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queryTables/queryTable2.xml" ContentType="application/vnd.openxmlformats-officedocument.spreadsheetml.query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emf" ContentType="image/x-emf"/>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35" windowWidth="23955" windowHeight="9780" tabRatio="706" activeTab="4"/>
  </bookViews>
  <sheets>
    <sheet name="Guidelines" sheetId="12" r:id="rId1"/>
    <sheet name="LAA IFS" sheetId="13" r:id="rId2"/>
    <sheet name="Work progress" sheetId="10" r:id="rId3"/>
    <sheet name="Database" sheetId="1" r:id="rId4"/>
    <sheet name="Tables info" sheetId="6" r:id="rId5"/>
    <sheet name="Components" sheetId="7" r:id="rId6"/>
    <sheet name="Classification" sheetId="8" r:id="rId7"/>
    <sheet name="External Interfaces" sheetId="2" r:id="rId8"/>
    <sheet name="List of databases" sheetId="4" r:id="rId9"/>
    <sheet name="LBB2IFS" sheetId="14" r:id="rId10"/>
    <sheet name="TablesCsv" sheetId="15" r:id="rId11"/>
  </sheets>
  <definedNames>
    <definedName name="_xlnm._FilterDatabase" localSheetId="3" hidden="1">Database!$A$1:$I$18421</definedName>
    <definedName name="_xlnm._FilterDatabase" localSheetId="4" hidden="1">'Tables info'!$A$1:$N$492</definedName>
    <definedName name="LOJMDL.out" localSheetId="3">Database!$A$1:$I$18421</definedName>
    <definedName name="LOJMDL.out" localSheetId="4">'Tables info'!$D$2:$F$497</definedName>
  </definedNames>
  <calcPr calcId="125725" iterate="1"/>
</workbook>
</file>

<file path=xl/calcChain.xml><?xml version="1.0" encoding="utf-8"?>
<calcChain xmlns="http://schemas.openxmlformats.org/spreadsheetml/2006/main">
  <c r="I107" i="6"/>
  <c r="I118"/>
  <c r="I406"/>
  <c r="I405"/>
  <c r="I273"/>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9"/>
  <c r="H110"/>
  <c r="H111"/>
  <c r="H112"/>
  <c r="H113"/>
  <c r="H114"/>
  <c r="H115"/>
  <c r="H116"/>
  <c r="H117"/>
  <c r="H118"/>
  <c r="H119"/>
  <c r="H120"/>
  <c r="H121"/>
  <c r="H122"/>
  <c r="H123"/>
  <c r="H124"/>
  <c r="H125"/>
  <c r="H126"/>
  <c r="H127"/>
  <c r="H128"/>
  <c r="H129"/>
  <c r="H130"/>
  <c r="H131"/>
  <c r="H132"/>
  <c r="H133"/>
  <c r="H134"/>
  <c r="H135"/>
  <c r="H136"/>
  <c r="H137"/>
  <c r="H138"/>
  <c r="H139"/>
  <c r="H140"/>
  <c r="H141"/>
  <c r="H142"/>
  <c r="H143"/>
  <c r="H144"/>
  <c r="H145"/>
  <c r="H146"/>
  <c r="H147"/>
  <c r="H148"/>
  <c r="H149"/>
  <c r="H150"/>
  <c r="H151"/>
  <c r="H152"/>
  <c r="H153"/>
  <c r="H154"/>
  <c r="H155"/>
  <c r="H156"/>
  <c r="H157"/>
  <c r="H158"/>
  <c r="H159"/>
  <c r="H160"/>
  <c r="H161"/>
  <c r="H162"/>
  <c r="H163"/>
  <c r="H164"/>
  <c r="H165"/>
  <c r="H166"/>
  <c r="H167"/>
  <c r="H168"/>
  <c r="H169"/>
  <c r="H170"/>
  <c r="H171"/>
  <c r="H172"/>
  <c r="H173"/>
  <c r="H174"/>
  <c r="H175"/>
  <c r="H176"/>
  <c r="H177"/>
  <c r="H178"/>
  <c r="H179"/>
  <c r="H180"/>
  <c r="H181"/>
  <c r="H182"/>
  <c r="H183"/>
  <c r="H184"/>
  <c r="H185"/>
  <c r="H186"/>
  <c r="H187"/>
  <c r="H188"/>
  <c r="H189"/>
  <c r="H190"/>
  <c r="H191"/>
  <c r="H192"/>
  <c r="H193"/>
  <c r="H194"/>
  <c r="H195"/>
  <c r="H196"/>
  <c r="H197"/>
  <c r="H198"/>
  <c r="H199"/>
  <c r="H200"/>
  <c r="H201"/>
  <c r="H202"/>
  <c r="H203"/>
  <c r="H204"/>
  <c r="H205"/>
  <c r="H206"/>
  <c r="H207"/>
  <c r="H208"/>
  <c r="H209"/>
  <c r="H210"/>
  <c r="H211"/>
  <c r="H212"/>
  <c r="H213"/>
  <c r="H214"/>
  <c r="H215"/>
  <c r="H216"/>
  <c r="H217"/>
  <c r="H218"/>
  <c r="H219"/>
  <c r="H220"/>
  <c r="H221"/>
  <c r="H222"/>
  <c r="H223"/>
  <c r="H224"/>
  <c r="H225"/>
  <c r="H226"/>
  <c r="H227"/>
  <c r="H228"/>
  <c r="H229"/>
  <c r="H230"/>
  <c r="H231"/>
  <c r="H232"/>
  <c r="H233"/>
  <c r="H234"/>
  <c r="H235"/>
  <c r="H236"/>
  <c r="H237"/>
  <c r="H238"/>
  <c r="H239"/>
  <c r="H240"/>
  <c r="H241"/>
  <c r="H242"/>
  <c r="H243"/>
  <c r="H244"/>
  <c r="H245"/>
  <c r="H246"/>
  <c r="H247"/>
  <c r="H248"/>
  <c r="H249"/>
  <c r="H250"/>
  <c r="H251"/>
  <c r="H252"/>
  <c r="H253"/>
  <c r="H254"/>
  <c r="H255"/>
  <c r="H256"/>
  <c r="H257"/>
  <c r="H258"/>
  <c r="H259"/>
  <c r="H260"/>
  <c r="H261"/>
  <c r="H262"/>
  <c r="H263"/>
  <c r="H264"/>
  <c r="H265"/>
  <c r="H266"/>
  <c r="H267"/>
  <c r="H268"/>
  <c r="H269"/>
  <c r="H270"/>
  <c r="H271"/>
  <c r="H272"/>
  <c r="H273"/>
  <c r="H274"/>
  <c r="H275"/>
  <c r="H276"/>
  <c r="H277"/>
  <c r="H278"/>
  <c r="H279"/>
  <c r="H280"/>
  <c r="H281"/>
  <c r="H282"/>
  <c r="H283"/>
  <c r="H284"/>
  <c r="H285"/>
  <c r="H286"/>
  <c r="H287"/>
  <c r="H288"/>
  <c r="H289"/>
  <c r="H290"/>
  <c r="H291"/>
  <c r="H292"/>
  <c r="H293"/>
  <c r="H294"/>
  <c r="H295"/>
  <c r="H296"/>
  <c r="H297"/>
  <c r="H298"/>
  <c r="H299"/>
  <c r="H300"/>
  <c r="H301"/>
  <c r="H302"/>
  <c r="H303"/>
  <c r="H304"/>
  <c r="H305"/>
  <c r="H306"/>
  <c r="H307"/>
  <c r="H308"/>
  <c r="H309"/>
  <c r="H310"/>
  <c r="H311"/>
  <c r="H312"/>
  <c r="H313"/>
  <c r="H314"/>
  <c r="H315"/>
  <c r="H316"/>
  <c r="H317"/>
  <c r="H318"/>
  <c r="H319"/>
  <c r="H320"/>
  <c r="H321"/>
  <c r="H322"/>
  <c r="H323"/>
  <c r="H324"/>
  <c r="H325"/>
  <c r="H326"/>
  <c r="H327"/>
  <c r="H328"/>
  <c r="H329"/>
  <c r="H330"/>
  <c r="H331"/>
  <c r="H332"/>
  <c r="H333"/>
  <c r="H334"/>
  <c r="H335"/>
  <c r="H336"/>
  <c r="H337"/>
  <c r="H338"/>
  <c r="H339"/>
  <c r="H340"/>
  <c r="H341"/>
  <c r="H342"/>
  <c r="H343"/>
  <c r="H344"/>
  <c r="H345"/>
  <c r="H346"/>
  <c r="H347"/>
  <c r="H348"/>
  <c r="H349"/>
  <c r="H350"/>
  <c r="H351"/>
  <c r="H352"/>
  <c r="H353"/>
  <c r="H354"/>
  <c r="H355"/>
  <c r="H356"/>
  <c r="H357"/>
  <c r="H358"/>
  <c r="H359"/>
  <c r="H360"/>
  <c r="H361"/>
  <c r="H362"/>
  <c r="H363"/>
  <c r="H364"/>
  <c r="H365"/>
  <c r="H366"/>
  <c r="H367"/>
  <c r="H368"/>
  <c r="H369"/>
  <c r="H370"/>
  <c r="H371"/>
  <c r="H372"/>
  <c r="H373"/>
  <c r="H374"/>
  <c r="H375"/>
  <c r="H376"/>
  <c r="H377"/>
  <c r="H378"/>
  <c r="H379"/>
  <c r="H380"/>
  <c r="H381"/>
  <c r="H382"/>
  <c r="H383"/>
  <c r="H384"/>
  <c r="H385"/>
  <c r="H386"/>
  <c r="H387"/>
  <c r="H388"/>
  <c r="H389"/>
  <c r="H390"/>
  <c r="H391"/>
  <c r="H392"/>
  <c r="H393"/>
  <c r="H394"/>
  <c r="H395"/>
  <c r="H396"/>
  <c r="H397"/>
  <c r="H398"/>
  <c r="H399"/>
  <c r="H400"/>
  <c r="H401"/>
  <c r="H402"/>
  <c r="H403"/>
  <c r="H404"/>
  <c r="H405"/>
  <c r="H406"/>
  <c r="H407"/>
  <c r="H408"/>
  <c r="H409"/>
  <c r="H410"/>
  <c r="H411"/>
  <c r="H412"/>
  <c r="H413"/>
  <c r="H414"/>
  <c r="H415"/>
  <c r="H416"/>
  <c r="H417"/>
  <c r="H418"/>
  <c r="H419"/>
  <c r="H420"/>
  <c r="H421"/>
  <c r="H422"/>
  <c r="H423"/>
  <c r="H424"/>
  <c r="H425"/>
  <c r="H426"/>
  <c r="H427"/>
  <c r="H428"/>
  <c r="H429"/>
  <c r="H430"/>
  <c r="H431"/>
  <c r="H432"/>
  <c r="H433"/>
  <c r="H434"/>
  <c r="H435"/>
  <c r="H436"/>
  <c r="H437"/>
  <c r="H438"/>
  <c r="H439"/>
  <c r="H440"/>
  <c r="H441"/>
  <c r="H442"/>
  <c r="H443"/>
  <c r="H444"/>
  <c r="H445"/>
  <c r="H446"/>
  <c r="H447"/>
  <c r="H448"/>
  <c r="H449"/>
  <c r="H450"/>
  <c r="H451"/>
  <c r="H452"/>
  <c r="H453"/>
  <c r="H454"/>
  <c r="H455"/>
  <c r="H456"/>
  <c r="H457"/>
  <c r="H458"/>
  <c r="H459"/>
  <c r="H460"/>
  <c r="H461"/>
  <c r="H462"/>
  <c r="H463"/>
  <c r="H464"/>
  <c r="H465"/>
  <c r="H466"/>
  <c r="H467"/>
  <c r="H468"/>
  <c r="H469"/>
  <c r="H470"/>
  <c r="H471"/>
  <c r="H472"/>
  <c r="H473"/>
  <c r="H474"/>
  <c r="H475"/>
  <c r="H476"/>
  <c r="H477"/>
  <c r="H478"/>
  <c r="H479"/>
  <c r="H480"/>
  <c r="H481"/>
  <c r="H482"/>
  <c r="H483"/>
  <c r="H484"/>
  <c r="H485"/>
  <c r="H486"/>
  <c r="H487"/>
  <c r="H488"/>
  <c r="H489"/>
  <c r="H490"/>
  <c r="H491"/>
  <c r="H20"/>
  <c r="H21"/>
  <c r="H22"/>
  <c r="H23"/>
  <c r="H24"/>
  <c r="H25"/>
  <c r="H26"/>
  <c r="H27"/>
  <c r="H28"/>
  <c r="H29"/>
  <c r="H30"/>
  <c r="H31"/>
  <c r="H32"/>
  <c r="H33"/>
  <c r="H34"/>
  <c r="H35"/>
  <c r="H36"/>
  <c r="H37"/>
  <c r="H12"/>
  <c r="H13"/>
  <c r="H14"/>
  <c r="H15"/>
  <c r="H16"/>
  <c r="H17"/>
  <c r="H18"/>
  <c r="H19"/>
  <c r="H8"/>
  <c r="H9"/>
  <c r="H10"/>
  <c r="H11"/>
  <c r="H5"/>
  <c r="H6"/>
  <c r="H7"/>
  <c r="B490" i="15"/>
  <c r="A490"/>
  <c r="B489"/>
  <c r="A489"/>
  <c r="B488"/>
  <c r="A488"/>
  <c r="B487"/>
  <c r="A487"/>
  <c r="B486"/>
  <c r="A486"/>
  <c r="B485"/>
  <c r="A485"/>
  <c r="B484"/>
  <c r="A484"/>
  <c r="B483"/>
  <c r="A483"/>
  <c r="B482"/>
  <c r="A482"/>
  <c r="B481"/>
  <c r="A481"/>
  <c r="B480"/>
  <c r="A480"/>
  <c r="B479"/>
  <c r="A479"/>
  <c r="B478"/>
  <c r="A478"/>
  <c r="B477"/>
  <c r="A477"/>
  <c r="B476"/>
  <c r="A476"/>
  <c r="B475"/>
  <c r="A475"/>
  <c r="B474"/>
  <c r="A474"/>
  <c r="B473"/>
  <c r="A473"/>
  <c r="B472"/>
  <c r="A472"/>
  <c r="B471"/>
  <c r="A471"/>
  <c r="B470"/>
  <c r="A470"/>
  <c r="B469"/>
  <c r="A469"/>
  <c r="B468"/>
  <c r="A468"/>
  <c r="B467"/>
  <c r="A467"/>
  <c r="B466"/>
  <c r="A466"/>
  <c r="B465"/>
  <c r="A465"/>
  <c r="B464"/>
  <c r="A464"/>
  <c r="B463"/>
  <c r="A463"/>
  <c r="B462"/>
  <c r="A462"/>
  <c r="B461"/>
  <c r="A461"/>
  <c r="B460"/>
  <c r="A460"/>
  <c r="B459"/>
  <c r="A459"/>
  <c r="B458"/>
  <c r="A458"/>
  <c r="B457"/>
  <c r="A457"/>
  <c r="B456"/>
  <c r="A456"/>
  <c r="B455"/>
  <c r="A455"/>
  <c r="B454"/>
  <c r="A454"/>
  <c r="B453"/>
  <c r="A453"/>
  <c r="B452"/>
  <c r="A452"/>
  <c r="B451"/>
  <c r="A451"/>
  <c r="B450"/>
  <c r="A450"/>
  <c r="B449"/>
  <c r="A449"/>
  <c r="B448"/>
  <c r="A448"/>
  <c r="B447"/>
  <c r="A447"/>
  <c r="B446"/>
  <c r="A446"/>
  <c r="B445"/>
  <c r="A445"/>
  <c r="B444"/>
  <c r="A444"/>
  <c r="B443"/>
  <c r="A443"/>
  <c r="B442"/>
  <c r="A442"/>
  <c r="B441"/>
  <c r="A441"/>
  <c r="B440"/>
  <c r="A440"/>
  <c r="B439"/>
  <c r="A439"/>
  <c r="B438"/>
  <c r="A438"/>
  <c r="B437"/>
  <c r="A437"/>
  <c r="B436"/>
  <c r="A436"/>
  <c r="B435"/>
  <c r="A435"/>
  <c r="B434"/>
  <c r="A434"/>
  <c r="B433"/>
  <c r="A433"/>
  <c r="B432"/>
  <c r="A432"/>
  <c r="B431"/>
  <c r="A431"/>
  <c r="B430"/>
  <c r="A430"/>
  <c r="B429"/>
  <c r="A429"/>
  <c r="B428"/>
  <c r="A428"/>
  <c r="B427"/>
  <c r="A427"/>
  <c r="B426"/>
  <c r="A426"/>
  <c r="B425"/>
  <c r="A425"/>
  <c r="B424"/>
  <c r="A424"/>
  <c r="B423"/>
  <c r="A423"/>
  <c r="B422"/>
  <c r="A422"/>
  <c r="B421"/>
  <c r="A421"/>
  <c r="B420"/>
  <c r="A420"/>
  <c r="B419"/>
  <c r="A419"/>
  <c r="B418"/>
  <c r="A418"/>
  <c r="B417"/>
  <c r="A417"/>
  <c r="B416"/>
  <c r="A416"/>
  <c r="B415"/>
  <c r="A415"/>
  <c r="B414"/>
  <c r="A414"/>
  <c r="B413"/>
  <c r="A413"/>
  <c r="B412"/>
  <c r="A412"/>
  <c r="B411"/>
  <c r="A411"/>
  <c r="B410"/>
  <c r="A410"/>
  <c r="B409"/>
  <c r="A409"/>
  <c r="B408"/>
  <c r="A408"/>
  <c r="B407"/>
  <c r="A407"/>
  <c r="B406"/>
  <c r="A406"/>
  <c r="B405"/>
  <c r="A405"/>
  <c r="B404"/>
  <c r="A404"/>
  <c r="B403"/>
  <c r="A403"/>
  <c r="B402"/>
  <c r="A402"/>
  <c r="B401"/>
  <c r="A401"/>
  <c r="B400"/>
  <c r="A400"/>
  <c r="B399"/>
  <c r="A399"/>
  <c r="B398"/>
  <c r="A398"/>
  <c r="B397"/>
  <c r="A397"/>
  <c r="B396"/>
  <c r="A396"/>
  <c r="B395"/>
  <c r="A395"/>
  <c r="B394"/>
  <c r="A394"/>
  <c r="B393"/>
  <c r="A393"/>
  <c r="B392"/>
  <c r="A392"/>
  <c r="B391"/>
  <c r="A391"/>
  <c r="B390"/>
  <c r="A390"/>
  <c r="B389"/>
  <c r="A389"/>
  <c r="B388"/>
  <c r="A388"/>
  <c r="B387"/>
  <c r="A387"/>
  <c r="B386"/>
  <c r="A386"/>
  <c r="B385"/>
  <c r="A385"/>
  <c r="B384"/>
  <c r="A384"/>
  <c r="B383"/>
  <c r="A383"/>
  <c r="B382"/>
  <c r="A382"/>
  <c r="B381"/>
  <c r="A381"/>
  <c r="B380"/>
  <c r="A380"/>
  <c r="B379"/>
  <c r="A379"/>
  <c r="B378"/>
  <c r="A378"/>
  <c r="B377"/>
  <c r="A377"/>
  <c r="B376"/>
  <c r="A376"/>
  <c r="B375"/>
  <c r="A375"/>
  <c r="B374"/>
  <c r="A374"/>
  <c r="B373"/>
  <c r="A373"/>
  <c r="B372"/>
  <c r="A372"/>
  <c r="B371"/>
  <c r="A371"/>
  <c r="B370"/>
  <c r="A370"/>
  <c r="B369"/>
  <c r="A369"/>
  <c r="B368"/>
  <c r="A368"/>
  <c r="B367"/>
  <c r="A367"/>
  <c r="B366"/>
  <c r="A366"/>
  <c r="B365"/>
  <c r="A365"/>
  <c r="B364"/>
  <c r="A364"/>
  <c r="B363"/>
  <c r="A363"/>
  <c r="B362"/>
  <c r="A362"/>
  <c r="B361"/>
  <c r="A361"/>
  <c r="B360"/>
  <c r="A360"/>
  <c r="B359"/>
  <c r="A359"/>
  <c r="B358"/>
  <c r="A358"/>
  <c r="B357"/>
  <c r="A357"/>
  <c r="B356"/>
  <c r="A356"/>
  <c r="B355"/>
  <c r="A355"/>
  <c r="B354"/>
  <c r="A354"/>
  <c r="B353"/>
  <c r="A353"/>
  <c r="B352"/>
  <c r="A352"/>
  <c r="B351"/>
  <c r="A351"/>
  <c r="B350"/>
  <c r="A350"/>
  <c r="B349"/>
  <c r="A349"/>
  <c r="B348"/>
  <c r="A348"/>
  <c r="B347"/>
  <c r="A347"/>
  <c r="B346"/>
  <c r="A346"/>
  <c r="B345"/>
  <c r="A345"/>
  <c r="B344"/>
  <c r="A344"/>
  <c r="B343"/>
  <c r="A343"/>
  <c r="B342"/>
  <c r="A342"/>
  <c r="B341"/>
  <c r="A341"/>
  <c r="B340"/>
  <c r="A340"/>
  <c r="B339"/>
  <c r="A339"/>
  <c r="B338"/>
  <c r="A338"/>
  <c r="B337"/>
  <c r="A337"/>
  <c r="B336"/>
  <c r="A336"/>
  <c r="B335"/>
  <c r="A335"/>
  <c r="B334"/>
  <c r="A334"/>
  <c r="B333"/>
  <c r="A333"/>
  <c r="B332"/>
  <c r="A332"/>
  <c r="B331"/>
  <c r="A331"/>
  <c r="B330"/>
  <c r="A330"/>
  <c r="B329"/>
  <c r="A329"/>
  <c r="B328"/>
  <c r="A328"/>
  <c r="B327"/>
  <c r="A327"/>
  <c r="B326"/>
  <c r="A326"/>
  <c r="B325"/>
  <c r="A325"/>
  <c r="B324"/>
  <c r="A324"/>
  <c r="B323"/>
  <c r="A323"/>
  <c r="B322"/>
  <c r="A322"/>
  <c r="B321"/>
  <c r="A321"/>
  <c r="B320"/>
  <c r="A320"/>
  <c r="B319"/>
  <c r="A319"/>
  <c r="B318"/>
  <c r="A318"/>
  <c r="B317"/>
  <c r="A317"/>
  <c r="B316"/>
  <c r="A316"/>
  <c r="B315"/>
  <c r="A315"/>
  <c r="B314"/>
  <c r="A314"/>
  <c r="B313"/>
  <c r="A313"/>
  <c r="B312"/>
  <c r="A312"/>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B292"/>
  <c r="A292"/>
  <c r="B291"/>
  <c r="A291"/>
  <c r="B290"/>
  <c r="A290"/>
  <c r="B289"/>
  <c r="A289"/>
  <c r="B288"/>
  <c r="A288"/>
  <c r="B287"/>
  <c r="A287"/>
  <c r="B286"/>
  <c r="A286"/>
  <c r="B285"/>
  <c r="A285"/>
  <c r="B284"/>
  <c r="A284"/>
  <c r="B283"/>
  <c r="A283"/>
  <c r="B282"/>
  <c r="A282"/>
  <c r="B281"/>
  <c r="A281"/>
  <c r="B280"/>
  <c r="A280"/>
  <c r="B279"/>
  <c r="A279"/>
  <c r="B278"/>
  <c r="A278"/>
  <c r="B277"/>
  <c r="A277"/>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B258"/>
  <c r="A258"/>
  <c r="B257"/>
  <c r="A257"/>
  <c r="B256"/>
  <c r="A256"/>
  <c r="B255"/>
  <c r="A255"/>
  <c r="B254"/>
  <c r="A254"/>
  <c r="B253"/>
  <c r="A253"/>
  <c r="B252"/>
  <c r="A252"/>
  <c r="B251"/>
  <c r="A251"/>
  <c r="B250"/>
  <c r="A250"/>
  <c r="B249"/>
  <c r="A249"/>
  <c r="B248"/>
  <c r="A248"/>
  <c r="B247"/>
  <c r="A247"/>
  <c r="B246"/>
  <c r="A246"/>
  <c r="B245"/>
  <c r="A245"/>
  <c r="B244"/>
  <c r="A244"/>
  <c r="B243"/>
  <c r="A243"/>
  <c r="B242"/>
  <c r="A242"/>
  <c r="B241"/>
  <c r="A241"/>
  <c r="B240"/>
  <c r="A240"/>
  <c r="B239"/>
  <c r="A239"/>
  <c r="B238"/>
  <c r="A238"/>
  <c r="B237"/>
  <c r="A237"/>
  <c r="B236"/>
  <c r="A236"/>
  <c r="B235"/>
  <c r="A235"/>
  <c r="B234"/>
  <c r="A234"/>
  <c r="B233"/>
  <c r="A233"/>
  <c r="B232"/>
  <c r="A232"/>
  <c r="B231"/>
  <c r="A231"/>
  <c r="B230"/>
  <c r="A230"/>
  <c r="B229"/>
  <c r="A229"/>
  <c r="B228"/>
  <c r="A228"/>
  <c r="B227"/>
  <c r="A227"/>
  <c r="B226"/>
  <c r="A226"/>
  <c r="B225"/>
  <c r="A225"/>
  <c r="B224"/>
  <c r="A224"/>
  <c r="B223"/>
  <c r="A223"/>
  <c r="B222"/>
  <c r="A222"/>
  <c r="B221"/>
  <c r="A221"/>
  <c r="B220"/>
  <c r="A220"/>
  <c r="B219"/>
  <c r="A219"/>
  <c r="B218"/>
  <c r="A218"/>
  <c r="B217"/>
  <c r="A217"/>
  <c r="B216"/>
  <c r="A216"/>
  <c r="B215"/>
  <c r="A215"/>
  <c r="B214"/>
  <c r="A214"/>
  <c r="B213"/>
  <c r="A213"/>
  <c r="B212"/>
  <c r="A212"/>
  <c r="B211"/>
  <c r="A211"/>
  <c r="B210"/>
  <c r="A210"/>
  <c r="B209"/>
  <c r="A209"/>
  <c r="B208"/>
  <c r="A208"/>
  <c r="B207"/>
  <c r="A207"/>
  <c r="B206"/>
  <c r="A206"/>
  <c r="B205"/>
  <c r="A205"/>
  <c r="B204"/>
  <c r="A204"/>
  <c r="B203"/>
  <c r="A203"/>
  <c r="B202"/>
  <c r="A202"/>
  <c r="B201"/>
  <c r="A201"/>
  <c r="B200"/>
  <c r="A200"/>
  <c r="B199"/>
  <c r="A199"/>
  <c r="B198"/>
  <c r="A198"/>
  <c r="B197"/>
  <c r="A197"/>
  <c r="B196"/>
  <c r="A196"/>
  <c r="B195"/>
  <c r="A195"/>
  <c r="B194"/>
  <c r="A194"/>
  <c r="B193"/>
  <c r="A193"/>
  <c r="B192"/>
  <c r="A192"/>
  <c r="B191"/>
  <c r="A191"/>
  <c r="B190"/>
  <c r="A190"/>
  <c r="B189"/>
  <c r="A189"/>
  <c r="B188"/>
  <c r="A188"/>
  <c r="B187"/>
  <c r="A187"/>
  <c r="B186"/>
  <c r="A186"/>
  <c r="B185"/>
  <c r="A185"/>
  <c r="B184"/>
  <c r="A184"/>
  <c r="B183"/>
  <c r="A183"/>
  <c r="B182"/>
  <c r="A182"/>
  <c r="B181"/>
  <c r="A181"/>
  <c r="B180"/>
  <c r="A180"/>
  <c r="B179"/>
  <c r="A179"/>
  <c r="B178"/>
  <c r="A178"/>
  <c r="B177"/>
  <c r="A177"/>
  <c r="B176"/>
  <c r="A176"/>
  <c r="B175"/>
  <c r="A175"/>
  <c r="B174"/>
  <c r="A174"/>
  <c r="B173"/>
  <c r="A173"/>
  <c r="B172"/>
  <c r="A172"/>
  <c r="B171"/>
  <c r="A171"/>
  <c r="B170"/>
  <c r="A170"/>
  <c r="B169"/>
  <c r="A169"/>
  <c r="B168"/>
  <c r="A168"/>
  <c r="B167"/>
  <c r="A167"/>
  <c r="B166"/>
  <c r="A166"/>
  <c r="B165"/>
  <c r="A165"/>
  <c r="B164"/>
  <c r="A164"/>
  <c r="B163"/>
  <c r="A163"/>
  <c r="B162"/>
  <c r="A162"/>
  <c r="B161"/>
  <c r="A161"/>
  <c r="B160"/>
  <c r="A160"/>
  <c r="B159"/>
  <c r="A159"/>
  <c r="B158"/>
  <c r="A158"/>
  <c r="B157"/>
  <c r="A157"/>
  <c r="B156"/>
  <c r="A156"/>
  <c r="B155"/>
  <c r="A155"/>
  <c r="B154"/>
  <c r="A154"/>
  <c r="B153" l="1"/>
  <c r="A153"/>
  <c r="B152"/>
  <c r="A152"/>
  <c r="B151"/>
  <c r="A151"/>
  <c r="B150"/>
  <c r="A150"/>
  <c r="B149"/>
  <c r="A149"/>
  <c r="B148"/>
  <c r="A148"/>
  <c r="B147"/>
  <c r="A147"/>
  <c r="B146"/>
  <c r="A146"/>
  <c r="B145"/>
  <c r="A145"/>
  <c r="B144"/>
  <c r="A144"/>
  <c r="B143"/>
  <c r="A143"/>
  <c r="B142"/>
  <c r="A142"/>
  <c r="B141"/>
  <c r="A141"/>
  <c r="B140"/>
  <c r="A140"/>
  <c r="B139"/>
  <c r="A139"/>
  <c r="B138"/>
  <c r="A138"/>
  <c r="B137"/>
  <c r="A137"/>
  <c r="B136"/>
  <c r="A136"/>
  <c r="B135"/>
  <c r="A135"/>
  <c r="B134"/>
  <c r="A134"/>
  <c r="B133"/>
  <c r="A133"/>
  <c r="B132"/>
  <c r="A132"/>
  <c r="B131"/>
  <c r="A131"/>
  <c r="B130"/>
  <c r="A130"/>
  <c r="B129"/>
  <c r="A129"/>
  <c r="B128"/>
  <c r="A128"/>
  <c r="B127"/>
  <c r="A127"/>
  <c r="B126"/>
  <c r="A126"/>
  <c r="B125"/>
  <c r="A125"/>
  <c r="B124"/>
  <c r="A124"/>
  <c r="B123"/>
  <c r="A123"/>
  <c r="B122"/>
  <c r="A122"/>
  <c r="B121"/>
  <c r="A121"/>
  <c r="B120"/>
  <c r="A120"/>
  <c r="B119"/>
  <c r="A119"/>
  <c r="B118"/>
  <c r="A118"/>
  <c r="B117"/>
  <c r="A117"/>
  <c r="B116"/>
  <c r="A116"/>
  <c r="B115"/>
  <c r="A115"/>
  <c r="B114"/>
  <c r="A114"/>
  <c r="B113"/>
  <c r="A113"/>
  <c r="B112"/>
  <c r="A112"/>
  <c r="B111"/>
  <c r="A111"/>
  <c r="B110"/>
  <c r="A110"/>
  <c r="B109"/>
  <c r="A109"/>
  <c r="B108"/>
  <c r="A108"/>
  <c r="B107"/>
  <c r="A107"/>
  <c r="B106"/>
  <c r="A106"/>
  <c r="B105"/>
  <c r="A105"/>
  <c r="B104"/>
  <c r="A104"/>
  <c r="B103"/>
  <c r="A103"/>
  <c r="B102"/>
  <c r="A102"/>
  <c r="B101"/>
  <c r="A101"/>
  <c r="B100"/>
  <c r="A100"/>
  <c r="B99"/>
  <c r="A99"/>
  <c r="B98"/>
  <c r="A98"/>
  <c r="B97"/>
  <c r="A97"/>
  <c r="B96"/>
  <c r="A96"/>
  <c r="B95"/>
  <c r="A95"/>
  <c r="B94"/>
  <c r="A94"/>
  <c r="B93"/>
  <c r="A93"/>
  <c r="B92"/>
  <c r="A92"/>
  <c r="B91"/>
  <c r="A91"/>
  <c r="B90"/>
  <c r="A90"/>
  <c r="B89"/>
  <c r="A89"/>
  <c r="B88"/>
  <c r="A88"/>
  <c r="B87"/>
  <c r="A87"/>
  <c r="B86"/>
  <c r="A86"/>
  <c r="B85"/>
  <c r="A85"/>
  <c r="B84"/>
  <c r="A84"/>
  <c r="B83"/>
  <c r="A83"/>
  <c r="B82"/>
  <c r="A82"/>
  <c r="B81"/>
  <c r="A81"/>
  <c r="B80"/>
  <c r="A80"/>
  <c r="B79"/>
  <c r="A79"/>
  <c r="B78"/>
  <c r="A78"/>
  <c r="B77"/>
  <c r="A77"/>
  <c r="B76"/>
  <c r="A76"/>
  <c r="B75"/>
  <c r="A75"/>
  <c r="B74"/>
  <c r="A74"/>
  <c r="B73"/>
  <c r="A73"/>
  <c r="B72"/>
  <c r="A72"/>
  <c r="B71"/>
  <c r="A71"/>
  <c r="B70"/>
  <c r="A70"/>
  <c r="B69"/>
  <c r="A69"/>
  <c r="B68"/>
  <c r="A68"/>
  <c r="B67"/>
  <c r="A67"/>
  <c r="B66"/>
  <c r="A66"/>
  <c r="B65"/>
  <c r="A65"/>
  <c r="B64"/>
  <c r="A64"/>
  <c r="B63"/>
  <c r="A63"/>
  <c r="B62"/>
  <c r="A62"/>
  <c r="B61"/>
  <c r="A61"/>
  <c r="B60"/>
  <c r="A60"/>
  <c r="B59"/>
  <c r="A59"/>
  <c r="B58"/>
  <c r="A58"/>
  <c r="B57" l="1"/>
  <c r="A57"/>
  <c r="B56"/>
  <c r="A56"/>
  <c r="B55"/>
  <c r="A55"/>
  <c r="B54"/>
  <c r="A54"/>
  <c r="B53"/>
  <c r="A53"/>
  <c r="B52"/>
  <c r="A52"/>
  <c r="B51"/>
  <c r="A51"/>
  <c r="B50"/>
  <c r="A50"/>
  <c r="B49"/>
  <c r="A49"/>
  <c r="B48"/>
  <c r="A48"/>
  <c r="B47"/>
  <c r="A47"/>
  <c r="B46"/>
  <c r="A46"/>
  <c r="B45"/>
  <c r="A45"/>
  <c r="B44"/>
  <c r="A44"/>
  <c r="B43"/>
  <c r="A43"/>
  <c r="B42"/>
  <c r="A42"/>
  <c r="B41"/>
  <c r="A41"/>
  <c r="B40"/>
  <c r="A40"/>
  <c r="B39"/>
  <c r="A39"/>
  <c r="B38"/>
  <c r="A38"/>
  <c r="B37"/>
  <c r="A37"/>
  <c r="B36"/>
  <c r="A36"/>
  <c r="B35"/>
  <c r="A35"/>
  <c r="B34"/>
  <c r="A34"/>
  <c r="B33"/>
  <c r="A33"/>
  <c r="B32"/>
  <c r="A32"/>
  <c r="B31"/>
  <c r="A31"/>
  <c r="B30"/>
  <c r="A30"/>
  <c r="B29"/>
  <c r="A29"/>
  <c r="B28"/>
  <c r="A28"/>
  <c r="B27"/>
  <c r="A27"/>
  <c r="B26"/>
  <c r="A26"/>
  <c r="B25"/>
  <c r="A25"/>
  <c r="B24"/>
  <c r="A24"/>
  <c r="B23"/>
  <c r="A23"/>
  <c r="B22"/>
  <c r="A22"/>
  <c r="B21"/>
  <c r="A21"/>
  <c r="B20"/>
  <c r="A20"/>
  <c r="B19"/>
  <c r="A19"/>
  <c r="B18"/>
  <c r="A18"/>
  <c r="B17"/>
  <c r="A17"/>
  <c r="B16"/>
  <c r="A16"/>
  <c r="B15"/>
  <c r="A15"/>
  <c r="B14"/>
  <c r="A14"/>
  <c r="B13"/>
  <c r="A13"/>
  <c r="B12"/>
  <c r="A12"/>
  <c r="B11"/>
  <c r="A11"/>
  <c r="B10"/>
  <c r="A10"/>
  <c r="B9"/>
  <c r="A9"/>
  <c r="B8"/>
  <c r="A8"/>
  <c r="B7"/>
  <c r="A7"/>
  <c r="B6"/>
  <c r="A6"/>
  <c r="B5"/>
  <c r="A5"/>
  <c r="B4"/>
  <c r="A4"/>
  <c r="B3"/>
  <c r="A3"/>
  <c r="B2"/>
  <c r="A2"/>
  <c r="B1"/>
  <c r="A1"/>
  <c r="E537" i="6"/>
  <c r="E536"/>
  <c r="E535"/>
  <c r="E534"/>
  <c r="E533"/>
  <c r="E532"/>
  <c r="E531"/>
  <c r="E530"/>
  <c r="E529"/>
  <c r="E528"/>
  <c r="E527"/>
  <c r="E526"/>
  <c r="E525"/>
  <c r="E524"/>
  <c r="E523"/>
  <c r="E522"/>
  <c r="E521"/>
  <c r="E520"/>
  <c r="E519"/>
  <c r="E518"/>
  <c r="E517"/>
  <c r="E516"/>
  <c r="E515"/>
  <c r="E514"/>
  <c r="E513"/>
  <c r="E512"/>
  <c r="E511"/>
  <c r="E510"/>
  <c r="E509"/>
  <c r="M492"/>
  <c r="A492"/>
  <c r="C489" i="15"/>
  <c r="I489" i="6"/>
  <c r="C487" i="15"/>
  <c r="I487" i="6"/>
  <c r="C483" i="15"/>
  <c r="I483" i="6"/>
  <c r="C476" i="15"/>
  <c r="C475"/>
  <c r="C474"/>
  <c r="C473"/>
  <c r="C472"/>
  <c r="C471"/>
  <c r="C470"/>
  <c r="C464"/>
  <c r="C463"/>
  <c r="C462"/>
  <c r="C461"/>
  <c r="C456"/>
  <c r="I456" i="6"/>
  <c r="C453" i="15"/>
  <c r="I453" i="6"/>
  <c r="C451" i="15"/>
  <c r="C450"/>
  <c r="C447"/>
  <c r="I447" i="6"/>
  <c r="C445" i="15"/>
  <c r="C444"/>
  <c r="C437"/>
  <c r="I437" i="6"/>
  <c r="C435" i="15"/>
  <c r="I435" i="6"/>
  <c r="C431" i="15"/>
  <c r="I431" i="6"/>
  <c r="C427" i="15"/>
  <c r="I427" i="6"/>
  <c r="C424" i="15"/>
  <c r="I424" i="6"/>
  <c r="C422" i="15"/>
  <c r="I422" i="6"/>
  <c r="C420" i="15"/>
  <c r="I420" i="6"/>
  <c r="C417" i="15"/>
  <c r="I417" i="6"/>
  <c r="C415" i="15"/>
  <c r="I415" i="6"/>
  <c r="C409" i="15"/>
  <c r="I409" i="6"/>
  <c r="C407" i="15"/>
  <c r="C406"/>
  <c r="C405"/>
  <c r="C403"/>
  <c r="I403" i="6"/>
  <c r="C401" i="15"/>
  <c r="I401" i="6"/>
  <c r="C399" i="15"/>
  <c r="C398"/>
  <c r="I398" i="6"/>
  <c r="C396" i="15"/>
  <c r="I396" i="6"/>
  <c r="C391" i="15"/>
  <c r="C390"/>
  <c r="C388"/>
  <c r="I388" i="6"/>
  <c r="C377" i="15"/>
  <c r="I377" i="6"/>
  <c r="C375" i="15"/>
  <c r="I375" i="6"/>
  <c r="C373" i="15"/>
  <c r="C372"/>
  <c r="I372" i="6"/>
  <c r="C365" i="15"/>
  <c r="I365" i="6"/>
  <c r="C362" i="15"/>
  <c r="I362" i="6"/>
  <c r="C360" i="15"/>
  <c r="I360" i="6"/>
  <c r="C354" i="15"/>
  <c r="I354" i="6"/>
  <c r="C352" i="15"/>
  <c r="I352" i="6"/>
  <c r="C350" i="15"/>
  <c r="I350" i="6"/>
  <c r="C342" i="15"/>
  <c r="I342" i="6"/>
  <c r="C339" i="15"/>
  <c r="I339" i="6"/>
  <c r="C337" i="15"/>
  <c r="C336"/>
  <c r="C330"/>
  <c r="C329"/>
  <c r="C328"/>
  <c r="I328" i="6"/>
  <c r="C326" i="15"/>
  <c r="C325"/>
  <c r="C324"/>
  <c r="C323"/>
  <c r="C322"/>
  <c r="C321"/>
  <c r="C320"/>
  <c r="C319"/>
  <c r="C318"/>
  <c r="C302"/>
  <c r="I302" i="6"/>
  <c r="C295" i="15"/>
  <c r="I295" i="6"/>
  <c r="C293" i="15"/>
  <c r="C287"/>
  <c r="C282"/>
  <c r="I282" i="6"/>
  <c r="C279" i="15"/>
  <c r="I279" i="6"/>
  <c r="C273" i="15"/>
  <c r="C270"/>
  <c r="I270" i="6"/>
  <c r="C265" i="15"/>
  <c r="I265" i="6"/>
  <c r="C256" i="15"/>
  <c r="I256" i="6"/>
  <c r="C241" i="15"/>
  <c r="I241" i="6"/>
  <c r="C239" i="15"/>
  <c r="I239" i="6"/>
  <c r="C232" i="15"/>
  <c r="I232" i="6"/>
  <c r="C230" i="15"/>
  <c r="I230" i="6"/>
  <c r="C228" i="15"/>
  <c r="I228" i="6"/>
  <c r="C225" i="15"/>
  <c r="I225" i="6"/>
  <c r="C220" i="15"/>
  <c r="C216"/>
  <c r="I216" i="6"/>
  <c r="C209" i="15"/>
  <c r="C208"/>
  <c r="I208" i="6"/>
  <c r="C206" i="15"/>
  <c r="I206" i="6"/>
  <c r="C198" i="15"/>
  <c r="C197"/>
  <c r="I197" i="6"/>
  <c r="C194" i="15"/>
  <c r="C193"/>
  <c r="C192"/>
  <c r="C191"/>
  <c r="C190"/>
  <c r="C189"/>
  <c r="C188"/>
  <c r="C187"/>
  <c r="C186"/>
  <c r="C185"/>
  <c r="C184"/>
  <c r="C183"/>
  <c r="I183" i="6"/>
  <c r="C181" i="15"/>
  <c r="I181" i="6"/>
  <c r="C179" i="15"/>
  <c r="I179" i="6"/>
  <c r="C171" i="15"/>
  <c r="I171" i="6"/>
  <c r="C169" i="15"/>
  <c r="C168"/>
  <c r="C167"/>
  <c r="C166"/>
  <c r="I166" i="6"/>
  <c r="C163" i="15"/>
  <c r="C162"/>
  <c r="C161"/>
  <c r="C160"/>
  <c r="I160" i="6"/>
  <c r="C158" i="15"/>
  <c r="I158" i="6"/>
  <c r="C156" i="15"/>
  <c r="C155"/>
  <c r="C154"/>
  <c r="I154" i="6"/>
  <c r="C148" i="15"/>
  <c r="I148" i="6"/>
  <c r="C144" i="15"/>
  <c r="C136"/>
  <c r="I136" i="6"/>
  <c r="C133" i="15"/>
  <c r="C132"/>
  <c r="C130"/>
  <c r="C129"/>
  <c r="C128"/>
  <c r="C127"/>
  <c r="C126"/>
  <c r="C125"/>
  <c r="I125" i="6"/>
  <c r="C122" i="15"/>
  <c r="I122" i="6"/>
  <c r="C120" i="15"/>
  <c r="C118"/>
  <c r="C116"/>
  <c r="I116" i="6"/>
  <c r="C114" i="15"/>
  <c r="I114" i="6"/>
  <c r="C112" i="15"/>
  <c r="C111"/>
  <c r="C110"/>
  <c r="C109"/>
  <c r="C108"/>
  <c r="C107"/>
  <c r="C106"/>
  <c r="C105"/>
  <c r="C104"/>
  <c r="C103"/>
  <c r="C102"/>
  <c r="C101"/>
  <c r="I101" i="6"/>
  <c r="C99" i="15"/>
  <c r="I99" i="6"/>
  <c r="C90" i="15"/>
  <c r="C89"/>
  <c r="C87"/>
  <c r="I87" i="6"/>
  <c r="C82" i="15"/>
  <c r="I82" i="6"/>
  <c r="C79" i="15"/>
  <c r="I79" i="6"/>
  <c r="C77" i="15"/>
  <c r="I77" i="6"/>
  <c r="C75" i="15"/>
  <c r="C74"/>
  <c r="C73"/>
  <c r="C72"/>
  <c r="C71"/>
  <c r="C69"/>
  <c r="C66"/>
  <c r="C65"/>
  <c r="C64"/>
  <c r="C63"/>
  <c r="C62"/>
  <c r="C60"/>
  <c r="I60" i="6"/>
  <c r="C57" i="15"/>
  <c r="I56" i="6"/>
  <c r="I55"/>
  <c r="C53" i="15"/>
  <c r="I53" i="6"/>
  <c r="C50" i="15"/>
  <c r="C49"/>
  <c r="C48"/>
  <c r="C47"/>
  <c r="I47" i="6"/>
  <c r="C45" i="15"/>
  <c r="C44"/>
  <c r="C43"/>
  <c r="C41"/>
  <c r="I41" i="6"/>
  <c r="C38" i="15"/>
  <c r="I38" i="6"/>
  <c r="C31" i="15"/>
  <c r="I31" i="6"/>
  <c r="C28" i="15"/>
  <c r="I28" i="6"/>
  <c r="C25" i="15"/>
  <c r="I25" i="6"/>
  <c r="C23" i="15"/>
  <c r="I23" i="6"/>
  <c r="C21" i="15"/>
  <c r="I21" i="6"/>
  <c r="C19" i="15"/>
  <c r="C16"/>
  <c r="C14"/>
  <c r="I14" i="6"/>
  <c r="C12" i="15"/>
  <c r="I12" i="6"/>
  <c r="C8" i="15"/>
  <c r="I8" i="6"/>
  <c r="C6" i="15"/>
  <c r="I6" i="6"/>
  <c r="C4" i="15"/>
  <c r="H4" i="6"/>
  <c r="I4" s="1"/>
  <c r="H3"/>
  <c r="C2" i="15" s="1"/>
  <c r="H2" i="6"/>
  <c r="C1" i="15" s="1"/>
  <c r="K11" i="10"/>
  <c r="K10"/>
  <c r="K9"/>
  <c r="P8"/>
  <c r="K8"/>
  <c r="B8"/>
  <c r="P7"/>
  <c r="K7"/>
  <c r="B7"/>
  <c r="P6"/>
  <c r="K6"/>
  <c r="B6"/>
  <c r="I26" i="6" l="1"/>
  <c r="I68"/>
  <c r="I15"/>
  <c r="I451"/>
  <c r="I9"/>
  <c r="I32"/>
  <c r="I39"/>
  <c r="I42"/>
  <c r="I102"/>
  <c r="I445"/>
  <c r="I61"/>
  <c r="I119"/>
  <c r="I187"/>
  <c r="I190"/>
  <c r="I399"/>
  <c r="I185"/>
  <c r="I391"/>
  <c r="B9" i="10"/>
  <c r="I106" i="6"/>
  <c r="I168"/>
  <c r="I320"/>
  <c r="I491"/>
  <c r="C34" i="15"/>
  <c r="C36"/>
  <c r="I460" i="6"/>
  <c r="C460" i="15"/>
  <c r="I469" i="6"/>
  <c r="C469" i="15"/>
  <c r="C35"/>
  <c r="I29" i="6"/>
  <c r="I51"/>
  <c r="I104"/>
  <c r="I322"/>
  <c r="I329"/>
  <c r="I67"/>
  <c r="C67" i="15"/>
  <c r="I84" i="6"/>
  <c r="C84" i="15"/>
  <c r="I91" i="6"/>
  <c r="C91" i="15"/>
  <c r="I95" i="6"/>
  <c r="C95" i="15"/>
  <c r="I124" i="6"/>
  <c r="C124" i="15"/>
  <c r="I139" i="6"/>
  <c r="C139" i="15"/>
  <c r="I150" i="6"/>
  <c r="C150" i="15"/>
  <c r="I159" i="6"/>
  <c r="C159" i="15"/>
  <c r="I164" i="6"/>
  <c r="C164" i="15"/>
  <c r="I172" i="6"/>
  <c r="C172" i="15"/>
  <c r="I176" i="6"/>
  <c r="C176" i="15"/>
  <c r="I182" i="6"/>
  <c r="C182" i="15"/>
  <c r="I199" i="6"/>
  <c r="C199" i="15"/>
  <c r="I203" i="6"/>
  <c r="C203" i="15"/>
  <c r="I212" i="6"/>
  <c r="C212" i="15"/>
  <c r="I219" i="6"/>
  <c r="C219" i="15"/>
  <c r="I223" i="6"/>
  <c r="C223" i="15"/>
  <c r="I226" i="6"/>
  <c r="C226" i="15"/>
  <c r="I229" i="6"/>
  <c r="C229" i="15"/>
  <c r="I235" i="6"/>
  <c r="C235" i="15"/>
  <c r="I245" i="6"/>
  <c r="C245" i="15"/>
  <c r="I249" i="6"/>
  <c r="C249" i="15"/>
  <c r="I253" i="6"/>
  <c r="C253" i="15"/>
  <c r="I260" i="6"/>
  <c r="C260" i="15"/>
  <c r="I264" i="6"/>
  <c r="C264" i="15"/>
  <c r="I267" i="6"/>
  <c r="C267" i="15"/>
  <c r="I274" i="6"/>
  <c r="C274" i="15"/>
  <c r="I278" i="6"/>
  <c r="C278" i="15"/>
  <c r="I281" i="6"/>
  <c r="C281" i="15"/>
  <c r="I284" i="6"/>
  <c r="C284" i="15"/>
  <c r="I288" i="6"/>
  <c r="C288" i="15"/>
  <c r="I292" i="6"/>
  <c r="C292" i="15"/>
  <c r="I299" i="6"/>
  <c r="C299" i="15"/>
  <c r="I306" i="6"/>
  <c r="C306" i="15"/>
  <c r="I310" i="6"/>
  <c r="C310" i="15"/>
  <c r="I314" i="6"/>
  <c r="C314" i="15"/>
  <c r="I334" i="6"/>
  <c r="C334" i="15"/>
  <c r="I340" i="6"/>
  <c r="C340" i="15"/>
  <c r="I343" i="6"/>
  <c r="C343" i="15"/>
  <c r="I347" i="6"/>
  <c r="C347" i="15"/>
  <c r="I353" i="6"/>
  <c r="C353" i="15"/>
  <c r="I356" i="6"/>
  <c r="C356" i="15"/>
  <c r="I369" i="6"/>
  <c r="C369" i="15"/>
  <c r="I378" i="6"/>
  <c r="C378" i="15"/>
  <c r="I382" i="6"/>
  <c r="C382" i="15"/>
  <c r="I386" i="6"/>
  <c r="C386" i="15"/>
  <c r="I389" i="6"/>
  <c r="C389" i="15"/>
  <c r="I392" i="6"/>
  <c r="C392" i="15"/>
  <c r="I413" i="6"/>
  <c r="C413" i="15"/>
  <c r="I416" i="6"/>
  <c r="C416" i="15"/>
  <c r="I419" i="6"/>
  <c r="C419" i="15"/>
  <c r="I434" i="6"/>
  <c r="C434" i="15"/>
  <c r="I440" i="6"/>
  <c r="C440" i="15"/>
  <c r="I459" i="6"/>
  <c r="C459" i="15"/>
  <c r="I467" i="6"/>
  <c r="C467" i="15"/>
  <c r="I479" i="6"/>
  <c r="C479" i="15"/>
  <c r="I486" i="6"/>
  <c r="C486" i="15"/>
  <c r="I3" i="6"/>
  <c r="I17"/>
  <c r="I44"/>
  <c r="I46"/>
  <c r="I48"/>
  <c r="I63"/>
  <c r="I71"/>
  <c r="I78"/>
  <c r="I81"/>
  <c r="I108"/>
  <c r="I110"/>
  <c r="I113"/>
  <c r="I115"/>
  <c r="I121"/>
  <c r="I130"/>
  <c r="I133"/>
  <c r="I143"/>
  <c r="I147"/>
  <c r="I194"/>
  <c r="I209"/>
  <c r="I321"/>
  <c r="I323"/>
  <c r="I326"/>
  <c r="I407"/>
  <c r="C5" i="15"/>
  <c r="C10"/>
  <c r="C15"/>
  <c r="C20"/>
  <c r="C39"/>
  <c r="C42"/>
  <c r="C52"/>
  <c r="C78"/>
  <c r="C143"/>
  <c r="C59"/>
  <c r="I70" i="6"/>
  <c r="C70" i="15"/>
  <c r="I80" i="6"/>
  <c r="C80" i="15"/>
  <c r="I83" i="6"/>
  <c r="C83" i="15"/>
  <c r="I94" i="6"/>
  <c r="C94" i="15"/>
  <c r="I98" i="6"/>
  <c r="C98" i="15"/>
  <c r="I123" i="6"/>
  <c r="C123" i="15"/>
  <c r="I138" i="6"/>
  <c r="C138" i="15"/>
  <c r="I142" i="6"/>
  <c r="C142" i="15"/>
  <c r="I146" i="6"/>
  <c r="C146" i="15"/>
  <c r="I149" i="6"/>
  <c r="C149" i="15"/>
  <c r="I153" i="6"/>
  <c r="C153" i="15"/>
  <c r="I175" i="6"/>
  <c r="C175" i="15"/>
  <c r="I196" i="6"/>
  <c r="C196" i="15"/>
  <c r="I202" i="6"/>
  <c r="C202" i="15"/>
  <c r="I211" i="6"/>
  <c r="C211" i="15"/>
  <c r="I215" i="6"/>
  <c r="C215" i="15"/>
  <c r="I218" i="6"/>
  <c r="C218" i="15"/>
  <c r="I222" i="6"/>
  <c r="C222" i="15"/>
  <c r="I231" i="6"/>
  <c r="C231" i="15"/>
  <c r="I234" i="6"/>
  <c r="C234" i="15"/>
  <c r="I238" i="6"/>
  <c r="C238" i="15"/>
  <c r="I244" i="6"/>
  <c r="C244" i="15"/>
  <c r="I248" i="6"/>
  <c r="C248" i="15"/>
  <c r="I252" i="6"/>
  <c r="C252" i="15"/>
  <c r="I259" i="6"/>
  <c r="C259" i="15"/>
  <c r="I263" i="6"/>
  <c r="C263" i="15"/>
  <c r="I266" i="6"/>
  <c r="C266" i="15"/>
  <c r="I277" i="6"/>
  <c r="C277" i="15"/>
  <c r="I280" i="6"/>
  <c r="C280" i="15"/>
  <c r="I283" i="6"/>
  <c r="C283" i="15"/>
  <c r="I291" i="6"/>
  <c r="C291" i="15"/>
  <c r="I298" i="6"/>
  <c r="C298" i="15"/>
  <c r="I305" i="6"/>
  <c r="C305" i="15"/>
  <c r="I309" i="6"/>
  <c r="C309" i="15"/>
  <c r="I313" i="6"/>
  <c r="C313" i="15"/>
  <c r="I317" i="6"/>
  <c r="C317" i="15"/>
  <c r="I333" i="6"/>
  <c r="C333" i="15"/>
  <c r="I346" i="6"/>
  <c r="C346" i="15"/>
  <c r="I355" i="6"/>
  <c r="C355" i="15"/>
  <c r="I359" i="6"/>
  <c r="C359" i="15"/>
  <c r="I368" i="6"/>
  <c r="C368" i="15"/>
  <c r="I381" i="6"/>
  <c r="C381" i="15"/>
  <c r="I385" i="6"/>
  <c r="C385" i="15"/>
  <c r="I395" i="6"/>
  <c r="C395" i="15"/>
  <c r="I400" i="6"/>
  <c r="C400" i="15"/>
  <c r="I412" i="6"/>
  <c r="C412" i="15"/>
  <c r="I418" i="6"/>
  <c r="C418" i="15"/>
  <c r="I421" i="6"/>
  <c r="C421" i="15"/>
  <c r="I430" i="6"/>
  <c r="C430" i="15"/>
  <c r="I433" i="6"/>
  <c r="C433" i="15"/>
  <c r="I436" i="6"/>
  <c r="C436" i="15"/>
  <c r="I439" i="6"/>
  <c r="C439" i="15"/>
  <c r="I443" i="6"/>
  <c r="C443" i="15"/>
  <c r="I446" i="6"/>
  <c r="C446" i="15"/>
  <c r="I449" i="6"/>
  <c r="C449" i="15"/>
  <c r="I452" i="6"/>
  <c r="C452" i="15"/>
  <c r="I455" i="6"/>
  <c r="C455" i="15"/>
  <c r="I458" i="6"/>
  <c r="C458" i="15"/>
  <c r="I466" i="6"/>
  <c r="C466" i="15"/>
  <c r="I478" i="6"/>
  <c r="C478" i="15"/>
  <c r="I482" i="6"/>
  <c r="C482" i="15"/>
  <c r="I485" i="6"/>
  <c r="C485" i="15"/>
  <c r="I488" i="6"/>
  <c r="C488" i="15"/>
  <c r="I5" i="6"/>
  <c r="I20"/>
  <c r="I22"/>
  <c r="I34"/>
  <c r="I50"/>
  <c r="I103"/>
  <c r="I105"/>
  <c r="I117"/>
  <c r="I126"/>
  <c r="I132"/>
  <c r="I135"/>
  <c r="I156"/>
  <c r="I161"/>
  <c r="I169"/>
  <c r="I184"/>
  <c r="I186"/>
  <c r="I191"/>
  <c r="I330"/>
  <c r="I337"/>
  <c r="C3" i="15"/>
  <c r="C13"/>
  <c r="C18"/>
  <c r="C26"/>
  <c r="C29"/>
  <c r="C32"/>
  <c r="C37"/>
  <c r="C40"/>
  <c r="C46"/>
  <c r="C55"/>
  <c r="C81"/>
  <c r="C113"/>
  <c r="C135"/>
  <c r="C76"/>
  <c r="I93" i="6"/>
  <c r="C93" i="15"/>
  <c r="I97" i="6"/>
  <c r="C97" i="15"/>
  <c r="I100" i="6"/>
  <c r="C100" i="15"/>
  <c r="I131" i="6"/>
  <c r="C131" i="15"/>
  <c r="I134" i="6"/>
  <c r="C134" i="15"/>
  <c r="I137" i="6"/>
  <c r="C137" i="15"/>
  <c r="I141" i="6"/>
  <c r="C141" i="15"/>
  <c r="I145" i="6"/>
  <c r="C145" i="15"/>
  <c r="I152" i="6"/>
  <c r="C152" i="15"/>
  <c r="I174" i="6"/>
  <c r="C174" i="15"/>
  <c r="I178" i="6"/>
  <c r="C178" i="15"/>
  <c r="I195" i="6"/>
  <c r="C195" i="15"/>
  <c r="I201" i="6"/>
  <c r="C201" i="15"/>
  <c r="I205" i="6"/>
  <c r="C205" i="15"/>
  <c r="I210" i="6"/>
  <c r="C210" i="15"/>
  <c r="I214" i="6"/>
  <c r="C214" i="15"/>
  <c r="I217" i="6"/>
  <c r="C217" i="15"/>
  <c r="I221" i="6"/>
  <c r="C221" i="15"/>
  <c r="I233" i="6"/>
  <c r="C233" i="15"/>
  <c r="I237" i="6"/>
  <c r="C237" i="15"/>
  <c r="I240" i="6"/>
  <c r="C240" i="15"/>
  <c r="I243" i="6"/>
  <c r="C243" i="15"/>
  <c r="I247" i="6"/>
  <c r="C247" i="15"/>
  <c r="I251" i="6"/>
  <c r="C251" i="15"/>
  <c r="I255" i="6"/>
  <c r="C255" i="15"/>
  <c r="I258" i="6"/>
  <c r="C258" i="15"/>
  <c r="I262" i="6"/>
  <c r="C262" i="15"/>
  <c r="I269" i="6"/>
  <c r="C269" i="15"/>
  <c r="I272" i="6"/>
  <c r="C272" i="15"/>
  <c r="I276" i="6"/>
  <c r="C276" i="15"/>
  <c r="I286" i="6"/>
  <c r="C286" i="15"/>
  <c r="I290" i="6"/>
  <c r="C290" i="15"/>
  <c r="I294" i="6"/>
  <c r="C294" i="15"/>
  <c r="I297" i="6"/>
  <c r="C297" i="15"/>
  <c r="I301" i="6"/>
  <c r="C301" i="15"/>
  <c r="I304" i="6"/>
  <c r="C304" i="15"/>
  <c r="I308" i="6"/>
  <c r="C308" i="15"/>
  <c r="I312" i="6"/>
  <c r="C312" i="15"/>
  <c r="I316" i="6"/>
  <c r="C316" i="15"/>
  <c r="I327" i="6"/>
  <c r="C327" i="15"/>
  <c r="I332" i="6"/>
  <c r="C332" i="15"/>
  <c r="I345" i="6"/>
  <c r="C345" i="15"/>
  <c r="I349" i="6"/>
  <c r="C349" i="15"/>
  <c r="I358" i="6"/>
  <c r="C358" i="15"/>
  <c r="I361" i="6"/>
  <c r="C361" i="15"/>
  <c r="I364" i="6"/>
  <c r="C364" i="15"/>
  <c r="I367" i="6"/>
  <c r="C367" i="15"/>
  <c r="I371" i="6"/>
  <c r="C371" i="15"/>
  <c r="I374" i="6"/>
  <c r="C374" i="15"/>
  <c r="I380" i="6"/>
  <c r="C380" i="15"/>
  <c r="I384" i="6"/>
  <c r="C384" i="15"/>
  <c r="I394" i="6"/>
  <c r="C394" i="15"/>
  <c r="I397" i="6"/>
  <c r="C397" i="15"/>
  <c r="I402" i="6"/>
  <c r="C402" i="15"/>
  <c r="I408" i="6"/>
  <c r="C408" i="15"/>
  <c r="I411" i="6"/>
  <c r="C411" i="15"/>
  <c r="I423" i="6"/>
  <c r="C423" i="15"/>
  <c r="I426" i="6"/>
  <c r="C426" i="15"/>
  <c r="I429" i="6"/>
  <c r="C429" i="15"/>
  <c r="I432" i="6"/>
  <c r="C432" i="15"/>
  <c r="I438" i="6"/>
  <c r="C438" i="15"/>
  <c r="I442" i="6"/>
  <c r="C442" i="15"/>
  <c r="I448" i="6"/>
  <c r="C448" i="15"/>
  <c r="I454" i="6"/>
  <c r="C454" i="15"/>
  <c r="I457" i="6"/>
  <c r="C457" i="15"/>
  <c r="I465" i="6"/>
  <c r="C465" i="15"/>
  <c r="I477" i="6"/>
  <c r="C477" i="15"/>
  <c r="I481" i="6"/>
  <c r="C481" i="15"/>
  <c r="I484" i="6"/>
  <c r="C484" i="15"/>
  <c r="I490" i="6"/>
  <c r="C490" i="15"/>
  <c r="I2" i="6"/>
  <c r="I7"/>
  <c r="I13"/>
  <c r="I16"/>
  <c r="I24"/>
  <c r="I27"/>
  <c r="I30"/>
  <c r="I33"/>
  <c r="I40"/>
  <c r="I43"/>
  <c r="I45"/>
  <c r="I49"/>
  <c r="I52"/>
  <c r="I54"/>
  <c r="I59"/>
  <c r="I62"/>
  <c r="I86"/>
  <c r="I89"/>
  <c r="I109"/>
  <c r="I120"/>
  <c r="I163"/>
  <c r="I193"/>
  <c r="I198"/>
  <c r="C9" i="15"/>
  <c r="C11"/>
  <c r="C24"/>
  <c r="C27"/>
  <c r="C30"/>
  <c r="C33"/>
  <c r="C56"/>
  <c r="C68"/>
  <c r="C119"/>
  <c r="C86"/>
  <c r="I58" i="6"/>
  <c r="C58" i="15"/>
  <c r="I85" i="6"/>
  <c r="C85" i="15"/>
  <c r="I88" i="6"/>
  <c r="C88" i="15"/>
  <c r="I92" i="6"/>
  <c r="C92" i="15"/>
  <c r="I96" i="6"/>
  <c r="C96" i="15"/>
  <c r="I140" i="6"/>
  <c r="C140" i="15"/>
  <c r="I151" i="6"/>
  <c r="C151" i="15"/>
  <c r="I157" i="6"/>
  <c r="C157" i="15"/>
  <c r="I165" i="6"/>
  <c r="C165" i="15"/>
  <c r="I170" i="6"/>
  <c r="C170" i="15"/>
  <c r="I173" i="6"/>
  <c r="C173" i="15"/>
  <c r="I177" i="6"/>
  <c r="C177" i="15"/>
  <c r="I180" i="6"/>
  <c r="C180" i="15"/>
  <c r="I200" i="6"/>
  <c r="C200" i="15"/>
  <c r="I204" i="6"/>
  <c r="C204" i="15"/>
  <c r="I207" i="6"/>
  <c r="C207" i="15"/>
  <c r="I213" i="6"/>
  <c r="C213" i="15"/>
  <c r="I224" i="6"/>
  <c r="C224" i="15"/>
  <c r="I227" i="6"/>
  <c r="C227" i="15"/>
  <c r="I236" i="6"/>
  <c r="C236" i="15"/>
  <c r="I242" i="6"/>
  <c r="C242" i="15"/>
  <c r="I246" i="6"/>
  <c r="C246" i="15"/>
  <c r="I250" i="6"/>
  <c r="C250" i="15"/>
  <c r="I254" i="6"/>
  <c r="C254" i="15"/>
  <c r="I257" i="6"/>
  <c r="C257" i="15"/>
  <c r="I261" i="6"/>
  <c r="C261" i="15"/>
  <c r="I268" i="6"/>
  <c r="C268" i="15"/>
  <c r="I271" i="6"/>
  <c r="C271" i="15"/>
  <c r="I275" i="6"/>
  <c r="C275" i="15"/>
  <c r="I285" i="6"/>
  <c r="C285" i="15"/>
  <c r="I289" i="6"/>
  <c r="C289" i="15"/>
  <c r="I296" i="6"/>
  <c r="C296" i="15"/>
  <c r="I300" i="6"/>
  <c r="C300" i="15"/>
  <c r="I303" i="6"/>
  <c r="C303" i="15"/>
  <c r="I307" i="6"/>
  <c r="C307" i="15"/>
  <c r="I311" i="6"/>
  <c r="C311" i="15"/>
  <c r="I315" i="6"/>
  <c r="C315" i="15"/>
  <c r="I331" i="6"/>
  <c r="C331" i="15"/>
  <c r="I335" i="6"/>
  <c r="C335" i="15"/>
  <c r="I338" i="6"/>
  <c r="C338" i="15"/>
  <c r="I341" i="6"/>
  <c r="C341" i="15"/>
  <c r="I344" i="6"/>
  <c r="C344" i="15"/>
  <c r="I348" i="6"/>
  <c r="C348" i="15"/>
  <c r="I351" i="6"/>
  <c r="C351" i="15"/>
  <c r="I357" i="6"/>
  <c r="C357" i="15"/>
  <c r="I363" i="6"/>
  <c r="C363" i="15"/>
  <c r="I366" i="6"/>
  <c r="C366" i="15"/>
  <c r="I370" i="6"/>
  <c r="C370" i="15"/>
  <c r="I376" i="6"/>
  <c r="C376" i="15"/>
  <c r="I379" i="6"/>
  <c r="C379" i="15"/>
  <c r="I383" i="6"/>
  <c r="C383" i="15"/>
  <c r="I387" i="6"/>
  <c r="C387" i="15"/>
  <c r="I393" i="6"/>
  <c r="C393" i="15"/>
  <c r="I404" i="6"/>
  <c r="C404" i="15"/>
  <c r="I410" i="6"/>
  <c r="C410" i="15"/>
  <c r="I414" i="6"/>
  <c r="C414" i="15"/>
  <c r="I425" i="6"/>
  <c r="C425" i="15"/>
  <c r="I428" i="6"/>
  <c r="C428" i="15"/>
  <c r="I441" i="6"/>
  <c r="C441" i="15"/>
  <c r="I468" i="6"/>
  <c r="C468" i="15"/>
  <c r="I480" i="6"/>
  <c r="C480" i="15"/>
  <c r="C7"/>
  <c r="C17"/>
  <c r="C22"/>
  <c r="C51"/>
  <c r="C54"/>
  <c r="C117"/>
  <c r="C61"/>
  <c r="C147"/>
  <c r="C121"/>
  <c r="C115"/>
</calcChain>
</file>

<file path=xl/connections.xml><?xml version="1.0" encoding="utf-8"?>
<connections xmlns="http://schemas.openxmlformats.org/spreadsheetml/2006/main">
  <connection id="1" name="LOJMDL.out" type="6" refreshedVersion="3" background="1" saveData="1">
    <textPr codePage="437" sourceFile="D:\dvandeca\Documents\03 Projects\ING\AWP - IFS\ING Doc\IFSData\Database\LOJMDL.out.txt" decimal="," thousands="." semicolon="1">
      <textFields count="8">
        <textField/>
        <textField/>
        <textField/>
        <textField/>
        <textField/>
        <textField/>
        <textField/>
        <textField/>
      </textFields>
    </textPr>
  </connection>
  <connection id="2" name="LOJMDL.out11" type="6" refreshedVersion="3" background="1" saveData="1">
    <textPr codePage="437" sourceFile="D:\dvandeca\Documents\03 Projects\ING\AWP - IFS\ING Doc\IFSData\Database\LOJMDL.out.txt" decimal="," thousands="." semicolon="1">
      <textFields count="8">
        <textField/>
        <textField/>
        <textField/>
        <textField/>
        <textField/>
        <textField/>
        <textField/>
        <textField/>
      </textFields>
    </textPr>
  </connection>
</connections>
</file>

<file path=xl/sharedStrings.xml><?xml version="1.0" encoding="utf-8"?>
<sst xmlns="http://schemas.openxmlformats.org/spreadsheetml/2006/main" count="75516" uniqueCount="22751">
  <si>
    <t>AADVO</t>
  </si>
  <si>
    <t xml:space="preserve">Advices                                                                                                                       </t>
  </si>
  <si>
    <t>AADVO.TADVTXT</t>
  </si>
  <si>
    <t>A</t>
  </si>
  <si>
    <t>Advice text</t>
  </si>
  <si>
    <t xml:space="preserve">                                                                                              </t>
  </si>
  <si>
    <t>AADVO.NSUB</t>
  </si>
  <si>
    <t>N</t>
  </si>
  <si>
    <t>SUB NBR</t>
  </si>
  <si>
    <t xml:space="preserve">                                                                                                     </t>
  </si>
  <si>
    <t>AADVO.NSEQBKE</t>
  </si>
  <si>
    <t>Book. Entry Seq</t>
  </si>
  <si>
    <t xml:space="preserve">                                                                                          </t>
  </si>
  <si>
    <t>AADVO.NSEQADV</t>
  </si>
  <si>
    <t>Advice Seq. Nbr</t>
  </si>
  <si>
    <t>AADVO.NSEQACE</t>
  </si>
  <si>
    <t>Acg.Entry Id Nbr</t>
  </si>
  <si>
    <t xml:space="preserve">                                                                                         </t>
  </si>
  <si>
    <t>AADVO.NBAT</t>
  </si>
  <si>
    <t>Batch Number</t>
  </si>
  <si>
    <t xml:space="preserve">                                                                                                </t>
  </si>
  <si>
    <t>AADVO.CBKGPRU</t>
  </si>
  <si>
    <t>Bkg Procedure Cd</t>
  </si>
  <si>
    <t>AAFRL</t>
  </si>
  <si>
    <t xml:space="preserve">Advice Frame Logging                                                                                                          </t>
  </si>
  <si>
    <t>AAFRL.TADVTXT</t>
  </si>
  <si>
    <t>AAFRL.NSUB</t>
  </si>
  <si>
    <t>AAFRL.NSEQADV</t>
  </si>
  <si>
    <t>AAFRL.NINPTIM</t>
  </si>
  <si>
    <t>Input Time</t>
  </si>
  <si>
    <t xml:space="preserve">                                                                                               </t>
  </si>
  <si>
    <t>AAFRL.NADVFRA</t>
  </si>
  <si>
    <t>Advice Frame Nbr</t>
  </si>
  <si>
    <t>AAFRL.DINP</t>
  </si>
  <si>
    <t>Input Date</t>
  </si>
  <si>
    <t xml:space="preserve">                                                                                                  </t>
  </si>
  <si>
    <t>AAFRL.CMNT</t>
  </si>
  <si>
    <t>CMNT</t>
  </si>
  <si>
    <t xml:space="preserve">                                                                                                        </t>
  </si>
  <si>
    <t>AAFRL.CLAN</t>
  </si>
  <si>
    <t>Language Code</t>
  </si>
  <si>
    <t>AAFRL.CIMG</t>
  </si>
  <si>
    <t>Code Image</t>
  </si>
  <si>
    <t>AAFRO</t>
  </si>
  <si>
    <t xml:space="preserve">Advice Frame Dictionary                                                                                                       </t>
  </si>
  <si>
    <t>AAFRO.TADVTXT</t>
  </si>
  <si>
    <t>AAFRO.NSUB</t>
  </si>
  <si>
    <t>AAFRO.NSEQADV</t>
  </si>
  <si>
    <t>AAFRO.NADVFRA</t>
  </si>
  <si>
    <t>AAFRO.CMNT</t>
  </si>
  <si>
    <t>AAFRO.CLAN</t>
  </si>
  <si>
    <t>AAISO</t>
  </si>
  <si>
    <t xml:space="preserve">ABKTS Parameters for AIS                                                                                                      </t>
  </si>
  <si>
    <t>AAISO.TPMM</t>
  </si>
  <si>
    <t>Personnel Member</t>
  </si>
  <si>
    <t xml:space="preserve">                                                                                            </t>
  </si>
  <si>
    <t>AAISO.TAISDESC</t>
  </si>
  <si>
    <t>AIS Description</t>
  </si>
  <si>
    <t>AAISO.NSUB</t>
  </si>
  <si>
    <t>AAISO.NSOFTL</t>
  </si>
  <si>
    <t>NSOFTL</t>
  </si>
  <si>
    <t xml:space="preserve">                                                                                                    </t>
  </si>
  <si>
    <t>AAISO.NSEQPRC</t>
  </si>
  <si>
    <t>Process Seq Nbr</t>
  </si>
  <si>
    <t>AAISO.NSEQLOGICS</t>
  </si>
  <si>
    <t>Book. Entry Seq.</t>
  </si>
  <si>
    <t xml:space="preserve">                                                                                      </t>
  </si>
  <si>
    <t>AAISO.NAIS</t>
  </si>
  <si>
    <t>AIS Amount</t>
  </si>
  <si>
    <t>AAISO.IPRD</t>
  </si>
  <si>
    <t>Product Code</t>
  </si>
  <si>
    <t>AAISO.DCHG</t>
  </si>
  <si>
    <t>Last Change Date</t>
  </si>
  <si>
    <t>AAISO.DADD</t>
  </si>
  <si>
    <t>Creation Date</t>
  </si>
  <si>
    <t>AAISO.CTYPACGCCY</t>
  </si>
  <si>
    <t>Currency Type</t>
  </si>
  <si>
    <t>AAISO.CPRDSUB</t>
  </si>
  <si>
    <t>Product Sub-Code</t>
  </si>
  <si>
    <t>AAISO.CMNT</t>
  </si>
  <si>
    <t>AAISO.CCCYAIS</t>
  </si>
  <si>
    <t>Currency AIS</t>
  </si>
  <si>
    <t xml:space="preserve">                                                                                             </t>
  </si>
  <si>
    <t>AAISO.CAISRTN</t>
  </si>
  <si>
    <t>AIS Routine</t>
  </si>
  <si>
    <t>AAISO.CAISREF</t>
  </si>
  <si>
    <t>AIS Reference</t>
  </si>
  <si>
    <t>AAISO.CAISCTXT</t>
  </si>
  <si>
    <t>AIS Context</t>
  </si>
  <si>
    <t>AAISO.CACGEVT</t>
  </si>
  <si>
    <t>Acg.Event Code</t>
  </si>
  <si>
    <t xml:space="preserve">                                                                                           </t>
  </si>
  <si>
    <t>AASPL</t>
  </si>
  <si>
    <t xml:space="preserve">Logging structure for AASPS                                                                                                   </t>
  </si>
  <si>
    <t>AASPL.TPMM</t>
  </si>
  <si>
    <t>AASPL.PVATREC</t>
  </si>
  <si>
    <t>% VAT Recover.</t>
  </si>
  <si>
    <t>AASPL.PVATPRC</t>
  </si>
  <si>
    <t>% VAT Part.Recov</t>
  </si>
  <si>
    <t>AASPL.PVATNRC</t>
  </si>
  <si>
    <t>% VAT Non Recov.</t>
  </si>
  <si>
    <t>AASPL.NVERTAT</t>
  </si>
  <si>
    <t>Version Nr. TAT</t>
  </si>
  <si>
    <t>AASPL.NTIMDIFF</t>
  </si>
  <si>
    <t>+</t>
  </si>
  <si>
    <t>Time vs Brussels</t>
  </si>
  <si>
    <t xml:space="preserve">                                                                                        </t>
  </si>
  <si>
    <t>AASPL.NSUB</t>
  </si>
  <si>
    <t>AASPL.NROT</t>
  </si>
  <si>
    <t>Root</t>
  </si>
  <si>
    <t>AASPL.NPOSTING</t>
  </si>
  <si>
    <t>Posting Number</t>
  </si>
  <si>
    <t>AASPL.NODUSWF1</t>
  </si>
  <si>
    <t>Number Overdue</t>
  </si>
  <si>
    <t>AASPL.NODUMLN1</t>
  </si>
  <si>
    <t>AASPL.NMTHHIS</t>
  </si>
  <si>
    <t>Nbr.of Mth Hist</t>
  </si>
  <si>
    <t>AASPL.NMCH</t>
  </si>
  <si>
    <t>Nbr Match</t>
  </si>
  <si>
    <t xml:space="preserve">                                                                                                   </t>
  </si>
  <si>
    <t>AASPL.NMAXCHS</t>
  </si>
  <si>
    <t>Max.numb. Chaser</t>
  </si>
  <si>
    <t>AASPL.NLSTCONLD</t>
  </si>
  <si>
    <t>Last Nr Contr.LD</t>
  </si>
  <si>
    <t xml:space="preserve">                                                                                       </t>
  </si>
  <si>
    <t>AASPL.NLSTCONFX</t>
  </si>
  <si>
    <t>Last Nr Contr.FX</t>
  </si>
  <si>
    <t>AASPL.NLSTBAT</t>
  </si>
  <si>
    <t>Last MDC Batchnr</t>
  </si>
  <si>
    <t>AASPL.NINPTIM</t>
  </si>
  <si>
    <t>AASPL.NFRQCHS</t>
  </si>
  <si>
    <t>Freq.of Chasers</t>
  </si>
  <si>
    <t>AASPL.NFINUPDVAL</t>
  </si>
  <si>
    <t>Fin.Value Upd.</t>
  </si>
  <si>
    <t>AASPL.NFINUPDLED</t>
  </si>
  <si>
    <t>Fin.Ledger Upd.</t>
  </si>
  <si>
    <t>AASPL.NDAYTIMFX</t>
  </si>
  <si>
    <t>Time out FX Conf</t>
  </si>
  <si>
    <t>AASPL.NDAYCNF</t>
  </si>
  <si>
    <t>Number day conf.</t>
  </si>
  <si>
    <t>AASPL.NCNF</t>
  </si>
  <si>
    <t>Nbr Confirm.</t>
  </si>
  <si>
    <t>AASPL.NCHQSEQ</t>
  </si>
  <si>
    <t>Intern.Chq.Seq.</t>
  </si>
  <si>
    <t>AASPL.NBATCOL</t>
  </si>
  <si>
    <t>Coll. Batch Nbr.</t>
  </si>
  <si>
    <t>AASPL.NBATCHQ</t>
  </si>
  <si>
    <t>Batch Nber - Chq</t>
  </si>
  <si>
    <t>AASPL.NBATBIG</t>
  </si>
  <si>
    <t>Batch Nber - BIG</t>
  </si>
  <si>
    <t>AASPL.NAUTHINTD</t>
  </si>
  <si>
    <t>Auth.offset</t>
  </si>
  <si>
    <t>AASPL.NAUTHDOMD</t>
  </si>
  <si>
    <t>AASPL.NAUDSEQ</t>
  </si>
  <si>
    <t xml:space="preserve">                                                                                                         </t>
  </si>
  <si>
    <t>AASPL.NAUBKEGEN</t>
  </si>
  <si>
    <t>Nr. of Batches</t>
  </si>
  <si>
    <t>AASPL.IKEY</t>
  </si>
  <si>
    <t>Key Field</t>
  </si>
  <si>
    <t>AASPL.FTAXTAXSEP</t>
  </si>
  <si>
    <t>Tax on Tax Separ</t>
  </si>
  <si>
    <t>AASPL.FTAXSEP</t>
  </si>
  <si>
    <t>Tax separate</t>
  </si>
  <si>
    <t>AASPL.FTAXNET</t>
  </si>
  <si>
    <t>Tax net</t>
  </si>
  <si>
    <t>AASPL.FSTP</t>
  </si>
  <si>
    <t>STP procedure</t>
  </si>
  <si>
    <t>AASPL.FSSI</t>
  </si>
  <si>
    <t>Fl St Settl Inst</t>
  </si>
  <si>
    <t>AASPL.FSKPCPL</t>
  </si>
  <si>
    <t>Skip completion</t>
  </si>
  <si>
    <t>AASPL.FSCY</t>
  </si>
  <si>
    <t>Flag Secrecy</t>
  </si>
  <si>
    <t>AASPL.FSCNPMT</t>
  </si>
  <si>
    <t>Scan. Paym. Flag</t>
  </si>
  <si>
    <t>AASPL.FSCNCNF</t>
  </si>
  <si>
    <t>Scan. Conf. Flag</t>
  </si>
  <si>
    <t>AASPL.FRUNTAT</t>
  </si>
  <si>
    <t>Flag run TAT</t>
  </si>
  <si>
    <t>AASPL.FPRTCPL</t>
  </si>
  <si>
    <t>Fl prt cpl trans</t>
  </si>
  <si>
    <t>AASPL.FPRT</t>
  </si>
  <si>
    <t>Flag Print</t>
  </si>
  <si>
    <t>AASPL.FPROC</t>
  </si>
  <si>
    <t>Flag procedure</t>
  </si>
  <si>
    <t>AASPL.FPOLCCY</t>
  </si>
  <si>
    <t>P&amp;L foreign ccy</t>
  </si>
  <si>
    <t>AASPL.FPMT</t>
  </si>
  <si>
    <t>Flag Payments</t>
  </si>
  <si>
    <t>AASPL.FOFLEXCRTE</t>
  </si>
  <si>
    <t>Flag Off.Ex.Rate</t>
  </si>
  <si>
    <t>AASPL.FMCHOPT</t>
  </si>
  <si>
    <t>Matching Options</t>
  </si>
  <si>
    <t>AASPL.FMCHMOM</t>
  </si>
  <si>
    <t>Match. Money Mkt</t>
  </si>
  <si>
    <t>AASPL.FMCHIRS</t>
  </si>
  <si>
    <t>Matching IRCS</t>
  </si>
  <si>
    <t>AASPL.FMCHIRO</t>
  </si>
  <si>
    <t>Match.Int.Rte Op</t>
  </si>
  <si>
    <t>AASPL.FMCHFRA</t>
  </si>
  <si>
    <t>Matching FRA</t>
  </si>
  <si>
    <t>AASPL.FMCHFEX</t>
  </si>
  <si>
    <t>Matching FEXC</t>
  </si>
  <si>
    <t>AASPL.FGMDBINT</t>
  </si>
  <si>
    <t>AASPL.FGMDBFX</t>
  </si>
  <si>
    <t>AASPL.FDEATICTR</t>
  </si>
  <si>
    <t>Fl prt deal trns</t>
  </si>
  <si>
    <t>AASPL.FDEATIC</t>
  </si>
  <si>
    <t>Deal Ticket Flag</t>
  </si>
  <si>
    <t>AASPL.FCOV</t>
  </si>
  <si>
    <t>Flag Covering</t>
  </si>
  <si>
    <t>AASPL.FCNFSCNOPT</t>
  </si>
  <si>
    <t>OPT Cf.scanning</t>
  </si>
  <si>
    <t>AASPL.FCNFSCNMOM</t>
  </si>
  <si>
    <t>MOM Cf.scanning</t>
  </si>
  <si>
    <t>AASPL.FCNFSCNIRS</t>
  </si>
  <si>
    <t>IRS Cf.scanning</t>
  </si>
  <si>
    <t>AASPL.FCNFSCNIRO</t>
  </si>
  <si>
    <t>IRO Cf.scanning</t>
  </si>
  <si>
    <t>AASPL.FCNFSCNFRA</t>
  </si>
  <si>
    <t>FRA Cf.scanning</t>
  </si>
  <si>
    <t>AASPL.FCNFSCNFEX</t>
  </si>
  <si>
    <t>FEXC Cf.scanning</t>
  </si>
  <si>
    <t>AASPL.FCNFAMB</t>
  </si>
  <si>
    <t>Conf Amend Bank.</t>
  </si>
  <si>
    <t>AASPL.FCNF</t>
  </si>
  <si>
    <t>Flg Confirmation</t>
  </si>
  <si>
    <t>AASPL.FCHSPRP</t>
  </si>
  <si>
    <t>Chasers for Prop</t>
  </si>
  <si>
    <t>AASPL.FCHSCLF</t>
  </si>
  <si>
    <t>Chaser-Close fit</t>
  </si>
  <si>
    <t>AASPL.FCHS</t>
  </si>
  <si>
    <t>Flag for Chasers</t>
  </si>
  <si>
    <t>AASPL.FBKTMCR</t>
  </si>
  <si>
    <t>Multi ccy ready</t>
  </si>
  <si>
    <t>AASPL.FBGEMCH</t>
  </si>
  <si>
    <t>Brok. amt match.</t>
  </si>
  <si>
    <t>AASPL.FBALCHCP</t>
  </si>
  <si>
    <t>Flg.domest.CP</t>
  </si>
  <si>
    <t>AASPL.FBALCHCBN</t>
  </si>
  <si>
    <t>Flg Cross Base</t>
  </si>
  <si>
    <t>AASPL.FAVLBALCH</t>
  </si>
  <si>
    <t>Flg avail.bal ch</t>
  </si>
  <si>
    <t>AASPL.FATHCPL</t>
  </si>
  <si>
    <t>Auth/Comp. Flag</t>
  </si>
  <si>
    <t>AASPL.FANUPMT</t>
  </si>
  <si>
    <t>Annul Payment</t>
  </si>
  <si>
    <t>AASPL.FANUCNF</t>
  </si>
  <si>
    <t>Annulation Conf</t>
  </si>
  <si>
    <t>AASPL.F3WYMCH</t>
  </si>
  <si>
    <t>3 Way Matching</t>
  </si>
  <si>
    <t>AASPL.DWDYPRV</t>
  </si>
  <si>
    <t>Prev. Work. Day</t>
  </si>
  <si>
    <t>AASPL.DWDYLBO</t>
  </si>
  <si>
    <t>LBOne Work. Day</t>
  </si>
  <si>
    <t>AASPL.DWDYCUR</t>
  </si>
  <si>
    <t>Current Work Day</t>
  </si>
  <si>
    <t>AASPL.DPRVVALAVG</t>
  </si>
  <si>
    <t>Date prv.val.cal</t>
  </si>
  <si>
    <t>AASPL.DPRVACCAVG</t>
  </si>
  <si>
    <t>Date prv.acc.cal</t>
  </si>
  <si>
    <t>AASPL.DEXRSHF</t>
  </si>
  <si>
    <t>Date Ex.Rte Shif</t>
  </si>
  <si>
    <t>AASPL.DEOMCUR</t>
  </si>
  <si>
    <t>Date EOM Current</t>
  </si>
  <si>
    <t>AASPL.DEOM-13</t>
  </si>
  <si>
    <t>Date EOM - 13</t>
  </si>
  <si>
    <t>AASPL.DEOM-12</t>
  </si>
  <si>
    <t>Date EOM - 12</t>
  </si>
  <si>
    <t>AASPL.DEOM-11</t>
  </si>
  <si>
    <t>Date EOM - 11</t>
  </si>
  <si>
    <t>AASPL.DEOM-10</t>
  </si>
  <si>
    <t>Date EOM - 10</t>
  </si>
  <si>
    <t>AASPL.DEOM-09</t>
  </si>
  <si>
    <t>Date EOM - 9</t>
  </si>
  <si>
    <t>AASPL.DEOM-08</t>
  </si>
  <si>
    <t>Date EOM - 8</t>
  </si>
  <si>
    <t>AASPL.DEOM-07</t>
  </si>
  <si>
    <t>Date EOM - 7</t>
  </si>
  <si>
    <t>AASPL.DEOM-06</t>
  </si>
  <si>
    <t>Date EOM - 6</t>
  </si>
  <si>
    <t>AASPL.DEOM-05</t>
  </si>
  <si>
    <t>Date EOM - 5</t>
  </si>
  <si>
    <t>AASPL.DEOM-04</t>
  </si>
  <si>
    <t>Date EOM - 4</t>
  </si>
  <si>
    <t>AASPL.DEOM-03</t>
  </si>
  <si>
    <t>Date EOM - 3</t>
  </si>
  <si>
    <t>AASPL.DEOM-02</t>
  </si>
  <si>
    <t>Date EOM - 2</t>
  </si>
  <si>
    <t>AASPL.DEOM-01</t>
  </si>
  <si>
    <t>Date EOM - 01</t>
  </si>
  <si>
    <t>AASPL.DCHG</t>
  </si>
  <si>
    <t>AASPL.CTAXTYP</t>
  </si>
  <si>
    <t>Bank Tax Type</t>
  </si>
  <si>
    <t>AASPL.CSWF</t>
  </si>
  <si>
    <t>Code Swift</t>
  </si>
  <si>
    <t>AASPL.CSIT</t>
  </si>
  <si>
    <t>Site Code</t>
  </si>
  <si>
    <t>AASPL.CODUSWF1</t>
  </si>
  <si>
    <t>Code Overdue</t>
  </si>
  <si>
    <t>AASPL.CODUMLN1</t>
  </si>
  <si>
    <t>AASPL.CLAN</t>
  </si>
  <si>
    <t>AASPL.CINTNET</t>
  </si>
  <si>
    <t>Int. Netting Cod</t>
  </si>
  <si>
    <t>AASPL.CIMG</t>
  </si>
  <si>
    <t>AASPL.CCRYBBL</t>
  </si>
  <si>
    <t>BBL Country Code</t>
  </si>
  <si>
    <t>AASPL.CCCYSUB</t>
  </si>
  <si>
    <t>Subsidiary Ccy</t>
  </si>
  <si>
    <t>AASPL.CCCYBBL</t>
  </si>
  <si>
    <t>BBL Currency Cd</t>
  </si>
  <si>
    <t>AASPL.CBRA</t>
  </si>
  <si>
    <t>Branch Code</t>
  </si>
  <si>
    <t xml:space="preserve">                                                                                                 </t>
  </si>
  <si>
    <t>AASPL.CAIS</t>
  </si>
  <si>
    <t>Acc AIS,IFS,Both</t>
  </si>
  <si>
    <t>AASPL.AMO01</t>
  </si>
  <si>
    <t>Int.Pd.Tax Limit</t>
  </si>
  <si>
    <t>AASPS</t>
  </si>
  <si>
    <t xml:space="preserve">Accounting System Parameter                                                                                                   </t>
  </si>
  <si>
    <t>AASPS.NMTHHIS</t>
  </si>
  <si>
    <t>AASPS.PVATPRC</t>
  </si>
  <si>
    <t>AASPS.PVATNRC</t>
  </si>
  <si>
    <t>AASPS.PVATREC</t>
  </si>
  <si>
    <t>AASPS.NROT</t>
  </si>
  <si>
    <t>AASPS.CBRA</t>
  </si>
  <si>
    <t>AASPS.FPOLCCY</t>
  </si>
  <si>
    <t>AASPS.CAIS</t>
  </si>
  <si>
    <t>AASPS.FSCY</t>
  </si>
  <si>
    <t>AASPS.CLAN</t>
  </si>
  <si>
    <t>AASPS.NTIMDIFF</t>
  </si>
  <si>
    <t>AASPS.CCCYBBL</t>
  </si>
  <si>
    <t>AASPS.CCCYSUB</t>
  </si>
  <si>
    <t>AASPS.FOFLEXCRTE</t>
  </si>
  <si>
    <t>AASPS.NVERTAT</t>
  </si>
  <si>
    <t>AASPS.NSOFTL</t>
  </si>
  <si>
    <t>AASPS.NPOSTING</t>
  </si>
  <si>
    <t>AASPS.NODUSWF1</t>
  </si>
  <si>
    <t>AASPS.NODUMLN1</t>
  </si>
  <si>
    <t>AASPS.NMCH</t>
  </si>
  <si>
    <t>AASPS.NMAXCHS</t>
  </si>
  <si>
    <t>AASPS.NLSTCONLD</t>
  </si>
  <si>
    <t>AASPS.NLSTCONFX</t>
  </si>
  <si>
    <t>AASPS.NLSTBAT</t>
  </si>
  <si>
    <t>AASPS.NFRQCHS</t>
  </si>
  <si>
    <t>AASPS.NFINUPDVAL</t>
  </si>
  <si>
    <t>AASPS.NFINUPDLED</t>
  </si>
  <si>
    <t>AASPS.NDAYTIMFX</t>
  </si>
  <si>
    <t>AASPS.NDAYCNF</t>
  </si>
  <si>
    <t>AASPS.NCNF</t>
  </si>
  <si>
    <t>AASPS.NCHQSEQ</t>
  </si>
  <si>
    <t>AASPS.NBATCOL</t>
  </si>
  <si>
    <t>AASPS.NBATCHQ</t>
  </si>
  <si>
    <t>AASPS.NBATBIG</t>
  </si>
  <si>
    <t>AASPS.NAUTHINTD</t>
  </si>
  <si>
    <t>AASPS.NAUTHDOMD</t>
  </si>
  <si>
    <t>AASPS.NAUDSEQ</t>
  </si>
  <si>
    <t>AASPS.NAUBKEGEN</t>
  </si>
  <si>
    <t>AASPS.IKEY</t>
  </si>
  <si>
    <t>AASPS.FTAXTAXSEP</t>
  </si>
  <si>
    <t>AASPS.FTAXSEP</t>
  </si>
  <si>
    <t>AASPS.FTAXNET</t>
  </si>
  <si>
    <t>AASPS.FSTP</t>
  </si>
  <si>
    <t>AASPS.FSSI</t>
  </si>
  <si>
    <t>AASPS.FSKPCPL</t>
  </si>
  <si>
    <t>AASPS.FSCNPMT</t>
  </si>
  <si>
    <t>AASPS.FSCNCNF</t>
  </si>
  <si>
    <t>AASPS.FRUNTAT</t>
  </si>
  <si>
    <t>AASPS.FPRTCPL</t>
  </si>
  <si>
    <t>AASPS.FPRT</t>
  </si>
  <si>
    <t>AASPS.FPROC</t>
  </si>
  <si>
    <t>AASPS.FPMT</t>
  </si>
  <si>
    <t>AASPS.FMCHOPT</t>
  </si>
  <si>
    <t>AASPS.FMCHMOM</t>
  </si>
  <si>
    <t>AASPS.FMCHIRS</t>
  </si>
  <si>
    <t>AASPS.FMCHIRO</t>
  </si>
  <si>
    <t>AASPS.FMCHFRA</t>
  </si>
  <si>
    <t>AASPS.FMCHFEX</t>
  </si>
  <si>
    <t>AASPS.FGMDBINT</t>
  </si>
  <si>
    <t>AASPS.FGMDBFX</t>
  </si>
  <si>
    <t>AASPS.FDEATICTR</t>
  </si>
  <si>
    <t>AASPS.FDEATIC</t>
  </si>
  <si>
    <t>AASPS.FCOV</t>
  </si>
  <si>
    <t>AASPS.FCNFSCNOPT</t>
  </si>
  <si>
    <t>AASPS.FCNFSCNMOM</t>
  </si>
  <si>
    <t>AASPS.FCNFSCNIRS</t>
  </si>
  <si>
    <t>AASPS.FCNFSCNIRO</t>
  </si>
  <si>
    <t>AASPS.FCNFSCNFRA</t>
  </si>
  <si>
    <t>AASPS.FCNFSCNFEX</t>
  </si>
  <si>
    <t>AASPS.FCNFAMB</t>
  </si>
  <si>
    <t>AASPS.FCNF</t>
  </si>
  <si>
    <t>AASPS.FCHSPRP</t>
  </si>
  <si>
    <t>AASPS.FCHSCLF</t>
  </si>
  <si>
    <t>AASPS.FCHS</t>
  </si>
  <si>
    <t>AASPS.FBKTMCR</t>
  </si>
  <si>
    <t>AASPS.FBGEMCH</t>
  </si>
  <si>
    <t>AASPS.FBALCHCP</t>
  </si>
  <si>
    <t>AASPS.FBALCHCBN</t>
  </si>
  <si>
    <t>AASPS.FAVLBALCH</t>
  </si>
  <si>
    <t>AASPS.FATHCPL</t>
  </si>
  <si>
    <t>AASPS.FANUPMT</t>
  </si>
  <si>
    <t>AASPS.FANUCNF</t>
  </si>
  <si>
    <t>AASPS.F3WYMCH</t>
  </si>
  <si>
    <t>AASPS.DWDYPRV</t>
  </si>
  <si>
    <t>AASPS.DWDYLBO</t>
  </si>
  <si>
    <t>AASPS.DWDYCUR</t>
  </si>
  <si>
    <t>AASPS.DPRVVALAVG</t>
  </si>
  <si>
    <t>AASPS.DPRVACCAVG</t>
  </si>
  <si>
    <t>AASPS.DEXRSHF</t>
  </si>
  <si>
    <t>AASPS.DEOMCUR</t>
  </si>
  <si>
    <t>AASPS.DEOM-13</t>
  </si>
  <si>
    <t>AASPS.DEOM-12</t>
  </si>
  <si>
    <t>AASPS.DEOM-11</t>
  </si>
  <si>
    <t>AASPS.DEOM-10</t>
  </si>
  <si>
    <t>AASPS.DEOM-09</t>
  </si>
  <si>
    <t>AASPS.DEOM-08</t>
  </si>
  <si>
    <t>AASPS.DEOM-07</t>
  </si>
  <si>
    <t>AASPS.DEOM-06</t>
  </si>
  <si>
    <t>AASPS.DEOM-05</t>
  </si>
  <si>
    <t>AASPS.DEOM-04</t>
  </si>
  <si>
    <t>AASPS.DEOM-03</t>
  </si>
  <si>
    <t>AASPS.DEOM-02</t>
  </si>
  <si>
    <t>AASPS.DEOM-01</t>
  </si>
  <si>
    <t>AASPS.DCHG</t>
  </si>
  <si>
    <t>AASPS.CTAXTYP</t>
  </si>
  <si>
    <t>AASPS.CSWF</t>
  </si>
  <si>
    <t>AASPS.CSIT</t>
  </si>
  <si>
    <t>AASPS.CODUSWF1</t>
  </si>
  <si>
    <t>AASPS.CODUMLN1</t>
  </si>
  <si>
    <t>AASPS.CINTNET</t>
  </si>
  <si>
    <t>AASPS.CCRYBBL</t>
  </si>
  <si>
    <t>AASPS.AMO01</t>
  </si>
  <si>
    <t>ABA1L</t>
  </si>
  <si>
    <t xml:space="preserve">LOG File for Int. Base Account                                                                                                </t>
  </si>
  <si>
    <t>ABA1L.TSHNSPN</t>
  </si>
  <si>
    <t>Shortname Span.</t>
  </si>
  <si>
    <t>ABA1L.TSHNPOR</t>
  </si>
  <si>
    <t>Shortname Port.</t>
  </si>
  <si>
    <t>ABA1L.TSHNITA</t>
  </si>
  <si>
    <t>Shortname Ital.</t>
  </si>
  <si>
    <t>ABA1L.TSHNGER</t>
  </si>
  <si>
    <t>Shortname German</t>
  </si>
  <si>
    <t>ABA1L.TSHNFRTOFF</t>
  </si>
  <si>
    <t>Front Office SHN</t>
  </si>
  <si>
    <t>ABA1L.TSHNFRE</t>
  </si>
  <si>
    <t>Shortname French</t>
  </si>
  <si>
    <t>ABA1L.TSHNENG</t>
  </si>
  <si>
    <t>Shortname Engl.</t>
  </si>
  <si>
    <t>ABA1L.TSHNDUT</t>
  </si>
  <si>
    <t>Shortname Dutch</t>
  </si>
  <si>
    <t>ABA1L.TPMM</t>
  </si>
  <si>
    <t>ABA1L.TLOCACCFOR</t>
  </si>
  <si>
    <t>Local Account</t>
  </si>
  <si>
    <t>ABA1L.TITMSPN4</t>
  </si>
  <si>
    <t>ITEM 4 SPANISH</t>
  </si>
  <si>
    <t>ABA1L.TITMSPN3</t>
  </si>
  <si>
    <t>ITEM 3 SPANISH</t>
  </si>
  <si>
    <t>ABA1L.TITMSPN2</t>
  </si>
  <si>
    <t>ITEM 2 SPANISH</t>
  </si>
  <si>
    <t>ABA1L.TITMSPN1</t>
  </si>
  <si>
    <t>ITEM 1 SPANISH</t>
  </si>
  <si>
    <t>ABA1L.TITMPOR4</t>
  </si>
  <si>
    <t>ITEM 4 PORT.</t>
  </si>
  <si>
    <t>ABA1L.TITMPOR3</t>
  </si>
  <si>
    <t>ITEM 3 PORT.</t>
  </si>
  <si>
    <t>ABA1L.TITMPOR2</t>
  </si>
  <si>
    <t>ITEM 2 PORT.</t>
  </si>
  <si>
    <t>ABA1L.TITMPOR1</t>
  </si>
  <si>
    <t>ITEM 1 PORT.</t>
  </si>
  <si>
    <t>ABA1L.TITMITA4</t>
  </si>
  <si>
    <t>ITEM 4 ITALIAN</t>
  </si>
  <si>
    <t>ABA1L.TITMITA3</t>
  </si>
  <si>
    <t>ITEM 3 ITALIAN</t>
  </si>
  <si>
    <t>ABA1L.TITMITA2</t>
  </si>
  <si>
    <t>ITEM 2 ITALIAN</t>
  </si>
  <si>
    <t>ABA1L.TITMITA1</t>
  </si>
  <si>
    <t>ITEM 1 ITALIAN</t>
  </si>
  <si>
    <t>ABA1L.TITMGER4</t>
  </si>
  <si>
    <t>ITEM 4 GERMAN</t>
  </si>
  <si>
    <t>ABA1L.TITMGER3</t>
  </si>
  <si>
    <t>ITEM 3 GERMAN</t>
  </si>
  <si>
    <t>ABA1L.TITMGER2</t>
  </si>
  <si>
    <t>ITEM 2 GERMAN</t>
  </si>
  <si>
    <t>ABA1L.TITMGER1</t>
  </si>
  <si>
    <t>ITEM 1 GERMAN</t>
  </si>
  <si>
    <t>ABA1L.TITMFRE4</t>
  </si>
  <si>
    <t>ITEM 4 FRENCH</t>
  </si>
  <si>
    <t>ABA1L.TITMFRE3</t>
  </si>
  <si>
    <t>ITEM 3 FRENCH</t>
  </si>
  <si>
    <t>ABA1L.TITMFRE2</t>
  </si>
  <si>
    <t>ITEM 2 FRENCH</t>
  </si>
  <si>
    <t>ABA1L.TITMFRE1</t>
  </si>
  <si>
    <t>ITEM 1 FRENCH</t>
  </si>
  <si>
    <t>ABA1L.TITMENG4</t>
  </si>
  <si>
    <t>ITEM 4 ENGLISH</t>
  </si>
  <si>
    <t>ABA1L.TITMENG3</t>
  </si>
  <si>
    <t>ITEM 3 ENGLISH</t>
  </si>
  <si>
    <t>ABA1L.TITMENG2</t>
  </si>
  <si>
    <t>ITEM 2 ENGLISH</t>
  </si>
  <si>
    <t>ABA1L.TITMENG1</t>
  </si>
  <si>
    <t>ITEM 1 ENGLISH</t>
  </si>
  <si>
    <t>ABA1L.TITMDUT4</t>
  </si>
  <si>
    <t>ITEM 4 DUTCH</t>
  </si>
  <si>
    <t>ABA1L.TITMDUT3</t>
  </si>
  <si>
    <t>ITEM 3 DUTCH</t>
  </si>
  <si>
    <t>ABA1L.TITMDUT2</t>
  </si>
  <si>
    <t>ITEM 2 DUTCH</t>
  </si>
  <si>
    <t>ABA1L.TITMDUT1</t>
  </si>
  <si>
    <t>ITEM 1 DUTCH</t>
  </si>
  <si>
    <t>ABA1L.NSUB</t>
  </si>
  <si>
    <t>ABA1L.NROTINT</t>
  </si>
  <si>
    <t>Internal Root Nr</t>
  </si>
  <si>
    <t>ABA1L.NINPTIM</t>
  </si>
  <si>
    <t>ABA1L.IRES</t>
  </si>
  <si>
    <t>Result Code</t>
  </si>
  <si>
    <t>ABA1L.IRCE</t>
  </si>
  <si>
    <t>Respons. Center</t>
  </si>
  <si>
    <t>ABA1L.IPMM</t>
  </si>
  <si>
    <t>ABA1L.FOFLREPLOC</t>
  </si>
  <si>
    <t>Flag Reporting</t>
  </si>
  <si>
    <t>ABA1L.FOFLREPBEL</t>
  </si>
  <si>
    <t>ABA1L.FGEXIVS</t>
  </si>
  <si>
    <t>Gen.Exp./Fix.Inv</t>
  </si>
  <si>
    <t>ABA1L.FFRGCCYALO</t>
  </si>
  <si>
    <t>For.Ccy Allowed</t>
  </si>
  <si>
    <t>ABA1L.FFCM</t>
  </si>
  <si>
    <t>Flag FCM Account</t>
  </si>
  <si>
    <t>ABA1L.FATCACC</t>
  </si>
  <si>
    <t>Fl Automatic Acc</t>
  </si>
  <si>
    <t>ABA1L.FACCNTUALO</t>
  </si>
  <si>
    <t>Acc.Ntu. Allowed</t>
  </si>
  <si>
    <t>ABA1L.DINP</t>
  </si>
  <si>
    <t>ABA1L.DDEL</t>
  </si>
  <si>
    <t>Deletion Date</t>
  </si>
  <si>
    <t>ABA1L.DCHG</t>
  </si>
  <si>
    <t>ABA1L.CZZZ</t>
  </si>
  <si>
    <t>Code Z</t>
  </si>
  <si>
    <t xml:space="preserve">                                                                                                      </t>
  </si>
  <si>
    <t>ABA1L.CRESDIR</t>
  </si>
  <si>
    <t>Result Dir Indic</t>
  </si>
  <si>
    <t>ABA1L.CPRDORINV</t>
  </si>
  <si>
    <t>Prod./Invent.Cde</t>
  </si>
  <si>
    <t>ABA1L.CMNT</t>
  </si>
  <si>
    <t>ABA1L.CINY</t>
  </si>
  <si>
    <t>Loc.Instit.Sect.</t>
  </si>
  <si>
    <t>ABA1L.CIMG</t>
  </si>
  <si>
    <t>ABA1L.CIAL</t>
  </si>
  <si>
    <t>LAC Code</t>
  </si>
  <si>
    <t>ABA1L.CECOSCTHO</t>
  </si>
  <si>
    <t>HO Eco.Sect.Code</t>
  </si>
  <si>
    <t>ABA1L.CECOBRA</t>
  </si>
  <si>
    <t>Loc.Indust.Class</t>
  </si>
  <si>
    <t>ABA1L.CCRYRISLOC</t>
  </si>
  <si>
    <t>Risk Cntry Local</t>
  </si>
  <si>
    <t>ABA1L.CCRYBBL</t>
  </si>
  <si>
    <t>ABA1L.CCHD</t>
  </si>
  <si>
    <t>Check Digit</t>
  </si>
  <si>
    <t>ABA1L.CBRA</t>
  </si>
  <si>
    <t>ABA1L.CACCCAT</t>
  </si>
  <si>
    <t>Accnt Categ Code</t>
  </si>
  <si>
    <t>ABA1L.CAAA</t>
  </si>
  <si>
    <t>Code A</t>
  </si>
  <si>
    <t>ABA1S</t>
  </si>
  <si>
    <t xml:space="preserve">INTERNAL BASE ACCOUNT                                                                                                         </t>
  </si>
  <si>
    <t>ABA1S.FOFLREPLOC</t>
  </si>
  <si>
    <t>ABA1S.IPMM</t>
  </si>
  <si>
    <t>ABA1S.FOFLREPBEL</t>
  </si>
  <si>
    <t>ABA1S.IRCE</t>
  </si>
  <si>
    <t>ABA1S.CCRYRISLOC</t>
  </si>
  <si>
    <t>ABA1S.CCRYBBL</t>
  </si>
  <si>
    <t>ABA1S.CZZZ</t>
  </si>
  <si>
    <t>ABA1S.CECOBRA</t>
  </si>
  <si>
    <t>ABA1S.CAAA</t>
  </si>
  <si>
    <t>ABA1S.CINY</t>
  </si>
  <si>
    <t>ABA1S.CIAL</t>
  </si>
  <si>
    <t>ABA1S.IRES</t>
  </si>
  <si>
    <t>ABA1S.CRESDIR</t>
  </si>
  <si>
    <t>ABA1S.FGEXIVS</t>
  </si>
  <si>
    <t>ABA1S.CPRDORINV</t>
  </si>
  <si>
    <t>ABA1S.FACCNTUALO</t>
  </si>
  <si>
    <t>ABA1S.FFCM</t>
  </si>
  <si>
    <t>ABA1S.FFRGCCYALO</t>
  </si>
  <si>
    <t>ABA1S.TSHNFRTOFF</t>
  </si>
  <si>
    <t>ABA1S.TSHNENG</t>
  </si>
  <si>
    <t>ABA1S.TITMENG4</t>
  </si>
  <si>
    <t>ABA1S.TITMENG3</t>
  </si>
  <si>
    <t>ABA1S.TITMENG2</t>
  </si>
  <si>
    <t>ABA1S.TITMENG1</t>
  </si>
  <si>
    <t>ABA1S.TLOCACCFOR</t>
  </si>
  <si>
    <t>ABA1S.CCHD</t>
  </si>
  <si>
    <t>ABA1S.NROTINT</t>
  </si>
  <si>
    <t>ABA1S.CBRA</t>
  </si>
  <si>
    <t>ABA1S.TSHNSPN</t>
  </si>
  <si>
    <t>ABA1S.TSHNPOR</t>
  </si>
  <si>
    <t>ABA1S.TSHNITA</t>
  </si>
  <si>
    <t>ABA1S.TSHNGER</t>
  </si>
  <si>
    <t>ABA1S.TSHNFRE</t>
  </si>
  <si>
    <t>ABA1S.TSHNDUT</t>
  </si>
  <si>
    <t>ABA1S.TITMSPN4</t>
  </si>
  <si>
    <t>ABA1S.TITMSPN3</t>
  </si>
  <si>
    <t>ABA1S.TITMSPN2</t>
  </si>
  <si>
    <t>ABA1S.TITMSPN1</t>
  </si>
  <si>
    <t>ABA1S.TITMPOR4</t>
  </si>
  <si>
    <t>ABA1S.TITMPOR3</t>
  </si>
  <si>
    <t>ABA1S.TITMPOR2</t>
  </si>
  <si>
    <t>ABA1S.TITMPOR1</t>
  </si>
  <si>
    <t>ABA1S.TITMITA4</t>
  </si>
  <si>
    <t>ABA1S.TITMITA3</t>
  </si>
  <si>
    <t>ABA1S.TITMITA2</t>
  </si>
  <si>
    <t>ABA1S.TITMITA1</t>
  </si>
  <si>
    <t>ABA1S.TITMGER4</t>
  </si>
  <si>
    <t>ABA1S.TITMGER3</t>
  </si>
  <si>
    <t>ABA1S.TITMGER2</t>
  </si>
  <si>
    <t>ABA1S.TITMGER1</t>
  </si>
  <si>
    <t>ABA1S.TITMFRE4</t>
  </si>
  <si>
    <t>ABA1S.TITMFRE3</t>
  </si>
  <si>
    <t>ABA1S.TITMFRE2</t>
  </si>
  <si>
    <t>ABA1S.TITMFRE1</t>
  </si>
  <si>
    <t>ABA1S.TITMDUT4</t>
  </si>
  <si>
    <t>ABA1S.TITMDUT3</t>
  </si>
  <si>
    <t>ABA1S.TITMDUT2</t>
  </si>
  <si>
    <t>ABA1S.TITMDUT1</t>
  </si>
  <si>
    <t>ABA1S.NSOFTL</t>
  </si>
  <si>
    <t>ABA1S.FATCACC</t>
  </si>
  <si>
    <t>ABA1S.DREQDEL</t>
  </si>
  <si>
    <t>Expir.dte Input</t>
  </si>
  <si>
    <t>ABA1S.DDEL</t>
  </si>
  <si>
    <t>ABA1S.DCHG</t>
  </si>
  <si>
    <t>ABA1S.CECOSCTHO</t>
  </si>
  <si>
    <t>ABA1S.CACCCAT</t>
  </si>
  <si>
    <t>ABASL</t>
  </si>
  <si>
    <t xml:space="preserve">Logging ABASS                                                                                                                 </t>
  </si>
  <si>
    <t>ABASL.TPMM</t>
  </si>
  <si>
    <t>ABASL.NSUB</t>
  </si>
  <si>
    <t>ABASL.NROTUPP</t>
  </si>
  <si>
    <t>Root Nb Upper</t>
  </si>
  <si>
    <t>ABASL.NROTLWR</t>
  </si>
  <si>
    <t>Root Nb Range</t>
  </si>
  <si>
    <t>ABASL.NREC</t>
  </si>
  <si>
    <t>Sequence Number</t>
  </si>
  <si>
    <t>ABASL.NLINDEB</t>
  </si>
  <si>
    <t>Deb Rubric Nb</t>
  </si>
  <si>
    <t>ABASL.NLINCRE</t>
  </si>
  <si>
    <t>Cred Rubric Nb</t>
  </si>
  <si>
    <t>ABASL.NINPTIM</t>
  </si>
  <si>
    <t>ABASL.ILGR</t>
  </si>
  <si>
    <t>Ledger Id Number</t>
  </si>
  <si>
    <t>ABASL.FDEBCREEQL</t>
  </si>
  <si>
    <t>Deb/Cre linenr =</t>
  </si>
  <si>
    <t>ABASL.DINP</t>
  </si>
  <si>
    <t>ABASL.DCHG</t>
  </si>
  <si>
    <t>ABASL.CZZZUPP</t>
  </si>
  <si>
    <t>Z Code Upper</t>
  </si>
  <si>
    <t>ABASL.CZZZLWR</t>
  </si>
  <si>
    <t>Z Code Lower</t>
  </si>
  <si>
    <t>ABASL.CMNT</t>
  </si>
  <si>
    <t>ABASL.CINYUPP</t>
  </si>
  <si>
    <t>Econ. Sector Upp</t>
  </si>
  <si>
    <t>ABASL.CINYLWR</t>
  </si>
  <si>
    <t>Econ. Sector Lwr</t>
  </si>
  <si>
    <t>ABASL.CIMG</t>
  </si>
  <si>
    <t>ABASL.CIALUPP</t>
  </si>
  <si>
    <t>Inst Sect Upper</t>
  </si>
  <si>
    <t>ABASL.CIALLWR</t>
  </si>
  <si>
    <t>Inst. Sect Lower</t>
  </si>
  <si>
    <t>ABASL.CECOBRAUPP</t>
  </si>
  <si>
    <t>Econ.Branch Upp</t>
  </si>
  <si>
    <t>ABASL.CECOBRALWR</t>
  </si>
  <si>
    <t>Econ.Branch Lwr</t>
  </si>
  <si>
    <t>ABASL.CCRYRISUPP</t>
  </si>
  <si>
    <t>Loc Risk Cry Upp</t>
  </si>
  <si>
    <t>ABASL.CCRYRISLWR</t>
  </si>
  <si>
    <t>Loc Risk Cry Low</t>
  </si>
  <si>
    <t>ABASL.CCRYLOCUPP</t>
  </si>
  <si>
    <t>Loc Dom Cry Upp</t>
  </si>
  <si>
    <t>ABASL.CCRYLOCLWR</t>
  </si>
  <si>
    <t>Loc Dom Cry Low</t>
  </si>
  <si>
    <t>ABASL.CCCYLOCUPP</t>
  </si>
  <si>
    <t>Local CCY Upper</t>
  </si>
  <si>
    <t>ABASL.CCCYLOCLWR</t>
  </si>
  <si>
    <t>Local CCY Lower</t>
  </si>
  <si>
    <t>ABASL.CACCNTUUPP</t>
  </si>
  <si>
    <t>Nature Cd Upper</t>
  </si>
  <si>
    <t>ABASL.CACCNTULWR</t>
  </si>
  <si>
    <t>Nature Cd Lower</t>
  </si>
  <si>
    <t>ABASL.CAAAUPP</t>
  </si>
  <si>
    <t>A Code Upper</t>
  </si>
  <si>
    <t>ABASL.CAAALWR</t>
  </si>
  <si>
    <t>A Code Lower</t>
  </si>
  <si>
    <t>ABASS</t>
  </si>
  <si>
    <t xml:space="preserve">Basic Allocation Table                                                                                                        </t>
  </si>
  <si>
    <t>ABASS.NLINCRE</t>
  </si>
  <si>
    <t>ABASS.NLINDEB</t>
  </si>
  <si>
    <t>ABASS.CCRYRISUPP</t>
  </si>
  <si>
    <t>ABASS.CCRYRISLWR</t>
  </si>
  <si>
    <t>ABASS.CCRYLOCUPP</t>
  </si>
  <si>
    <t>ABASS.CCRYLOCLWR</t>
  </si>
  <si>
    <t>ABASS.CZZZUPP</t>
  </si>
  <si>
    <t>ABASS.CZZZLWR</t>
  </si>
  <si>
    <t>ABASS.CAAAUPP</t>
  </si>
  <si>
    <t>ABASS.CAAALWR</t>
  </si>
  <si>
    <t>ABASS.CECOBRAUPP</t>
  </si>
  <si>
    <t>ABASS.CECOBRALWR</t>
  </si>
  <si>
    <t>ABASS.CINYUPP</t>
  </si>
  <si>
    <t>ABASS.CINYLWR</t>
  </si>
  <si>
    <t>ABASS.CIALUPP</t>
  </si>
  <si>
    <t>ABASS.CIALLWR</t>
  </si>
  <si>
    <t>ABASS.CACCNTUUPP</t>
  </si>
  <si>
    <t>ABASS.CACCNTULWR</t>
  </si>
  <si>
    <t>ABASS.CCCYLOCUPP</t>
  </si>
  <si>
    <t>ABASS.CCCYLOCLWR</t>
  </si>
  <si>
    <t>ABASS.NROTUPP</t>
  </si>
  <si>
    <t>ABASS.NROTLWR</t>
  </si>
  <si>
    <t>ABASS.NREC</t>
  </si>
  <si>
    <t>ABASS.ILGR</t>
  </si>
  <si>
    <t>ABASS.NSOFTL</t>
  </si>
  <si>
    <t>ABASS.FDEBCREEQL</t>
  </si>
  <si>
    <t>ABASS.DCHG</t>
  </si>
  <si>
    <t>ABCLL</t>
  </si>
  <si>
    <t xml:space="preserve">Global FX Limits per Ccy - Log                                                                                                </t>
  </si>
  <si>
    <t>ABCLL.TPMM</t>
  </si>
  <si>
    <t>ABCLL.NSUB</t>
  </si>
  <si>
    <t>ABCLL.NINPTIM</t>
  </si>
  <si>
    <t>ABCLL.DINP</t>
  </si>
  <si>
    <t>ABCLL.DCHG</t>
  </si>
  <si>
    <t>ABCLL.CMNT</t>
  </si>
  <si>
    <t>ABCLL.CIMG</t>
  </si>
  <si>
    <t>ABCLL.CCCYBBL</t>
  </si>
  <si>
    <t>ABCLL.CBGRBRA</t>
  </si>
  <si>
    <t>Branch Group</t>
  </si>
  <si>
    <t>ABCLL.AFXLIMUSD</t>
  </si>
  <si>
    <t>FX Limit USD Eqv</t>
  </si>
  <si>
    <t>ABCLL.AFXLIMLOC</t>
  </si>
  <si>
    <t>FX Limit Loc ccy</t>
  </si>
  <si>
    <t>ABCLO</t>
  </si>
  <si>
    <t xml:space="preserve">Global FX Limits per Currency                                                                                                 </t>
  </si>
  <si>
    <t>ABCLO.NSUB</t>
  </si>
  <si>
    <t>ABCLO.NSOFTL</t>
  </si>
  <si>
    <t>ABCLO.FXPPRVWDY</t>
  </si>
  <si>
    <t>FX Pos.Prev.Day</t>
  </si>
  <si>
    <t>ABCLO.FXPPRVEOY</t>
  </si>
  <si>
    <t>FX Pos.Prev.EOY</t>
  </si>
  <si>
    <t>ABCLO.FXPPRVEOM</t>
  </si>
  <si>
    <t>FX Pos.Prev.EOM</t>
  </si>
  <si>
    <t>ABCLO.FXPLBOWDY</t>
  </si>
  <si>
    <t>FX Pos. LBO Day</t>
  </si>
  <si>
    <t>ABCLO.DCHG</t>
  </si>
  <si>
    <t>ABCLO.CMNT</t>
  </si>
  <si>
    <t>ABCLO.CCCYBBL</t>
  </si>
  <si>
    <t>ABCLO.CBGRBRA</t>
  </si>
  <si>
    <t>ABCLO.AFXLIMUSD</t>
  </si>
  <si>
    <t>ABCLO.AFXLIMLOC</t>
  </si>
  <si>
    <t>ABKTL</t>
  </si>
  <si>
    <t xml:space="preserve">AUTOMATIC BOOKING TABLE LOG.                                                                                                  </t>
  </si>
  <si>
    <t>ABKTL.TPMM</t>
  </si>
  <si>
    <t>ABKTL.NSUB</t>
  </si>
  <si>
    <t>ABKTL.NSEQPRC</t>
  </si>
  <si>
    <t>ABKTL.NSEQLOGICS</t>
  </si>
  <si>
    <t>ABKTL.NROTINT</t>
  </si>
  <si>
    <t>ABKTL.NINPTIM</t>
  </si>
  <si>
    <t>ABKTL.IPRD</t>
  </si>
  <si>
    <t>Contract Type</t>
  </si>
  <si>
    <t>ABKTL.IACCNTU</t>
  </si>
  <si>
    <t>Acc. Nature Code</t>
  </si>
  <si>
    <t>ABKTL.FOFLREPLOC</t>
  </si>
  <si>
    <t>ABKTL.FOFLREPBEL</t>
  </si>
  <si>
    <t>ABKTL.DINP</t>
  </si>
  <si>
    <t>ABKTL.DCHG</t>
  </si>
  <si>
    <t>ABKTL.CTYPACGCCY</t>
  </si>
  <si>
    <t>ABKTL.CPRDSUB</t>
  </si>
  <si>
    <t>Sub-code</t>
  </si>
  <si>
    <t>ABKTL.CMNT</t>
  </si>
  <si>
    <t>ABKTL.CLOCCCYSWI</t>
  </si>
  <si>
    <t>Local Ccy Switch</t>
  </si>
  <si>
    <t>ABKTL.CISOTRATP2</t>
  </si>
  <si>
    <t>ISO Trans.Code 2</t>
  </si>
  <si>
    <t>ABKTL.CISOTRATP1</t>
  </si>
  <si>
    <t>ISO Trans.Code 1</t>
  </si>
  <si>
    <t>ABKTL.CIMG</t>
  </si>
  <si>
    <t>ABKTL.CGEXRBR</t>
  </si>
  <si>
    <t>General Exp Rubr</t>
  </si>
  <si>
    <t>ABKTL.CFIXCHABKE</t>
  </si>
  <si>
    <t>Fixed Charges</t>
  </si>
  <si>
    <t>ABKTL.CDSN</t>
  </si>
  <si>
    <t>Distribution Cd</t>
  </si>
  <si>
    <t>ABKTL.CDEBCRE</t>
  </si>
  <si>
    <t>D/C Code</t>
  </si>
  <si>
    <t>ABKTL.CDCSSTQ</t>
  </si>
  <si>
    <t>Decis. Code STAT</t>
  </si>
  <si>
    <t>ABKTL.CDCSROT</t>
  </si>
  <si>
    <t>Decis. Code Root</t>
  </si>
  <si>
    <t>ABKTL.CDCSPMR11T</t>
  </si>
  <si>
    <t>Decis. Param 11T</t>
  </si>
  <si>
    <t>ABKTL.CDCSPMR11F</t>
  </si>
  <si>
    <t>Decis. Param 11F</t>
  </si>
  <si>
    <t>ABKTL.CDCSPMR10T</t>
  </si>
  <si>
    <t>Decis Param. 10T</t>
  </si>
  <si>
    <t>ABKTL.CDCSPMR10F</t>
  </si>
  <si>
    <t>Decis. Param 10F</t>
  </si>
  <si>
    <t>ABKTL.CDCSPMR09T</t>
  </si>
  <si>
    <t>Decis. Param 09T</t>
  </si>
  <si>
    <t>ABKTL.CDCSPMR09F</t>
  </si>
  <si>
    <t>Decis. Param 09F</t>
  </si>
  <si>
    <t>ABKTL.CDCSPMR08T</t>
  </si>
  <si>
    <t>Decis. Param 08T</t>
  </si>
  <si>
    <t>ABKTL.CDCSPMR08F</t>
  </si>
  <si>
    <t>Decis. Param 08F</t>
  </si>
  <si>
    <t>ABKTL.CDCSPMR07</t>
  </si>
  <si>
    <t>Decis. Param 07</t>
  </si>
  <si>
    <t>ABKTL.CDCSPMR06</t>
  </si>
  <si>
    <t>Decis. Param 06</t>
  </si>
  <si>
    <t>ABKTL.CDCSPMR05</t>
  </si>
  <si>
    <t>Decis. Param 05</t>
  </si>
  <si>
    <t>ABKTL.CDCSPMR04</t>
  </si>
  <si>
    <t>Decis. Param 04</t>
  </si>
  <si>
    <t>ABKTL.CDCSPMR03</t>
  </si>
  <si>
    <t>Decis. Param 03</t>
  </si>
  <si>
    <t>ABKTL.CDCSPMR02</t>
  </si>
  <si>
    <t>Decis. Param 02</t>
  </si>
  <si>
    <t>ABKTL.CDCSPMR01</t>
  </si>
  <si>
    <t>Decis. Param 01</t>
  </si>
  <si>
    <t>ABKTL.CDCSISOTRA</t>
  </si>
  <si>
    <t>Dec.ISO TransTyp</t>
  </si>
  <si>
    <t>ABKTL.CDCSGEXRBR</t>
  </si>
  <si>
    <t>Decis Cd Gen Exp</t>
  </si>
  <si>
    <t>ABKTL.CDCSDVAL</t>
  </si>
  <si>
    <t>Dec.Cd Value Dat</t>
  </si>
  <si>
    <t>ABKTL.CDCSDSN</t>
  </si>
  <si>
    <t>Decis Cd Distrib</t>
  </si>
  <si>
    <t>ABKTL.CDCSCHABKE</t>
  </si>
  <si>
    <t>Charges per BKE</t>
  </si>
  <si>
    <t>ABKTL.CDCSAMO</t>
  </si>
  <si>
    <t>Decis. Code AMO</t>
  </si>
  <si>
    <t>ABKTL.CDCSACGNTU</t>
  </si>
  <si>
    <t>Decis. Cd Nature</t>
  </si>
  <si>
    <t>ABKTL.CACGSTQ</t>
  </si>
  <si>
    <t>Statistic Info</t>
  </si>
  <si>
    <t>ABKTL.CACGEVT</t>
  </si>
  <si>
    <t>ABKTS</t>
  </si>
  <si>
    <t xml:space="preserve">AUTOMATIC BOOKING TABLE                                                                                                       </t>
  </si>
  <si>
    <t>ABKTS.CISOTRATP2</t>
  </si>
  <si>
    <t>ABKTS.CISOTRATP1</t>
  </si>
  <si>
    <t>ABKTS.CDCSISOTRA</t>
  </si>
  <si>
    <t>ABKTS.CDCSDVAL</t>
  </si>
  <si>
    <t>ABKTS.CFIXCHABKE</t>
  </si>
  <si>
    <t>ABKTS.CDCSCHABKE</t>
  </si>
  <si>
    <t>ABKTS.IACCNTU</t>
  </si>
  <si>
    <t>ABKTS.CDCSACGNTU</t>
  </si>
  <si>
    <t>ABKTS.CLOCCCYSWI</t>
  </si>
  <si>
    <t>ABKTS.NROTINT</t>
  </si>
  <si>
    <t>ABKTS.CDCSROT</t>
  </si>
  <si>
    <t>ABKTS.CDSN</t>
  </si>
  <si>
    <t>ABKTS.CDCSDSN</t>
  </si>
  <si>
    <t>ABKTS.CDCSAMO</t>
  </si>
  <si>
    <t>ABKTS.CGEXRBR</t>
  </si>
  <si>
    <t>ABKTS.CDCSGEXRBR</t>
  </si>
  <si>
    <t>ABKTS.CDEBCRE</t>
  </si>
  <si>
    <t>ABKTS.CDCSPMR11T</t>
  </si>
  <si>
    <t>ABKTS.CDCSPMR11F</t>
  </si>
  <si>
    <t>ABKTS.CDCSPMR10T</t>
  </si>
  <si>
    <t>ABKTS.CDCSPMR10F</t>
  </si>
  <si>
    <t>ABKTS.CDCSPMR09T</t>
  </si>
  <si>
    <t>ABKTS.CDCSPMR09F</t>
  </si>
  <si>
    <t>ABKTS.CDCSPMR08T</t>
  </si>
  <si>
    <t>ABKTS.CDCSPMR08F</t>
  </si>
  <si>
    <t>ABKTS.CDCSPMR07</t>
  </si>
  <si>
    <t>ABKTS.CDCSPMR06</t>
  </si>
  <si>
    <t>ABKTS.CDCSPMR05</t>
  </si>
  <si>
    <t>ABKTS.CDCSPMR04</t>
  </si>
  <si>
    <t>ABKTS.CDCSPMR03</t>
  </si>
  <si>
    <t>ABKTS.CDCSPMR02</t>
  </si>
  <si>
    <t>ABKTS.CDCSPMR01</t>
  </si>
  <si>
    <t>ABKTS.NSEQLOGICS</t>
  </si>
  <si>
    <t>ABKTS.NSEQPRC</t>
  </si>
  <si>
    <t>ABKTS.CTYPACGCCY</t>
  </si>
  <si>
    <t>ABKTS.CACGEVT</t>
  </si>
  <si>
    <t>ABKTS.CPRDSUB</t>
  </si>
  <si>
    <t>ABKTS.IPRD</t>
  </si>
  <si>
    <t>Product Type</t>
  </si>
  <si>
    <t>ABKTS.CABIMOT</t>
  </si>
  <si>
    <t>ABKTS.TPMM</t>
  </si>
  <si>
    <t>ABKTS.NSOFTL</t>
  </si>
  <si>
    <t>ABKTS.IFRRTXT</t>
  </si>
  <si>
    <t>Free Text Id</t>
  </si>
  <si>
    <t>ABKTS.FOFLREPLOC</t>
  </si>
  <si>
    <t>ABKTS.FOFLREPBEL</t>
  </si>
  <si>
    <t>ABKTS.DTRF</t>
  </si>
  <si>
    <t>Transfert Date</t>
  </si>
  <si>
    <t>ABKTS.DCHG</t>
  </si>
  <si>
    <t>ABKTS.CLAUNDRY</t>
  </si>
  <si>
    <t>Code Laundry</t>
  </si>
  <si>
    <t>ABKTS.CDCSSTQ</t>
  </si>
  <si>
    <t>ABKTS.CDCSSTM</t>
  </si>
  <si>
    <t>Decis. Statement</t>
  </si>
  <si>
    <t>ABKTS.CDCSNDRY</t>
  </si>
  <si>
    <t>Decision Laundry</t>
  </si>
  <si>
    <t>ABKTS.CACGSTQ</t>
  </si>
  <si>
    <t>ABUDL</t>
  </si>
  <si>
    <t xml:space="preserve">Logging ABUDL                                                                                                                 </t>
  </si>
  <si>
    <t>ABUDL.TPMM</t>
  </si>
  <si>
    <t>ABUDL.NSUB</t>
  </si>
  <si>
    <t>ABUDL.NRBRLIN</t>
  </si>
  <si>
    <t>Rubric Line Nb</t>
  </si>
  <si>
    <t>ABUDL.NINPTIM</t>
  </si>
  <si>
    <t>ABUDL.ILGR</t>
  </si>
  <si>
    <t>ABUDL.DINP</t>
  </si>
  <si>
    <t>ABUDL.DCHG</t>
  </si>
  <si>
    <t>ABUDL.DBUDMTH</t>
  </si>
  <si>
    <t>Date Mth Budget</t>
  </si>
  <si>
    <t>ABUDL.CMNT</t>
  </si>
  <si>
    <t>ABUDL.CIMG</t>
  </si>
  <si>
    <t>ABUDL.CBGRBRA</t>
  </si>
  <si>
    <t>ABUDL.ABUDMTH</t>
  </si>
  <si>
    <t>Amount Mth Bud</t>
  </si>
  <si>
    <t>ABUDS</t>
  </si>
  <si>
    <t xml:space="preserve">Bufget per Ledger Rubric                                                                                                      </t>
  </si>
  <si>
    <t>ABUDS.NRBRLIN</t>
  </si>
  <si>
    <t>ABUDS.CBGRBRA</t>
  </si>
  <si>
    <t>ABUDS.ILGR</t>
  </si>
  <si>
    <t>ABUDS.NSOFTL</t>
  </si>
  <si>
    <t>ABUDS.DCHG</t>
  </si>
  <si>
    <t>ABUDS.DBUDMTH</t>
  </si>
  <si>
    <t>ABUDS.ABUDMTH</t>
  </si>
  <si>
    <t>ACLOG</t>
  </si>
  <si>
    <t xml:space="preserve">ACCESS LOG FILE                                                                                                               </t>
  </si>
  <si>
    <t>ACLOG.USER-INDEX</t>
  </si>
  <si>
    <t>User index</t>
  </si>
  <si>
    <t>ACLOG.TRAN-TYPE</t>
  </si>
  <si>
    <t>Transaction type</t>
  </si>
  <si>
    <t>ACLOG.TRAN-TIME</t>
  </si>
  <si>
    <t>Transaction time</t>
  </si>
  <si>
    <t>ACLOG.TRAN-STN</t>
  </si>
  <si>
    <t>Transaction Stn.</t>
  </si>
  <si>
    <t>ACLOG.TRAN-DATE</t>
  </si>
  <si>
    <t>Transaction date</t>
  </si>
  <si>
    <t>ACLOG.SUB-NBR</t>
  </si>
  <si>
    <t>Subsidiary Nbr</t>
  </si>
  <si>
    <t>ACLOG.SESNBR</t>
  </si>
  <si>
    <t>Session number</t>
  </si>
  <si>
    <t>ACLOG.LOG-COUNT</t>
  </si>
  <si>
    <t>Log record nbr.</t>
  </si>
  <si>
    <t>ACVRO</t>
  </si>
  <si>
    <t xml:space="preserve">Maintain EURO Conversion Rates                                                                                                </t>
  </si>
  <si>
    <t>ACVRO.RCVR</t>
  </si>
  <si>
    <t>Rate conversion</t>
  </si>
  <si>
    <t>ACVRO.NSUB</t>
  </si>
  <si>
    <t>ACVRO.NSOFTL</t>
  </si>
  <si>
    <t>ACVRO.IPMM</t>
  </si>
  <si>
    <t>ACVRO.ICCYBBL</t>
  </si>
  <si>
    <t>ACVRO.DCHG</t>
  </si>
  <si>
    <t>ADEIO</t>
  </si>
  <si>
    <t xml:space="preserve">Indiv.Cust. Account Maint. Int                                                                                                </t>
  </si>
  <si>
    <t>ADEIO.TPMMINP</t>
  </si>
  <si>
    <t>First Author.</t>
  </si>
  <si>
    <t>ADEIO.TPMMCHG</t>
  </si>
  <si>
    <t>PMM change</t>
  </si>
  <si>
    <t>ADEIO.TPMMATH</t>
  </si>
  <si>
    <t>Second Author.</t>
  </si>
  <si>
    <t>ADEIO.TPMMACP</t>
  </si>
  <si>
    <t>PMM Accepting</t>
  </si>
  <si>
    <t>ADEIO.TLOCACCFOR</t>
  </si>
  <si>
    <t>ADEIO.NTIMCHG</t>
  </si>
  <si>
    <t>Change Time</t>
  </si>
  <si>
    <t>ADEIO.NTIMAUT</t>
  </si>
  <si>
    <t>ADEIO.NTIMADD</t>
  </si>
  <si>
    <t>Time Creation</t>
  </si>
  <si>
    <t>ADEIO.NSUB</t>
  </si>
  <si>
    <t>ADEIO.NSEQCRL</t>
  </si>
  <si>
    <t>Seq Credit Line</t>
  </si>
  <si>
    <t>ADEIO.NSCDROT4-7</t>
  </si>
  <si>
    <t>Sec Root Dgt 4-7</t>
  </si>
  <si>
    <t>ADEIO.NSCDROT3</t>
  </si>
  <si>
    <t>Sec Root 3rd dgt</t>
  </si>
  <si>
    <t>ADEIO.NSCDROT1-2</t>
  </si>
  <si>
    <t>Sec Root Dgt 1-2</t>
  </si>
  <si>
    <t>ADEIO.NROTCRL</t>
  </si>
  <si>
    <t>Root Number</t>
  </si>
  <si>
    <t>ADEIO.NROT</t>
  </si>
  <si>
    <t>ADEIO.NREC</t>
  </si>
  <si>
    <t>ADEIO.NMTHHIS</t>
  </si>
  <si>
    <t>ADEIO.NDAYBFRDRM</t>
  </si>
  <si>
    <t>Dorm Acc Nb Days</t>
  </si>
  <si>
    <t>ADEIO.NCRL</t>
  </si>
  <si>
    <t>Credit Line Nbr</t>
  </si>
  <si>
    <t>ADEIO.NCHDCRL</t>
  </si>
  <si>
    <t>ADEIO.NCHD</t>
  </si>
  <si>
    <t>ADEIO.IRCE</t>
  </si>
  <si>
    <t>ADEIO.IPMM</t>
  </si>
  <si>
    <t>ADEIO.IBRA</t>
  </si>
  <si>
    <t>Branch</t>
  </si>
  <si>
    <t>ADEIO.IACCNTU</t>
  </si>
  <si>
    <t>ADEIO.FSTMVALBAL</t>
  </si>
  <si>
    <t>Sta Prt Val Bal</t>
  </si>
  <si>
    <t>ADEIO.FSTMNONTRA</t>
  </si>
  <si>
    <t>Stat Prt No Tra</t>
  </si>
  <si>
    <t>ADEIO.FSTMITYBAL</t>
  </si>
  <si>
    <t>Sta Prt Interim</t>
  </si>
  <si>
    <t>ADEIO.FSTMCLDBAL</t>
  </si>
  <si>
    <t>Sta Prt Clr Bal</t>
  </si>
  <si>
    <t>ADEIO.FSTMAVLBAL</t>
  </si>
  <si>
    <t>Sta Prt Availabl</t>
  </si>
  <si>
    <t>ADEIO.FOFLREPLOC</t>
  </si>
  <si>
    <t>ADEIO.FOFLREPBEL</t>
  </si>
  <si>
    <t>ADEIO.FINTCAL</t>
  </si>
  <si>
    <t>Flag Int. Calcul</t>
  </si>
  <si>
    <t xml:space="preserve">:MD11791                                                                                 </t>
  </si>
  <si>
    <t>ADEIO.FHOBRU</t>
  </si>
  <si>
    <t xml:space="preserve">                                                                                                          </t>
  </si>
  <si>
    <t>ADEIO.FDRM</t>
  </si>
  <si>
    <t>Dormant Acc Flag</t>
  </si>
  <si>
    <t>ADEIO.FCSHPOOLLO</t>
  </si>
  <si>
    <t>Loc.Cash Pooling</t>
  </si>
  <si>
    <t>ADEIO.FCSHPOOLHO</t>
  </si>
  <si>
    <t>HO Cash Pooling</t>
  </si>
  <si>
    <t>ADEIO.FCMSCAL</t>
  </si>
  <si>
    <t>Flag Comm. Calc.</t>
  </si>
  <si>
    <t>ADEIO.FCHACAL</t>
  </si>
  <si>
    <t>Flag Charg Calc.</t>
  </si>
  <si>
    <t>ADEIO.FATH</t>
  </si>
  <si>
    <t>Flag Authorised</t>
  </si>
  <si>
    <t>ADEIO.FATCRCL</t>
  </si>
  <si>
    <t>Automat Reconsil</t>
  </si>
  <si>
    <t>ADEIO.FATCACC</t>
  </si>
  <si>
    <t>ADEIO.FADVDFRQ</t>
  </si>
  <si>
    <t>Prt Advice Daily</t>
  </si>
  <si>
    <t>ADEIO.DREQDEL</t>
  </si>
  <si>
    <t>ADEIO.DLSTSTM</t>
  </si>
  <si>
    <t>Stat Lst Prt Dte</t>
  </si>
  <si>
    <t>ADEIO.DDRMSTA</t>
  </si>
  <si>
    <t>Start Dt.Dormant</t>
  </si>
  <si>
    <t>ADEIO.DDRMEND</t>
  </si>
  <si>
    <t>End dte Dormant</t>
  </si>
  <si>
    <t>ADEIO.DDEL</t>
  </si>
  <si>
    <t>ADEIO.DCHG2</t>
  </si>
  <si>
    <t>Change date 2</t>
  </si>
  <si>
    <t>ADEIO.DCHG</t>
  </si>
  <si>
    <t>ADEIO.DBLKSTA</t>
  </si>
  <si>
    <t>End Dte Blocked</t>
  </si>
  <si>
    <t>ADEIO.DBLKEND</t>
  </si>
  <si>
    <t>End date blocked</t>
  </si>
  <si>
    <t>ADEIO.DAUT</t>
  </si>
  <si>
    <t>Authorisation Dt</t>
  </si>
  <si>
    <t>ADEIO.DADD</t>
  </si>
  <si>
    <t>ADEIO.CSTSCON</t>
  </si>
  <si>
    <t>Deal Status</t>
  </si>
  <si>
    <t>ADEIO.CSTMPRTDAY</t>
  </si>
  <si>
    <t>Sta Prt Day Nbr</t>
  </si>
  <si>
    <t>ADEIO.CSTMFRQ</t>
  </si>
  <si>
    <t>Stat Freq Code</t>
  </si>
  <si>
    <t>ADEIO.CPFTCEN</t>
  </si>
  <si>
    <t>Profit Center Cd</t>
  </si>
  <si>
    <t>ADEIO.CCRLLNK</t>
  </si>
  <si>
    <t>Credit Line Link</t>
  </si>
  <si>
    <t>ADEIO.CCCYLOC</t>
  </si>
  <si>
    <t>Local Currency</t>
  </si>
  <si>
    <t>ADEIO.CBRACRL</t>
  </si>
  <si>
    <t>ADEIO.CBLKACC</t>
  </si>
  <si>
    <t>Block. Status Cd</t>
  </si>
  <si>
    <t>ADEIO.CACCCAT</t>
  </si>
  <si>
    <t>ADEIO.AOVDLIM</t>
  </si>
  <si>
    <t>Amt Limit Overdr</t>
  </si>
  <si>
    <t>ADETL</t>
  </si>
  <si>
    <t xml:space="preserve">Logging ADETS                                                                                                                 </t>
  </si>
  <si>
    <t>ADETL.TSTNMTHDIN</t>
  </si>
  <si>
    <t>Stand.Mth Db.Set</t>
  </si>
  <si>
    <t>ADETL.TSTNMTHCIN</t>
  </si>
  <si>
    <t>Stand.Mth Cr.Set</t>
  </si>
  <si>
    <t>ADETL.TPRODID</t>
  </si>
  <si>
    <t>Product Id</t>
  </si>
  <si>
    <t>ADETL.TPMMINP</t>
  </si>
  <si>
    <t>ADETL.TPMMCHG</t>
  </si>
  <si>
    <t>ADETL.TPMMATH</t>
  </si>
  <si>
    <t>ADETL.TPMMACP</t>
  </si>
  <si>
    <t>ADETL.TPMM</t>
  </si>
  <si>
    <t>ADETL.TLOCACCFOR</t>
  </si>
  <si>
    <t>ADETL.PSPLIT3RP</t>
  </si>
  <si>
    <t>Split % 3rd Pty</t>
  </si>
  <si>
    <t>ADETL.NTIMCHG</t>
  </si>
  <si>
    <t>ADETL.NTIMAUT</t>
  </si>
  <si>
    <t>ADETL.NTIMADD</t>
  </si>
  <si>
    <t>ADETL.NSUB</t>
  </si>
  <si>
    <t>ADETL.NSTNDAYDIN</t>
  </si>
  <si>
    <t>Stand.day Db.Set</t>
  </si>
  <si>
    <t>ADETL.NSTNDAYCIN</t>
  </si>
  <si>
    <t>Stand.day Cr.Set</t>
  </si>
  <si>
    <t>ADETL.NSEQLSTSTM</t>
  </si>
  <si>
    <t>Stat Lst Seq Nbr</t>
  </si>
  <si>
    <t>ADETL.NSEQLSTSTE</t>
  </si>
  <si>
    <t>El Stm Lst Seq n</t>
  </si>
  <si>
    <t>ADETL.NSEQCRL</t>
  </si>
  <si>
    <t>ADETL.NROTDEBSET</t>
  </si>
  <si>
    <t>Rootnr Deb Settl</t>
  </si>
  <si>
    <t>ADETL.NROTCRL</t>
  </si>
  <si>
    <t>ADETL.NROTCRESET</t>
  </si>
  <si>
    <t>Rootnr Cre Settl</t>
  </si>
  <si>
    <t>ADETL.NROTCNV</t>
  </si>
  <si>
    <t>Conversion Root</t>
  </si>
  <si>
    <t>ADETL.NROTCH4</t>
  </si>
  <si>
    <t>Root charges 4</t>
  </si>
  <si>
    <t>ADETL.NROTCH3</t>
  </si>
  <si>
    <t>Root charges 3</t>
  </si>
  <si>
    <t>ADETL.NROTCH2</t>
  </si>
  <si>
    <t>Root charges 2</t>
  </si>
  <si>
    <t>ADETL.NROTCH1</t>
  </si>
  <si>
    <t>Root charges 1</t>
  </si>
  <si>
    <t>ADETL.NROT3RP</t>
  </si>
  <si>
    <t>3rd Party Comm.</t>
  </si>
  <si>
    <t>ADETL.NROT</t>
  </si>
  <si>
    <t>ADETL.NMTHHIS</t>
  </si>
  <si>
    <t>ADETL.NINPTIM</t>
  </si>
  <si>
    <t>ADETL.NDAYBFRDRM</t>
  </si>
  <si>
    <t>ADETL.NCRL</t>
  </si>
  <si>
    <t>ADETL.NCHDDEBSET</t>
  </si>
  <si>
    <t>Chkdig Deb Settl</t>
  </si>
  <si>
    <t>ADETL.NCHDCRL</t>
  </si>
  <si>
    <t>ADETL.NCHDCRESET</t>
  </si>
  <si>
    <t>Chkdig Cre Settl</t>
  </si>
  <si>
    <t>ADETL.NCHDCNV</t>
  </si>
  <si>
    <t>Conversion Chd</t>
  </si>
  <si>
    <t>ADETL.NCHDCH4</t>
  </si>
  <si>
    <t>Chck.dig.charges</t>
  </si>
  <si>
    <t>ADETL.NCHDCH3</t>
  </si>
  <si>
    <t>Chck dig.charges</t>
  </si>
  <si>
    <t>ADETL.NCHDCH2</t>
  </si>
  <si>
    <t>ADETL.NCHDCH1</t>
  </si>
  <si>
    <t>ADETL.NCHD3RP</t>
  </si>
  <si>
    <t>ADETL.NCHD</t>
  </si>
  <si>
    <t>ADETL.IRCE</t>
  </si>
  <si>
    <t>ADETL.IPMM</t>
  </si>
  <si>
    <t>ADETL.IBRA</t>
  </si>
  <si>
    <t>ADETL.IACCNTU</t>
  </si>
  <si>
    <t>ADETL.FVIAORIDIN</t>
  </si>
  <si>
    <t>Flag via Orig Db</t>
  </si>
  <si>
    <t>ADETL.FVIAORICIN</t>
  </si>
  <si>
    <t>Flag via Orig Cr</t>
  </si>
  <si>
    <t>ADETL.FVIAORICH4</t>
  </si>
  <si>
    <t>Via original Flg</t>
  </si>
  <si>
    <t>ADETL.FVIAORICH3</t>
  </si>
  <si>
    <t>ADETL.FVIAORICH2</t>
  </si>
  <si>
    <t>ADETL.FVIAORICH1</t>
  </si>
  <si>
    <t>ADETL.FSTMVALBAL</t>
  </si>
  <si>
    <t>ADETL.FSTMNONTRA</t>
  </si>
  <si>
    <t>ADETL.FSTMITYBAL</t>
  </si>
  <si>
    <t>ADETL.FSTMCLDBAL</t>
  </si>
  <si>
    <t>ADETL.FSTMAVLBAL</t>
  </si>
  <si>
    <t>ADETL.FOFLREPLOC</t>
  </si>
  <si>
    <t>ADETL.FOFLREPBEL</t>
  </si>
  <si>
    <t>ADETL.FINTCAL</t>
  </si>
  <si>
    <t>ADETL.FEXPCHGALW</t>
  </si>
  <si>
    <t>Block Exp. Date</t>
  </si>
  <si>
    <t>ADETL.FDRM</t>
  </si>
  <si>
    <t>ADETL.FCSHPOOLLO</t>
  </si>
  <si>
    <t>ADETL.FCSHPOOLHO</t>
  </si>
  <si>
    <t>ADETL.FCNVEUR</t>
  </si>
  <si>
    <t>Conversion flag</t>
  </si>
  <si>
    <t>ADETL.FCMSCAL</t>
  </si>
  <si>
    <t>ADETL.FCHACAL</t>
  </si>
  <si>
    <t>ADETL.FCALCH5-8</t>
  </si>
  <si>
    <t>Calc Charges5-8</t>
  </si>
  <si>
    <t>ADETL.FCALCH5-7</t>
  </si>
  <si>
    <t>Calc Charges5-7</t>
  </si>
  <si>
    <t>ADETL.FCALCH5-6</t>
  </si>
  <si>
    <t>Calc Charges5-6</t>
  </si>
  <si>
    <t>ADETL.FCALCH5-5</t>
  </si>
  <si>
    <t>Calc Charges5-5</t>
  </si>
  <si>
    <t>ADETL.FCALCH5-4</t>
  </si>
  <si>
    <t>Calc Charges5-4</t>
  </si>
  <si>
    <t>ADETL.FCALCH5-3</t>
  </si>
  <si>
    <t>Calc Charges5-3</t>
  </si>
  <si>
    <t>ADETL.FCALCH5-2</t>
  </si>
  <si>
    <t>Calc. Charges5-2</t>
  </si>
  <si>
    <t>ADETL.FCALCH5-1</t>
  </si>
  <si>
    <t>Calc. Charges5-1</t>
  </si>
  <si>
    <t>ADETL.FCALCH4</t>
  </si>
  <si>
    <t>Calc. charges 4</t>
  </si>
  <si>
    <t>ADETL.FCALCH3</t>
  </si>
  <si>
    <t>Calc. charges 3</t>
  </si>
  <si>
    <t>ADETL.FCALCH2</t>
  </si>
  <si>
    <t>Cal Charges 2</t>
  </si>
  <si>
    <t>ADETL.FCALCH1</t>
  </si>
  <si>
    <t>Calc. charges 1</t>
  </si>
  <si>
    <t>ADETL.FATCRCL</t>
  </si>
  <si>
    <t>ADETL.FATCBKGDIN</t>
  </si>
  <si>
    <t>Auto Bkg Deb.Int</t>
  </si>
  <si>
    <t>ADETL.FATCBKGCIN</t>
  </si>
  <si>
    <t>Auto Bkg Cr.Int</t>
  </si>
  <si>
    <t>ADETL.FATCBKGCH4</t>
  </si>
  <si>
    <t>Auto booking Flg</t>
  </si>
  <si>
    <t>ADETL.FATCBKGCH3</t>
  </si>
  <si>
    <t>ADETL.FATCBKGCH2</t>
  </si>
  <si>
    <t>ADETL.FATCBKGCH1</t>
  </si>
  <si>
    <t>ADETL.FATCACC</t>
  </si>
  <si>
    <t>ADETL.FADVDFRQ</t>
  </si>
  <si>
    <t>ADETL.DTAXSTACAL</t>
  </si>
  <si>
    <t>Date Start Tax</t>
  </si>
  <si>
    <t>ADETL.DSETDEBINT</t>
  </si>
  <si>
    <t>Date Settl D.Int</t>
  </si>
  <si>
    <t>ADETL.DSETCREINT</t>
  </si>
  <si>
    <t>Date Settl C.Int</t>
  </si>
  <si>
    <t>ADETL.DSETCH5-8</t>
  </si>
  <si>
    <t>Date Charges5-8</t>
  </si>
  <si>
    <t>ADETL.DSETCH5-7</t>
  </si>
  <si>
    <t>Date Charges5-7</t>
  </si>
  <si>
    <t>ADETL.DSETCH5-6</t>
  </si>
  <si>
    <t>Date Charges5-6</t>
  </si>
  <si>
    <t>ADETL.DSETCH5-5</t>
  </si>
  <si>
    <t>Date Charges5-5</t>
  </si>
  <si>
    <t>ADETL.DSETCH5-4</t>
  </si>
  <si>
    <t>Date Charges5-4</t>
  </si>
  <si>
    <t>ADETL.DSETCH5-3</t>
  </si>
  <si>
    <t>Date Charges5-3</t>
  </si>
  <si>
    <t>ADETL.DSETCH5-2</t>
  </si>
  <si>
    <t>Date Charges5-2</t>
  </si>
  <si>
    <t>ADETL.DSETCH5-1</t>
  </si>
  <si>
    <t>Date charges5-1</t>
  </si>
  <si>
    <t>ADETL.DSETCH4</t>
  </si>
  <si>
    <t>Date charges 4</t>
  </si>
  <si>
    <t>ADETL.DSETCH3</t>
  </si>
  <si>
    <t>Date charges 3</t>
  </si>
  <si>
    <t>ADETL.DSETCH2</t>
  </si>
  <si>
    <t>Date charges 2</t>
  </si>
  <si>
    <t>ADETL.DSETCH1</t>
  </si>
  <si>
    <t>Date charges 1</t>
  </si>
  <si>
    <t>ADETL.DLSTTRA</t>
  </si>
  <si>
    <t>Dt Lst Transact.</t>
  </si>
  <si>
    <t>ADETL.DLSTSTM</t>
  </si>
  <si>
    <t>ADETL.DINTCALSTA</t>
  </si>
  <si>
    <t>Dt Int.Cal.Start</t>
  </si>
  <si>
    <t>ADETL.DINP</t>
  </si>
  <si>
    <t>ADETL.DDEL</t>
  </si>
  <si>
    <t>ADETL.DDEBOLDBVA</t>
  </si>
  <si>
    <t>Dt Int Old BVa D</t>
  </si>
  <si>
    <t>ADETL.DCREOLDBVA</t>
  </si>
  <si>
    <t>Dt Int Old BVa C</t>
  </si>
  <si>
    <t>ADETL.DCNVEUR</t>
  </si>
  <si>
    <t>Conversion date</t>
  </si>
  <si>
    <t>ADETL.DCHG2</t>
  </si>
  <si>
    <t>ADETL.DCHG</t>
  </si>
  <si>
    <t>ADETL.DAUT</t>
  </si>
  <si>
    <t>ADETL.DADD</t>
  </si>
  <si>
    <t>ADETL.CSTMPRTDAY</t>
  </si>
  <si>
    <t>ADETL.CSTMFRQ</t>
  </si>
  <si>
    <t>ADETL.CSETFRQDEB</t>
  </si>
  <si>
    <t>Settl Freq Deb.</t>
  </si>
  <si>
    <t>ADETL.CSETFRQCRE</t>
  </si>
  <si>
    <t>Settl Freq Cred.</t>
  </si>
  <si>
    <t>ADETL.CPFTCEN</t>
  </si>
  <si>
    <t>ADETL.CNTUDEBSET</t>
  </si>
  <si>
    <t>Nature Deb Settl</t>
  </si>
  <si>
    <t>ADETL.CNTUCRESET</t>
  </si>
  <si>
    <t>Nature Cre Settl</t>
  </si>
  <si>
    <t>ADETL.CNTUCH4</t>
  </si>
  <si>
    <t>Nature charges 4</t>
  </si>
  <si>
    <t>ADETL.CNTUCH3</t>
  </si>
  <si>
    <t>Nature charges 3</t>
  </si>
  <si>
    <t>ADETL.CNTUCH2</t>
  </si>
  <si>
    <t>Nature charges 2</t>
  </si>
  <si>
    <t>ADETL.CNTUCH1</t>
  </si>
  <si>
    <t>Nature charges 1</t>
  </si>
  <si>
    <t>ADETL.CMNT</t>
  </si>
  <si>
    <t>ADETL.CINTPRTCND</t>
  </si>
  <si>
    <t>Int.Stat.Print</t>
  </si>
  <si>
    <t>ADETL.CINTMODAVG</t>
  </si>
  <si>
    <t>Int.Cal.Mod.GlAv</t>
  </si>
  <si>
    <t>ADETL.CINTMODAVD</t>
  </si>
  <si>
    <t>Int.Cal.Mod.DeAv</t>
  </si>
  <si>
    <t>ADETL.CINTMODAVC</t>
  </si>
  <si>
    <t>Int.Cal.Mod.CrAv</t>
  </si>
  <si>
    <t>ADETL.CIMG</t>
  </si>
  <si>
    <t>ADETL.CCTYPCH5-8</t>
  </si>
  <si>
    <t>ChargeCondTyp5-8</t>
  </si>
  <si>
    <t>ADETL.CCTYPCH5-7</t>
  </si>
  <si>
    <t>ChargeCondTyp5-7</t>
  </si>
  <si>
    <t>ADETL.CCTYPCH5-6</t>
  </si>
  <si>
    <t>ChargeCondTyp5-6</t>
  </si>
  <si>
    <t>ADETL.CCTYPCH5-5</t>
  </si>
  <si>
    <t>ChargeCondTyp5-5</t>
  </si>
  <si>
    <t>ADETL.CCTYPCH5-4</t>
  </si>
  <si>
    <t>ChargeCondTyp5-4</t>
  </si>
  <si>
    <t>ADETL.CCTYPCH5-3</t>
  </si>
  <si>
    <t>ChargeCondTyp5-3</t>
  </si>
  <si>
    <t>ADETL.CCTYPCH5-2</t>
  </si>
  <si>
    <t>ChargeCondTyp5-2</t>
  </si>
  <si>
    <t>ADETL.CCTYPCH5-1</t>
  </si>
  <si>
    <t>ChargeCondTyp5-1</t>
  </si>
  <si>
    <t>ADETL.CCRLLNK</t>
  </si>
  <si>
    <t>ADETL.CCNDTYPCH4</t>
  </si>
  <si>
    <t>Charge Cond Typ4</t>
  </si>
  <si>
    <t>ADETL.CCNDTYPCH3</t>
  </si>
  <si>
    <t>Charge Cond Typ3</t>
  </si>
  <si>
    <t>ADETL.CCNDTYPCH2</t>
  </si>
  <si>
    <t>Charge Cond Typ2</t>
  </si>
  <si>
    <t>ADETL.CCNDTYPCH1</t>
  </si>
  <si>
    <t>Charge Cond Typ1</t>
  </si>
  <si>
    <t>ADETL.CCCYLOCCNV</t>
  </si>
  <si>
    <t>Convers.loc.ccy</t>
  </si>
  <si>
    <t>ADETL.CCCYLOC</t>
  </si>
  <si>
    <t>ADETL.CCCYDEBSET</t>
  </si>
  <si>
    <t>Ccyloc Deb Settl</t>
  </si>
  <si>
    <t>ADETL.CCCYCRESET</t>
  </si>
  <si>
    <t>Ccyloc Cre Settl</t>
  </si>
  <si>
    <t>ADETL.CCCYCH4</t>
  </si>
  <si>
    <t>Ccy charges 4</t>
  </si>
  <si>
    <t>ADETL.CCCYCH3</t>
  </si>
  <si>
    <t>Ccy charges 3</t>
  </si>
  <si>
    <t>ADETL.CCCYCH2</t>
  </si>
  <si>
    <t>Ccy charges 2</t>
  </si>
  <si>
    <t>ADETL.CCCYCH1</t>
  </si>
  <si>
    <t>Ccy charges 1</t>
  </si>
  <si>
    <t>ADETL.CBRADEBSET</t>
  </si>
  <si>
    <t>Branch Deb Settl</t>
  </si>
  <si>
    <t>ADETL.CBRACRL</t>
  </si>
  <si>
    <t>ADETL.CBRACRESET</t>
  </si>
  <si>
    <t>Branch Cre Settl</t>
  </si>
  <si>
    <t>ADETL.CBRACNV</t>
  </si>
  <si>
    <t>Conversion Bra.</t>
  </si>
  <si>
    <t>ADETL.CBRACH4</t>
  </si>
  <si>
    <t>Branch charges 4</t>
  </si>
  <si>
    <t>ADETL.CBRACH3</t>
  </si>
  <si>
    <t>Branch charges 3</t>
  </si>
  <si>
    <t>ADETL.CBRACH2</t>
  </si>
  <si>
    <t>Branch charges 2</t>
  </si>
  <si>
    <t>ADETL.CBRACH1</t>
  </si>
  <si>
    <t>Branch charges 1</t>
  </si>
  <si>
    <t>ADETL.CBRA3RP</t>
  </si>
  <si>
    <t>3th party branch</t>
  </si>
  <si>
    <t>ADETL.CBLKACC</t>
  </si>
  <si>
    <t>ADETL.CACCCAT</t>
  </si>
  <si>
    <t>ADETL.ATMPBLK</t>
  </si>
  <si>
    <t>Reserved amount</t>
  </si>
  <si>
    <t>ADETL.AOVDLIM</t>
  </si>
  <si>
    <t>ADETS</t>
  </si>
  <si>
    <t xml:space="preserve">Indiv.Customer Account Maint.                                                                                                 </t>
  </si>
  <si>
    <t>ADETS.IPMM</t>
  </si>
  <si>
    <t>ADETS.CPFTCEN</t>
  </si>
  <si>
    <t>ADETS.IRCE</t>
  </si>
  <si>
    <t>ADETS.NSEQCRL</t>
  </si>
  <si>
    <t>ADETS.NCRL</t>
  </si>
  <si>
    <t>ADETS.NCHDCRL</t>
  </si>
  <si>
    <t>ADETS.NROTCRL</t>
  </si>
  <si>
    <t>ADETS.CBRACRL</t>
  </si>
  <si>
    <t>ADETS.FDRM</t>
  </si>
  <si>
    <t>ADETS.CCRLLNK</t>
  </si>
  <si>
    <t>ADETS.NDAYBFRDRM</t>
  </si>
  <si>
    <t>ADETS.FSTMAVLBAL</t>
  </si>
  <si>
    <t>ADETS.FSTMCLDBAL</t>
  </si>
  <si>
    <t>ADETS.FCMSCAL</t>
  </si>
  <si>
    <t>ADETS.FSTMVALBAL</t>
  </si>
  <si>
    <t>ADETS.FCHACAL</t>
  </si>
  <si>
    <t>ADETS.FSTMNONTRA</t>
  </si>
  <si>
    <t>ADETS.FINTCAL</t>
  </si>
  <si>
    <t>ADETS.FSTMITYBAL</t>
  </si>
  <si>
    <t>ADETS.CSTMPRTDAY</t>
  </si>
  <si>
    <t>ADETS.CSTMFRQ</t>
  </si>
  <si>
    <t>ADETS.FCSHPOOLHO</t>
  </si>
  <si>
    <t>ADETS.IACCNTU</t>
  </si>
  <si>
    <t>ADETS.CCCYLOC</t>
  </si>
  <si>
    <t>ADETS.NCHD</t>
  </si>
  <si>
    <t>ADETS.NROT</t>
  </si>
  <si>
    <t>ADETS.IBRA</t>
  </si>
  <si>
    <t>ADETS.TPRODID</t>
  </si>
  <si>
    <t>ADETS.TPMMINP</t>
  </si>
  <si>
    <t>ADETS.TPMMCHG</t>
  </si>
  <si>
    <t>ADETS.TPMMATH</t>
  </si>
  <si>
    <t>ADETS.TPMMACP</t>
  </si>
  <si>
    <t>ADETS.TLOCACCFOR</t>
  </si>
  <si>
    <t>ADETS.NTIMCHG</t>
  </si>
  <si>
    <t>ADETS.NTIMAUT</t>
  </si>
  <si>
    <t>ADETS.NTIMADD</t>
  </si>
  <si>
    <t>ADETS.NSOFTL</t>
  </si>
  <si>
    <t>ADETS.NSEQLSTSTM</t>
  </si>
  <si>
    <t>ADETS.NSEQLSTSTE</t>
  </si>
  <si>
    <t>ADETS.NSCDROT4-7</t>
  </si>
  <si>
    <t>ADETS.NSCDROT3</t>
  </si>
  <si>
    <t>ADETS.NSCDROT1-2</t>
  </si>
  <si>
    <t>ADETS.NROTCNV</t>
  </si>
  <si>
    <t>ADETS.NMTHHIS</t>
  </si>
  <si>
    <t>ADETS.NLSTSTMSUB</t>
  </si>
  <si>
    <t>Last sub-statem.</t>
  </si>
  <si>
    <t>ADETS.NCHDCNV</t>
  </si>
  <si>
    <t>ADETS.FOFLREPLOC</t>
  </si>
  <si>
    <t>ADETS.FOFLREPBEL</t>
  </si>
  <si>
    <t>ADETS.FINTCPY</t>
  </si>
  <si>
    <t>Inter-Company</t>
  </si>
  <si>
    <t>ADETS.FEXPCHGALW</t>
  </si>
  <si>
    <t>ADETS.FEURACC</t>
  </si>
  <si>
    <t>Flg Euro-account</t>
  </si>
  <si>
    <t>ADETS.FCSHPOOLLO</t>
  </si>
  <si>
    <t>ADETS.FCNVMTD</t>
  </si>
  <si>
    <t>Convers.Method</t>
  </si>
  <si>
    <t>ADETS.FCNVEUR</t>
  </si>
  <si>
    <t>ADETS.FATCRCL</t>
  </si>
  <si>
    <t>ADETS.FATCACC</t>
  </si>
  <si>
    <t>ADETS.FADVDFRQ</t>
  </si>
  <si>
    <t>ADETS.DREQDEL</t>
  </si>
  <si>
    <t>ADETS.DLSTTRA</t>
  </si>
  <si>
    <t>ADETS.DLSTSTM</t>
  </si>
  <si>
    <t>ADETS.DHISMVT</t>
  </si>
  <si>
    <t>Date History Mvt</t>
  </si>
  <si>
    <t>ADETS.DDRMSTA</t>
  </si>
  <si>
    <t>ADETS.DDRMEND</t>
  </si>
  <si>
    <t>ADETS.DDEL</t>
  </si>
  <si>
    <t>ADETS.DCNVEUR</t>
  </si>
  <si>
    <t>ADETS.DCHG2</t>
  </si>
  <si>
    <t>ADETS.DCHG</t>
  </si>
  <si>
    <t>ADETS.DBLKSTA</t>
  </si>
  <si>
    <t>ADETS.DBLKEND</t>
  </si>
  <si>
    <t>ADETS.DAUT</t>
  </si>
  <si>
    <t>ADETS.DADD</t>
  </si>
  <si>
    <t>ADETS.CCCYLOCCNV</t>
  </si>
  <si>
    <t>ADETS.CBRACNV</t>
  </si>
  <si>
    <t>ADETS.CBLKACC</t>
  </si>
  <si>
    <t>ADETS.CACCCAT</t>
  </si>
  <si>
    <t>ADETS.AYTDTOTDEB</t>
  </si>
  <si>
    <t>Yearly Tot.Deb.</t>
  </si>
  <si>
    <t>ADETS.AYTDTOTCRE</t>
  </si>
  <si>
    <t>Yearly Tot.Cre.</t>
  </si>
  <si>
    <t>ADETS.ATMPBLK</t>
  </si>
  <si>
    <t>ADETS.AOVDLIM</t>
  </si>
  <si>
    <t>ADETS.AMTHTOTDEB</t>
  </si>
  <si>
    <t>Monthly Tot.Deb.</t>
  </si>
  <si>
    <t>ADETS.AMTHTOTCRE</t>
  </si>
  <si>
    <t>Monthly Tot.Cre.</t>
  </si>
  <si>
    <t>ADETS.AMANBALPRV</t>
  </si>
  <si>
    <t>Manag.Bal Daily</t>
  </si>
  <si>
    <t>ADETS.AMANBALCUR</t>
  </si>
  <si>
    <t>Manag.Bal.Daily</t>
  </si>
  <si>
    <t>ADETS.AM-1TOTDEB</t>
  </si>
  <si>
    <t>Prev.Mth.Tot.Deb</t>
  </si>
  <si>
    <t>ADETS.AM-1TOTCRE</t>
  </si>
  <si>
    <t>Prev.Mth.Tot.Cre</t>
  </si>
  <si>
    <t>ADETS.ABALVAL</t>
  </si>
  <si>
    <t>Acc. Balance Val</t>
  </si>
  <si>
    <t>ADETS.ABALSBD-13</t>
  </si>
  <si>
    <t>ACC. EOM-13 SBD</t>
  </si>
  <si>
    <t>ADETS.ABALSBD-12</t>
  </si>
  <si>
    <t>ACC. EOM-12 SBD</t>
  </si>
  <si>
    <t>ADETS.ABALSBD-11</t>
  </si>
  <si>
    <t>ACC. EOM-11 SBD</t>
  </si>
  <si>
    <t>ADETS.ABALSBD-10</t>
  </si>
  <si>
    <t>ACC. EOM-10 SBD</t>
  </si>
  <si>
    <t>ADETS.ABALSBD-09</t>
  </si>
  <si>
    <t>ACC. EOM-09 SBD</t>
  </si>
  <si>
    <t>ADETS.ABALSBD-08</t>
  </si>
  <si>
    <t>ACC. EOM-08 SBD</t>
  </si>
  <si>
    <t>ADETS.ABALSBD-07</t>
  </si>
  <si>
    <t>ACC. EOM-07 SBD</t>
  </si>
  <si>
    <t>ADETS.ABALSBD-06</t>
  </si>
  <si>
    <t>ACC. EOM-06 SBD</t>
  </si>
  <si>
    <t>ADETS.ABALSBD-05</t>
  </si>
  <si>
    <t>ACC. EOM-05 SBD</t>
  </si>
  <si>
    <t>ADETS.ABALSBD-04</t>
  </si>
  <si>
    <t>ACC. EOM-04 SBD</t>
  </si>
  <si>
    <t>ADETS.ABALSBD-03</t>
  </si>
  <si>
    <t>ACC. EOM-03 SBD</t>
  </si>
  <si>
    <t>ADETS.ABALSBD-02</t>
  </si>
  <si>
    <t>ACC. EOM-02 SBD</t>
  </si>
  <si>
    <t>ADETS.ABALSBD-01</t>
  </si>
  <si>
    <t>ACC. EOM-01 SBD</t>
  </si>
  <si>
    <t>ADETS.ABALPYR</t>
  </si>
  <si>
    <t>ADETS.ABALPNLCTV</t>
  </si>
  <si>
    <t>Acc. Ctv P&amp;L</t>
  </si>
  <si>
    <t>ADETS.ABALPNLCMO</t>
  </si>
  <si>
    <t>Acc.P&amp;L Curr.Mth</t>
  </si>
  <si>
    <t>ADETS.ABALPNL-01</t>
  </si>
  <si>
    <t>Acc. P&amp;L EOM-01</t>
  </si>
  <si>
    <t>ADETS.ABALLGR</t>
  </si>
  <si>
    <t>Acc. Bal. Ledger</t>
  </si>
  <si>
    <t>ADETS.ABALEOM-01</t>
  </si>
  <si>
    <t>ACC. EOM-01 ORG</t>
  </si>
  <si>
    <t>ADETS.ABALAVL</t>
  </si>
  <si>
    <t>Acc. Bal. Avail.</t>
  </si>
  <si>
    <t>ADETS.AAVGVALPYR</t>
  </si>
  <si>
    <t>Avg.Val.Prv Year</t>
  </si>
  <si>
    <t>ADETS.AAVGVALPMO</t>
  </si>
  <si>
    <t>Avg.Val.Prv Mth</t>
  </si>
  <si>
    <t>ADETS.AAVGVALCYR</t>
  </si>
  <si>
    <t>Avg.Val Cur Year</t>
  </si>
  <si>
    <t>ADETS.AAVGVALCMO</t>
  </si>
  <si>
    <t>Avg.Val Cur Mth</t>
  </si>
  <si>
    <t>ADETS.AAVGACGPYR</t>
  </si>
  <si>
    <t>Avg.Acg.Prv.Year</t>
  </si>
  <si>
    <t>ADETS.AAVGACGPMO</t>
  </si>
  <si>
    <t>Avg.Acg.Prev MTH</t>
  </si>
  <si>
    <t>ADETS.AAVGACGCYR</t>
  </si>
  <si>
    <t>Avg.Acg.Cur Year</t>
  </si>
  <si>
    <t>ADETS.AAVGACGCMO</t>
  </si>
  <si>
    <t>Avg. Acg Cur Mth</t>
  </si>
  <si>
    <t>ADLGL</t>
  </si>
  <si>
    <t xml:space="preserve">Logging ADLGS                                                                                                                 </t>
  </si>
  <si>
    <t>ADLGL.TPMM</t>
  </si>
  <si>
    <t>ADLGL.NSUB</t>
  </si>
  <si>
    <t>ADLGL.NROT</t>
  </si>
  <si>
    <t>ADLGL.NLINDEB</t>
  </si>
  <si>
    <t>ADLGL.NLINCRE</t>
  </si>
  <si>
    <t>ADLGL.NINPTIM</t>
  </si>
  <si>
    <t>ADLGL.NCHD</t>
  </si>
  <si>
    <t>ADLGL.ILGR</t>
  </si>
  <si>
    <t>ADLGL.FDEBCREEQL</t>
  </si>
  <si>
    <t>ADLGL.FATCALL</t>
  </si>
  <si>
    <t>Flag Aut.Allocat</t>
  </si>
  <si>
    <t>ADLGL.DINP</t>
  </si>
  <si>
    <t>ADLGL.DCHG</t>
  </si>
  <si>
    <t>ADLGL.CMNT</t>
  </si>
  <si>
    <t>ADLGL.CIMG</t>
  </si>
  <si>
    <t>ADLGL.CCCYLOC</t>
  </si>
  <si>
    <t>ADLGL.CBRA</t>
  </si>
  <si>
    <t>ADLGL.CACCNTU</t>
  </si>
  <si>
    <t>ADLGS</t>
  </si>
  <si>
    <t xml:space="preserve">Maint Det.Acc.per Ledger Rubr.                                                                                                </t>
  </si>
  <si>
    <t>ADLGS.NLINCRE</t>
  </si>
  <si>
    <t>ADLGS.NLINDEB</t>
  </si>
  <si>
    <t>ADLGS.FATCALL</t>
  </si>
  <si>
    <t>ADLGS.CACCNTU</t>
  </si>
  <si>
    <t>ADLGS.CCCYLOC</t>
  </si>
  <si>
    <t>ADLGS.NCHD</t>
  </si>
  <si>
    <t>ADLGS.NROT</t>
  </si>
  <si>
    <t>ADLGS.CBRA</t>
  </si>
  <si>
    <t>ADLGS.ILGR</t>
  </si>
  <si>
    <t>ADLGS.NSOFTL</t>
  </si>
  <si>
    <t>ADLGS.FDEBCREEQL</t>
  </si>
  <si>
    <t>ADLGS.DCHG</t>
  </si>
  <si>
    <t>ADLGS.CMNT</t>
  </si>
  <si>
    <t>ADSNL</t>
  </si>
  <si>
    <t xml:space="preserve">Logging ADSNS                                                                                                                 </t>
  </si>
  <si>
    <t>ADSNL.TPMM</t>
  </si>
  <si>
    <t>ADSNL.TITM2</t>
  </si>
  <si>
    <t>Free Text Line 2</t>
  </si>
  <si>
    <t>ADSNL.TITM1</t>
  </si>
  <si>
    <t>Free Text Line 1</t>
  </si>
  <si>
    <t>ADSNL.NUMBERS</t>
  </si>
  <si>
    <t>Number</t>
  </si>
  <si>
    <t>ADSNL.NSUB</t>
  </si>
  <si>
    <t>ADSNL.NINPTIM</t>
  </si>
  <si>
    <t>ADSNL.FTABRDY</t>
  </si>
  <si>
    <t>Flag Ready</t>
  </si>
  <si>
    <t>ADSNL.DINP</t>
  </si>
  <si>
    <t>ADSNL.DDEL</t>
  </si>
  <si>
    <t>ADSNL.DCHG</t>
  </si>
  <si>
    <t>ADSNL.CPOLDSN</t>
  </si>
  <si>
    <t>P/L Distrib. Key</t>
  </si>
  <si>
    <t>ADSNL.CMNT</t>
  </si>
  <si>
    <t>ADSNL.CIMG</t>
  </si>
  <si>
    <t>ADSNS</t>
  </si>
  <si>
    <t xml:space="preserve">P/L Distribution Key Dict.                                                                                                    </t>
  </si>
  <si>
    <t>ADSNS.FTABRDY</t>
  </si>
  <si>
    <t>ADSNS.TITM2</t>
  </si>
  <si>
    <t>ADSNS.TITM1</t>
  </si>
  <si>
    <t>ADSNS.CPOLDSN</t>
  </si>
  <si>
    <t>ADSNS.NUMBERS</t>
  </si>
  <si>
    <t>ADSNS.NSOFTL</t>
  </si>
  <si>
    <t>ADSNS.DDEL</t>
  </si>
  <si>
    <t>ADSNS.DCHG</t>
  </si>
  <si>
    <t>AEVTO</t>
  </si>
  <si>
    <t xml:space="preserve">Acg.Event Transaction data                                                                                                    </t>
  </si>
  <si>
    <t>AEVTO.TTHRREF</t>
  </si>
  <si>
    <t>Their Ref</t>
  </si>
  <si>
    <t>AEVTO.TITM2</t>
  </si>
  <si>
    <t>AEVTO.TITM1</t>
  </si>
  <si>
    <t>AEVTO.TDSP80-1</t>
  </si>
  <si>
    <t>Text Display</t>
  </si>
  <si>
    <t>AEVTO.TCOMREF</t>
  </si>
  <si>
    <t>Common Reference</t>
  </si>
  <si>
    <t>AEVTO.REP-NAME</t>
  </si>
  <si>
    <t>Origin.Program</t>
  </si>
  <si>
    <t>AEVTO.NVER</t>
  </si>
  <si>
    <t>Version Number</t>
  </si>
  <si>
    <t>AEVTO.NSUB</t>
  </si>
  <si>
    <t>AEVTO.NSEQLOGICS</t>
  </si>
  <si>
    <t>AEVTO.NSEQBKE</t>
  </si>
  <si>
    <t>AEVTO.NSEQ</t>
  </si>
  <si>
    <t>AEVTO.NROTORN</t>
  </si>
  <si>
    <t>Root Number Orig</t>
  </si>
  <si>
    <t>AEVTO.NROTINT4</t>
  </si>
  <si>
    <t>Intern Root Nr 4</t>
  </si>
  <si>
    <t>AEVTO.NROTINT3</t>
  </si>
  <si>
    <t>Intern Root Nr 3</t>
  </si>
  <si>
    <t>AEVTO.NROTINT2</t>
  </si>
  <si>
    <t>Intern Root Nr 2</t>
  </si>
  <si>
    <t>AEVTO.NROTINT1</t>
  </si>
  <si>
    <t>Intern Root Nr 1</t>
  </si>
  <si>
    <t>AEVTO.NCON</t>
  </si>
  <si>
    <t>Contract Number</t>
  </si>
  <si>
    <t>AEVTO.NCHDORN</t>
  </si>
  <si>
    <t>Check Digit Orig</t>
  </si>
  <si>
    <t>AEVTO.NBAT</t>
  </si>
  <si>
    <t>AEVTO.NACGEVTSEQ</t>
  </si>
  <si>
    <t>Acg.Ev.Proc.Seq.</t>
  </si>
  <si>
    <t>AEVTO.IRCE</t>
  </si>
  <si>
    <t>AEVTO.IPRD</t>
  </si>
  <si>
    <t>AEVTO.IPMM</t>
  </si>
  <si>
    <t>AEVTO.IBRA</t>
  </si>
  <si>
    <t>AEVTO.FSBD</t>
  </si>
  <si>
    <t>SBD</t>
  </si>
  <si>
    <t>AEVTO.FINB</t>
  </si>
  <si>
    <t>Flag Interbranch</t>
  </si>
  <si>
    <t>AEVTO.DVAL2</t>
  </si>
  <si>
    <t>Value Date 2</t>
  </si>
  <si>
    <t>AEVTO.DVAL</t>
  </si>
  <si>
    <t>Value Date</t>
  </si>
  <si>
    <t>AEVTO.DUSE</t>
  </si>
  <si>
    <t>Usage Date</t>
  </si>
  <si>
    <t>AEVTO.DADD</t>
  </si>
  <si>
    <t>AEVTO.CTYPCCYBKG</t>
  </si>
  <si>
    <t>Ccy Type for Bkg</t>
  </si>
  <si>
    <t>AEVTO.CTYPBKE</t>
  </si>
  <si>
    <t>Batch /Real time</t>
  </si>
  <si>
    <t>AEVTO.CTYPBAT</t>
  </si>
  <si>
    <t>Batch Type</t>
  </si>
  <si>
    <t>AEVTO.CTYPACGCCY</t>
  </si>
  <si>
    <t>AEVTO.CSTSBAT</t>
  </si>
  <si>
    <t>Batch Status</t>
  </si>
  <si>
    <t>AEVTO.CPRDSUBBKG</t>
  </si>
  <si>
    <t>Pr.Sb-Cd for BKG</t>
  </si>
  <si>
    <t>AEVTO.CPRDSUB</t>
  </si>
  <si>
    <t>AEVTO.CPRDBKG</t>
  </si>
  <si>
    <t>Prod.Cd.Ref.Bkg.</t>
  </si>
  <si>
    <t>AEVTO.CLAUNDRY2</t>
  </si>
  <si>
    <t>Laundry Code 2</t>
  </si>
  <si>
    <t>AEVTO.CLAUNDRY1</t>
  </si>
  <si>
    <t>Laundry Code 1</t>
  </si>
  <si>
    <t>AEVTO.CIVY</t>
  </si>
  <si>
    <t>Inventory Code</t>
  </si>
  <si>
    <t>AEVTO.CISOTRAT24</t>
  </si>
  <si>
    <t>ISO TransTyp 2.4</t>
  </si>
  <si>
    <t>AEVTO.CISOTRAT23</t>
  </si>
  <si>
    <t>ISO TransTyp 2.3</t>
  </si>
  <si>
    <t>AEVTO.CISOTRAT22</t>
  </si>
  <si>
    <t>ISO TransTyp 2.2</t>
  </si>
  <si>
    <t>AEVTO.CISOTRAT21</t>
  </si>
  <si>
    <t>ISO TransTyp 2.1</t>
  </si>
  <si>
    <t>AEVTO.CISOTRAT14</t>
  </si>
  <si>
    <t>ISO TransTyp 1.4</t>
  </si>
  <si>
    <t>AEVTO.CISOTRAT13</t>
  </si>
  <si>
    <t>ISO TransTyp 1.3</t>
  </si>
  <si>
    <t>AEVTO.CISOTRAT12</t>
  </si>
  <si>
    <t>ISO TransTyp 1.2</t>
  </si>
  <si>
    <t>AEVTO.CISOTRAT11</t>
  </si>
  <si>
    <t>ISO TransTyp 1.1</t>
  </si>
  <si>
    <t>AEVTO.CGEXRBR</t>
  </si>
  <si>
    <t>AEVTO.CFIXCHABK4</t>
  </si>
  <si>
    <t>Fixed Charges 4</t>
  </si>
  <si>
    <t>AEVTO.CFIXCHABK3</t>
  </si>
  <si>
    <t>Fixed Charges 3</t>
  </si>
  <si>
    <t>AEVTO.CFIXCHABK2</t>
  </si>
  <si>
    <t>Fixed Charges 2</t>
  </si>
  <si>
    <t>AEVTO.CFIXCHABK1</t>
  </si>
  <si>
    <t>Fixed Charges 1</t>
  </si>
  <si>
    <t>AEVTO.CDSN</t>
  </si>
  <si>
    <t>AEVTO.CDCSPMR11F</t>
  </si>
  <si>
    <t>AEVTO.CDCSPMR10F</t>
  </si>
  <si>
    <t>AEVTO.CDCSPMR09F</t>
  </si>
  <si>
    <t>AEVTO.CDCSPMR08F</t>
  </si>
  <si>
    <t>AEVTO.CDCSPMR07</t>
  </si>
  <si>
    <t>AEVTO.CDCSPMR06</t>
  </si>
  <si>
    <t>AEVTO.CDCSPMR05</t>
  </si>
  <si>
    <t>AEVTO.CDCSPMR04</t>
  </si>
  <si>
    <t>AEVTO.CDCSPMR03</t>
  </si>
  <si>
    <t>AEVTO.CDCSPMR02</t>
  </si>
  <si>
    <t>AEVTO.CDCSPMR01</t>
  </si>
  <si>
    <t>AEVTO.CCCYORN</t>
  </si>
  <si>
    <t>Ccy Loc Origin</t>
  </si>
  <si>
    <t>AEVTO.CCCYORI</t>
  </si>
  <si>
    <t>Original ccy</t>
  </si>
  <si>
    <t>AEVTO.CCCYLOC</t>
  </si>
  <si>
    <t>AEVTO.CCCYERI</t>
  </si>
  <si>
    <t>Euro Rel.Inf.ccy</t>
  </si>
  <si>
    <t>AEVTO.CBRAORN</t>
  </si>
  <si>
    <t>Branch Cd Origin</t>
  </si>
  <si>
    <t>AEVTO.CACGSTQ4</t>
  </si>
  <si>
    <t>Statistic Info 4</t>
  </si>
  <si>
    <t>AEVTO.CACGSTQ3</t>
  </si>
  <si>
    <t>Statistic Info 3</t>
  </si>
  <si>
    <t>AEVTO.CACGSTQ2</t>
  </si>
  <si>
    <t>Statistic Info 2</t>
  </si>
  <si>
    <t>AEVTO.CACGSTQ1</t>
  </si>
  <si>
    <t>Statistic Info 1</t>
  </si>
  <si>
    <t>AEVTO.CACGEVTBKG</t>
  </si>
  <si>
    <t>Ev. Code for Bkg</t>
  </si>
  <si>
    <t>AEVTO.CACGEVT</t>
  </si>
  <si>
    <t>AEVTO.CACCNTUORN</t>
  </si>
  <si>
    <t>Nature Code Orig</t>
  </si>
  <si>
    <t>AEVTO.CACCNTU4</t>
  </si>
  <si>
    <t>Acc Nature Cd 4</t>
  </si>
  <si>
    <t>AEVTO.CACCNTU3</t>
  </si>
  <si>
    <t>Acc Nature Cd 3</t>
  </si>
  <si>
    <t>AEVTO.CACCNTU2</t>
  </si>
  <si>
    <t>Acc Nature Cd 2</t>
  </si>
  <si>
    <t>AEVTO.CACCNTU1</t>
  </si>
  <si>
    <t>Acc Nat Code 1</t>
  </si>
  <si>
    <t>AEVTO.AMO20</t>
  </si>
  <si>
    <t>Amount 20</t>
  </si>
  <si>
    <t>AEVTO.AMO19</t>
  </si>
  <si>
    <t>Amount 19</t>
  </si>
  <si>
    <t>AEVTO.AMO18</t>
  </si>
  <si>
    <t>Amount 18</t>
  </si>
  <si>
    <t>AEVTO.AMO17</t>
  </si>
  <si>
    <t>Amount 17</t>
  </si>
  <si>
    <t>AEVTO.AMO16</t>
  </si>
  <si>
    <t>Amount 16</t>
  </si>
  <si>
    <t>AEVTO.AMO15</t>
  </si>
  <si>
    <t>Amount 15</t>
  </si>
  <si>
    <t>AEVTO.AMO14</t>
  </si>
  <si>
    <t>Amount 14</t>
  </si>
  <si>
    <t>AEVTO.AMO13</t>
  </si>
  <si>
    <t>Amount 13</t>
  </si>
  <si>
    <t>AEVTO.AMO12</t>
  </si>
  <si>
    <t>Amount 12</t>
  </si>
  <si>
    <t>AEVTO.AMO11</t>
  </si>
  <si>
    <t>Amount 11</t>
  </si>
  <si>
    <t>AEVTO.AMO10</t>
  </si>
  <si>
    <t>Amount 10</t>
  </si>
  <si>
    <t>AEVTO.AMO09</t>
  </si>
  <si>
    <t>Amount 09</t>
  </si>
  <si>
    <t>AEVTO.AMO08</t>
  </si>
  <si>
    <t>Amount 08</t>
  </si>
  <si>
    <t>AEVTO.AMO07</t>
  </si>
  <si>
    <t>Amount 07</t>
  </si>
  <si>
    <t>AEVTO.AMO06</t>
  </si>
  <si>
    <t>Amount 06</t>
  </si>
  <si>
    <t>AEVTO.AMO05</t>
  </si>
  <si>
    <t>Amount 05</t>
  </si>
  <si>
    <t>AEVTO.AMO04</t>
  </si>
  <si>
    <t>Amount 04</t>
  </si>
  <si>
    <t>AEVTO.AMO03</t>
  </si>
  <si>
    <t>Amount 03</t>
  </si>
  <si>
    <t>AEVTO.AMO02</t>
  </si>
  <si>
    <t>Amount 02</t>
  </si>
  <si>
    <t>AEVTO.AMO01</t>
  </si>
  <si>
    <t>Amount 01</t>
  </si>
  <si>
    <t>AEVTO.ABKEERI</t>
  </si>
  <si>
    <t>Euro Rel.Inf.Amt</t>
  </si>
  <si>
    <t>AEXRL</t>
  </si>
  <si>
    <t xml:space="preserve">Logging AEXRS                                                                                                                 </t>
  </si>
  <si>
    <t>AEXRL.TPMM</t>
  </si>
  <si>
    <t>AEXRL.TINPTIM</t>
  </si>
  <si>
    <t>AEXRL.REXCPRVWDY</t>
  </si>
  <si>
    <t>PRV WDY Exch.Rte</t>
  </si>
  <si>
    <t>AEXRL.REXCLBOWDY</t>
  </si>
  <si>
    <t>LBO WDY Exc.Rate</t>
  </si>
  <si>
    <t>AEXRL.REXCFXD</t>
  </si>
  <si>
    <t>Fixed Exc. Rate</t>
  </si>
  <si>
    <t>AEXRL.REXCEOM-13</t>
  </si>
  <si>
    <t>EOM-13 Exc. Rate</t>
  </si>
  <si>
    <t>AEXRL.REXCEOM-12</t>
  </si>
  <si>
    <t>EOM-12 Exc. Rate</t>
  </si>
  <si>
    <t>AEXRL.REXCEOM-11</t>
  </si>
  <si>
    <t>EOM-11 Exc. Rate</t>
  </si>
  <si>
    <t>AEXRL.REXCEOM-10</t>
  </si>
  <si>
    <t>EOM-10 Exc. Rate</t>
  </si>
  <si>
    <t>AEXRL.REXCEOM-09</t>
  </si>
  <si>
    <t>EOM-09 Exc. Rate</t>
  </si>
  <si>
    <t>AEXRL.REXCEOM-08</t>
  </si>
  <si>
    <t>EOM-08 Exc. Rate</t>
  </si>
  <si>
    <t>AEXRL.REXCEOM-07</t>
  </si>
  <si>
    <t>EOM-07 Exc. Rate</t>
  </si>
  <si>
    <t>AEXRL.REXCEOM-06</t>
  </si>
  <si>
    <t>EOM-06 Exc. Rate</t>
  </si>
  <si>
    <t>AEXRL.REXCEOM-05</t>
  </si>
  <si>
    <t>EOM-05 Exc. Rate</t>
  </si>
  <si>
    <t>AEXRL.REXCEOM-04</t>
  </si>
  <si>
    <t>EOM-04 Exc. Rate</t>
  </si>
  <si>
    <t>AEXRL.REXCEOM-03</t>
  </si>
  <si>
    <t>EOM-03 Exc.Rate</t>
  </si>
  <si>
    <t>AEXRL.REXCEOM-02</t>
  </si>
  <si>
    <t>EOM-02 Exc. Rate</t>
  </si>
  <si>
    <t>AEXRL.REXCEOM-01</t>
  </si>
  <si>
    <t>EOM-01 Exc. Rate</t>
  </si>
  <si>
    <t>AEXRL.REXCCURWDY</t>
  </si>
  <si>
    <t>Today's Rxc.Rate</t>
  </si>
  <si>
    <t>AEXRL.PVRNALO</t>
  </si>
  <si>
    <t>Range Allwd Var.</t>
  </si>
  <si>
    <t>AEXRL.NSUB</t>
  </si>
  <si>
    <t>AEXRL.NINPTIM</t>
  </si>
  <si>
    <t>AEXRL.FFXDEXCRTE</t>
  </si>
  <si>
    <t>AEXRL.DINP</t>
  </si>
  <si>
    <t>AEXRL.DCHG</t>
  </si>
  <si>
    <t>AEXRL.CMNT</t>
  </si>
  <si>
    <t>AEXRL.CIMG</t>
  </si>
  <si>
    <t>AEXRL.CCCYBBLQTD</t>
  </si>
  <si>
    <t>BBL Ccy Quoted</t>
  </si>
  <si>
    <t>AEXRL.CCCYBBLBAS</t>
  </si>
  <si>
    <t>BBL Ccy Base</t>
  </si>
  <si>
    <t>AEXRL.CACT</t>
  </si>
  <si>
    <t>Action Code</t>
  </si>
  <si>
    <t>AEXRS</t>
  </si>
  <si>
    <t xml:space="preserve">Acc. Exch. Rates - Occas.Input                                                                                                </t>
  </si>
  <si>
    <t>AEXRS.REXCEOM-13</t>
  </si>
  <si>
    <t>AEXRS.REXCEOM-12</t>
  </si>
  <si>
    <t>AEXRS.REXCEOM-11</t>
  </si>
  <si>
    <t>AEXRS.REXCEOM-10</t>
  </si>
  <si>
    <t>AEXRS.REXCEOM-09</t>
  </si>
  <si>
    <t>AEXRS.REXCEOM-08</t>
  </si>
  <si>
    <t>AEXRS.REXCEOM-07</t>
  </si>
  <si>
    <t>AEXRS.REXCEOM-06</t>
  </si>
  <si>
    <t>AEXRS.REXCEOM-05</t>
  </si>
  <si>
    <t>AEXRS.REXCEOM-04</t>
  </si>
  <si>
    <t>AEXRS.REXCEOM-03</t>
  </si>
  <si>
    <t>AEXRS.REXCEOM-02</t>
  </si>
  <si>
    <t>AEXRS.REXCEOM-01</t>
  </si>
  <si>
    <t>AEXRS.REXCLBOWDY</t>
  </si>
  <si>
    <t>AEXRS.REXCPRVWDY</t>
  </si>
  <si>
    <t>AEXRS.REXCFXD</t>
  </si>
  <si>
    <t>AEXRS.PVRNALO</t>
  </si>
  <si>
    <t>AEXRS.FFXDEXCRTE</t>
  </si>
  <si>
    <t>AEXRS.CCCYBBLQTD</t>
  </si>
  <si>
    <t>AEXRS.CCCYBBLBAS</t>
  </si>
  <si>
    <t>AEXRS.TINPTIM</t>
  </si>
  <si>
    <t>AEXRS.REXCCURWDY</t>
  </si>
  <si>
    <t>AEXRS.NSOFTL</t>
  </si>
  <si>
    <t>AEXRS.DCHG</t>
  </si>
  <si>
    <t>AFOLO</t>
  </si>
  <si>
    <t xml:space="preserve">Folders Directory                                                                                                             </t>
  </si>
  <si>
    <t>AFOLO.TPMMKEI</t>
  </si>
  <si>
    <t>PMM Key-in</t>
  </si>
  <si>
    <t>AFOLO.TPMMACP</t>
  </si>
  <si>
    <t>AFOLO.NSUB</t>
  </si>
  <si>
    <t>AFOLO.NSOFTL</t>
  </si>
  <si>
    <t>AFOLO.NINPTIM</t>
  </si>
  <si>
    <t>AFOLO.NBAT</t>
  </si>
  <si>
    <t>AFOLO.IRCE</t>
  </si>
  <si>
    <t>AFOLO.FSBD</t>
  </si>
  <si>
    <t>AFOLO.DADD</t>
  </si>
  <si>
    <t>AFOLO.DACG</t>
  </si>
  <si>
    <t>Date Accounting</t>
  </si>
  <si>
    <t>AFOLO.CTYPFOL</t>
  </si>
  <si>
    <t>Folder Type Code</t>
  </si>
  <si>
    <t>AFOLO.CSTSBATPRT</t>
  </si>
  <si>
    <t>Batch Print Sts</t>
  </si>
  <si>
    <t>AFOLO.CSTSBATPRC</t>
  </si>
  <si>
    <t>Batch Proc. Sts.</t>
  </si>
  <si>
    <t>AFOLO.ATOTDEB</t>
  </si>
  <si>
    <t>Hash Total Debit</t>
  </si>
  <si>
    <t>AFOLO.ATOTCRE</t>
  </si>
  <si>
    <t>Hash Tot Credit</t>
  </si>
  <si>
    <t>AGEXL</t>
  </si>
  <si>
    <t xml:space="preserve">Logging AGEXS                                                                                                                 </t>
  </si>
  <si>
    <t>AGEXL.TPMM</t>
  </si>
  <si>
    <t>AGEXL.TITMSPN1</t>
  </si>
  <si>
    <t>AGEXL.TITMPOR1</t>
  </si>
  <si>
    <t>AGEXL.TITMITA1</t>
  </si>
  <si>
    <t>AGEXL.TITMGER1</t>
  </si>
  <si>
    <t>AGEXL.TITMFRE1</t>
  </si>
  <si>
    <t>AGEXL.TITMENG1</t>
  </si>
  <si>
    <t>AGEXL.TITMDUT1</t>
  </si>
  <si>
    <t>AGEXL.NSUB</t>
  </si>
  <si>
    <t>AGEXL.NROTINT2</t>
  </si>
  <si>
    <t>AGEXL.NROTINT1</t>
  </si>
  <si>
    <t>AGEXL.NROTINT</t>
  </si>
  <si>
    <t>AGEXL.NINPTIM</t>
  </si>
  <si>
    <t>AGEXL.FGEXREP</t>
  </si>
  <si>
    <t>Flag GEX Reports</t>
  </si>
  <si>
    <t>AGEXL.DINP</t>
  </si>
  <si>
    <t>AGEXL.DCHG</t>
  </si>
  <si>
    <t>AGEXL.CMNT</t>
  </si>
  <si>
    <t>AGEXL.CIMG</t>
  </si>
  <si>
    <t>AGEXL.CGEXRBR</t>
  </si>
  <si>
    <t>AGEXS</t>
  </si>
  <si>
    <t xml:space="preserve">General Expence Rubric Input                                                                                                  </t>
  </si>
  <si>
    <t>AGEXS.FGEXREP</t>
  </si>
  <si>
    <t>AGEXS.TITMPOR1</t>
  </si>
  <si>
    <t>AGEXS.TITMGER1</t>
  </si>
  <si>
    <t>AGEXS.TITMITA1</t>
  </si>
  <si>
    <t>AGEXS.TITMSPN1</t>
  </si>
  <si>
    <t>AGEXS.TITMDUT1</t>
  </si>
  <si>
    <t>AGEXS.TITMFRE1</t>
  </si>
  <si>
    <t>AGEXS.TITMENG1</t>
  </si>
  <si>
    <t>AGEXS.NROTINT2</t>
  </si>
  <si>
    <t>AGEXS.NROTINT1</t>
  </si>
  <si>
    <t>AGEXS.NROTINT</t>
  </si>
  <si>
    <t>AGEXS.TITMOLD</t>
  </si>
  <si>
    <t>Old free text</t>
  </si>
  <si>
    <t>AGEXS.NSOFTL</t>
  </si>
  <si>
    <t>AGEXS.NROTOLD</t>
  </si>
  <si>
    <t>Old root</t>
  </si>
  <si>
    <t>AGEXS.DDEL</t>
  </si>
  <si>
    <t>AGEXS.DCHG</t>
  </si>
  <si>
    <t>AGEXS.CGEXRBR</t>
  </si>
  <si>
    <t>AHLBO</t>
  </si>
  <si>
    <t xml:space="preserve">Det. Acc. Ledger Balance                                                                                                      </t>
  </si>
  <si>
    <t>AHLBO.NSUB</t>
  </si>
  <si>
    <t>AHLBO.NROT</t>
  </si>
  <si>
    <t>AHLBO.NCHD</t>
  </si>
  <si>
    <t>AHLBO.IBRA</t>
  </si>
  <si>
    <t>AHLBO.IACCNTU</t>
  </si>
  <si>
    <t>AHLBO.DACG</t>
  </si>
  <si>
    <t>AHLBO.CCCYLOC</t>
  </si>
  <si>
    <t>AHLBO.ABALLGR</t>
  </si>
  <si>
    <t>AHVBO</t>
  </si>
  <si>
    <t xml:space="preserve">Detailed Account Value Balance                                                                                                </t>
  </si>
  <si>
    <t>AHVBO.NTRACHA</t>
  </si>
  <si>
    <t>Nbr Tra Charges</t>
  </si>
  <si>
    <t>AHVBO.NTRA</t>
  </si>
  <si>
    <t>Transaction Nbr</t>
  </si>
  <si>
    <t>AHVBO.NSUB</t>
  </si>
  <si>
    <t>AHVBO.NROT</t>
  </si>
  <si>
    <t>AHVBO.NCHD</t>
  </si>
  <si>
    <t>AHVBO.IBRA</t>
  </si>
  <si>
    <t>AHVBO.IACCNTU</t>
  </si>
  <si>
    <t>AHVBO.FSHW</t>
  </si>
  <si>
    <t>Correct.Stat.Dte</t>
  </si>
  <si>
    <t>AHVBO.DVAL</t>
  </si>
  <si>
    <t>AHVBO.CCCYLOC</t>
  </si>
  <si>
    <t>AHVBO.ABALVAL</t>
  </si>
  <si>
    <t>AIBRL</t>
  </si>
  <si>
    <t xml:space="preserve">Logging Interbranch Table                                                                                                     </t>
  </si>
  <si>
    <t>AIBRL.TPMM</t>
  </si>
  <si>
    <t>AIBRL.NSUB</t>
  </si>
  <si>
    <t>AIBRL.NROTINB</t>
  </si>
  <si>
    <t>Root No. InterBr</t>
  </si>
  <si>
    <t>AIBRL.NROTDST</t>
  </si>
  <si>
    <t>Root Numb. Dest.</t>
  </si>
  <si>
    <t>AIBRL.NINPTIM2</t>
  </si>
  <si>
    <t>AIBRL.NINPTIM</t>
  </si>
  <si>
    <t>AIBRL.NCHDDST</t>
  </si>
  <si>
    <t>Check Dig. Dest.</t>
  </si>
  <si>
    <t>AIBRL.DINP</t>
  </si>
  <si>
    <t>AIBRL.DCHG</t>
  </si>
  <si>
    <t>AIBRL.CMNT</t>
  </si>
  <si>
    <t>AIBRL.CIMG</t>
  </si>
  <si>
    <t>AIBRL.CBRAORN</t>
  </si>
  <si>
    <t>AIBRL.CBRADST</t>
  </si>
  <si>
    <t>Branch Cd Dest</t>
  </si>
  <si>
    <t>AIBRO</t>
  </si>
  <si>
    <t xml:space="preserve">INTERBRANCH TABLE                                                                                                             </t>
  </si>
  <si>
    <t>AIBRO.NSUB</t>
  </si>
  <si>
    <t>AIBRO.NROTINB</t>
  </si>
  <si>
    <t>AIBRO.NROTDST</t>
  </si>
  <si>
    <t>AIBRO.NINPTIM2</t>
  </si>
  <si>
    <t>AIBRO.NCHDDST</t>
  </si>
  <si>
    <t>AIBRO.DCHG</t>
  </si>
  <si>
    <t>AIBRO.CMNT</t>
  </si>
  <si>
    <t>AIBRO.CBRAORN</t>
  </si>
  <si>
    <t>AIBRO.CBRADST</t>
  </si>
  <si>
    <t>AINIO</t>
  </si>
  <si>
    <t xml:space="preserve">Account Interest Cond.Inte.                                                                                                   </t>
  </si>
  <si>
    <t>AINIO.TPMMINP</t>
  </si>
  <si>
    <t>AINIO.TPMMCHG</t>
  </si>
  <si>
    <t>AINIO.TPMMATH</t>
  </si>
  <si>
    <t>AINIO.TPMMACP</t>
  </si>
  <si>
    <t>AINIO.RORMARBND6</t>
  </si>
  <si>
    <t>Int.Rt/Margin B6</t>
  </si>
  <si>
    <t>AINIO.RORMARBND5</t>
  </si>
  <si>
    <t>Int.Rt/Margin B5</t>
  </si>
  <si>
    <t>AINIO.RORMARBND4</t>
  </si>
  <si>
    <t>Int.Rt/Margin B4</t>
  </si>
  <si>
    <t>AINIO.RORMARBND3</t>
  </si>
  <si>
    <t>Int.Rt/Margin B3</t>
  </si>
  <si>
    <t>AINIO.RORMARBND2</t>
  </si>
  <si>
    <t>Int.Rt/Margin B2</t>
  </si>
  <si>
    <t>AINIO.RORMARBND1</t>
  </si>
  <si>
    <t>Int.Rt/Margin B1</t>
  </si>
  <si>
    <t>AINIO.RINTMIBND6</t>
  </si>
  <si>
    <t>Int.Rte Min.B 6</t>
  </si>
  <si>
    <t>AINIO.RINTMIBND5</t>
  </si>
  <si>
    <t>Int.Rte Min.B 5</t>
  </si>
  <si>
    <t>AINIO.RINTMIBND4</t>
  </si>
  <si>
    <t>Int.Rte Min.B 4</t>
  </si>
  <si>
    <t>AINIO.RINTMIBND3</t>
  </si>
  <si>
    <t>Int.Rte Min.B 3</t>
  </si>
  <si>
    <t>AINIO.RINTMIBND2</t>
  </si>
  <si>
    <t>Int.Rte Min.B 2</t>
  </si>
  <si>
    <t>AINIO.RINTMIBND1</t>
  </si>
  <si>
    <t>Int.Rte Min.B 1</t>
  </si>
  <si>
    <t>AINIO.RINTMABND6</t>
  </si>
  <si>
    <t>Int.Rte Max.B 6</t>
  </si>
  <si>
    <t>AINIO.RINTMABND5</t>
  </si>
  <si>
    <t>Int.Rte Max.B 5</t>
  </si>
  <si>
    <t>AINIO.RINTMABND4</t>
  </si>
  <si>
    <t>Int.Rte Max.B 4</t>
  </si>
  <si>
    <t>AINIO.RINTMABND3</t>
  </si>
  <si>
    <t>Int.Rte Max.B 3</t>
  </si>
  <si>
    <t>AINIO.RINTMABND2</t>
  </si>
  <si>
    <t>Int.Rte Max.B 2</t>
  </si>
  <si>
    <t>AINIO.RINTMABND1</t>
  </si>
  <si>
    <t>Int.Rte Max.B 1</t>
  </si>
  <si>
    <t>AINIO.NTIMCHG</t>
  </si>
  <si>
    <t>AINIO.NTIMAUT</t>
  </si>
  <si>
    <t>AINIO.NTIMADD</t>
  </si>
  <si>
    <t>AINIO.NSUB</t>
  </si>
  <si>
    <t>AINIO.NSOFTL</t>
  </si>
  <si>
    <t>AINIO.NROT</t>
  </si>
  <si>
    <t>AINIO.NREC</t>
  </si>
  <si>
    <t>AINIO.NCHD</t>
  </si>
  <si>
    <t>AINIO.IBRA</t>
  </si>
  <si>
    <t>AINIO.IACCNTU</t>
  </si>
  <si>
    <t>AINIO.FMARPCBND6</t>
  </si>
  <si>
    <t>Fl.Margin in % 6</t>
  </si>
  <si>
    <t>AINIO.FMARPCBND5</t>
  </si>
  <si>
    <t>Fl.Margin in % 5</t>
  </si>
  <si>
    <t>AINIO.FMARPCBND4</t>
  </si>
  <si>
    <t>Fl.Margin in % 4</t>
  </si>
  <si>
    <t>AINIO.FMARPCBND3</t>
  </si>
  <si>
    <t>Fl.Margin in % 3</t>
  </si>
  <si>
    <t>AINIO.FMARPCBND2</t>
  </si>
  <si>
    <t>Fl.Margin in % 2</t>
  </si>
  <si>
    <t>AINIO.FMARPCBND1</t>
  </si>
  <si>
    <t>Fl.Margin in % 1</t>
  </si>
  <si>
    <t>AINIO.FCNF</t>
  </si>
  <si>
    <t>AINIO.FATH</t>
  </si>
  <si>
    <t>AINIO.DVAL</t>
  </si>
  <si>
    <t>AINIO.DCHG2</t>
  </si>
  <si>
    <t>AINIO.DCHG</t>
  </si>
  <si>
    <t>AINIO.DAUT</t>
  </si>
  <si>
    <t>AINIO.CSTSCON</t>
  </si>
  <si>
    <t>AINIO.CRATYPBND6</t>
  </si>
  <si>
    <t>Rate Type Band 6</t>
  </si>
  <si>
    <t>AINIO.CRATYPBND5</t>
  </si>
  <si>
    <t>Rate Type Band 5</t>
  </si>
  <si>
    <t>AINIO.CRATYPBND4</t>
  </si>
  <si>
    <t>Rate Type Band 4</t>
  </si>
  <si>
    <t>AINIO.CRATYPBND3</t>
  </si>
  <si>
    <t>Rate Type Band 3</t>
  </si>
  <si>
    <t>AINIO.CRATYPBND2</t>
  </si>
  <si>
    <t>Rate Type Band 2</t>
  </si>
  <si>
    <t>AINIO.CRATYPBND1</t>
  </si>
  <si>
    <t>Rate Type Band 1</t>
  </si>
  <si>
    <t>AINIO.CINTMODSTD</t>
  </si>
  <si>
    <t>Int.Calc.Mode St</t>
  </si>
  <si>
    <t>AINIO.CDEBCRE</t>
  </si>
  <si>
    <t>AINIO.CCCYLOC</t>
  </si>
  <si>
    <t>AINIO.CACCINTFRM</t>
  </si>
  <si>
    <t>Int. Calc. Form.</t>
  </si>
  <si>
    <t>AINIO.ABND6</t>
  </si>
  <si>
    <t>Amount Band 6</t>
  </si>
  <si>
    <t>AINIO.ABND5</t>
  </si>
  <si>
    <t>Amount Band 5</t>
  </si>
  <si>
    <t>AINIO.ABND4</t>
  </si>
  <si>
    <t>Amount Band 4</t>
  </si>
  <si>
    <t>AINIO.ABND3</t>
  </si>
  <si>
    <t>Amount Band 3</t>
  </si>
  <si>
    <t>AINIO.ABND2</t>
  </si>
  <si>
    <t>Amount Band 2</t>
  </si>
  <si>
    <t>AINIO.ABND1</t>
  </si>
  <si>
    <t>Amount Band 1</t>
  </si>
  <si>
    <t>AINTL</t>
  </si>
  <si>
    <t xml:space="preserve">Logging AINTS                                                                                                                 </t>
  </si>
  <si>
    <t>AINTL.TPMMINP</t>
  </si>
  <si>
    <t>AINTL.TPMMCHG</t>
  </si>
  <si>
    <t>AINTL.TPMMATH</t>
  </si>
  <si>
    <t>AINTL.TPMMACP</t>
  </si>
  <si>
    <t>AINTL.TPMM</t>
  </si>
  <si>
    <t>AINTL.RORMARBND6</t>
  </si>
  <si>
    <t>AINTL.RORMARBND5</t>
  </si>
  <si>
    <t>AINTL.RORMARBND4</t>
  </si>
  <si>
    <t>AINTL.RORMARBND3</t>
  </si>
  <si>
    <t>AINTL.RORMARBND2</t>
  </si>
  <si>
    <t>AINTL.RORMARBND1</t>
  </si>
  <si>
    <t>AINTL.RINTMIBND6</t>
  </si>
  <si>
    <t>AINTL.RINTMIBND5</t>
  </si>
  <si>
    <t>AINTL.RINTMIBND4</t>
  </si>
  <si>
    <t>AINTL.RINTMIBND3</t>
  </si>
  <si>
    <t>AINTL.RINTMIBND2</t>
  </si>
  <si>
    <t>AINTL.RINTMIBND1</t>
  </si>
  <si>
    <t>AINTL.RINTMABND6</t>
  </si>
  <si>
    <t>AINTL.RINTMABND5</t>
  </si>
  <si>
    <t>AINTL.RINTMABND4</t>
  </si>
  <si>
    <t>AINTL.RINTMABND3</t>
  </si>
  <si>
    <t>AINTL.RINTMABND2</t>
  </si>
  <si>
    <t>AINTL.RINTMABND1</t>
  </si>
  <si>
    <t>AINTL.NTIMCHG</t>
  </si>
  <si>
    <t>AINTL.NTIMAUT</t>
  </si>
  <si>
    <t>AINTL.NTIMADD</t>
  </si>
  <si>
    <t>AINTL.NSUB</t>
  </si>
  <si>
    <t>AINTL.NROT</t>
  </si>
  <si>
    <t>AINTL.NINPTIM</t>
  </si>
  <si>
    <t>AINTL.NCHD</t>
  </si>
  <si>
    <t>AINTL.IBRA</t>
  </si>
  <si>
    <t>AINTL.IACCNTU</t>
  </si>
  <si>
    <t>AINTL.FMARPCBND6</t>
  </si>
  <si>
    <t>AINTL.FMARPCBND5</t>
  </si>
  <si>
    <t>AINTL.FMARPCBND4</t>
  </si>
  <si>
    <t>AINTL.FMARPCBND3</t>
  </si>
  <si>
    <t>AINTL.FMARPCBND2</t>
  </si>
  <si>
    <t>AINTL.FMARPCBND1</t>
  </si>
  <si>
    <t>AINTL.DVAL</t>
  </si>
  <si>
    <t>AINTL.DINP</t>
  </si>
  <si>
    <t>AINTL.DCHG2</t>
  </si>
  <si>
    <t>AINTL.DCHG</t>
  </si>
  <si>
    <t>AINTL.DAUT</t>
  </si>
  <si>
    <t>AINTL.CRATYPBND6</t>
  </si>
  <si>
    <t>AINTL.CRATYPBND5</t>
  </si>
  <si>
    <t>AINTL.CRATYPBND4</t>
  </si>
  <si>
    <t>AINTL.CRATYPBND3</t>
  </si>
  <si>
    <t>AINTL.CRATYPBND2</t>
  </si>
  <si>
    <t>AINTL.CRATYPBND1</t>
  </si>
  <si>
    <t>AINTL.CMNT</t>
  </si>
  <si>
    <t>AINTL.CINTMODSTD</t>
  </si>
  <si>
    <t>AINTL.CIMG</t>
  </si>
  <si>
    <t>AINTL.CDEBCRE</t>
  </si>
  <si>
    <t>AINTL.CCCYLOC</t>
  </si>
  <si>
    <t>AINTL.CACCINTFRM</t>
  </si>
  <si>
    <t>AINTL.ABND6</t>
  </si>
  <si>
    <t>AINTL.ABND5</t>
  </si>
  <si>
    <t>AINTL.ABND4</t>
  </si>
  <si>
    <t>AINTL.ABND3</t>
  </si>
  <si>
    <t>AINTL.ABND2</t>
  </si>
  <si>
    <t>AINTL.ABND1</t>
  </si>
  <si>
    <t>AINTS</t>
  </si>
  <si>
    <t xml:space="preserve">Account Interest Cond.Hist.                                                                                                   </t>
  </si>
  <si>
    <t>AINTS.FMARPCBND6</t>
  </si>
  <si>
    <t>AINTS.CRATYPBND6</t>
  </si>
  <si>
    <t>AINTS.FMARPCBND5</t>
  </si>
  <si>
    <t>AINTS.CRATYPBND5</t>
  </si>
  <si>
    <t>AINTS.FMARPCBND4</t>
  </si>
  <si>
    <t>AINTS.CRATYPBND4</t>
  </si>
  <si>
    <t>AINTS.FMARPCBND3</t>
  </si>
  <si>
    <t>AINTS.CRATYPBND3</t>
  </si>
  <si>
    <t>AINTS.FMARPCBND2</t>
  </si>
  <si>
    <t>AINTS.CRATYPBND2</t>
  </si>
  <si>
    <t>AINTS.FMARPCBND1</t>
  </si>
  <si>
    <t>AINTS.CRATYPBND1</t>
  </si>
  <si>
    <t>AINTS.FCNF</t>
  </si>
  <si>
    <t>AINTS.CINTMODSTD</t>
  </si>
  <si>
    <t>AINTS.CACCINTFRM</t>
  </si>
  <si>
    <t>AINTS.CDEBCRE</t>
  </si>
  <si>
    <t>AINTS.IACCNTU</t>
  </si>
  <si>
    <t>AINTS.CCCYLOC</t>
  </si>
  <si>
    <t>AINTS.NCHD</t>
  </si>
  <si>
    <t>AINTS.NROT</t>
  </si>
  <si>
    <t>AINTS.IBRA</t>
  </si>
  <si>
    <t>AINTS.TPMMINP</t>
  </si>
  <si>
    <t>AINTS.TPMMCHG</t>
  </si>
  <si>
    <t>AINTS.TPMMATH</t>
  </si>
  <si>
    <t>AINTS.TPMMACP</t>
  </si>
  <si>
    <t>AINTS.RORMARBND6</t>
  </si>
  <si>
    <t>AINTS.RORMARBND5</t>
  </si>
  <si>
    <t>AINTS.RORMARBND4</t>
  </si>
  <si>
    <t>AINTS.RORMARBND3</t>
  </si>
  <si>
    <t>AINTS.RORMARBND2</t>
  </si>
  <si>
    <t>AINTS.RORMARBND1</t>
  </si>
  <si>
    <t>AINTS.RINTMIBND6</t>
  </si>
  <si>
    <t>AINTS.RINTMIBND5</t>
  </si>
  <si>
    <t>AINTS.RINTMIBND4</t>
  </si>
  <si>
    <t>AINTS.RINTMIBND3</t>
  </si>
  <si>
    <t>AINTS.RINTMIBND2</t>
  </si>
  <si>
    <t>AINTS.RINTMIBND1</t>
  </si>
  <si>
    <t>AINTS.RINTMABND6</t>
  </si>
  <si>
    <t>AINTS.RINTMABND5</t>
  </si>
  <si>
    <t>AINTS.RINTMABND4</t>
  </si>
  <si>
    <t>AINTS.RINTMABND3</t>
  </si>
  <si>
    <t>AINTS.RINTMABND2</t>
  </si>
  <si>
    <t>AINTS.RINTMABND1</t>
  </si>
  <si>
    <t>AINTS.NTIMCHG</t>
  </si>
  <si>
    <t>AINTS.NTIMAUT</t>
  </si>
  <si>
    <t>AINTS.NTIMADD</t>
  </si>
  <si>
    <t>AINTS.NSOFTL</t>
  </si>
  <si>
    <t>AINTS.DVAL</t>
  </si>
  <si>
    <t>AINTS.DCHG2</t>
  </si>
  <si>
    <t>AINTS.DCHG</t>
  </si>
  <si>
    <t>AINTS.DAUT</t>
  </si>
  <si>
    <t>AINTS.ABND6</t>
  </si>
  <si>
    <t>AINTS.ABND5</t>
  </si>
  <si>
    <t>AINTS.ABND4</t>
  </si>
  <si>
    <t>AINTS.ABND3</t>
  </si>
  <si>
    <t>AINTS.ABND2</t>
  </si>
  <si>
    <t>AINTS.ABND1</t>
  </si>
  <si>
    <t>AISTO</t>
  </si>
  <si>
    <t xml:space="preserve">Indiv.Account Interest Statem.                                                                                                </t>
  </si>
  <si>
    <t>AISTO.RINTTRS</t>
  </si>
  <si>
    <t>Rate interest</t>
  </si>
  <si>
    <t>AISTO.NUMBERS</t>
  </si>
  <si>
    <t>AISTO.NTRACHA</t>
  </si>
  <si>
    <t>AISTO.NTRA</t>
  </si>
  <si>
    <t>AISTO.NSUB</t>
  </si>
  <si>
    <t>AISTO.NROTCRESET</t>
  </si>
  <si>
    <t>AISTO.NROT</t>
  </si>
  <si>
    <t>AISTO.NDAY</t>
  </si>
  <si>
    <t>Number of Days</t>
  </si>
  <si>
    <t>AISTO.NCHDCRESET</t>
  </si>
  <si>
    <t>AISTO.NCHD</t>
  </si>
  <si>
    <t>AISTO.NBND</t>
  </si>
  <si>
    <t>Band Number</t>
  </si>
  <si>
    <t>AISTO.IRCE</t>
  </si>
  <si>
    <t>AISTO.IPRD</t>
  </si>
  <si>
    <t>AISTO.IBRA</t>
  </si>
  <si>
    <t>AISTO.IACCNTU</t>
  </si>
  <si>
    <t>AISTO.FSHW</t>
  </si>
  <si>
    <t>AISTO.FSET</t>
  </si>
  <si>
    <t>Flag Settlement</t>
  </si>
  <si>
    <t>AISTO.FCOR</t>
  </si>
  <si>
    <t>Flag Corr.Statem</t>
  </si>
  <si>
    <t>AISTO.DVAL</t>
  </si>
  <si>
    <t>AISTO.DINTCALSTA</t>
  </si>
  <si>
    <t>AISTO.DINTCALEND</t>
  </si>
  <si>
    <t>Date Int.Cal.End</t>
  </si>
  <si>
    <t>AISTO.CNTUCRESET</t>
  </si>
  <si>
    <t>AISTO.CINTSTMREC</t>
  </si>
  <si>
    <t>Int.Stat.Rec.Typ</t>
  </si>
  <si>
    <t>AISTO.CCCYLOC</t>
  </si>
  <si>
    <t>AISTO.CCCYCRESET</t>
  </si>
  <si>
    <t>AISTO.CBRACRESET</t>
  </si>
  <si>
    <t>AISTO.CACRMTD</t>
  </si>
  <si>
    <t>Accrual Method</t>
  </si>
  <si>
    <t>AISTO.AMO03</t>
  </si>
  <si>
    <t>AISTO.AMO02</t>
  </si>
  <si>
    <t>AISTO.AMO01</t>
  </si>
  <si>
    <t>AJSTL</t>
  </si>
  <si>
    <t xml:space="preserve">Logging AJSTO                                                                                                                 </t>
  </si>
  <si>
    <t>AJSTL.TPMM</t>
  </si>
  <si>
    <t>AJSTL.NVER</t>
  </si>
  <si>
    <t>AJSTL.NSUB</t>
  </si>
  <si>
    <t>AJSTL.NSEQPRC</t>
  </si>
  <si>
    <t>AJSTL.NSEQBKE</t>
  </si>
  <si>
    <t>AJSTL.NSEQACE</t>
  </si>
  <si>
    <t>AJSTL.NSEQ</t>
  </si>
  <si>
    <t>AJSTL.NROTORN</t>
  </si>
  <si>
    <t>AJSTL.NROT</t>
  </si>
  <si>
    <t>AJSTL.NINPTIM</t>
  </si>
  <si>
    <t>AJSTL.NCON</t>
  </si>
  <si>
    <t>AJSTL.NCHDORN</t>
  </si>
  <si>
    <t>AJSTL.NCHD</t>
  </si>
  <si>
    <t>AJSTL.NBAT</t>
  </si>
  <si>
    <t>AJSTL.IPRD</t>
  </si>
  <si>
    <t>AJSTL.IBRA</t>
  </si>
  <si>
    <t>AJSTL.IACCNTU</t>
  </si>
  <si>
    <t>AJSTL.FSBD</t>
  </si>
  <si>
    <t>AJSTL.FOFLREPLOC</t>
  </si>
  <si>
    <t>Local Reporting</t>
  </si>
  <si>
    <t>AJSTL.FOFLREPBEL</t>
  </si>
  <si>
    <t>Report to H.O.</t>
  </si>
  <si>
    <t>AJSTL.DVAL</t>
  </si>
  <si>
    <t>AJSTL.DSBD</t>
  </si>
  <si>
    <t>Date reporting</t>
  </si>
  <si>
    <t>AJSTL.DINP</t>
  </si>
  <si>
    <t>AJSTL.DACG</t>
  </si>
  <si>
    <t>AJSTL.CTYPACGCCY</t>
  </si>
  <si>
    <t>AJSTL.CPRDSUB</t>
  </si>
  <si>
    <t>AJSTL.CMNT</t>
  </si>
  <si>
    <t>AJSTL.CIMG</t>
  </si>
  <si>
    <t>AJSTL.CDEBCRE</t>
  </si>
  <si>
    <t>AJSTL.CCCYORN</t>
  </si>
  <si>
    <t>AJSTL.CCCYLOC</t>
  </si>
  <si>
    <t>AJSTL.CBRAORN</t>
  </si>
  <si>
    <t>AJSTL.CBKGPRU</t>
  </si>
  <si>
    <t>AJSTL.CACGEVT</t>
  </si>
  <si>
    <t>AJSTL.CACCNTUORN</t>
  </si>
  <si>
    <t>AJSTL.ABKE</t>
  </si>
  <si>
    <t>Bkg Entry amount</t>
  </si>
  <si>
    <t>AJSTO</t>
  </si>
  <si>
    <t xml:space="preserve">Justif. Accounts/inventory                                                                                                    </t>
  </si>
  <si>
    <t>AJSTO.NVER</t>
  </si>
  <si>
    <t>AJSTO.NSUB</t>
  </si>
  <si>
    <t>AJSTO.NSOFTL</t>
  </si>
  <si>
    <t>AJSTO.NSEQPRC</t>
  </si>
  <si>
    <t>AJSTO.NSEQBKE</t>
  </si>
  <si>
    <t>AJSTO.NSEQACE</t>
  </si>
  <si>
    <t>AJSTO.NSEQ</t>
  </si>
  <si>
    <t>AJSTO.NROTORN</t>
  </si>
  <si>
    <t>AJSTO.NROT</t>
  </si>
  <si>
    <t>AJSTO.NCON</t>
  </si>
  <si>
    <t>AJSTO.NCHDORN</t>
  </si>
  <si>
    <t>AJSTO.NCHD</t>
  </si>
  <si>
    <t>AJSTO.NBAT</t>
  </si>
  <si>
    <t>AJSTO.IPRD</t>
  </si>
  <si>
    <t>AJSTO.IBRA</t>
  </si>
  <si>
    <t>AJSTO.IACCNTU</t>
  </si>
  <si>
    <t>AJSTO.FSBD</t>
  </si>
  <si>
    <t>AJSTO.FOFLREPLOC</t>
  </si>
  <si>
    <t>AJSTO.FOFLREPBEL</t>
  </si>
  <si>
    <t>AJSTO.DVAL</t>
  </si>
  <si>
    <t>AJSTO.DSBD</t>
  </si>
  <si>
    <t>AJSTO.DACG</t>
  </si>
  <si>
    <t>AJSTO.CTYPCCYBKG</t>
  </si>
  <si>
    <t>AJSTO.CTYPACGCCY</t>
  </si>
  <si>
    <t>AJSTO.CPRDSUBBKG</t>
  </si>
  <si>
    <t>AJSTO.CPRDSUB</t>
  </si>
  <si>
    <t>AJSTO.CPRDBKG</t>
  </si>
  <si>
    <t>AJSTO.CLAUNDRY</t>
  </si>
  <si>
    <t>AJSTO.CDEBCRE</t>
  </si>
  <si>
    <t>AJSTO.CCCYORN</t>
  </si>
  <si>
    <t>AJSTO.CCCYLOC</t>
  </si>
  <si>
    <t>AJSTO.CBRAORN</t>
  </si>
  <si>
    <t>AJSTO.CBKGPRU</t>
  </si>
  <si>
    <t>AJSTO.CACGSTQ</t>
  </si>
  <si>
    <t>AJSTO.CACGEVTBKG</t>
  </si>
  <si>
    <t>AJSTO.CACGEVT</t>
  </si>
  <si>
    <t>AJSTO.CACCNTUORN</t>
  </si>
  <si>
    <t>AJSTO.CABIMOT</t>
  </si>
  <si>
    <t>AJSTO.ABKE</t>
  </si>
  <si>
    <t>ALGRL</t>
  </si>
  <si>
    <t xml:space="preserve">Logging ALGRS                                                                                                                 </t>
  </si>
  <si>
    <t>ALGRL.TPMM</t>
  </si>
  <si>
    <t>ALGRL.TLGRNAM2</t>
  </si>
  <si>
    <t>Ledger Name 2</t>
  </si>
  <si>
    <t>ALGRL.TLGRNAM1</t>
  </si>
  <si>
    <t>Ledger Name 1</t>
  </si>
  <si>
    <t>ALGRL.NSUB</t>
  </si>
  <si>
    <t>ALGRL.NINPTIM</t>
  </si>
  <si>
    <t>ALGRL.ILGR</t>
  </si>
  <si>
    <t>ALGRL.FTABTOT</t>
  </si>
  <si>
    <t>Flag Totals</t>
  </si>
  <si>
    <t>ALGRL.FTABSRT</t>
  </si>
  <si>
    <t>Flag Sorted</t>
  </si>
  <si>
    <t>ALGRL.FTABRDY</t>
  </si>
  <si>
    <t>ALGRL.FTABNEW</t>
  </si>
  <si>
    <t>Full Alloc.Flag</t>
  </si>
  <si>
    <t>ALGRL.FHOLOC</t>
  </si>
  <si>
    <t>HO / Local Flag</t>
  </si>
  <si>
    <t>ALGRL.DINP</t>
  </si>
  <si>
    <t>ALGRL.DCHG</t>
  </si>
  <si>
    <t>ALGRL.CTYPLGR</t>
  </si>
  <si>
    <t>Ledger Type Code</t>
  </si>
  <si>
    <t>ALGRL.CMNT</t>
  </si>
  <si>
    <t>ALGRL.CIMG</t>
  </si>
  <si>
    <t>ALGRS</t>
  </si>
  <si>
    <t xml:space="preserve">Ledger Definition                                                                                                             </t>
  </si>
  <si>
    <t>ALGRS.FTABRDY</t>
  </si>
  <si>
    <t>ALGRS.CTYPLGR</t>
  </si>
  <si>
    <t>ALGRS.TLGRNAM2</t>
  </si>
  <si>
    <t>ALGRS.TLGRNAM1</t>
  </si>
  <si>
    <t>ALGRS.ILGR</t>
  </si>
  <si>
    <t>ALGRS.NSOFTL</t>
  </si>
  <si>
    <t>ALGRS.FTABTOT</t>
  </si>
  <si>
    <t>ALGRS.FTABSRT</t>
  </si>
  <si>
    <t>ALGRS.FTABNEW</t>
  </si>
  <si>
    <t>ALGRS.FHOLOC</t>
  </si>
  <si>
    <t>ALGRS.DCHG</t>
  </si>
  <si>
    <t>AMDCO</t>
  </si>
  <si>
    <t xml:space="preserve">Multiple D/C Folders                                                                                                          </t>
  </si>
  <si>
    <t>AMDCO.TTHRREF</t>
  </si>
  <si>
    <t>AMDCO.TITM2</t>
  </si>
  <si>
    <t>AMDCO.TITM1</t>
  </si>
  <si>
    <t>AMDCO.NVER</t>
  </si>
  <si>
    <t>AMDCO.NSUB</t>
  </si>
  <si>
    <t>AMDCO.NSEQBKE</t>
  </si>
  <si>
    <t>AMDCO.NSEQ</t>
  </si>
  <si>
    <t>AMDCO.NROTORN</t>
  </si>
  <si>
    <t>AMDCO.NROT</t>
  </si>
  <si>
    <t>AMDCO.NCON</t>
  </si>
  <si>
    <t>AMDCO.NCHDORN</t>
  </si>
  <si>
    <t>AMDCO.NCHD</t>
  </si>
  <si>
    <t>AMDCO.NBAT</t>
  </si>
  <si>
    <t>AMDCO.NADVFRA</t>
  </si>
  <si>
    <t>AMDCO.IRCE</t>
  </si>
  <si>
    <t>AMDCO.IPRD</t>
  </si>
  <si>
    <t>AMDCO.IBRA</t>
  </si>
  <si>
    <t>AMDCO.IACCNTU</t>
  </si>
  <si>
    <t>AMDCO.FCNF</t>
  </si>
  <si>
    <t>AMDCO.FADV</t>
  </si>
  <si>
    <t>Flag Advice</t>
  </si>
  <si>
    <t>AMDCO.DVAL</t>
  </si>
  <si>
    <t>AMDCO.CPRDSUB</t>
  </si>
  <si>
    <t>AMDCO.CMNT</t>
  </si>
  <si>
    <t>AMDCO.CLAUNDRY</t>
  </si>
  <si>
    <t>AMDCO.CLAN</t>
  </si>
  <si>
    <t>AMDCO.CISOTRATP2</t>
  </si>
  <si>
    <t>AMDCO.CISOTRATP1</t>
  </si>
  <si>
    <t>AMDCO.CGEXRBR</t>
  </si>
  <si>
    <t>AMDCO.CFIXCHABKE</t>
  </si>
  <si>
    <t>AMDCO.CDSN</t>
  </si>
  <si>
    <t>AMDCO.CDEBCRE</t>
  </si>
  <si>
    <t>AMDCO.CCCYORN</t>
  </si>
  <si>
    <t>AMDCO.CCCYORI</t>
  </si>
  <si>
    <t>AMDCO.CCCYLOC</t>
  </si>
  <si>
    <t>AMDCO.CBRAORN</t>
  </si>
  <si>
    <t>AMDCO.CBKESTS</t>
  </si>
  <si>
    <t>Bkg Entry Status</t>
  </si>
  <si>
    <t>AMDCO.CACGSTQ</t>
  </si>
  <si>
    <t>AMDCO.CACGEVT</t>
  </si>
  <si>
    <t>AMDCO.CACCNTUORN</t>
  </si>
  <si>
    <t>AMDCO.CABIMOT</t>
  </si>
  <si>
    <t>AMDCO.ABKE</t>
  </si>
  <si>
    <t>AMVTO</t>
  </si>
  <si>
    <t xml:space="preserve">Detail Accounting Movements                                                                                                   </t>
  </si>
  <si>
    <t>AMVTO.TTHRREF</t>
  </si>
  <si>
    <t>AMVTO.TPMMKEI</t>
  </si>
  <si>
    <t>AMVTO.TITM2</t>
  </si>
  <si>
    <t>AMVTO.TITM1</t>
  </si>
  <si>
    <t>AMVTO.TCOMREF</t>
  </si>
  <si>
    <t>AMVTO.TAMO</t>
  </si>
  <si>
    <t>Amount Alpha</t>
  </si>
  <si>
    <t>AMVTO.NVER</t>
  </si>
  <si>
    <t>AMVTO.NSUB</t>
  </si>
  <si>
    <t>AMVTO.NSEQSTM</t>
  </si>
  <si>
    <t>Stat Seq Number</t>
  </si>
  <si>
    <t>AMVTO.NSEQPRC</t>
  </si>
  <si>
    <t>AMVTO.NSEQBKE</t>
  </si>
  <si>
    <t>AMVTO.NSEQACE</t>
  </si>
  <si>
    <t>AMVTO.NSEQ</t>
  </si>
  <si>
    <t>AMVTO.NROTORN</t>
  </si>
  <si>
    <t>AMVTO.NROT</t>
  </si>
  <si>
    <t>AMVTO.NINPTIM</t>
  </si>
  <si>
    <t>AMVTO.NFINUPDVAL</t>
  </si>
  <si>
    <t>AMVTO.NFINUPDLED</t>
  </si>
  <si>
    <t>AMVTO.NCON</t>
  </si>
  <si>
    <t>AMVTO.NCHDORN</t>
  </si>
  <si>
    <t>AMVTO.NCHD</t>
  </si>
  <si>
    <t>AMVTO.NBAT</t>
  </si>
  <si>
    <t>AMVTO.IRCE</t>
  </si>
  <si>
    <t>AMVTO.IPRD</t>
  </si>
  <si>
    <t>AMVTO.IPMM</t>
  </si>
  <si>
    <t>AMVTO.IBRA</t>
  </si>
  <si>
    <t>AMVTO.IACCNTU</t>
  </si>
  <si>
    <t>AMVTO.FSBD</t>
  </si>
  <si>
    <t>AMVTO.FOTHLOCCCY</t>
  </si>
  <si>
    <t>Other local ccy</t>
  </si>
  <si>
    <t>AMVTO.FADV</t>
  </si>
  <si>
    <t>AMVTO.DVAL</t>
  </si>
  <si>
    <t>AMVTO.DADD</t>
  </si>
  <si>
    <t>AMVTO.DACG</t>
  </si>
  <si>
    <t>AMVTO.CTYPCCYBKG</t>
  </si>
  <si>
    <t>AMVTO.CTYPACGCCY</t>
  </si>
  <si>
    <t>AMVTO.CPRDSUBBKG</t>
  </si>
  <si>
    <t>AMVTO.CPRDSUB</t>
  </si>
  <si>
    <t>AMVTO.CPRDBKG</t>
  </si>
  <si>
    <t>AMVTO.CMT942</t>
  </si>
  <si>
    <t>??</t>
  </si>
  <si>
    <t>AMVTO.CLAUNDRY</t>
  </si>
  <si>
    <t>AMVTO.CISOTRATP2</t>
  </si>
  <si>
    <t>AMVTO.CISOTRATP1</t>
  </si>
  <si>
    <t>AMVTO.CGEXRBR</t>
  </si>
  <si>
    <t>AMVTO.CFIXCHABKE</t>
  </si>
  <si>
    <t>AMVTO.CDSN</t>
  </si>
  <si>
    <t>AMVTO.CDEBCRE</t>
  </si>
  <si>
    <t>AMVTO.CCCYORN</t>
  </si>
  <si>
    <t>AMVTO.CCCYORI</t>
  </si>
  <si>
    <t>AMVTO.CCCYLOC</t>
  </si>
  <si>
    <t>AMVTO.CCCYERI</t>
  </si>
  <si>
    <t>AMVTO.CBRAORN</t>
  </si>
  <si>
    <t>AMVTO.CBKGPRU</t>
  </si>
  <si>
    <t>AMVTO.CACGSTQ</t>
  </si>
  <si>
    <t>AMVTO.CACGEVTBKG</t>
  </si>
  <si>
    <t>AMVTO.CACGEVT</t>
  </si>
  <si>
    <t>AMVTO.CACCNTUORN</t>
  </si>
  <si>
    <t>AMVTO.CABIMOT</t>
  </si>
  <si>
    <t>AMVTO.ABKEORI</t>
  </si>
  <si>
    <t>Original amount</t>
  </si>
  <si>
    <t>AMVTO.ABKEEUR</t>
  </si>
  <si>
    <t>Amt in EURO</t>
  </si>
  <si>
    <t>AMVTO.ABKEERI</t>
  </si>
  <si>
    <t>AMVTO.ABKE</t>
  </si>
  <si>
    <t>ANEUL</t>
  </si>
  <si>
    <t xml:space="preserve">LOGGING ANEUO                                                                                                                 </t>
  </si>
  <si>
    <t>ANEUL.TPMM</t>
  </si>
  <si>
    <t>ANEUL.NSUB</t>
  </si>
  <si>
    <t>ANEUL.NROT2</t>
  </si>
  <si>
    <t>Root 2</t>
  </si>
  <si>
    <t>ANEUL.NROT1</t>
  </si>
  <si>
    <t>Root 1</t>
  </si>
  <si>
    <t>ANEUL.NINPTIM</t>
  </si>
  <si>
    <t>ANEUL.NCHD2</t>
  </si>
  <si>
    <t>Check Digit 2</t>
  </si>
  <si>
    <t>ANEUL.NCHD1</t>
  </si>
  <si>
    <t>Check Digit 1</t>
  </si>
  <si>
    <t>ANEUL.IACCNTU2</t>
  </si>
  <si>
    <t>Nature Code 2</t>
  </si>
  <si>
    <t>ANEUL.IACCNTU1</t>
  </si>
  <si>
    <t>Nature Code 1</t>
  </si>
  <si>
    <t>ANEUL.DINP</t>
  </si>
  <si>
    <t>ANEUL.DADD</t>
  </si>
  <si>
    <t>ANEUL.CMNT</t>
  </si>
  <si>
    <t>ANEUL.CIMG</t>
  </si>
  <si>
    <t>ANEUL.CBRA02</t>
  </si>
  <si>
    <t>Branch Code 02</t>
  </si>
  <si>
    <t>ANEUL.CBRA01</t>
  </si>
  <si>
    <t>Branch Code 01</t>
  </si>
  <si>
    <t>ANEUO</t>
  </si>
  <si>
    <t xml:space="preserve">NEUTRALISED ACCOUNTS                                                                                                          </t>
  </si>
  <si>
    <t>ANEUO.NSUB</t>
  </si>
  <si>
    <t>ANEUO.NROT2</t>
  </si>
  <si>
    <t>ANEUO.NROT1</t>
  </si>
  <si>
    <t>ANEUO.NCHD2</t>
  </si>
  <si>
    <t>ANEUO.NCHD1</t>
  </si>
  <si>
    <t>ANEUO.IACCNTU2</t>
  </si>
  <si>
    <t>ANEUO.IACCNTU1</t>
  </si>
  <si>
    <t>ANEUO.DADD</t>
  </si>
  <si>
    <t>ANEUO.CBRA02</t>
  </si>
  <si>
    <t>ANEUO.CBRA01</t>
  </si>
  <si>
    <t>ANTUL</t>
  </si>
  <si>
    <t xml:space="preserve">Logging ANTUS                                                                                                                 </t>
  </si>
  <si>
    <t>ANTUL.TSHNSPN</t>
  </si>
  <si>
    <t>ANTUL.TSHNPOR</t>
  </si>
  <si>
    <t>ANTUL.TSHNITA</t>
  </si>
  <si>
    <t>ANTUL.TSHNGER</t>
  </si>
  <si>
    <t>ANTUL.TSHNFRE</t>
  </si>
  <si>
    <t>ANTUL.TSHNENG</t>
  </si>
  <si>
    <t>ANTUL.TSHNDUT</t>
  </si>
  <si>
    <t>ANTUL.TPMM</t>
  </si>
  <si>
    <t>ANTUL.TITMSPN1</t>
  </si>
  <si>
    <t>ANTUL.TITMPOR1</t>
  </si>
  <si>
    <t>ANTUL.TITMITA1</t>
  </si>
  <si>
    <t>ANTUL.TITMGER1</t>
  </si>
  <si>
    <t>ANTUL.TITMFRE1</t>
  </si>
  <si>
    <t>ANTUL.TITMENG1</t>
  </si>
  <si>
    <t>ANTUL.TITMDUT1</t>
  </si>
  <si>
    <t>ANTUL.NSUB</t>
  </si>
  <si>
    <t>ANTUL.NINPTIM</t>
  </si>
  <si>
    <t>ANTUL.NDAYUPPRNG</t>
  </si>
  <si>
    <t>Nb Day Upper Rng</t>
  </si>
  <si>
    <t>ANTUL.NDAYLWRRNG</t>
  </si>
  <si>
    <t>Nb Day Lower Rng</t>
  </si>
  <si>
    <t>ANTUL.IACCNTU</t>
  </si>
  <si>
    <t>ANTUL.FXACNUMDAY</t>
  </si>
  <si>
    <t>Exact # days</t>
  </si>
  <si>
    <t>ANTUL.FRIS</t>
  </si>
  <si>
    <t>Flag Risk</t>
  </si>
  <si>
    <t>ANTUL.FOFLREPLOC</t>
  </si>
  <si>
    <t>ANTUL.FOFLREPBEL</t>
  </si>
  <si>
    <t>ANTUL.DINP</t>
  </si>
  <si>
    <t>ANTUL.DCHG</t>
  </si>
  <si>
    <t>ANTUL.CMNT</t>
  </si>
  <si>
    <t>ANTUL.CIMG</t>
  </si>
  <si>
    <t>ANTUS</t>
  </si>
  <si>
    <t xml:space="preserve">Accounting Nature Code                                                                                                        </t>
  </si>
  <si>
    <t>ANTUS.FRIS</t>
  </si>
  <si>
    <t>ANTUS.FOFLREPLOC</t>
  </si>
  <si>
    <t>ANTUS.FOFLREPBEL</t>
  </si>
  <si>
    <t>ANTUS.FXACNUMDAY</t>
  </si>
  <si>
    <t>ANTUS.NDAYUPPRNG</t>
  </si>
  <si>
    <t>ANTUS.NDAYLWRRNG</t>
  </si>
  <si>
    <t>ANTUS.TSHNPOR</t>
  </si>
  <si>
    <t>ANTUS.TITMPOR1</t>
  </si>
  <si>
    <t>ANTUS.TSHNGER</t>
  </si>
  <si>
    <t>ANTUS.TITMGER1</t>
  </si>
  <si>
    <t>ANTUS.TSHNITA</t>
  </si>
  <si>
    <t>ANTUS.TITMITA1</t>
  </si>
  <si>
    <t>ANTUS.TSHNSPN</t>
  </si>
  <si>
    <t>ANTUS.TITMSPN1</t>
  </si>
  <si>
    <t>ANTUS.TSHNDUT</t>
  </si>
  <si>
    <t>ANTUS.TITMDUT1</t>
  </si>
  <si>
    <t>ANTUS.TSHNFRE</t>
  </si>
  <si>
    <t>ANTUS.TITMFRE1</t>
  </si>
  <si>
    <t>ANTUS.TSHNENG</t>
  </si>
  <si>
    <t>ANTUS.TITMENG1</t>
  </si>
  <si>
    <t>ANTUS.IACCNTU</t>
  </si>
  <si>
    <t>ANTUS.NSOFTL</t>
  </si>
  <si>
    <t>ANTUS.DCHG</t>
  </si>
  <si>
    <t>APPNL</t>
  </si>
  <si>
    <t xml:space="preserve">Logging APPNO                                                                                                                 </t>
  </si>
  <si>
    <t>APPNL.TPMM</t>
  </si>
  <si>
    <t>APPNL.NSUB</t>
  </si>
  <si>
    <t>APPNL.NINPTIM</t>
  </si>
  <si>
    <t>APPNL.IPRD</t>
  </si>
  <si>
    <t>APPNL.IACCNTU</t>
  </si>
  <si>
    <t>APPNL.DINP</t>
  </si>
  <si>
    <t>APPNL.DCHG</t>
  </si>
  <si>
    <t>APPNL.CMNT</t>
  </si>
  <si>
    <t>APPNL.CIMG</t>
  </si>
  <si>
    <t>APPNO</t>
  </si>
  <si>
    <t xml:space="preserve">Product per Nature Code                                                                                                       </t>
  </si>
  <si>
    <t>APPNO.NSUB</t>
  </si>
  <si>
    <t>APPNO.NSOFTL</t>
  </si>
  <si>
    <t>APPNO.IPRD</t>
  </si>
  <si>
    <t>APPNO.IACCNTU</t>
  </si>
  <si>
    <t>APPNO.DCHG</t>
  </si>
  <si>
    <t>APPNO.CMNT</t>
  </si>
  <si>
    <t>ARBRL</t>
  </si>
  <si>
    <t xml:space="preserve">Logging ARBRO                                                                                                                 </t>
  </si>
  <si>
    <t>ARBRL.TRBRDFT</t>
  </si>
  <si>
    <t>Rubric Def</t>
  </si>
  <si>
    <t>ARBRL.TPMM</t>
  </si>
  <si>
    <t>ARBRL.TEXTFOR</t>
  </si>
  <si>
    <t>External Format</t>
  </si>
  <si>
    <t>ARBRL.NSUB</t>
  </si>
  <si>
    <t>ARBRL.NRBRLIN</t>
  </si>
  <si>
    <t>ARBRL.NRBRLEV</t>
  </si>
  <si>
    <t>Rubric Level Cod</t>
  </si>
  <si>
    <t>ARBRL.NINPTIM</t>
  </si>
  <si>
    <t>ARBRL.ILGR</t>
  </si>
  <si>
    <t>ARBRL.DINP</t>
  </si>
  <si>
    <t>ARBRL.DCHG</t>
  </si>
  <si>
    <t>ARBRL.CTYPRBR</t>
  </si>
  <si>
    <t>Rubric Type Code</t>
  </si>
  <si>
    <t>ARBRL.CSPLRBR</t>
  </si>
  <si>
    <t>Split Rubric</t>
  </si>
  <si>
    <t>ARBRL.CMNT</t>
  </si>
  <si>
    <t>ARBRL.CIMG</t>
  </si>
  <si>
    <t>ARBRO</t>
  </si>
  <si>
    <t xml:space="preserve">Ledger Rubric Table                                                                                                           </t>
  </si>
  <si>
    <t>ARBRO.TRBRDFT</t>
  </si>
  <si>
    <t>ARBRO.TEXTFOR</t>
  </si>
  <si>
    <t>ARBRO.NSUB</t>
  </si>
  <si>
    <t>ARBRO.NSOFTL</t>
  </si>
  <si>
    <t>ARBRO.NRBRLIN</t>
  </si>
  <si>
    <t>ARBRO.NRBRLEV</t>
  </si>
  <si>
    <t>ARBRO.ILGR</t>
  </si>
  <si>
    <t>ARBRO.DCHG</t>
  </si>
  <si>
    <t>ARBRO.CTYPRBR</t>
  </si>
  <si>
    <t>ARBRO.CSPLRBR</t>
  </si>
  <si>
    <t>ARBRO.CMNT</t>
  </si>
  <si>
    <t>ARCDL</t>
  </si>
  <si>
    <t xml:space="preserve">Logging ARCDO                                                                                                                 </t>
  </si>
  <si>
    <t>ARCDL.TPMM</t>
  </si>
  <si>
    <t>ARCDL.NUMUNIT</t>
  </si>
  <si>
    <t>Units Number</t>
  </si>
  <si>
    <t>ARCDL.NSUB</t>
  </si>
  <si>
    <t>ARCDL.NINPTIM</t>
  </si>
  <si>
    <t>ARCDL.IRCE</t>
  </si>
  <si>
    <t>ARCDL.DINP</t>
  </si>
  <si>
    <t>ARCDL.DCHG</t>
  </si>
  <si>
    <t>ARCDL.CPOLDSN</t>
  </si>
  <si>
    <t>ARCDL.CMNT</t>
  </si>
  <si>
    <t>ARCDL.CIMG</t>
  </si>
  <si>
    <t>ARCDO</t>
  </si>
  <si>
    <t xml:space="preserve">RCE's per P/L Distrib. Key                                                                                                    </t>
  </si>
  <si>
    <t>ARCDO.PCAL</t>
  </si>
  <si>
    <t>Calculated perc.</t>
  </si>
  <si>
    <t>ARCDO.NUMUNIT</t>
  </si>
  <si>
    <t>ARCDO.NSUB</t>
  </si>
  <si>
    <t>ARCDO.NSOFTL</t>
  </si>
  <si>
    <t>ARCDO.IRCE</t>
  </si>
  <si>
    <t>ARCDO.DCHG</t>
  </si>
  <si>
    <t>ARCDO.CPOLDSN</t>
  </si>
  <si>
    <t>ARCDO.CMNT</t>
  </si>
  <si>
    <t>AREIO</t>
  </si>
  <si>
    <t xml:space="preserve">Acc. Inter. Sett. Maint. Inte.                                                                                                </t>
  </si>
  <si>
    <t>AREIO.TSTNMTHDIN</t>
  </si>
  <si>
    <t>AREIO.TSTNMTHCIN</t>
  </si>
  <si>
    <t>AREIO.TPMMINP</t>
  </si>
  <si>
    <t>AREIO.TPMMCHG</t>
  </si>
  <si>
    <t>AREIO.TPMMATH</t>
  </si>
  <si>
    <t>AREIO.TPMMACP</t>
  </si>
  <si>
    <t>AREIO.PSPLIT3RP</t>
  </si>
  <si>
    <t>AREIO.NTIMCHG</t>
  </si>
  <si>
    <t>AREIO.NTIMAUT</t>
  </si>
  <si>
    <t>AREIO.NTIMADD</t>
  </si>
  <si>
    <t>AREIO.NSUB</t>
  </si>
  <si>
    <t>AREIO.NSTNDAYDIN</t>
  </si>
  <si>
    <t>AREIO.NSTNDAYCIN</t>
  </si>
  <si>
    <t>AREIO.NROTDEBSET</t>
  </si>
  <si>
    <t>AREIO.NROTCRESET</t>
  </si>
  <si>
    <t>AREIO.NROTCH4</t>
  </si>
  <si>
    <t>AREIO.NROTCH3</t>
  </si>
  <si>
    <t>AREIO.NROTCH2</t>
  </si>
  <si>
    <t>AREIO.NROTCH1</t>
  </si>
  <si>
    <t>AREIO.NROT3RP</t>
  </si>
  <si>
    <t>AREIO.NROT</t>
  </si>
  <si>
    <t>AREIO.NREC</t>
  </si>
  <si>
    <t>AREIO.NCHDDEBSET</t>
  </si>
  <si>
    <t>AREIO.NCHDCRESET</t>
  </si>
  <si>
    <t>AREIO.NCHDCH4</t>
  </si>
  <si>
    <t>AREIO.NCHDCH3</t>
  </si>
  <si>
    <t>AREIO.NCHDCH2</t>
  </si>
  <si>
    <t>AREIO.NCHDCH1</t>
  </si>
  <si>
    <t>AREIO.NCHD3RP</t>
  </si>
  <si>
    <t>AREIO.NCHD</t>
  </si>
  <si>
    <t>AREIO.ISTNTAXCDT</t>
  </si>
  <si>
    <t>Std. Tax Cond.Id</t>
  </si>
  <si>
    <t>AREIO.IBRA</t>
  </si>
  <si>
    <t>AREIO.IACCNTU</t>
  </si>
  <si>
    <t>AREIO.FVIAORIDIN</t>
  </si>
  <si>
    <t>AREIO.FVIAORICIN</t>
  </si>
  <si>
    <t>AREIO.FVIAORICH4</t>
  </si>
  <si>
    <t>AREIO.FVIAORICH3</t>
  </si>
  <si>
    <t>AREIO.FVIAORICH2</t>
  </si>
  <si>
    <t>AREIO.FVIAORICH1</t>
  </si>
  <si>
    <t>AREIO.FINTCAL</t>
  </si>
  <si>
    <t>AREIO.FCMSCAL</t>
  </si>
  <si>
    <t>AREIO.FCHACAL</t>
  </si>
  <si>
    <t>AREIO.FCALCH5-8</t>
  </si>
  <si>
    <t>Calc. Charges5-8</t>
  </si>
  <si>
    <t>AREIO.FCALCH5-7</t>
  </si>
  <si>
    <t>Calc. Charges5-7</t>
  </si>
  <si>
    <t>AREIO.FCALCH5-6</t>
  </si>
  <si>
    <t>Calc. Charges5-6</t>
  </si>
  <si>
    <t>AREIO.FCALCH5-5</t>
  </si>
  <si>
    <t>Calc. Charges5-5</t>
  </si>
  <si>
    <t>AREIO.FCALCH5-4</t>
  </si>
  <si>
    <t>Calc. Charges5-4</t>
  </si>
  <si>
    <t>AREIO.FCALCH5-3</t>
  </si>
  <si>
    <t>Calc. Charges5-3</t>
  </si>
  <si>
    <t>AREIO.FCALCH5-2</t>
  </si>
  <si>
    <t>AREIO.FCALCH5-1</t>
  </si>
  <si>
    <t>AREIO.FCALCH4</t>
  </si>
  <si>
    <t>AREIO.FCALCH3</t>
  </si>
  <si>
    <t>AREIO.FCALCH2</t>
  </si>
  <si>
    <t>AREIO.FCALCH1</t>
  </si>
  <si>
    <t>AREIO.FATH</t>
  </si>
  <si>
    <t>AREIO.FATCBKGDIN</t>
  </si>
  <si>
    <t>AREIO.FATCBKGCIN</t>
  </si>
  <si>
    <t>AREIO.FATCBKGCH4</t>
  </si>
  <si>
    <t>AREIO.FATCBKGCH3</t>
  </si>
  <si>
    <t>AREIO.FATCBKGCH2</t>
  </si>
  <si>
    <t>AREIO.FATCBKGCH1</t>
  </si>
  <si>
    <t>AREIO.DTAXSTACAL</t>
  </si>
  <si>
    <t>AREIO.DSETDEBINT</t>
  </si>
  <si>
    <t>AREIO.DSETCREINT</t>
  </si>
  <si>
    <t>AREIO.DSETCH5-8</t>
  </si>
  <si>
    <t>Date Charges 5-8</t>
  </si>
  <si>
    <t>AREIO.DSETCH5-7</t>
  </si>
  <si>
    <t>Date Charges 5-7</t>
  </si>
  <si>
    <t>AREIO.DSETCH5-6</t>
  </si>
  <si>
    <t>Date Charges 5-6</t>
  </si>
  <si>
    <t>AREIO.DSETCH5-5</t>
  </si>
  <si>
    <t>Date Charges 5-5</t>
  </si>
  <si>
    <t>AREIO.DSETCH5-4</t>
  </si>
  <si>
    <t>Date Charges 5-4</t>
  </si>
  <si>
    <t>AREIO.DSETCH5-3</t>
  </si>
  <si>
    <t>Date Charges 5-3</t>
  </si>
  <si>
    <t>AREIO.DSETCH5-2</t>
  </si>
  <si>
    <t>Date Charges 5-2</t>
  </si>
  <si>
    <t>AREIO.DSETCH5-1</t>
  </si>
  <si>
    <t>Date Charges 5-1</t>
  </si>
  <si>
    <t>AREIO.DSETCH4</t>
  </si>
  <si>
    <t>AREIO.DSETCH3</t>
  </si>
  <si>
    <t>AREIO.DSETCH2</t>
  </si>
  <si>
    <t>AREIO.DSETCH1</t>
  </si>
  <si>
    <t>AREIO.DINTCALSTA</t>
  </si>
  <si>
    <t>AREIO.DCHG2</t>
  </si>
  <si>
    <t>AREIO.DCHG</t>
  </si>
  <si>
    <t>AREIO.DAUT</t>
  </si>
  <si>
    <t>AREIO.CTYPREC</t>
  </si>
  <si>
    <t>Type of record</t>
  </si>
  <si>
    <t>AREIO.CSTSCON</t>
  </si>
  <si>
    <t>AREIO.CSETFRQDEB</t>
  </si>
  <si>
    <t>AREIO.CSETFRQCRE</t>
  </si>
  <si>
    <t>AREIO.CNTUDEBSET</t>
  </si>
  <si>
    <t>AREIO.CNTUCRESET</t>
  </si>
  <si>
    <t>AREIO.CNTUCH4</t>
  </si>
  <si>
    <t>AREIO.CNTUCH3</t>
  </si>
  <si>
    <t>AREIO.CNTUCH2</t>
  </si>
  <si>
    <t>AREIO.CNTUCH1</t>
  </si>
  <si>
    <t>AREIO.CINTPRTCND</t>
  </si>
  <si>
    <t>AREIO.CINTMODAVG</t>
  </si>
  <si>
    <t>AREIO.CINTMODAVD</t>
  </si>
  <si>
    <t>AREIO.CINTMODAVC</t>
  </si>
  <si>
    <t>AREIO.CCTYPCH5-8</t>
  </si>
  <si>
    <t>AREIO.CCTYPCH5-7</t>
  </si>
  <si>
    <t>AREIO.CCTYPCH5-6</t>
  </si>
  <si>
    <t>AREIO.CCTYPCH5-5</t>
  </si>
  <si>
    <t>AREIO.CCTYPCH5-4</t>
  </si>
  <si>
    <t>AREIO.CCTYPCH5-3</t>
  </si>
  <si>
    <t>AREIO.CCTYPCH5-2</t>
  </si>
  <si>
    <t>AREIO.CCTYPCH5-1</t>
  </si>
  <si>
    <t>AREIO.CCNDTYPCH4</t>
  </si>
  <si>
    <t>AREIO.CCNDTYPCH3</t>
  </si>
  <si>
    <t>AREIO.CCNDTYPCH2</t>
  </si>
  <si>
    <t>AREIO.CCNDTYPCH1</t>
  </si>
  <si>
    <t>AREIO.CCCYLOC</t>
  </si>
  <si>
    <t>AREIO.CCCYDEBSET</t>
  </si>
  <si>
    <t>AREIO.CCCYCRESET</t>
  </si>
  <si>
    <t>AREIO.CCCYCH4</t>
  </si>
  <si>
    <t>AREIO.CCCYCH3</t>
  </si>
  <si>
    <t>AREIO.CCCYCH2</t>
  </si>
  <si>
    <t>AREIO.CCCYCH1</t>
  </si>
  <si>
    <t>AREIO.CBRADEBSET</t>
  </si>
  <si>
    <t>AREIO.CBRACRESET</t>
  </si>
  <si>
    <t>AREIO.CBRACH4</t>
  </si>
  <si>
    <t>AREIO.CBRACH3</t>
  </si>
  <si>
    <t>AREIO.CBRACH2</t>
  </si>
  <si>
    <t>AREIO.CBRACH1</t>
  </si>
  <si>
    <t>AREIO.CBRA3RP</t>
  </si>
  <si>
    <t>ARESL</t>
  </si>
  <si>
    <t xml:space="preserve">Logging File for ARESS                                                                                                        </t>
  </si>
  <si>
    <t>ARESL.TPMM</t>
  </si>
  <si>
    <t>ARESL.NUMBERS</t>
  </si>
  <si>
    <t>ARESL.NSUB</t>
  </si>
  <si>
    <t>ARESL.NROT</t>
  </si>
  <si>
    <t>ARESL.NINPTIM</t>
  </si>
  <si>
    <t>ARESL.NCHD</t>
  </si>
  <si>
    <t>ARESL.IRES</t>
  </si>
  <si>
    <t>ARESL.IBRA</t>
  </si>
  <si>
    <t>ARESL.IACCNTU</t>
  </si>
  <si>
    <t>ARESL.DVAL</t>
  </si>
  <si>
    <t>ARESL.DINP</t>
  </si>
  <si>
    <t>ARESL.DCHG</t>
  </si>
  <si>
    <t>ARESL.CRCVPAY</t>
  </si>
  <si>
    <t>R/P Code</t>
  </si>
  <si>
    <t>ARESL.CMNT</t>
  </si>
  <si>
    <t>ARESL.CINTMOD</t>
  </si>
  <si>
    <t>Inter.Calc.Mode</t>
  </si>
  <si>
    <t>ARESL.CIMG</t>
  </si>
  <si>
    <t>ARESL.CCCYLOC</t>
  </si>
  <si>
    <t>ARESL.CACGEVT</t>
  </si>
  <si>
    <t>ARESL.ATAXTAX</t>
  </si>
  <si>
    <t>Tax on Tax Amo.</t>
  </si>
  <si>
    <t>ARESL.ATAX</t>
  </si>
  <si>
    <t>Amount Tax</t>
  </si>
  <si>
    <t>ARESL.ARES</t>
  </si>
  <si>
    <t>Amount Result</t>
  </si>
  <si>
    <t>ARESL.AMAR</t>
  </si>
  <si>
    <t>Market Amount</t>
  </si>
  <si>
    <t>ARESL.AAVGVALPER</t>
  </si>
  <si>
    <t>Avg.Val.Bal.Setl</t>
  </si>
  <si>
    <t>ARESS</t>
  </si>
  <si>
    <t xml:space="preserve">Indiv. Acc. Results History                                                                                                   </t>
  </si>
  <si>
    <t>ARESS.CINTMOD</t>
  </si>
  <si>
    <t>ARESS.XAMO05</t>
  </si>
  <si>
    <t>Amount 5 Display</t>
  </si>
  <si>
    <t>ARESS.XAMO02</t>
  </si>
  <si>
    <t>Amount 2 Display</t>
  </si>
  <si>
    <t>ARESS.XAMO06</t>
  </si>
  <si>
    <t>Amount 6 Display</t>
  </si>
  <si>
    <t>ARESS.CACGEVT</t>
  </si>
  <si>
    <t>ARESS.IRES</t>
  </si>
  <si>
    <t>ARESS.CRCVPAY</t>
  </si>
  <si>
    <t>ARESS.IACCNTU</t>
  </si>
  <si>
    <t>ARESS.CCCYLOC</t>
  </si>
  <si>
    <t>ARESS.NCHD</t>
  </si>
  <si>
    <t>ARESS.NROT</t>
  </si>
  <si>
    <t>ARESS.IBRA</t>
  </si>
  <si>
    <t>ARESS.RINT</t>
  </si>
  <si>
    <t>NCP Rate</t>
  </si>
  <si>
    <t>ARESS.NUMBERS</t>
  </si>
  <si>
    <t>ARESS.NSOFTL</t>
  </si>
  <si>
    <t>ARESS.DVAL</t>
  </si>
  <si>
    <t>ARESS.DCHG</t>
  </si>
  <si>
    <t>ARESS.ATAXTAX</t>
  </si>
  <si>
    <t>ARESS.ATAX</t>
  </si>
  <si>
    <t>ARESS.ARES</t>
  </si>
  <si>
    <t>ARESS.AMAR</t>
  </si>
  <si>
    <t>ARESS.AAVGVALPER</t>
  </si>
  <si>
    <t>ARETL</t>
  </si>
  <si>
    <t xml:space="preserve">Logging ARETO                                                                                                                 </t>
  </si>
  <si>
    <t>ARETL.TSTNMTHDIN</t>
  </si>
  <si>
    <t>ARETL.TSTNMTHCIN</t>
  </si>
  <si>
    <t>ARETL.TPMMINP</t>
  </si>
  <si>
    <t>ARETL.TPMMCHG</t>
  </si>
  <si>
    <t>ARETL.TPMMATH</t>
  </si>
  <si>
    <t>ARETL.TPMMACP</t>
  </si>
  <si>
    <t>ARETL.PSPLIT3RP</t>
  </si>
  <si>
    <t>ARETL.NTIMCHG</t>
  </si>
  <si>
    <t>ARETL.NTIMAUT</t>
  </si>
  <si>
    <t>ARETL.NTIMADD</t>
  </si>
  <si>
    <t>ARETL.NSUB</t>
  </si>
  <si>
    <t>ARETL.NSTNDAYDIN</t>
  </si>
  <si>
    <t>ARETL.NSTNDAYCIN</t>
  </si>
  <si>
    <t>ARETL.NROTDEBSET</t>
  </si>
  <si>
    <t>ARETL.NROTCRESET</t>
  </si>
  <si>
    <t>ARETL.NROTCH4</t>
  </si>
  <si>
    <t>ARETL.NROTCH3</t>
  </si>
  <si>
    <t>ARETL.NROTCH2</t>
  </si>
  <si>
    <t>ARETL.NROTCH1</t>
  </si>
  <si>
    <t>ARETL.NROT3RP</t>
  </si>
  <si>
    <t>ARETL.NROT</t>
  </si>
  <si>
    <t>ARETL.NINPTIM</t>
  </si>
  <si>
    <t>ARETL.NCHDDEBSET</t>
  </si>
  <si>
    <t>ARETL.NCHDCRESET</t>
  </si>
  <si>
    <t>ARETL.NCHDCH4</t>
  </si>
  <si>
    <t>ARETL.NCHDCH3</t>
  </si>
  <si>
    <t>ARETL.NCHDCH2</t>
  </si>
  <si>
    <t>ARETL.NCHDCH1</t>
  </si>
  <si>
    <t>ARETL.NCHD3RP</t>
  </si>
  <si>
    <t>ARETL.NCHD</t>
  </si>
  <si>
    <t>ARETL.IBRA</t>
  </si>
  <si>
    <t>ARETL.IACCNTU</t>
  </si>
  <si>
    <t>ARETL.FVIAORIDIN</t>
  </si>
  <si>
    <t>ARETL.FVIAORICIN</t>
  </si>
  <si>
    <t>ARETL.FVIAORICH4</t>
  </si>
  <si>
    <t>ARETL.FVIAORICH3</t>
  </si>
  <si>
    <t>ARETL.FVIAORICH2</t>
  </si>
  <si>
    <t>ARETL.FVIAORICH1</t>
  </si>
  <si>
    <t>ARETL.FINTCAL</t>
  </si>
  <si>
    <t>ARETL.FCMSCAL</t>
  </si>
  <si>
    <t>ARETL.FCHACAL</t>
  </si>
  <si>
    <t>ARETL.FCALCH5-8</t>
  </si>
  <si>
    <t>ARETL.FCALCH5-7</t>
  </si>
  <si>
    <t>ARETL.FCALCH5-6</t>
  </si>
  <si>
    <t>ARETL.FCALCH5-5</t>
  </si>
  <si>
    <t>ARETL.FCALCH5-4</t>
  </si>
  <si>
    <t>ARETL.FCALCH5-3</t>
  </si>
  <si>
    <t>ARETL.FCALCH5-2</t>
  </si>
  <si>
    <t>ARETL.FCALCH5-1</t>
  </si>
  <si>
    <t>ARETL.FCALCH4</t>
  </si>
  <si>
    <t>ARETL.FCALCH3</t>
  </si>
  <si>
    <t>ARETL.FCALCH2</t>
  </si>
  <si>
    <t>ARETL.FCALCH1</t>
  </si>
  <si>
    <t>ARETL.FATCBKGDIN</t>
  </si>
  <si>
    <t>ARETL.FATCBKGCIN</t>
  </si>
  <si>
    <t>ARETL.FATCBKGCH4</t>
  </si>
  <si>
    <t>ARETL.FATCBKGCH3</t>
  </si>
  <si>
    <t>ARETL.FATCBKGCH2</t>
  </si>
  <si>
    <t>ARETL.FATCBKGCH1</t>
  </si>
  <si>
    <t>ARETL.DTAXSTACAL</t>
  </si>
  <si>
    <t>ARETL.DSETDEBINT</t>
  </si>
  <si>
    <t>ARETL.DSETCREINT</t>
  </si>
  <si>
    <t>ARETL.DSETCH5-8</t>
  </si>
  <si>
    <t>ARETL.DSETCH5-7</t>
  </si>
  <si>
    <t>ARETL.DSETCH5-6</t>
  </si>
  <si>
    <t>ARETL.DSETCH5-5</t>
  </si>
  <si>
    <t>ARETL.DSETCH5-4</t>
  </si>
  <si>
    <t>ARETL.DSETCH5-3</t>
  </si>
  <si>
    <t>ARETL.DSETCH5-2</t>
  </si>
  <si>
    <t>ARETL.DSETCH5-1</t>
  </si>
  <si>
    <t>ARETL.DSETCH4</t>
  </si>
  <si>
    <t>ARETL.DSETCH3</t>
  </si>
  <si>
    <t>ARETL.DSETCH2</t>
  </si>
  <si>
    <t>ARETL.DSETCH1</t>
  </si>
  <si>
    <t>ARETL.DINTCALSTA</t>
  </si>
  <si>
    <t>ARETL.DINP</t>
  </si>
  <si>
    <t>ARETL.DDEBOLDBVA</t>
  </si>
  <si>
    <t>ARETL.DCREOLDBVA</t>
  </si>
  <si>
    <t>ARETL.DCHG2</t>
  </si>
  <si>
    <t>ARETL.DCHG</t>
  </si>
  <si>
    <t>ARETL.DAUT</t>
  </si>
  <si>
    <t>ARETL.CSETFRQDEB</t>
  </si>
  <si>
    <t>ARETL.CSETFRQCRE</t>
  </si>
  <si>
    <t>ARETL.CNTUDEBSET</t>
  </si>
  <si>
    <t>ARETL.CNTUCRESET</t>
  </si>
  <si>
    <t>ARETL.CNTUCH4</t>
  </si>
  <si>
    <t>ARETL.CNTUCH3</t>
  </si>
  <si>
    <t>ARETL.CNTUCH2</t>
  </si>
  <si>
    <t>ARETL.CNTUCH1</t>
  </si>
  <si>
    <t>ARETL.CMNT</t>
  </si>
  <si>
    <t xml:space="preserve">                                                                                                            </t>
  </si>
  <si>
    <t>ARETL.CINTPRTCND</t>
  </si>
  <si>
    <t>ARETL.CINTMODAVG</t>
  </si>
  <si>
    <t>ARETL.CINTMODAVD</t>
  </si>
  <si>
    <t>ARETL.CINTMODAVC</t>
  </si>
  <si>
    <t>ARETL.CIMG</t>
  </si>
  <si>
    <t>ARETL.CCTYPCH5-8</t>
  </si>
  <si>
    <t>ARETL.CCTYPCH5-7</t>
  </si>
  <si>
    <t>ARETL.CCTYPCH5-6</t>
  </si>
  <si>
    <t>ARETL.CCTYPCH5-5</t>
  </si>
  <si>
    <t>ARETL.CCTYPCH5-4</t>
  </si>
  <si>
    <t>ARETL.CCTYPCH5-3</t>
  </si>
  <si>
    <t>ARETL.CCTYPCH5-2</t>
  </si>
  <si>
    <t>ARETL.CCTYPCH5-1</t>
  </si>
  <si>
    <t>ARETL.CCNDTYPCH4</t>
  </si>
  <si>
    <t>ARETL.CCNDTYPCH3</t>
  </si>
  <si>
    <t>ARETL.CCNDTYPCH2</t>
  </si>
  <si>
    <t>ARETL.CCNDTYPCH1</t>
  </si>
  <si>
    <t>ARETL.CCCYLOC</t>
  </si>
  <si>
    <t>ARETL.CCCYDEBSET</t>
  </si>
  <si>
    <t>ARETL.CCCYCRESET</t>
  </si>
  <si>
    <t>ARETL.CCCYCH4</t>
  </si>
  <si>
    <t>ARETL.CCCYCH3</t>
  </si>
  <si>
    <t>ARETL.CCCYCH2</t>
  </si>
  <si>
    <t>ARETL.CCCYCH1</t>
  </si>
  <si>
    <t>ARETL.CBRADEBSET</t>
  </si>
  <si>
    <t>ARETL.CBRACRESET</t>
  </si>
  <si>
    <t>ARETL.CBRACH4</t>
  </si>
  <si>
    <t>ARETL.CBRACH3</t>
  </si>
  <si>
    <t>ARETL.CBRACH2</t>
  </si>
  <si>
    <t>ARETL.CBRACH1</t>
  </si>
  <si>
    <t>ARETL.CBRA3RP</t>
  </si>
  <si>
    <t>ARETO</t>
  </si>
  <si>
    <t xml:space="preserve">Indiv. Account General Param.                                                                                                 </t>
  </si>
  <si>
    <t>ARETO.TSTNMTHDIN</t>
  </si>
  <si>
    <t>ARETO.TSTNMTHCIN</t>
  </si>
  <si>
    <t>ARETO.TPMMINP</t>
  </si>
  <si>
    <t>ARETO.TPMMCHG</t>
  </si>
  <si>
    <t>ARETO.TPMMATH</t>
  </si>
  <si>
    <t>ARETO.TPMMACP</t>
  </si>
  <si>
    <t>ARETO.PSPLIT3RP</t>
  </si>
  <si>
    <t>ARETO.NTIMCHG</t>
  </si>
  <si>
    <t>ARETO.NTIMAUT</t>
  </si>
  <si>
    <t>ARETO.NTIMADD</t>
  </si>
  <si>
    <t>ARETO.NSUB</t>
  </si>
  <si>
    <t>ARETO.NSTNDAYDIN</t>
  </si>
  <si>
    <t>ARETO.NSTNDAYCIN</t>
  </si>
  <si>
    <t>ARETO.NROTDEBSET</t>
  </si>
  <si>
    <t>ARETO.NROTCRESET</t>
  </si>
  <si>
    <t>ARETO.NROTCH4</t>
  </si>
  <si>
    <t>ARETO.NROTCH3</t>
  </si>
  <si>
    <t>ARETO.NROTCH2</t>
  </si>
  <si>
    <t>ARETO.NROTCH1</t>
  </si>
  <si>
    <t>ARETO.NROT3RP</t>
  </si>
  <si>
    <t>ARETO.NROT</t>
  </si>
  <si>
    <t>ARETO.NCHDDEBSET</t>
  </si>
  <si>
    <t>ARETO.NCHDCRESET</t>
  </si>
  <si>
    <t>ARETO.NCHDCH4</t>
  </si>
  <si>
    <t>ARETO.NCHDCH3</t>
  </si>
  <si>
    <t>ARETO.NCHDCH2</t>
  </si>
  <si>
    <t>ARETO.NCHDCH1</t>
  </si>
  <si>
    <t>ARETO.NCHD3RP</t>
  </si>
  <si>
    <t>ARETO.NCHD</t>
  </si>
  <si>
    <t>ARETO.IBRA</t>
  </si>
  <si>
    <t>ARETO.IACCNTU</t>
  </si>
  <si>
    <t>ARETO.FVIAORIDIN</t>
  </si>
  <si>
    <t>ARETO.FVIAORICIN</t>
  </si>
  <si>
    <t>ARETO.FVIAORICH4</t>
  </si>
  <si>
    <t>ARETO.FVIAORICH3</t>
  </si>
  <si>
    <t>ARETO.FVIAORICH2</t>
  </si>
  <si>
    <t>ARETO.FVIAORICH1</t>
  </si>
  <si>
    <t>ARETO.FINTCAL</t>
  </si>
  <si>
    <t>ARETO.FCMSCAL</t>
  </si>
  <si>
    <t>ARETO.FCHACAL</t>
  </si>
  <si>
    <t>ARETO.FCALCH5-8</t>
  </si>
  <si>
    <t>ARETO.FCALCH5-7</t>
  </si>
  <si>
    <t>ARETO.FCALCH5-6</t>
  </si>
  <si>
    <t>ARETO.FCALCH5-5</t>
  </si>
  <si>
    <t>ARETO.FCALCH5-4</t>
  </si>
  <si>
    <t>ARETO.FCALCH5-3</t>
  </si>
  <si>
    <t>ARETO.FCALCH5-2</t>
  </si>
  <si>
    <t>ARETO.FCALCH5-1</t>
  </si>
  <si>
    <t>ARETO.FCALCH4</t>
  </si>
  <si>
    <t>ARETO.FCALCH3</t>
  </si>
  <si>
    <t>ARETO.FCALCH2</t>
  </si>
  <si>
    <t>ARETO.FCALCH1</t>
  </si>
  <si>
    <t>ARETO.FATCBKGDIN</t>
  </si>
  <si>
    <t>ARETO.FATCBKGCIN</t>
  </si>
  <si>
    <t>ARETO.FATCBKGCH4</t>
  </si>
  <si>
    <t>ARETO.FATCBKGCH3</t>
  </si>
  <si>
    <t>ARETO.FATCBKGCH2</t>
  </si>
  <si>
    <t>ARETO.FATCBKGCH1</t>
  </si>
  <si>
    <t>ARETO.DTAXSTACAL</t>
  </si>
  <si>
    <t>ARETO.DSETDEBINT</t>
  </si>
  <si>
    <t>ARETO.DSETCREINT</t>
  </si>
  <si>
    <t>ARETO.DSETCH5-8</t>
  </si>
  <si>
    <t>ARETO.DSETCH5-7</t>
  </si>
  <si>
    <t>ARETO.DSETCH5-6</t>
  </si>
  <si>
    <t>ARETO.DSETCH5-5</t>
  </si>
  <si>
    <t>ARETO.DSETCH5-4</t>
  </si>
  <si>
    <t>ARETO.DSETCH5-3</t>
  </si>
  <si>
    <t>ARETO.DSETCH5-2</t>
  </si>
  <si>
    <t>ARETO.DSETCH5-1</t>
  </si>
  <si>
    <t>ARETO.DSETCH4</t>
  </si>
  <si>
    <t>ARETO.DSETCH3</t>
  </si>
  <si>
    <t>ARETO.DSETCH2</t>
  </si>
  <si>
    <t>ARETO.DSETCH1</t>
  </si>
  <si>
    <t>ARETO.DINTCALSTA</t>
  </si>
  <si>
    <t>ARETO.DDEBOLDBVA</t>
  </si>
  <si>
    <t>ARETO.DCREOLDBVA</t>
  </si>
  <si>
    <t>ARETO.DCHG2</t>
  </si>
  <si>
    <t>ARETO.DCHG</t>
  </si>
  <si>
    <t>ARETO.DAUT</t>
  </si>
  <si>
    <t>ARETO.CSETFRQDEB</t>
  </si>
  <si>
    <t>ARETO.CSETFRQCRE</t>
  </si>
  <si>
    <t>ARETO.CNTUDEBSET</t>
  </si>
  <si>
    <t>ARETO.CNTUCRESET</t>
  </si>
  <si>
    <t>ARETO.CNTUCH4</t>
  </si>
  <si>
    <t>ARETO.CNTUCH3</t>
  </si>
  <si>
    <t>ARETO.CNTUCH2</t>
  </si>
  <si>
    <t>ARETO.CNTUCH1</t>
  </si>
  <si>
    <t>ARETO.CINTPRTCND</t>
  </si>
  <si>
    <t>ARETO.CINTMODAVG</t>
  </si>
  <si>
    <t>ARETO.CINTMODAVD</t>
  </si>
  <si>
    <t>ARETO.CINTMODAVC</t>
  </si>
  <si>
    <t>ARETO.CCTYPCH5-8</t>
  </si>
  <si>
    <t>ARETO.CCTYPCH5-7</t>
  </si>
  <si>
    <t>ARETO.CCTYPCH5-6</t>
  </si>
  <si>
    <t>ARETO.CCTYPCH5-5</t>
  </si>
  <si>
    <t>ARETO.CCTYPCH5-4</t>
  </si>
  <si>
    <t>ARETO.CCTYPCH5-3</t>
  </si>
  <si>
    <t>ARETO.CCTYPCH5-2</t>
  </si>
  <si>
    <t>ARETO.CCTYPCH5-1</t>
  </si>
  <si>
    <t>ARETO.CCNDTYPCH4</t>
  </si>
  <si>
    <t>ARETO.CCNDTYPCH3</t>
  </si>
  <si>
    <t>ARETO.CCNDTYPCH2</t>
  </si>
  <si>
    <t>ARETO.CCNDTYPCH1</t>
  </si>
  <si>
    <t>ARETO.CCCYLOC</t>
  </si>
  <si>
    <t>ARETO.CCCYDEBSET</t>
  </si>
  <si>
    <t>ARETO.CCCYCRESET</t>
  </si>
  <si>
    <t>ARETO.CCCYCH4</t>
  </si>
  <si>
    <t>ARETO.CCCYCH3</t>
  </si>
  <si>
    <t>ARETO.CCCYCH2</t>
  </si>
  <si>
    <t>ARETO.CCCYCH1</t>
  </si>
  <si>
    <t>ARETO.CBRADEBSET</t>
  </si>
  <si>
    <t>ARETO.CBRACRESET</t>
  </si>
  <si>
    <t>ARETO.CBRACH4</t>
  </si>
  <si>
    <t>ARETO.CBRACH3</t>
  </si>
  <si>
    <t>ARETO.CBRACH2</t>
  </si>
  <si>
    <t>ARETO.CBRACH1</t>
  </si>
  <si>
    <t>ARETO.CBRA3RP</t>
  </si>
  <si>
    <t>ARETO.C3RPTYP</t>
  </si>
  <si>
    <t>Margin Type 3rp</t>
  </si>
  <si>
    <t>AROTL</t>
  </si>
  <si>
    <t xml:space="preserve">Logging AROTO                                                                                                                 </t>
  </si>
  <si>
    <t>AROTL.TPMM</t>
  </si>
  <si>
    <t>AROTL.NSUB</t>
  </si>
  <si>
    <t>AROTL.NROT</t>
  </si>
  <si>
    <t>AROTL.NINPTIM</t>
  </si>
  <si>
    <t>AROTL.ISELNAM</t>
  </si>
  <si>
    <t>Selection Name</t>
  </si>
  <si>
    <t>AROTL.DINP</t>
  </si>
  <si>
    <t>AROTL.DCHG</t>
  </si>
  <si>
    <t>AROTL.CMNT</t>
  </si>
  <si>
    <t>AROTL.CIMG</t>
  </si>
  <si>
    <t>AROTO</t>
  </si>
  <si>
    <t xml:space="preserve">                                                                                                                              </t>
  </si>
  <si>
    <t>AROTO.NSUB</t>
  </si>
  <si>
    <t>AROTO.NSOFTL</t>
  </si>
  <si>
    <t>AROTO.NROT</t>
  </si>
  <si>
    <t>AROTO.ISELNAM</t>
  </si>
  <si>
    <t>AROTO.DCHG</t>
  </si>
  <si>
    <t>AROTO.CMNT</t>
  </si>
  <si>
    <t>ARPPO</t>
  </si>
  <si>
    <t xml:space="preserve">Cpty Root Number per Product                                                                                                  </t>
  </si>
  <si>
    <t>ARPPO.TPSNSHN</t>
  </si>
  <si>
    <t>Shortname Person</t>
  </si>
  <si>
    <t>ARPPO.NSUB</t>
  </si>
  <si>
    <t>ARPPO.NSOFTL</t>
  </si>
  <si>
    <t>ARPPO.NROT</t>
  </si>
  <si>
    <t>ARPPO.IPRD</t>
  </si>
  <si>
    <t>ARPPO.ICIY</t>
  </si>
  <si>
    <t>City</t>
  </si>
  <si>
    <t>ARPPO.DCHG</t>
  </si>
  <si>
    <t>ARPPO.CMNT</t>
  </si>
  <si>
    <t>ASELL</t>
  </si>
  <si>
    <t xml:space="preserve">Logging File ASELO                                                                                                            </t>
  </si>
  <si>
    <t>ASELL.TPMM</t>
  </si>
  <si>
    <t>ASELL.TITM1</t>
  </si>
  <si>
    <t>ASELL.NSUB</t>
  </si>
  <si>
    <t>ASELL.NINPTIM</t>
  </si>
  <si>
    <t>ASELL.ISELNAM</t>
  </si>
  <si>
    <t>ASELL.DINP</t>
  </si>
  <si>
    <t>ASELL.DCHG</t>
  </si>
  <si>
    <t>ASELL.CMNT</t>
  </si>
  <si>
    <t>ASELL.CIMG</t>
  </si>
  <si>
    <t>ASELO</t>
  </si>
  <si>
    <t>ASELO.TITM1</t>
  </si>
  <si>
    <t>ASELO.NSUB</t>
  </si>
  <si>
    <t>ASELO.NSOFTL</t>
  </si>
  <si>
    <t>ASELO.ISELNAM</t>
  </si>
  <si>
    <t>ASELO.DCHG</t>
  </si>
  <si>
    <t>ASELO.CMNT</t>
  </si>
  <si>
    <t>ASPAL</t>
  </si>
  <si>
    <t xml:space="preserve">Logging ASPAS                                                                                                                 </t>
  </si>
  <si>
    <t>ASPAL.TPMMINP</t>
  </si>
  <si>
    <t>ASPAL.TPMMCHG</t>
  </si>
  <si>
    <t>ASPAL.TPMMATH</t>
  </si>
  <si>
    <t>ASPAL.TPMMACP</t>
  </si>
  <si>
    <t>ASPAL.TPMM</t>
  </si>
  <si>
    <t>ASPAL.NTIMCHG</t>
  </si>
  <si>
    <t>ASPAL.NTIMAUT</t>
  </si>
  <si>
    <t>ASPAL.NTIMADD</t>
  </si>
  <si>
    <t>ASPAL.NSUB</t>
  </si>
  <si>
    <t>ASPAL.NSEQSTM</t>
  </si>
  <si>
    <t>ASPAL.NSEQADR001</t>
  </si>
  <si>
    <t>Seq number addr.</t>
  </si>
  <si>
    <t>ASPAL.NROT</t>
  </si>
  <si>
    <t>ASPAL.NINPTIM</t>
  </si>
  <si>
    <t>ASPAL.NCOPINTSTM</t>
  </si>
  <si>
    <t>Nb Cop Int Stat</t>
  </si>
  <si>
    <t>ASPAL.NCOPACCSTM</t>
  </si>
  <si>
    <t>Nb Cop Acc Stat</t>
  </si>
  <si>
    <t>ASPAL.NCHD</t>
  </si>
  <si>
    <t>ASPAL.IBRA</t>
  </si>
  <si>
    <t>ASPAL.IACCNTU</t>
  </si>
  <si>
    <t>ASPAL.FPRTBRU</t>
  </si>
  <si>
    <t>Print in Brussel</t>
  </si>
  <si>
    <t>ASPAL.FPRTADVSTM</t>
  </si>
  <si>
    <t>Adv. without Stm</t>
  </si>
  <si>
    <t>ASPAL.FPRTADV</t>
  </si>
  <si>
    <t>Print Advices</t>
  </si>
  <si>
    <t>ASPAL.FPMT</t>
  </si>
  <si>
    <t>ASPAL.FMT942</t>
  </si>
  <si>
    <t>ASPAL.FDUM61</t>
  </si>
  <si>
    <t>ASPAL.FCCR</t>
  </si>
  <si>
    <t>Flag CCR</t>
  </si>
  <si>
    <t>ASPAL.F003</t>
  </si>
  <si>
    <t>Flag 003</t>
  </si>
  <si>
    <t>ASPAL.F002</t>
  </si>
  <si>
    <t>Flag 002</t>
  </si>
  <si>
    <t>ASPAL.F001</t>
  </si>
  <si>
    <t>Flag 001</t>
  </si>
  <si>
    <t>ASPAL.DINP</t>
  </si>
  <si>
    <t>ASPAL.DCHG2</t>
  </si>
  <si>
    <t>ASPAL.DCHG</t>
  </si>
  <si>
    <t>ASPAL.DAUT</t>
  </si>
  <si>
    <t>ASPAL.CTYPADRSUB</t>
  </si>
  <si>
    <t>Addr Sub Type Cd</t>
  </si>
  <si>
    <t>ASPAL.CTYPADRPCL</t>
  </si>
  <si>
    <t>Adr Princ Typ Cd</t>
  </si>
  <si>
    <t>ASPAL.CIMG</t>
  </si>
  <si>
    <t>ASPAL.CCCYLOC</t>
  </si>
  <si>
    <t>ASPAS</t>
  </si>
  <si>
    <t xml:space="preserve">Individual Acc.Statem.Param.                                                                                                  </t>
  </si>
  <si>
    <t>ASPAS.TPMMINP</t>
  </si>
  <si>
    <t>ASPAS.TPMMCHG</t>
  </si>
  <si>
    <t>ASPAS.TPMMATH</t>
  </si>
  <si>
    <t>ASPAS.TPMMACP</t>
  </si>
  <si>
    <t>ASPAS.NTIMCHG</t>
  </si>
  <si>
    <t>ASPAS.NTIMAUT</t>
  </si>
  <si>
    <t>ASPAS.NTIMADD</t>
  </si>
  <si>
    <t>ASPAS.NSUB</t>
  </si>
  <si>
    <t>ASPAS.NSEQSTM</t>
  </si>
  <si>
    <t>ASPAS.NSEQADR001</t>
  </si>
  <si>
    <t>ASPAS.NROT</t>
  </si>
  <si>
    <t>ASPAS.NCOPINTSTM</t>
  </si>
  <si>
    <t>ASPAS.NCOPACCSTM</t>
  </si>
  <si>
    <t>ASPAS.NCHD</t>
  </si>
  <si>
    <t>ASPAS.IBRA</t>
  </si>
  <si>
    <t>ASPAS.IACCNTU</t>
  </si>
  <si>
    <t>ASPAS.FPRTBRU</t>
  </si>
  <si>
    <t>ASPAS.FPRTADVSTM</t>
  </si>
  <si>
    <t>ASPAS.FPRTADV</t>
  </si>
  <si>
    <t>ASPAS.FPMT</t>
  </si>
  <si>
    <t>ASPAS.FMT942</t>
  </si>
  <si>
    <t>ASPAS.FDUM61</t>
  </si>
  <si>
    <t>ASPAS.FCCR</t>
  </si>
  <si>
    <t>ASPAS.F003</t>
  </si>
  <si>
    <t>ASPAS.F002</t>
  </si>
  <si>
    <t>ASPAS.F001</t>
  </si>
  <si>
    <t>ASPAS.DCHG2</t>
  </si>
  <si>
    <t>ASPAS.DCHG</t>
  </si>
  <si>
    <t>ASPAS.DAUT</t>
  </si>
  <si>
    <t>ASPAS.CTYPADRSUB</t>
  </si>
  <si>
    <t>ASPAS.CTYPADRPCL</t>
  </si>
  <si>
    <t>ASPAS.CCCYLOC</t>
  </si>
  <si>
    <t>ASPIO</t>
  </si>
  <si>
    <t xml:space="preserve">Indiv. Acc.Statem.Param. Int.                                                                                                 </t>
  </si>
  <si>
    <t>ASPIO.TPMMINP</t>
  </si>
  <si>
    <t>ASPIO.TPMMCHG</t>
  </si>
  <si>
    <t>ASPIO.TPMMATH</t>
  </si>
  <si>
    <t>ASPIO.TPMMACP</t>
  </si>
  <si>
    <t>ASPIO.NTIMCHG</t>
  </si>
  <si>
    <t>ASPIO.NTIMAUT</t>
  </si>
  <si>
    <t>ASPIO.NTIMADD</t>
  </si>
  <si>
    <t>ASPIO.NSUB</t>
  </si>
  <si>
    <t>ASPIO.NSEQSTM</t>
  </si>
  <si>
    <t>ASPIO.NSEQADR001</t>
  </si>
  <si>
    <t>ASPIO.NROT</t>
  </si>
  <si>
    <t>ASPIO.NREC</t>
  </si>
  <si>
    <t>ASPIO.NCOPINTSTM</t>
  </si>
  <si>
    <t>ASPIO.NCOPACCSTM</t>
  </si>
  <si>
    <t>ASPIO.NCHD</t>
  </si>
  <si>
    <t>ASPIO.IBRA</t>
  </si>
  <si>
    <t>ASPIO.IACCNTU</t>
  </si>
  <si>
    <t>ASPIO.FPRTBRU</t>
  </si>
  <si>
    <t>ASPIO.FPRTADVSTM</t>
  </si>
  <si>
    <t>ASPIO.FPRTADV</t>
  </si>
  <si>
    <t>ASPIO.FPMT</t>
  </si>
  <si>
    <t>ASPIO.FMT942</t>
  </si>
  <si>
    <t>ASPIO.FDUM61</t>
  </si>
  <si>
    <t>ASPIO.FCCR</t>
  </si>
  <si>
    <t>ASPIO.FATH</t>
  </si>
  <si>
    <t>ASPIO.F003</t>
  </si>
  <si>
    <t>ASPIO.F002</t>
  </si>
  <si>
    <t>ASPIO.F001</t>
  </si>
  <si>
    <t>ASPIO.DCHG2</t>
  </si>
  <si>
    <t>ASPIO.DCHG</t>
  </si>
  <si>
    <t>ASPIO.DAUT</t>
  </si>
  <si>
    <t>ASPIO.CTYPADRSUB</t>
  </si>
  <si>
    <t>ASPIO.CTYPADRPCL</t>
  </si>
  <si>
    <t>ASPIO.CSTSCON</t>
  </si>
  <si>
    <t>ASPIO.CCCYLOC</t>
  </si>
  <si>
    <t>ASTDO</t>
  </si>
  <si>
    <t xml:space="preserve">Statistic Decission Table                                                                                                     </t>
  </si>
  <si>
    <t>ASTDO.NSUB</t>
  </si>
  <si>
    <t>ASTDO.NSEQ</t>
  </si>
  <si>
    <t>ASTDO.IPMM</t>
  </si>
  <si>
    <t>ASTDO.DCHG</t>
  </si>
  <si>
    <t>ASTDO.DADD</t>
  </si>
  <si>
    <t>ASTDO.CTYPDCS</t>
  </si>
  <si>
    <t>Decis. Code Type</t>
  </si>
  <si>
    <t>ASTDO.CSTQDCS</t>
  </si>
  <si>
    <t>Stat.Decis. Code</t>
  </si>
  <si>
    <t>ASTDO.CLAUNDRY</t>
  </si>
  <si>
    <t>ASTDO.CDCSSTQ</t>
  </si>
  <si>
    <t>ASTDO.CDCSPMR11T</t>
  </si>
  <si>
    <t>ASTDO.CDCSPMR11F</t>
  </si>
  <si>
    <t>ASTDO.CDCSPMR10T</t>
  </si>
  <si>
    <t>ASTDO.CDCSPMR10F</t>
  </si>
  <si>
    <t>ASTDO.CDCSPMR09T</t>
  </si>
  <si>
    <t>ASTDO.CDCSPMR09F</t>
  </si>
  <si>
    <t>ASTDO.CDCSPMR08T</t>
  </si>
  <si>
    <t>ASTDO.CDCSPMR08F</t>
  </si>
  <si>
    <t>ASTDO.CDCSPMR07</t>
  </si>
  <si>
    <t>ASTDO.CDCSPMR06</t>
  </si>
  <si>
    <t>ASTDO.CDCSPMR05</t>
  </si>
  <si>
    <t>ASTDO.CDCSPMR04</t>
  </si>
  <si>
    <t>ASTDO.CDCSPMR03</t>
  </si>
  <si>
    <t>ASTDO.CDCSPMR02</t>
  </si>
  <si>
    <t>ASTDO.CDCSPMR01</t>
  </si>
  <si>
    <t>ASTDO.CACGSTQ</t>
  </si>
  <si>
    <t>ASTDO.CABIMOT</t>
  </si>
  <si>
    <t>ASTMO</t>
  </si>
  <si>
    <t xml:space="preserve">Statement History                                                                                                             </t>
  </si>
  <si>
    <t>ASTMO.NSUB</t>
  </si>
  <si>
    <t>ASTMO.NSEQLSTSTM</t>
  </si>
  <si>
    <t>ASTMO.NROT</t>
  </si>
  <si>
    <t>ASTMO.NPAGE</t>
  </si>
  <si>
    <t>Number of Pages</t>
  </si>
  <si>
    <t>ASTMO.NLSTSTMSUB</t>
  </si>
  <si>
    <t>ASTMO.NINPTIM</t>
  </si>
  <si>
    <t>ASTMO.NCHD</t>
  </si>
  <si>
    <t>ASTMO.IBRA</t>
  </si>
  <si>
    <t>ASTMO.IACCNTU</t>
  </si>
  <si>
    <t>ASTMO.FTLL</t>
  </si>
  <si>
    <t>Flag TLL Statem</t>
  </si>
  <si>
    <t>ASTMO.FPAPER</t>
  </si>
  <si>
    <t>Flag Paper Stmnt</t>
  </si>
  <si>
    <t>ASTMO.DVAL2</t>
  </si>
  <si>
    <t>ASTMO.DVAL</t>
  </si>
  <si>
    <t>ASTMO.DSTM</t>
  </si>
  <si>
    <t>Statement Day</t>
  </si>
  <si>
    <t>ASTMO.DADD</t>
  </si>
  <si>
    <t>ASTMO.CCCYLOC</t>
  </si>
  <si>
    <t>ASTMS</t>
  </si>
  <si>
    <t xml:space="preserve">Statement Narrative Input                                                                                                     </t>
  </si>
  <si>
    <t>ASTMS.TNARPOR</t>
  </si>
  <si>
    <t>Narrative Por</t>
  </si>
  <si>
    <t>ASTMS.CJUSPOR</t>
  </si>
  <si>
    <t>Right/Left Por</t>
  </si>
  <si>
    <t>ASTMS.TNARGER</t>
  </si>
  <si>
    <t>Narrative Ger</t>
  </si>
  <si>
    <t>ASTMS.CJUSGER</t>
  </si>
  <si>
    <t>Right/Left Ger</t>
  </si>
  <si>
    <t>ASTMS.TNARITA</t>
  </si>
  <si>
    <t>Narrative Ita</t>
  </si>
  <si>
    <t>ASTMS.CJUSITA</t>
  </si>
  <si>
    <t>Right/Left Ita</t>
  </si>
  <si>
    <t>ASTMS.TNARSPN</t>
  </si>
  <si>
    <t>Narrative Spn</t>
  </si>
  <si>
    <t>ASTMS.CJUSSPN</t>
  </si>
  <si>
    <t>Right/Left Spn</t>
  </si>
  <si>
    <t>ASTMS.TNARDUT</t>
  </si>
  <si>
    <t>Narrative Dut</t>
  </si>
  <si>
    <t>ASTMS.CJUSDUT</t>
  </si>
  <si>
    <t>Right/Left Dut</t>
  </si>
  <si>
    <t>ASTMS.TNARFRE</t>
  </si>
  <si>
    <t>Narrative Fre</t>
  </si>
  <si>
    <t>ASTMS.CJUSFRE</t>
  </si>
  <si>
    <t>Right/Left Fre</t>
  </si>
  <si>
    <t>ASTMS.TNARENG</t>
  </si>
  <si>
    <t>Narrative Eng</t>
  </si>
  <si>
    <t>ASTMS.CJUSENG</t>
  </si>
  <si>
    <t>Right/Left Eng</t>
  </si>
  <si>
    <t>ASTMS.FTXTCTG</t>
  </si>
  <si>
    <t>Flag Text Contig</t>
  </si>
  <si>
    <t>ASTMS.NNARLGT</t>
  </si>
  <si>
    <t>St. Narr.Max.Lgt</t>
  </si>
  <si>
    <t>ASTMS.ICOD</t>
  </si>
  <si>
    <t>Statmnt Narr.Cod</t>
  </si>
  <si>
    <t>ASTMS.NSOFTL</t>
  </si>
  <si>
    <t>ASTMS.DCHG</t>
  </si>
  <si>
    <t>ATADL</t>
  </si>
  <si>
    <t xml:space="preserve">Logging File for ATADO                                                                                                        </t>
  </si>
  <si>
    <t>ATADL.TPMM</t>
  </si>
  <si>
    <t>ATADL.TITM1</t>
  </si>
  <si>
    <t>ATADL.NSUB</t>
  </si>
  <si>
    <t>ATADL.NINPTIM</t>
  </si>
  <si>
    <t>ATADL.ISTNTAXCDT</t>
  </si>
  <si>
    <t>ATADL.DINP</t>
  </si>
  <si>
    <t>ATADL.DCHG</t>
  </si>
  <si>
    <t>ATADL.CMNT</t>
  </si>
  <si>
    <t>ATADL.CIMG</t>
  </si>
  <si>
    <t>ATADO</t>
  </si>
  <si>
    <t xml:space="preserve">Standard Tax Cdt. Directory                                                                                                   </t>
  </si>
  <si>
    <t>ATADO.TITM1</t>
  </si>
  <si>
    <t>ATADO.NSUB</t>
  </si>
  <si>
    <t>ATADO.NSOFTL</t>
  </si>
  <si>
    <t>ATADO.ISTNTAXCDT</t>
  </si>
  <si>
    <t>ATADO.DCHG</t>
  </si>
  <si>
    <t>ATADO.CMNT</t>
  </si>
  <si>
    <t>ATAHL</t>
  </si>
  <si>
    <t xml:space="preserve">Logging File for ATAHS                                                                                                        </t>
  </si>
  <si>
    <t>ATAHL.TPMM</t>
  </si>
  <si>
    <t>ATAHL.RTAXBND3</t>
  </si>
  <si>
    <t>Tax Rate Band 3</t>
  </si>
  <si>
    <t>ATAHL.RTAXBND2</t>
  </si>
  <si>
    <t>Tax Rate Band 2</t>
  </si>
  <si>
    <t>ATAHL.RTAXBND1</t>
  </si>
  <si>
    <t>Tax Rate Band 1</t>
  </si>
  <si>
    <t>ATAHL.NSUB</t>
  </si>
  <si>
    <t>ATAHL.NINPTIM</t>
  </si>
  <si>
    <t>ATAHL.ISTNTAXCDT</t>
  </si>
  <si>
    <t>ATAHL.DVAL</t>
  </si>
  <si>
    <t>ATAHL.DINP</t>
  </si>
  <si>
    <t>ATAHL.DCHG</t>
  </si>
  <si>
    <t>ATAHL.CTAXMTD</t>
  </si>
  <si>
    <t>Calc. Method</t>
  </si>
  <si>
    <t>ATAHL.CMNT</t>
  </si>
  <si>
    <t>ATAHL.CIMG</t>
  </si>
  <si>
    <t>ATAHL.ABND3</t>
  </si>
  <si>
    <t>ATAHL.ABND2</t>
  </si>
  <si>
    <t>ATAHL.ABND1</t>
  </si>
  <si>
    <t>ATAHS</t>
  </si>
  <si>
    <t xml:space="preserve">Standard Tax Conditions                                                                                                       </t>
  </si>
  <si>
    <t>ATAHS.RTAXBND3</t>
  </si>
  <si>
    <t>ATAHS.RTAXBND2</t>
  </si>
  <si>
    <t>ATAHS.RTAXBND1</t>
  </si>
  <si>
    <t>ATAHS.CTAXMTD</t>
  </si>
  <si>
    <t>ATAHS.ISTNTAXCDT</t>
  </si>
  <si>
    <t>ATAHS.NSOFTL</t>
  </si>
  <si>
    <t>ATAHS.DVAL</t>
  </si>
  <si>
    <t>ATAHS.DCHG</t>
  </si>
  <si>
    <t>ATAHS.CMNT</t>
  </si>
  <si>
    <t>ATAHS.ABND3</t>
  </si>
  <si>
    <t>ATAHS.ABND2</t>
  </si>
  <si>
    <t>ATAHS.ABND1</t>
  </si>
  <si>
    <t>ATAXL</t>
  </si>
  <si>
    <t xml:space="preserve">Logging File for ATAXO                                                                                                        </t>
  </si>
  <si>
    <t>ATAXL.TPMM</t>
  </si>
  <si>
    <t>ATAXL.NSUB</t>
  </si>
  <si>
    <t>ATAXL.NROT</t>
  </si>
  <si>
    <t>ATAXL.NINPTIM</t>
  </si>
  <si>
    <t>ATAXL.NCHD</t>
  </si>
  <si>
    <t>ATAXL.ISTNTAXCDT</t>
  </si>
  <si>
    <t>ATAXL.IRES</t>
  </si>
  <si>
    <t>ATAXL.IBRA</t>
  </si>
  <si>
    <t>ATAXL.IACCNTU</t>
  </si>
  <si>
    <t>ATAXL.DVAL</t>
  </si>
  <si>
    <t>ATAXL.DINP</t>
  </si>
  <si>
    <t>ATAXL.DCHG</t>
  </si>
  <si>
    <t>ATAXL.CMNT</t>
  </si>
  <si>
    <t>ATAXL.CIMG</t>
  </si>
  <si>
    <t>ATAXL.CCCYLOC</t>
  </si>
  <si>
    <t>ATAXO</t>
  </si>
  <si>
    <t xml:space="preserve">Ind. Acc. Tax Cdt. History                                                                                                    </t>
  </si>
  <si>
    <t>ATAXO.NSUB</t>
  </si>
  <si>
    <t>ATAXO.NSOFTL</t>
  </si>
  <si>
    <t>ATAXO.NROT</t>
  </si>
  <si>
    <t>ATAXO.NCHD</t>
  </si>
  <si>
    <t>ATAXO.ISTNTAXCDT</t>
  </si>
  <si>
    <t>ATAXO.IRES</t>
  </si>
  <si>
    <t>ATAXO.IBRA</t>
  </si>
  <si>
    <t>ATAXO.IACCNTU</t>
  </si>
  <si>
    <t>ATAXO.FRCVPAY</t>
  </si>
  <si>
    <t>Received/Paid</t>
  </si>
  <si>
    <t>ATAXO.DVAL</t>
  </si>
  <si>
    <t>ATAXO.DCHG</t>
  </si>
  <si>
    <t>ATAXO.CMNT</t>
  </si>
  <si>
    <t>ATAXO.CCCYLOC</t>
  </si>
  <si>
    <t>ATDCL</t>
  </si>
  <si>
    <t xml:space="preserve">Logging ATDCS                                                                                                                 </t>
  </si>
  <si>
    <t>ATDCL.TPMM</t>
  </si>
  <si>
    <t>ATDCL.TITMSPN1</t>
  </si>
  <si>
    <t>ATDCL.TITMPOR1</t>
  </si>
  <si>
    <t>ATDCL.TITMITA1</t>
  </si>
  <si>
    <t>ATDCL.TITMGER1</t>
  </si>
  <si>
    <t>ATDCL.TITMFRE1</t>
  </si>
  <si>
    <t>ATDCL.TITMENG1</t>
  </si>
  <si>
    <t>ATDCL.TITMDUT1</t>
  </si>
  <si>
    <t>ATDCL.NSUB</t>
  </si>
  <si>
    <t>ATDCL.NINPTIM</t>
  </si>
  <si>
    <t>ATDCL.IFRRTXT</t>
  </si>
  <si>
    <t>ATDCL.DINP</t>
  </si>
  <si>
    <t>ATDCL.DCHG</t>
  </si>
  <si>
    <t>ATDCL.CMNT</t>
  </si>
  <si>
    <t>ATDCL.CISOTRATP2</t>
  </si>
  <si>
    <t>ATDCL.CIMG</t>
  </si>
  <si>
    <t>ATDCS</t>
  </si>
  <si>
    <t xml:space="preserve">Bkg.Entries Free Text Maint.                                                                                                  </t>
  </si>
  <si>
    <t>ATDCS.TITMPOR1</t>
  </si>
  <si>
    <t>ATDCS.TITMGER1</t>
  </si>
  <si>
    <t>ATDCS.TITMITA1</t>
  </si>
  <si>
    <t>ATDCS.TITMSPN1</t>
  </si>
  <si>
    <t>ATDCS.TITMDUT1</t>
  </si>
  <si>
    <t>ATDCS.TITMFRE1</t>
  </si>
  <si>
    <t>ATDCS.TITMENG1</t>
  </si>
  <si>
    <t>ATDCS.CISOTRATP2</t>
  </si>
  <si>
    <t>ATDCS.IFRRTXT</t>
  </si>
  <si>
    <t>ATDCS.NSOFTL</t>
  </si>
  <si>
    <t>ATDCS.DCHG</t>
  </si>
  <si>
    <t>ATMPO</t>
  </si>
  <si>
    <t xml:space="preserve">Advices Temporary                                                                                                             </t>
  </si>
  <si>
    <t>ATMPO.TADVTXT</t>
  </si>
  <si>
    <t>ATMPO.REP-NAME</t>
  </si>
  <si>
    <t>ATMPO.NSUB</t>
  </si>
  <si>
    <t>ATMPO.NSEQBKE</t>
  </si>
  <si>
    <t>ATMPO.NSEQADV</t>
  </si>
  <si>
    <t>ATMPO.NSEQACC</t>
  </si>
  <si>
    <t>Account Sequence</t>
  </si>
  <si>
    <t>ATMPO.NBAT</t>
  </si>
  <si>
    <t>ATMPO.DADD</t>
  </si>
  <si>
    <t>ATMPO.CTYPBKE</t>
  </si>
  <si>
    <t>ATMPO.CMNT</t>
  </si>
  <si>
    <t>ATMPO.CBKGPRU</t>
  </si>
  <si>
    <t>ATRCL</t>
  </si>
  <si>
    <t xml:space="preserve">ACC. TRAN. CONTENT LOGGING                                                                                                    </t>
  </si>
  <si>
    <t>ATRCL.TSHN</t>
  </si>
  <si>
    <t>Shortname</t>
  </si>
  <si>
    <t>ATRCL.TPMM</t>
  </si>
  <si>
    <t>ATRCL.NSUB</t>
  </si>
  <si>
    <t>ATRCL.NSEQDTAAAC</t>
  </si>
  <si>
    <t>Trans Zone Ordin</t>
  </si>
  <si>
    <t>ATRCL.NINPTIM</t>
  </si>
  <si>
    <t>ATRCL.IPRD</t>
  </si>
  <si>
    <t>ATRCL.DINP</t>
  </si>
  <si>
    <t>ATRCL.DCHG</t>
  </si>
  <si>
    <t>ATRCL.CTYPDTAAAC</t>
  </si>
  <si>
    <t>Trans Zone Type</t>
  </si>
  <si>
    <t>ATRCL.CTYPACGCCY</t>
  </si>
  <si>
    <t>ATRCL.CPRDSUB</t>
  </si>
  <si>
    <t>ATRCL.CMT-LINE9</t>
  </si>
  <si>
    <t>Comment line 9</t>
  </si>
  <si>
    <t>ATRCL.CMT-LINE8</t>
  </si>
  <si>
    <t>Comment line 8</t>
  </si>
  <si>
    <t>ATRCL.CMT-LINE7</t>
  </si>
  <si>
    <t>Comment line 7</t>
  </si>
  <si>
    <t>ATRCL.CMT-LINE6</t>
  </si>
  <si>
    <t>Comment line 6</t>
  </si>
  <si>
    <t>ATRCL.CMT-LINE5</t>
  </si>
  <si>
    <t>Comment line 5</t>
  </si>
  <si>
    <t>ATRCL.CMT-LINE4</t>
  </si>
  <si>
    <t>Comment line 4</t>
  </si>
  <si>
    <t>ATRCL.CMT-LINE3</t>
  </si>
  <si>
    <t>Comment line 3</t>
  </si>
  <si>
    <t>ATRCL.CMT-LINE2</t>
  </si>
  <si>
    <t>Comment line 2</t>
  </si>
  <si>
    <t>ATRCL.CMT-LINE12</t>
  </si>
  <si>
    <t>Comment line 12</t>
  </si>
  <si>
    <t>ATRCL.CMT-LINE11</t>
  </si>
  <si>
    <t>Comment line 11</t>
  </si>
  <si>
    <t>ATRCL.CMT-LINE10</t>
  </si>
  <si>
    <t>Comment line 10</t>
  </si>
  <si>
    <t>ATRCL.CMT-LINE1</t>
  </si>
  <si>
    <t>Comment line 1</t>
  </si>
  <si>
    <t>ATRCL.CMNT</t>
  </si>
  <si>
    <t>ATRCL.CIMG</t>
  </si>
  <si>
    <t>ATRCL.CACGEVT</t>
  </si>
  <si>
    <t>ATRCS</t>
  </si>
  <si>
    <t xml:space="preserve">ACCOUNTING TRANS. CONTENTS                                                                                                    </t>
  </si>
  <si>
    <t>ATRCS.CMT-LINE12</t>
  </si>
  <si>
    <t>ATRCS.CMT-LINE11</t>
  </si>
  <si>
    <t>ATRCS.CMT-LINE10</t>
  </si>
  <si>
    <t>ATRCS.CMT-LINE9</t>
  </si>
  <si>
    <t>ATRCS.CMT-LINE8</t>
  </si>
  <si>
    <t>ATRCS.CMT-LINE7</t>
  </si>
  <si>
    <t>ATRCS.CMT-LINE6</t>
  </si>
  <si>
    <t>ATRCS.CMT-LINE5</t>
  </si>
  <si>
    <t>ATRCS.CMT-LINE4</t>
  </si>
  <si>
    <t>ATRCS.CMT-LINE3</t>
  </si>
  <si>
    <t>ATRCS.CMT-LINE2</t>
  </si>
  <si>
    <t>ATRCS.CMT-LINE1</t>
  </si>
  <si>
    <t>ATRCS.TSHN</t>
  </si>
  <si>
    <t>Trans Cont Short</t>
  </si>
  <si>
    <t>ATRCS.NSEQDTAAAC</t>
  </si>
  <si>
    <t>ATRCS.CTYPDTAAAC</t>
  </si>
  <si>
    <t>ATRCS.CTYPACGCCY</t>
  </si>
  <si>
    <t>ATRCS.CACGEVT</t>
  </si>
  <si>
    <t>ATRCS.CPRDSUB</t>
  </si>
  <si>
    <t>ATRCS.IPRD</t>
  </si>
  <si>
    <t>ATRCS.NSOFTL</t>
  </si>
  <si>
    <t>ATRCS.DCHG</t>
  </si>
  <si>
    <t>ATRDO</t>
  </si>
  <si>
    <t xml:space="preserve">Acg.Transaction Data                                                                                                          </t>
  </si>
  <si>
    <t>ATRDO.TTHRREF</t>
  </si>
  <si>
    <t>ATRDO.TITM2</t>
  </si>
  <si>
    <t>ATRDO.TITM1</t>
  </si>
  <si>
    <t>ATRDO.TCOMREF</t>
  </si>
  <si>
    <t>ATRDO.REP-NAME</t>
  </si>
  <si>
    <t>Report Name</t>
  </si>
  <si>
    <t>ATRDO.NVER</t>
  </si>
  <si>
    <t>ATRDO.NSUB</t>
  </si>
  <si>
    <t>ATRDO.NSEQLOGICS</t>
  </si>
  <si>
    <t>ATRDO.NSEQBKE</t>
  </si>
  <si>
    <t>ATRDO.NSEQ</t>
  </si>
  <si>
    <t>ATRDO.NROTORN</t>
  </si>
  <si>
    <t>ATRDO.NROTINT4</t>
  </si>
  <si>
    <t>ATRDO.NROTINT3</t>
  </si>
  <si>
    <t>ATRDO.NROTINT2</t>
  </si>
  <si>
    <t>ATRDO.NROTINT1</t>
  </si>
  <si>
    <t>ATRDO.NCON</t>
  </si>
  <si>
    <t>ATRDO.NCHDORN</t>
  </si>
  <si>
    <t>ATRDO.NBAT</t>
  </si>
  <si>
    <t>ATRDO.NACGEVTSEQ</t>
  </si>
  <si>
    <t>ATRDO.IRCE</t>
  </si>
  <si>
    <t>ATRDO.IPRD</t>
  </si>
  <si>
    <t>ATRDO.IPMM</t>
  </si>
  <si>
    <t>ATRDO.IBRA</t>
  </si>
  <si>
    <t>ATRDO.FSBD</t>
  </si>
  <si>
    <t>ATRDO.FINB</t>
  </si>
  <si>
    <t>ATRDO.DVAL2</t>
  </si>
  <si>
    <t>ATRDO.DVAL</t>
  </si>
  <si>
    <t>ATRDO.DUSE</t>
  </si>
  <si>
    <t>ATRDO.DADD</t>
  </si>
  <si>
    <t>ATRDO.CTYPCCYBKG</t>
  </si>
  <si>
    <t>ATRDO.CTYPBKE</t>
  </si>
  <si>
    <t>ATRDO.CTYPBAT</t>
  </si>
  <si>
    <t>ATRDO.CTYPACGCCY</t>
  </si>
  <si>
    <t>ATRDO.CSTSBAT</t>
  </si>
  <si>
    <t>ATRDO.CPRDSUBBKG</t>
  </si>
  <si>
    <t>ATRDO.CPRDSUB</t>
  </si>
  <si>
    <t>ATRDO.CPRDBKG</t>
  </si>
  <si>
    <t>ATRDO.CLAUNDRY2</t>
  </si>
  <si>
    <t>ATRDO.CLAUNDRY1</t>
  </si>
  <si>
    <t>ATRDO.CIVY</t>
  </si>
  <si>
    <t>ATRDO.CISOTRAT24</t>
  </si>
  <si>
    <t>ATRDO.CISOTRAT23</t>
  </si>
  <si>
    <t>ATRDO.CISOTRAT22</t>
  </si>
  <si>
    <t>ATRDO.CISOTRAT21</t>
  </si>
  <si>
    <t>ATRDO.CISOTRAT14</t>
  </si>
  <si>
    <t>ATRDO.CISOTRAT13</t>
  </si>
  <si>
    <t>ATRDO.CISOTRAT12</t>
  </si>
  <si>
    <t>ATRDO.CISOTRAT11</t>
  </si>
  <si>
    <t>ATRDO.CGEXRBR</t>
  </si>
  <si>
    <t>ATRDO.CFIXCHABK4</t>
  </si>
  <si>
    <t>ATRDO.CFIXCHABK3</t>
  </si>
  <si>
    <t>ATRDO.CFIXCHABK2</t>
  </si>
  <si>
    <t>ATRDO.CFIXCHABK1</t>
  </si>
  <si>
    <t>ATRDO.CDSN</t>
  </si>
  <si>
    <t>ATRDO.CDCSPMR11F</t>
  </si>
  <si>
    <t>ATRDO.CDCSPMR10F</t>
  </si>
  <si>
    <t>ATRDO.CDCSPMR09F</t>
  </si>
  <si>
    <t>ATRDO.CDCSPMR08F</t>
  </si>
  <si>
    <t>ATRDO.CDCSPMR07</t>
  </si>
  <si>
    <t>ATRDO.CDCSPMR06</t>
  </si>
  <si>
    <t>ATRDO.CDCSPMR05</t>
  </si>
  <si>
    <t>ATRDO.CDCSPMR04</t>
  </si>
  <si>
    <t>ATRDO.CDCSPMR03</t>
  </si>
  <si>
    <t>ATRDO.CDCSPMR02</t>
  </si>
  <si>
    <t>ATRDO.CDCSPMR01</t>
  </si>
  <si>
    <t>ATRDO.CCCYORN</t>
  </si>
  <si>
    <t>ATRDO.CCCYORI</t>
  </si>
  <si>
    <t>ATRDO.CCCYLOC</t>
  </si>
  <si>
    <t>ATRDO.CCCYERI</t>
  </si>
  <si>
    <t>ATRDO.CBRAORN</t>
  </si>
  <si>
    <t>ATRDO.CACGSTQ4</t>
  </si>
  <si>
    <t>ATRDO.CACGSTQ3</t>
  </si>
  <si>
    <t>ATRDO.CACGSTQ2</t>
  </si>
  <si>
    <t>ATRDO.CACGSTQ1</t>
  </si>
  <si>
    <t>ATRDO.CACGEVTBKG</t>
  </si>
  <si>
    <t>ATRDO.CACGEVT</t>
  </si>
  <si>
    <t>ATRDO.CACCNTUORN</t>
  </si>
  <si>
    <t>ATRDO.CACCNTU4</t>
  </si>
  <si>
    <t>ATRDO.CACCNTU3</t>
  </si>
  <si>
    <t>ATRDO.CACCNTU2</t>
  </si>
  <si>
    <t>ATRDO.CACCNTU1</t>
  </si>
  <si>
    <t>ATRDO.AMO20</t>
  </si>
  <si>
    <t>ATRDO.AMO19</t>
  </si>
  <si>
    <t>ATRDO.AMO18</t>
  </si>
  <si>
    <t>ATRDO.AMO17</t>
  </si>
  <si>
    <t>ATRDO.AMO16</t>
  </si>
  <si>
    <t>ATRDO.AMO15</t>
  </si>
  <si>
    <t>ATRDO.AMO14</t>
  </si>
  <si>
    <t>ATRDO.AMO13</t>
  </si>
  <si>
    <t>ATRDO.AMO12</t>
  </si>
  <si>
    <t>ATRDO.AMO11</t>
  </si>
  <si>
    <t>ATRDO.AMO10</t>
  </si>
  <si>
    <t>ATRDO.AMO09</t>
  </si>
  <si>
    <t>ATRDO.AMO08</t>
  </si>
  <si>
    <t>ATRDO.AMO07</t>
  </si>
  <si>
    <t>ATRDO.AMO06</t>
  </si>
  <si>
    <t>ATRDO.AMO05</t>
  </si>
  <si>
    <t>ATRDO.AMO04</t>
  </si>
  <si>
    <t>ATRDO.AMO03</t>
  </si>
  <si>
    <t>ATRDO.AMO02</t>
  </si>
  <si>
    <t>ATRDO.AMO01</t>
  </si>
  <si>
    <t>ATRDO.ABKEERI</t>
  </si>
  <si>
    <t>ATRTL</t>
  </si>
  <si>
    <t xml:space="preserve">ACCOUNT EVENT TYPE LOGGING                                                                                                    </t>
  </si>
  <si>
    <t>ATRTL.TPMM</t>
  </si>
  <si>
    <t>ATRTL.TITMSPN2</t>
  </si>
  <si>
    <t>ATRTL.TITMSPN1</t>
  </si>
  <si>
    <t>ATRTL.TITMPOR2</t>
  </si>
  <si>
    <t>ATRTL.TITMPOR1</t>
  </si>
  <si>
    <t>ATRTL.TITMITA2</t>
  </si>
  <si>
    <t>ATRTL.TITMITA1</t>
  </si>
  <si>
    <t>ATRTL.TITMGER2</t>
  </si>
  <si>
    <t>ATRTL.TITMGER1</t>
  </si>
  <si>
    <t>ATRTL.TITMFRE2</t>
  </si>
  <si>
    <t>ATRTL.TITMFRE1</t>
  </si>
  <si>
    <t>ATRTL.TITMENG2</t>
  </si>
  <si>
    <t>ATRTL.TITMENG1</t>
  </si>
  <si>
    <t>ATRTL.TITMDUT2</t>
  </si>
  <si>
    <t>ATRTL.TITMDUT1</t>
  </si>
  <si>
    <t>ATRTL.NSUB</t>
  </si>
  <si>
    <t>ATRTL.NINPTIM</t>
  </si>
  <si>
    <t>ATRTL.NACGEVTSEQ</t>
  </si>
  <si>
    <t>ATRTL.IPRD</t>
  </si>
  <si>
    <t>ATRTL.FTABRDY</t>
  </si>
  <si>
    <t>ATRTL.FINB</t>
  </si>
  <si>
    <t>ATRTL.DINP</t>
  </si>
  <si>
    <t>ATRTL.DCHG</t>
  </si>
  <si>
    <t>ATRTL.CTYPCCYBKG</t>
  </si>
  <si>
    <t>ATRTL.CTYPACGCCY</t>
  </si>
  <si>
    <t>ATRTL.CPRDSUBBKG</t>
  </si>
  <si>
    <t>ATRTL.CPRDSUB</t>
  </si>
  <si>
    <t>ATRTL.CPRDBKG</t>
  </si>
  <si>
    <t>ATRTL.CMNT</t>
  </si>
  <si>
    <t>ATRTL.CIMG</t>
  </si>
  <si>
    <t>ATRTL.CACGEVTBKG</t>
  </si>
  <si>
    <t>ATRTL.CACGEVT</t>
  </si>
  <si>
    <t>ATRTS</t>
  </si>
  <si>
    <t xml:space="preserve">ACCOUNTING EVENT TYPES FILE                                                                                                   </t>
  </si>
  <si>
    <t>ATRTS.CTYPCCYBKG</t>
  </si>
  <si>
    <t>ATRTS.CACGEVTBKG</t>
  </si>
  <si>
    <t>ATRTS.CPRDSUBBKG</t>
  </si>
  <si>
    <t>ATRTS.CPRDBKG</t>
  </si>
  <si>
    <t>ATRTS.TITMPOR2</t>
  </si>
  <si>
    <t>ATRTS.TITMPOR1</t>
  </si>
  <si>
    <t>ATRTS.TITMGER2</t>
  </si>
  <si>
    <t>ATRTS.TITMGER1</t>
  </si>
  <si>
    <t>ATRTS.TITMITA2</t>
  </si>
  <si>
    <t>ATRTS.TITMITA1</t>
  </si>
  <si>
    <t>ATRTS.TITMSPN2</t>
  </si>
  <si>
    <t>ATRTS.TITMSPN1</t>
  </si>
  <si>
    <t>ATRTS.TITMDUT2</t>
  </si>
  <si>
    <t>ATRTS.TITMDUT1</t>
  </si>
  <si>
    <t>ATRTS.TITMFRE2</t>
  </si>
  <si>
    <t>ATRTS.TITMFRE1</t>
  </si>
  <si>
    <t>ATRTS.TITMENG2</t>
  </si>
  <si>
    <t>ATRTS.TITMENG1</t>
  </si>
  <si>
    <t>ATRTS.FINB</t>
  </si>
  <si>
    <t>ATRTS.FTABRDY</t>
  </si>
  <si>
    <t>ATRTS.NACGEVTSEQ</t>
  </si>
  <si>
    <t>ATRTS.CTYPACGCCY</t>
  </si>
  <si>
    <t>ATRTS.CACGEVT</t>
  </si>
  <si>
    <t>ATRTS.CPRDSUB</t>
  </si>
  <si>
    <t>ATRTS.IPRD</t>
  </si>
  <si>
    <t>ATRTS.TPMM</t>
  </si>
  <si>
    <t>ATRTS.NSOFTL</t>
  </si>
  <si>
    <t>ATRTS.DTRF</t>
  </si>
  <si>
    <t>ATRTS.DCHG</t>
  </si>
  <si>
    <t>ATXCL</t>
  </si>
  <si>
    <t xml:space="preserve">Logging ATXCO records                                                                                                         </t>
  </si>
  <si>
    <t>ATXCL.TPMM</t>
  </si>
  <si>
    <t>ATXCL.NSUB</t>
  </si>
  <si>
    <t>ATXCL.NPCTCSH</t>
  </si>
  <si>
    <t>Commitm. Share %</t>
  </si>
  <si>
    <t>ATXCL.NINPTIM</t>
  </si>
  <si>
    <t>ATXCL.IPRD</t>
  </si>
  <si>
    <t>ATXCL.FTYPE</t>
  </si>
  <si>
    <t>Type</t>
  </si>
  <si>
    <t xml:space="preserve">                                                                                                       </t>
  </si>
  <si>
    <t>ATXCL.DVAL</t>
  </si>
  <si>
    <t>ATXCL.DINP</t>
  </si>
  <si>
    <t>ATXCL.DCHG</t>
  </si>
  <si>
    <t>ATXCL.CTAXMTD</t>
  </si>
  <si>
    <t>ATXCL.CPRDSUB</t>
  </si>
  <si>
    <t>ATXCL.CMNT</t>
  </si>
  <si>
    <t>ATXCL.CIVY</t>
  </si>
  <si>
    <t>ATXCL.CIMG</t>
  </si>
  <si>
    <t>ATXCL.CCNDTYP</t>
  </si>
  <si>
    <t>Conditions Type</t>
  </si>
  <si>
    <t>ATXCL.CCCYBBL</t>
  </si>
  <si>
    <t>ATXCL.AMO04</t>
  </si>
  <si>
    <t>ATXCL.AMO03</t>
  </si>
  <si>
    <t>ATXCL.AMO02</t>
  </si>
  <si>
    <t>ATXCL.AMO01</t>
  </si>
  <si>
    <t>ATXCO</t>
  </si>
  <si>
    <t xml:space="preserve">Tax Condition Maintenance                                                                                                     </t>
  </si>
  <si>
    <t>ATXCO.TAMO</t>
  </si>
  <si>
    <t>Upp Limit Alpha</t>
  </si>
  <si>
    <t>ATXCO.NSUB</t>
  </si>
  <si>
    <t>ATXCO.NSOFTL</t>
  </si>
  <si>
    <t>Soft Lock</t>
  </si>
  <si>
    <t>ATXCO.NPCTCSH</t>
  </si>
  <si>
    <t>Percentage</t>
  </si>
  <si>
    <t>ATXCO.NINPTIM</t>
  </si>
  <si>
    <t>ATXCO.IPRD</t>
  </si>
  <si>
    <t>ATXCO.FTYPE</t>
  </si>
  <si>
    <t>Percent/Amt Y/N</t>
  </si>
  <si>
    <t>ATXCO.DVAL</t>
  </si>
  <si>
    <t>ATXCO.DINP</t>
  </si>
  <si>
    <t>Date Input</t>
  </si>
  <si>
    <t>ATXCO.CTAXMTD</t>
  </si>
  <si>
    <t>ATXCO.CPRDSUB</t>
  </si>
  <si>
    <t>ATXCO.CMNT</t>
  </si>
  <si>
    <t>ATXCO.CIVY</t>
  </si>
  <si>
    <t>Invent/Prod.Grp</t>
  </si>
  <si>
    <t>ATXCO.CCNDTYP</t>
  </si>
  <si>
    <t>ATXCO.CCCYBBL</t>
  </si>
  <si>
    <t>ATXCO.AMO04</t>
  </si>
  <si>
    <t>Maximum Amt</t>
  </si>
  <si>
    <t>ATXCO.AMO03</t>
  </si>
  <si>
    <t>Minimum Amt</t>
  </si>
  <si>
    <t>ATXCO.AMO02</t>
  </si>
  <si>
    <t>Fixed Amount</t>
  </si>
  <si>
    <t>ATXCO.AMO01</t>
  </si>
  <si>
    <t>Upper Limit</t>
  </si>
  <si>
    <t>BASWO</t>
  </si>
  <si>
    <t xml:space="preserve">Bond deal related asset swaps                                                                                                 </t>
  </si>
  <si>
    <t>BASWO.TMEMTXT2</t>
  </si>
  <si>
    <t>Memo Text 2</t>
  </si>
  <si>
    <t>BASWO.TMEMTXT1</t>
  </si>
  <si>
    <t>Memo Text 1</t>
  </si>
  <si>
    <t>BASWO.RMRGCUS</t>
  </si>
  <si>
    <t>Customer Margin</t>
  </si>
  <si>
    <t>BASWO.NSUB</t>
  </si>
  <si>
    <t>BASWO.NSOFTL</t>
  </si>
  <si>
    <t>BASWO.NCONIRS</t>
  </si>
  <si>
    <t>IRS dealnumber</t>
  </si>
  <si>
    <t>BASWO.NCONBND</t>
  </si>
  <si>
    <t>Bond dealnumber</t>
  </si>
  <si>
    <t>BASWO.FFXDRTEPLT</t>
  </si>
  <si>
    <t>Placem.leg fixed</t>
  </si>
  <si>
    <t>BASWO.FFXDRTEDEP</t>
  </si>
  <si>
    <t>Deposit leg fix.</t>
  </si>
  <si>
    <t>BASWO.FFXDRTEBND</t>
  </si>
  <si>
    <t>Bond deal fixed</t>
  </si>
  <si>
    <t>BASWO.DVALBND</t>
  </si>
  <si>
    <t>Val.dte Bond</t>
  </si>
  <si>
    <t>BASWO.DMATBND</t>
  </si>
  <si>
    <t>Mat.dte Bond</t>
  </si>
  <si>
    <t>BASWO.DDEL</t>
  </si>
  <si>
    <t>BASWO.DCHG</t>
  </si>
  <si>
    <t>BASWO.DADD</t>
  </si>
  <si>
    <t>BASWO.CTYPREC</t>
  </si>
  <si>
    <t>BASWO.CSTSCON</t>
  </si>
  <si>
    <t>BASWO.CPRDIRS</t>
  </si>
  <si>
    <t>IRS product code</t>
  </si>
  <si>
    <t>BASWO.CPRDBND</t>
  </si>
  <si>
    <t>Bond productcode</t>
  </si>
  <si>
    <t>BASWO.CPFTCEN</t>
  </si>
  <si>
    <t>BASWO.CNUMCHG</t>
  </si>
  <si>
    <t>Change code</t>
  </si>
  <si>
    <t>BASWO.CMNT</t>
  </si>
  <si>
    <t>BASWO.CCCYBBL</t>
  </si>
  <si>
    <t>BASWO.APCL</t>
  </si>
  <si>
    <t>Principal Amount</t>
  </si>
  <si>
    <t>BATCH</t>
  </si>
  <si>
    <t xml:space="preserve">Batch file                                                                                                                    </t>
  </si>
  <si>
    <t>BATCH.TPMM</t>
  </si>
  <si>
    <t>BATCH.TNAMBAT</t>
  </si>
  <si>
    <t>Batch Name</t>
  </si>
  <si>
    <t>BATCH.SUB-NBR</t>
  </si>
  <si>
    <t>BATCH.REP-SEQ-ID</t>
  </si>
  <si>
    <t>Report Seq. Id.</t>
  </si>
  <si>
    <t>BATCH.REP-NME</t>
  </si>
  <si>
    <t>REP-NME</t>
  </si>
  <si>
    <t>BATCH.NSEQ-NUM</t>
  </si>
  <si>
    <t>BATCH.CMNT</t>
  </si>
  <si>
    <t>BBOKS</t>
  </si>
  <si>
    <t xml:space="preserve">BOND Position Book                                                                                                            </t>
  </si>
  <si>
    <t>BBOKS.CRCE</t>
  </si>
  <si>
    <t>Resp.Center Id.</t>
  </si>
  <si>
    <t>BBOKS.CCATIAS</t>
  </si>
  <si>
    <t>BBOKS.CPFTCENFOF</t>
  </si>
  <si>
    <t>FO Profit Center</t>
  </si>
  <si>
    <t>BBOKS.CMRMDLRBOK</t>
  </si>
  <si>
    <t>MRM Dealer Book</t>
  </si>
  <si>
    <t>BBOKS.TMRMMARBOK</t>
  </si>
  <si>
    <t>MRM Market Book</t>
  </si>
  <si>
    <t>BBOKS.CMRMMARBOK</t>
  </si>
  <si>
    <t>BBOKS.CBRA</t>
  </si>
  <si>
    <t>BBOKS.CREVFRQ</t>
  </si>
  <si>
    <t>Revaluation freq</t>
  </si>
  <si>
    <t>BBOKS.CRULRES</t>
  </si>
  <si>
    <t>Rule for Result</t>
  </si>
  <si>
    <t>BBOKS.CRULREV</t>
  </si>
  <si>
    <t>Rule for Reval.</t>
  </si>
  <si>
    <t>BBOKS.FHDG</t>
  </si>
  <si>
    <t>SwapBook</t>
  </si>
  <si>
    <t>BBOKS.TBOKNAM</t>
  </si>
  <si>
    <t>Pos.Book Descrip</t>
  </si>
  <si>
    <t>BBOKS.CPFTCEN</t>
  </si>
  <si>
    <t>IFS Profit Ctr</t>
  </si>
  <si>
    <t>BBOKS.IPOSBOK</t>
  </si>
  <si>
    <t>Position Book Id</t>
  </si>
  <si>
    <t>BBOKS.NSOFTL</t>
  </si>
  <si>
    <t>BBOKS.DCHG</t>
  </si>
  <si>
    <t>BBOKS.CCAD</t>
  </si>
  <si>
    <t>CAD code</t>
  </si>
  <si>
    <t>BDLAO</t>
  </si>
  <si>
    <t xml:space="preserve">Bond Accounting Status File                                                                                                   </t>
  </si>
  <si>
    <t>BDLAO.TSHNBND</t>
  </si>
  <si>
    <t>Bond IFS-Shnme</t>
  </si>
  <si>
    <t>BDLAO.NVER</t>
  </si>
  <si>
    <t>BDLAO.NSUB</t>
  </si>
  <si>
    <t>BDLAO.NSEQ</t>
  </si>
  <si>
    <t>BDLAO.NINPTIM</t>
  </si>
  <si>
    <t>BDLAO.NCON</t>
  </si>
  <si>
    <t>BDLAO.NBAT</t>
  </si>
  <si>
    <t>BDLAO.IPRD</t>
  </si>
  <si>
    <t>BDLAO.FNEW</t>
  </si>
  <si>
    <t>Flag New Record</t>
  </si>
  <si>
    <t>BDLAO.DRUNSCN</t>
  </si>
  <si>
    <t>Date Run Scannin</t>
  </si>
  <si>
    <t>BDLAO.DEVT</t>
  </si>
  <si>
    <t>Date Event</t>
  </si>
  <si>
    <t>BDLAO.DDEL</t>
  </si>
  <si>
    <t>BDLAO.DADD</t>
  </si>
  <si>
    <t>BDLAO.CTYPEVT</t>
  </si>
  <si>
    <t>Code Type Event</t>
  </si>
  <si>
    <t>BDLAO.CTYPACGCCY</t>
  </si>
  <si>
    <t>BDLAO.CSTSEVT</t>
  </si>
  <si>
    <t>Cd Status Event</t>
  </si>
  <si>
    <t>BDLAO.CPRDSUB</t>
  </si>
  <si>
    <t>BDLAO.CPOSBOK</t>
  </si>
  <si>
    <t>BDLAO.CMNT</t>
  </si>
  <si>
    <t>BDLGL</t>
  </si>
  <si>
    <t xml:space="preserve">MIRROR OF BDLGO                                                                                                               </t>
  </si>
  <si>
    <t>BDLGL.TSHNOUT</t>
  </si>
  <si>
    <t>Shortn Outgoing</t>
  </si>
  <si>
    <t>BDLGL.TSHNDEP</t>
  </si>
  <si>
    <t>Shortname deposi</t>
  </si>
  <si>
    <t>BDLGL.TSHNBND</t>
  </si>
  <si>
    <t>BDLGL.TREF</t>
  </si>
  <si>
    <t>Reference Text</t>
  </si>
  <si>
    <t>BDLGL.TPSNSHNPB</t>
  </si>
  <si>
    <t>Shn.Private Bnk.</t>
  </si>
  <si>
    <t>BDLGL.TPSNSHN</t>
  </si>
  <si>
    <t>BDLGL.TPMM</t>
  </si>
  <si>
    <t>BDLGL.TMEMTXT1</t>
  </si>
  <si>
    <t>BDLGL.RYLDDLY</t>
  </si>
  <si>
    <t>Daily Yield</t>
  </si>
  <si>
    <t>BDLGL.RPOSPRZ</t>
  </si>
  <si>
    <t>Purch/Sale Price</t>
  </si>
  <si>
    <t>BDLGL.RPOOLCUR</t>
  </si>
  <si>
    <t>Curr. Pool Fact.</t>
  </si>
  <si>
    <t>BDLGL.RPDI</t>
  </si>
  <si>
    <t>Premium/Discount</t>
  </si>
  <si>
    <t>BDLGL.RMRGREV</t>
  </si>
  <si>
    <t>Prev.Reval. rate</t>
  </si>
  <si>
    <t>BDLGL.RMRGITR</t>
  </si>
  <si>
    <t>Branch Margin</t>
  </si>
  <si>
    <t>BDLGL.RMRGCUS</t>
  </si>
  <si>
    <t>BDLGL.RMRGBND</t>
  </si>
  <si>
    <t>Bond Margin</t>
  </si>
  <si>
    <t>BDLGL.RLIQPRZ</t>
  </si>
  <si>
    <t>LIQ percentage</t>
  </si>
  <si>
    <t>BDLGL.REXCREVACR</t>
  </si>
  <si>
    <t>Exch.reate 1 Rev</t>
  </si>
  <si>
    <t>BDLGL.REXCREVAC2</t>
  </si>
  <si>
    <t>Exch.rate 2 Rev</t>
  </si>
  <si>
    <t>BDLGL.RBNDREDPRZ</t>
  </si>
  <si>
    <t>Red. Price Curr.</t>
  </si>
  <si>
    <t>BDLGL.PYTM</t>
  </si>
  <si>
    <t>Yield to Maturit</t>
  </si>
  <si>
    <t>BDLGL.PWGHFCT</t>
  </si>
  <si>
    <t>Weighting Factor</t>
  </si>
  <si>
    <t>BDLGL.NVERREF</t>
  </si>
  <si>
    <t>Nbr Version Ref</t>
  </si>
  <si>
    <t>BDLGL.NVERPLDG</t>
  </si>
  <si>
    <t>Pledge Version</t>
  </si>
  <si>
    <t>BDLGL.NVERLNK</t>
  </si>
  <si>
    <t>Linked cntr.vers</t>
  </si>
  <si>
    <t>BDLGL.NVER</t>
  </si>
  <si>
    <t>BDLGL.NSUB</t>
  </si>
  <si>
    <t>BDLGL.NSOFTL</t>
  </si>
  <si>
    <t>BDLGL.NSEQCRL</t>
  </si>
  <si>
    <t>BDLGL.NSEQ</t>
  </si>
  <si>
    <t>BDLGL.NSEG</t>
  </si>
  <si>
    <t>Number Segment</t>
  </si>
  <si>
    <t>BDLGL.NROTDEP</t>
  </si>
  <si>
    <t>Root Depository</t>
  </si>
  <si>
    <t>BDLGL.NROTCBN</t>
  </si>
  <si>
    <t>Root Number CBN</t>
  </si>
  <si>
    <t>BDLGL.NINPTIM</t>
  </si>
  <si>
    <t>BDLGL.NCRL</t>
  </si>
  <si>
    <t>BDLGL.NCONREFPRV</t>
  </si>
  <si>
    <t>Num Con Ref Prev</t>
  </si>
  <si>
    <t>BDLGL.NCONREFNXT</t>
  </si>
  <si>
    <t>Num Con Ref Next</t>
  </si>
  <si>
    <t>BDLGL.NCONREF</t>
  </si>
  <si>
    <t>Contract Ref Nbr</t>
  </si>
  <si>
    <t>BDLGL.NCONPLDG</t>
  </si>
  <si>
    <t>Pledge Contract</t>
  </si>
  <si>
    <t>BDLGL.NCONLNK</t>
  </si>
  <si>
    <t>Linked contract</t>
  </si>
  <si>
    <t>BDLGL.NCONLIQ</t>
  </si>
  <si>
    <t>LIQ-related deal</t>
  </si>
  <si>
    <t>BDLGL.NCON</t>
  </si>
  <si>
    <t>BDLGL.NCHDDEP</t>
  </si>
  <si>
    <t>Chkdig. Deposit.</t>
  </si>
  <si>
    <t>BDLGL.NCHDCBN</t>
  </si>
  <si>
    <t>Check Digit CBN</t>
  </si>
  <si>
    <t>BDLGL.IRCE</t>
  </si>
  <si>
    <t>BDLGL.IPRD</t>
  </si>
  <si>
    <t>BDLGL.IPMM</t>
  </si>
  <si>
    <t>BDLGL.IBRO</t>
  </si>
  <si>
    <t>Shortname Broker</t>
  </si>
  <si>
    <t>BDLGL.IBRA</t>
  </si>
  <si>
    <t>BDLGL.FVENDBUY</t>
  </si>
  <si>
    <t>Vendor/Buyer</t>
  </si>
  <si>
    <t>BDLGL.FTYPE</t>
  </si>
  <si>
    <t>BDLGL.FSHS</t>
  </si>
  <si>
    <t>Short sale deal</t>
  </si>
  <si>
    <t>BDLGL.FSENT</t>
  </si>
  <si>
    <t>Flag sent</t>
  </si>
  <si>
    <t>BDLGL.FSBD</t>
  </si>
  <si>
    <t>BDLGL.FREV</t>
  </si>
  <si>
    <t>Reval method</t>
  </si>
  <si>
    <t>BDLGL.FREP</t>
  </si>
  <si>
    <t>Flag Repo</t>
  </si>
  <si>
    <t>BDLGL.FPB</t>
  </si>
  <si>
    <t>Private Banking</t>
  </si>
  <si>
    <t>BDLGL.FHDG</t>
  </si>
  <si>
    <t>Flag Hedge</t>
  </si>
  <si>
    <t>BDLGL.FCSHPOO</t>
  </si>
  <si>
    <t>Cash Pooling</t>
  </si>
  <si>
    <t>BDLGL.FCNVEUR</t>
  </si>
  <si>
    <t>BDLGL.FAUTIMP</t>
  </si>
  <si>
    <t>Automatic Import</t>
  </si>
  <si>
    <t>BDLGL.FATH</t>
  </si>
  <si>
    <t>BDLGL.DVAL</t>
  </si>
  <si>
    <t>BDLGL.DSTA</t>
  </si>
  <si>
    <t>Start Date</t>
  </si>
  <si>
    <t>BDLGL.DREVLST</t>
  </si>
  <si>
    <t>Prev.Revaluation</t>
  </si>
  <si>
    <t>BDLGL.DREV</t>
  </si>
  <si>
    <t>Revision Date</t>
  </si>
  <si>
    <t>BDLGL.DLIQ</t>
  </si>
  <si>
    <t>Liquidation date</t>
  </si>
  <si>
    <t>BDLGL.DFIX</t>
  </si>
  <si>
    <t>Fixing Date</t>
  </si>
  <si>
    <t>BDLGL.DDEL</t>
  </si>
  <si>
    <t>BDLGL.DCNVEUR</t>
  </si>
  <si>
    <t>BDLGL.DCHG</t>
  </si>
  <si>
    <t>BDLGL.DCCL</t>
  </si>
  <si>
    <t>Conclusion Date</t>
  </si>
  <si>
    <t>BDLGL.DAUT</t>
  </si>
  <si>
    <t>BDLGL.DADD</t>
  </si>
  <si>
    <t>BDLGL.CVALTIT</t>
  </si>
  <si>
    <t>Value code Titr.</t>
  </si>
  <si>
    <t>BDLGL.CTYPTRA</t>
  </si>
  <si>
    <t>type transaction</t>
  </si>
  <si>
    <t>BDLGL.CSWFMES</t>
  </si>
  <si>
    <t>Code Swift Mess.</t>
  </si>
  <si>
    <t>BDLGL.CSWF</t>
  </si>
  <si>
    <t>BDLGL.CSTSCON</t>
  </si>
  <si>
    <t>BDLGL.CSEG</t>
  </si>
  <si>
    <t>Code Segment</t>
  </si>
  <si>
    <t>BDLGL.CRCE</t>
  </si>
  <si>
    <t>BDLGL.CPRDREF</t>
  </si>
  <si>
    <t>Contr. Typ. Ref.</t>
  </si>
  <si>
    <t>BDLGL.CPRDLNK</t>
  </si>
  <si>
    <t>Linked Prod.code</t>
  </si>
  <si>
    <t>BDLGL.CPOSBOK</t>
  </si>
  <si>
    <t>BDLGL.CPFTITR</t>
  </si>
  <si>
    <t>Prof.ctr FUNdeal</t>
  </si>
  <si>
    <t>BDLGL.CPFTCEN</t>
  </si>
  <si>
    <t>BDLGL.COTC</t>
  </si>
  <si>
    <t>Code OTC</t>
  </si>
  <si>
    <t>BDLGL.COFFACC</t>
  </si>
  <si>
    <t>Account Officer</t>
  </si>
  <si>
    <t>BDLGL.CNUMCHG</t>
  </si>
  <si>
    <t>BDLGL.CNTUCH1</t>
  </si>
  <si>
    <t>BDLGL.CMNT</t>
  </si>
  <si>
    <t>BDLGL.CDLYINS</t>
  </si>
  <si>
    <t>Delivery Instruc</t>
  </si>
  <si>
    <t>BDLGL.CDLLID</t>
  </si>
  <si>
    <t>Code DLL Identif</t>
  </si>
  <si>
    <t>BDLGL.CDEAMOD</t>
  </si>
  <si>
    <t>Deal Mode</t>
  </si>
  <si>
    <t>BDLGL.CCIYPB</t>
  </si>
  <si>
    <t>City Private Bnk</t>
  </si>
  <si>
    <t>BDLGL.CCIYDEP</t>
  </si>
  <si>
    <t>City Depository</t>
  </si>
  <si>
    <t>BDLGL.CCIY</t>
  </si>
  <si>
    <t>Code City</t>
  </si>
  <si>
    <t>BDLGL.CCCYCNV</t>
  </si>
  <si>
    <t>Conversion Ccy</t>
  </si>
  <si>
    <t>BDLGL.CCCYBGE</t>
  </si>
  <si>
    <t>Ccy Brokerage</t>
  </si>
  <si>
    <t>BDLGL.CCCYBBL</t>
  </si>
  <si>
    <t>BDLGL.CBRACBN</t>
  </si>
  <si>
    <t>Branch Nbr CBN</t>
  </si>
  <si>
    <t>BDLGL.CAUTIMP</t>
  </si>
  <si>
    <t>BDLGL.CACCDEP</t>
  </si>
  <si>
    <t>Depository Acc.</t>
  </si>
  <si>
    <t>BDLGL.AVALICL2</t>
  </si>
  <si>
    <t>Val.incl. pror.2</t>
  </si>
  <si>
    <t>BDLGL.AVALICL1</t>
  </si>
  <si>
    <t>Val.incl. pror.1</t>
  </si>
  <si>
    <t>BDLGL.AVALECLPF2</t>
  </si>
  <si>
    <t>Val.excl. pror.2</t>
  </si>
  <si>
    <t>BDLGL.AVALECLBK2</t>
  </si>
  <si>
    <t>Val.excl. accr.2</t>
  </si>
  <si>
    <t>BDLGL.AVALECL1</t>
  </si>
  <si>
    <t>Val.excl. pror.1</t>
  </si>
  <si>
    <t>BDLGL.ATRF2</t>
  </si>
  <si>
    <t>Transfer Amount</t>
  </si>
  <si>
    <t>BDLGL.ATRF</t>
  </si>
  <si>
    <t>BDLGL.ASTL</t>
  </si>
  <si>
    <t>Amnt Settlement</t>
  </si>
  <si>
    <t>BDLGL.ASTAMP2</t>
  </si>
  <si>
    <t>Stamp Duty</t>
  </si>
  <si>
    <t>BDLGL.ASTAMP</t>
  </si>
  <si>
    <t>BDLGL.ASLEVY2</t>
  </si>
  <si>
    <t>Special Levy</t>
  </si>
  <si>
    <t>BDLGL.ASLEVY</t>
  </si>
  <si>
    <t>BDLGL.AREVTOT-2</t>
  </si>
  <si>
    <t>Rev.Acc.prev.mm</t>
  </si>
  <si>
    <t>BDLGL.AREVTOT</t>
  </si>
  <si>
    <t>Reval.Accr.total</t>
  </si>
  <si>
    <t>BDLGL.AREVCTV-2</t>
  </si>
  <si>
    <t>Rev.Acc.ctv m-2</t>
  </si>
  <si>
    <t>BDLGL.AREVCTV</t>
  </si>
  <si>
    <t>Rev.Acc.tot ctv</t>
  </si>
  <si>
    <t>BDLGL.APCLOST-2</t>
  </si>
  <si>
    <t>Prev.Outstanding</t>
  </si>
  <si>
    <t>BDLGL.APCLOST</t>
  </si>
  <si>
    <t>Current Outstand</t>
  </si>
  <si>
    <t>BDLGL.APCL</t>
  </si>
  <si>
    <t>BDLGL.AMTDISC</t>
  </si>
  <si>
    <t>Amount Discount</t>
  </si>
  <si>
    <t>BDLGL.AMTACCR</t>
  </si>
  <si>
    <t>Amount Accrued</t>
  </si>
  <si>
    <t>BDLGL.AMO02</t>
  </si>
  <si>
    <t>BDLGL.ALIQRES</t>
  </si>
  <si>
    <t>LIQ result amnt</t>
  </si>
  <si>
    <t>BDLGL.ALIQACR</t>
  </si>
  <si>
    <t>LIQ accr.inter.</t>
  </si>
  <si>
    <t>BDLGL.ALIQ</t>
  </si>
  <si>
    <t>LIQ amount</t>
  </si>
  <si>
    <t>BDLGL.ALEVY2</t>
  </si>
  <si>
    <t>Transaction Levy</t>
  </si>
  <si>
    <t>BDLGL.ALEVY</t>
  </si>
  <si>
    <t>BDLGL.AGST2</t>
  </si>
  <si>
    <t>Goods Serv. Tax</t>
  </si>
  <si>
    <t>BDLGL.AGST</t>
  </si>
  <si>
    <t>BDLGL.ACOM2</t>
  </si>
  <si>
    <t>Commission Amnt</t>
  </si>
  <si>
    <t>BDLGL.ACOM</t>
  </si>
  <si>
    <t>Commission amnt</t>
  </si>
  <si>
    <t>BDLGL.ACLG2</t>
  </si>
  <si>
    <t>Clearing Fee</t>
  </si>
  <si>
    <t>BDLGL.ACLG</t>
  </si>
  <si>
    <t>BDLGL.ACABLE2</t>
  </si>
  <si>
    <t>Cable Charge</t>
  </si>
  <si>
    <t>BDLGL.ACABLE</t>
  </si>
  <si>
    <t>BDLGL.ABLOCK</t>
  </si>
  <si>
    <t>Amount Blocked</t>
  </si>
  <si>
    <t>BDLGL.ABGE</t>
  </si>
  <si>
    <t>Brokerage Amount</t>
  </si>
  <si>
    <t>BDLGO</t>
  </si>
  <si>
    <t xml:space="preserve">Bond Deals Inventory                                                                                                          </t>
  </si>
  <si>
    <t>BDLGO.TSHNOUT</t>
  </si>
  <si>
    <t>BDLGO.TSHNDEP</t>
  </si>
  <si>
    <t>BDLGO.TSHNBND</t>
  </si>
  <si>
    <t>BDLGO.TREF</t>
  </si>
  <si>
    <t>BDLGO.TPSNSHNPB</t>
  </si>
  <si>
    <t>BDLGO.TPSNSHN</t>
  </si>
  <si>
    <t>BDLGO.TPMTINSTR2</t>
  </si>
  <si>
    <t>Payment Instruct</t>
  </si>
  <si>
    <t>BDLGO.TPMTINSTR1</t>
  </si>
  <si>
    <t>BDLGO.TPMM</t>
  </si>
  <si>
    <t>BDLGO.TNAMBATBTS</t>
  </si>
  <si>
    <t>Text Name BTS</t>
  </si>
  <si>
    <t>BDLGO.TMEMTXT1</t>
  </si>
  <si>
    <t>BDLGO.RYLDDLY</t>
  </si>
  <si>
    <t>BDLGO.RPOSPRZ</t>
  </si>
  <si>
    <t>BDLGO.RPOOLCUR</t>
  </si>
  <si>
    <t>BDLGO.RPDI</t>
  </si>
  <si>
    <t>BDLGO.RMRGREV</t>
  </si>
  <si>
    <t>BDLGO.RMRGITR</t>
  </si>
  <si>
    <t>BDLGO.RMRGCUS</t>
  </si>
  <si>
    <t>BDLGO.RMRGBND</t>
  </si>
  <si>
    <t>BDLGO.RLIQPRZ</t>
  </si>
  <si>
    <t>BDLGO.REXCREVACR</t>
  </si>
  <si>
    <t>BDLGO.REXCREVAC2</t>
  </si>
  <si>
    <t>BDLGO.RBNDREDPRZ</t>
  </si>
  <si>
    <t>BDLGO.PYTM</t>
  </si>
  <si>
    <t>BDLGO.PWGHFCT</t>
  </si>
  <si>
    <t>BDLGO.NVERREF</t>
  </si>
  <si>
    <t>BDLGO.NVERPLDG</t>
  </si>
  <si>
    <t>BDLGO.NVERLNK</t>
  </si>
  <si>
    <t>BDLGO.NVER</t>
  </si>
  <si>
    <t>BDLGO.NTIMTRA</t>
  </si>
  <si>
    <t>Transaction Time</t>
  </si>
  <si>
    <t>BDLGO.NSUB</t>
  </si>
  <si>
    <t>BDLGO.NSOFTL</t>
  </si>
  <si>
    <t>BDLGO.NSEQTRA</t>
  </si>
  <si>
    <t>Seq. Transaction</t>
  </si>
  <si>
    <t>BDLGO.NSEQCRL</t>
  </si>
  <si>
    <t>BDLGO.NSEQ</t>
  </si>
  <si>
    <t>BDLGO.NSEG</t>
  </si>
  <si>
    <t>BDLGO.NROTPMT</t>
  </si>
  <si>
    <t>Root Payment Acc</t>
  </si>
  <si>
    <t>BDLGO.NROTDEP</t>
  </si>
  <si>
    <t>BDLGO.NROTCBN</t>
  </si>
  <si>
    <t>BDLGO.NINPTIM</t>
  </si>
  <si>
    <t>BDLGO.NCRL</t>
  </si>
  <si>
    <t>BDLGO.NCONREFPRV</t>
  </si>
  <si>
    <t>BDLGO.NCONREFNXT</t>
  </si>
  <si>
    <t>BDLGO.NCONREF</t>
  </si>
  <si>
    <t>BDLGO.NCONPLDG</t>
  </si>
  <si>
    <t>BDLGO.NCONLNK</t>
  </si>
  <si>
    <t>BDLGO.NCONLIQ</t>
  </si>
  <si>
    <t>BDLGO.NCON</t>
  </si>
  <si>
    <t>BDLGO.NCHDPMT</t>
  </si>
  <si>
    <t>Chd Payment Acc.</t>
  </si>
  <si>
    <t>BDLGO.NCHDDEP</t>
  </si>
  <si>
    <t>BDLGO.NCHDCBN</t>
  </si>
  <si>
    <t>BDLGO.IRCE</t>
  </si>
  <si>
    <t>BDLGO.IPRD</t>
  </si>
  <si>
    <t>BDLGO.IPMM</t>
  </si>
  <si>
    <t>BDLGO.IBRO</t>
  </si>
  <si>
    <t>BDLGO.IBRA</t>
  </si>
  <si>
    <t>BDLGO.FVENDBUY</t>
  </si>
  <si>
    <t>BDLGO.FUPLD</t>
  </si>
  <si>
    <t>Flag Upload</t>
  </si>
  <si>
    <t>BDLGO.FTYPE</t>
  </si>
  <si>
    <t>BDLGO.FTRPTRA</t>
  </si>
  <si>
    <t>Flaf Transp.Tran</t>
  </si>
  <si>
    <t>BDLGO.FSHS</t>
  </si>
  <si>
    <t>BDLGO.FSENT</t>
  </si>
  <si>
    <t>BDLGO.FSBD</t>
  </si>
  <si>
    <t>BDLGO.FREV</t>
  </si>
  <si>
    <t>BDLGO.FREP</t>
  </si>
  <si>
    <t>BDLGO.FPMT</t>
  </si>
  <si>
    <t>BDLGO.FPB</t>
  </si>
  <si>
    <t>BDLGO.FNEW</t>
  </si>
  <si>
    <t>BDLGO.FHDG</t>
  </si>
  <si>
    <t>BDLGO.FCSHPOO</t>
  </si>
  <si>
    <t>BDLGO.FCPL</t>
  </si>
  <si>
    <t>Flag Complete</t>
  </si>
  <si>
    <t>BDLGO.FCNVEUR</t>
  </si>
  <si>
    <t>BDLGO.FCNF</t>
  </si>
  <si>
    <t>BDLGO.FAUTIMP</t>
  </si>
  <si>
    <t>BDLGO.FATH</t>
  </si>
  <si>
    <t>BDLGO.FANUPMT</t>
  </si>
  <si>
    <t>BDLGO.FANUCNF</t>
  </si>
  <si>
    <t>BDLGO.DVAL</t>
  </si>
  <si>
    <t>BDLGO.DTRA</t>
  </si>
  <si>
    <t>Transaction Date</t>
  </si>
  <si>
    <t>BDLGO.DSTA</t>
  </si>
  <si>
    <t>BDLGO.DREVLST</t>
  </si>
  <si>
    <t>BDLGO.DREV</t>
  </si>
  <si>
    <t>BDLGO.DLIQ</t>
  </si>
  <si>
    <t>BDLGO.DFIX</t>
  </si>
  <si>
    <t>BDLGO.DDEL</t>
  </si>
  <si>
    <t>BDLGO.DCNVEUR</t>
  </si>
  <si>
    <t>BDLGO.DCHG</t>
  </si>
  <si>
    <t>BDLGO.DCCL</t>
  </si>
  <si>
    <t>BDLGO.DAUT</t>
  </si>
  <si>
    <t>BDLGO.DADD</t>
  </si>
  <si>
    <t>BDLGO.CVLN</t>
  </si>
  <si>
    <t>Validation Code</t>
  </si>
  <si>
    <t>BDLGO.CVALTIT</t>
  </si>
  <si>
    <t>BDLGO.CTYPTRA</t>
  </si>
  <si>
    <t>BDLGO.CTYPIVYBTS</t>
  </si>
  <si>
    <t>Type BTS Invent</t>
  </si>
  <si>
    <t>BDLGO.CSWFMES</t>
  </si>
  <si>
    <t>BDLGO.CSWF</t>
  </si>
  <si>
    <t>BDLGO.CSTSCON</t>
  </si>
  <si>
    <t>BDLGO.CSRC</t>
  </si>
  <si>
    <t>Source</t>
  </si>
  <si>
    <t>BDLGO.CSEG</t>
  </si>
  <si>
    <t>BDLGO.CRCE</t>
  </si>
  <si>
    <t>BDLGO.CPTF</t>
  </si>
  <si>
    <t>Portfolio Id</t>
  </si>
  <si>
    <t>BDLGO.CPRDREF</t>
  </si>
  <si>
    <t>BDLGO.CPRDLNK</t>
  </si>
  <si>
    <t>BDLGO.CPOSBOK</t>
  </si>
  <si>
    <t>BDLGO.CPFTITR</t>
  </si>
  <si>
    <t>BDLGO.CPFTCEN</t>
  </si>
  <si>
    <t>BDLGO.COTC</t>
  </si>
  <si>
    <t>BDLGO.COFFACC</t>
  </si>
  <si>
    <t>BDLGO.CNUMCHG</t>
  </si>
  <si>
    <t>BDLGO.CNTUCH1</t>
  </si>
  <si>
    <t>BDLGO.CMNT</t>
  </si>
  <si>
    <t>BDLGO.CDLYINS</t>
  </si>
  <si>
    <t>BDLGO.CDLLID</t>
  </si>
  <si>
    <t>BDLGO.CDEAMOD</t>
  </si>
  <si>
    <t>BDLGO.CCIYPB</t>
  </si>
  <si>
    <t>BDLGO.CCIYDEP</t>
  </si>
  <si>
    <t>BDLGO.CCIY</t>
  </si>
  <si>
    <t>BDLGO.CCCYPMT</t>
  </si>
  <si>
    <t>Payment Ccy</t>
  </si>
  <si>
    <t>BDLGO.CCCYCNV</t>
  </si>
  <si>
    <t>BDLGO.CCCYBGE</t>
  </si>
  <si>
    <t>BDLGO.CCCYBBL</t>
  </si>
  <si>
    <t>BDLGO.CBRAPMT</t>
  </si>
  <si>
    <t>Branch Pmt Acc.</t>
  </si>
  <si>
    <t>BDLGO.CBRACBN</t>
  </si>
  <si>
    <t>BDLGO.CAUTIMP</t>
  </si>
  <si>
    <t>BDLGO.CACCNTUPMT</t>
  </si>
  <si>
    <t>Payment Nat Code</t>
  </si>
  <si>
    <t>BDLGO.CACCDEP</t>
  </si>
  <si>
    <t>BDLGO.AVALICL2</t>
  </si>
  <si>
    <t>BDLGO.AVALICL1</t>
  </si>
  <si>
    <t>BDLGO.AVALECLPF2</t>
  </si>
  <si>
    <t>BDLGO.AVALECLBK2</t>
  </si>
  <si>
    <t>BDLGO.AVALECL1</t>
  </si>
  <si>
    <t>BDLGO.ATRF2</t>
  </si>
  <si>
    <t>BDLGO.ATRF</t>
  </si>
  <si>
    <t>BDLGO.ASTL</t>
  </si>
  <si>
    <t>BDLGO.ASTAMP2</t>
  </si>
  <si>
    <t>BDLGO.ASTAMP</t>
  </si>
  <si>
    <t>BDLGO.ASLEVY2</t>
  </si>
  <si>
    <t>BDLGO.ASLEVY</t>
  </si>
  <si>
    <t>BDLGO.AREVTOT-2</t>
  </si>
  <si>
    <t>BDLGO.AREVTOT</t>
  </si>
  <si>
    <t>BDLGO.AREVCTV-2</t>
  </si>
  <si>
    <t>BDLGO.AREVCTV</t>
  </si>
  <si>
    <t>BDLGO.APCLOST-2</t>
  </si>
  <si>
    <t>BDLGO.APCLOST</t>
  </si>
  <si>
    <t>BDLGO.APCL</t>
  </si>
  <si>
    <t>BDLGO.AMTDISC</t>
  </si>
  <si>
    <t>BDLGO.AMTACCR</t>
  </si>
  <si>
    <t>BDLGO.AMO02</t>
  </si>
  <si>
    <t>BDLGO.ALIQRES</t>
  </si>
  <si>
    <t>BDLGO.ALIQACR</t>
  </si>
  <si>
    <t>BDLGO.ALIQ</t>
  </si>
  <si>
    <t>BDLGO.ALEVY2</t>
  </si>
  <si>
    <t>BDLGO.ALEVY</t>
  </si>
  <si>
    <t>BDLGO.AGST2</t>
  </si>
  <si>
    <t>BDLGO.AGST</t>
  </si>
  <si>
    <t>BDLGO.ACOM2</t>
  </si>
  <si>
    <t>BDLGO.ACOM</t>
  </si>
  <si>
    <t>BDLGO.ACLG2</t>
  </si>
  <si>
    <t>BDLGO.ACLG</t>
  </si>
  <si>
    <t>BDLGO.ACABLE2</t>
  </si>
  <si>
    <t>BDLGO.ACABLE</t>
  </si>
  <si>
    <t>BDLGO.ABLOCK</t>
  </si>
  <si>
    <t>BDLGO.ABGE</t>
  </si>
  <si>
    <t>BDLPO</t>
  </si>
  <si>
    <t xml:space="preserve">Payment Status File                                                                                                           </t>
  </si>
  <si>
    <t>BDLPO.TSHNDST</t>
  </si>
  <si>
    <t>Shortname Destin</t>
  </si>
  <si>
    <t>BDLPO.TSHNDEP</t>
  </si>
  <si>
    <t>BDLPO.TSHNBND</t>
  </si>
  <si>
    <t>BDLPO.TFR4002</t>
  </si>
  <si>
    <t>Text Free4 2</t>
  </si>
  <si>
    <t>BDLPO.TFR4001</t>
  </si>
  <si>
    <t>Text Free4 1</t>
  </si>
  <si>
    <t>BDLPO.TFR3002</t>
  </si>
  <si>
    <t>Text Free3 2</t>
  </si>
  <si>
    <t>BDLPO.TFR3001</t>
  </si>
  <si>
    <t>Text Free3 1</t>
  </si>
  <si>
    <t>BDLPO.TFR2002</t>
  </si>
  <si>
    <t>Text Free2 2</t>
  </si>
  <si>
    <t>BDLPO.TFR2001</t>
  </si>
  <si>
    <t>Text Free2 1</t>
  </si>
  <si>
    <t>BDLPO.TFR1002</t>
  </si>
  <si>
    <t>Text Free1 2</t>
  </si>
  <si>
    <t>BDLPO.TFR1001</t>
  </si>
  <si>
    <t>Text Free1 1</t>
  </si>
  <si>
    <t>BDLPO.TADR002</t>
  </si>
  <si>
    <t>Text address2</t>
  </si>
  <si>
    <t>BDLPO.TADR001</t>
  </si>
  <si>
    <t>Text adress1</t>
  </si>
  <si>
    <t>BDLPO.NVER</t>
  </si>
  <si>
    <t>BDLPO.NTIMRUN002</t>
  </si>
  <si>
    <t>Time Run</t>
  </si>
  <si>
    <t>BDLPO.NTIMRUN001</t>
  </si>
  <si>
    <t>Time run</t>
  </si>
  <si>
    <t>BDLPO.NTIMCHG</t>
  </si>
  <si>
    <t>BDLPO.NSUB</t>
  </si>
  <si>
    <t>BDLPO.NSOFTL</t>
  </si>
  <si>
    <t>BDLPO.NSES002</t>
  </si>
  <si>
    <t>Session Number 2</t>
  </si>
  <si>
    <t>BDLPO.NSES001</t>
  </si>
  <si>
    <t>Session Number 1</t>
  </si>
  <si>
    <t>BDLPO.NSEQ</t>
  </si>
  <si>
    <t>BDLPO.NROTDEP</t>
  </si>
  <si>
    <t>BDLPO.NMSG</t>
  </si>
  <si>
    <t>Nr.of Messages</t>
  </si>
  <si>
    <t>BDLPO.NISN002</t>
  </si>
  <si>
    <t>Nr input seq. 2</t>
  </si>
  <si>
    <t>BDLPO.NISN001</t>
  </si>
  <si>
    <t>Nr input seq. 1</t>
  </si>
  <si>
    <t>BDLPO.NCON</t>
  </si>
  <si>
    <t>BDLPO.NCOMP</t>
  </si>
  <si>
    <t>Comp.Pmt Number</t>
  </si>
  <si>
    <t>BDLPO.NCHDDEP</t>
  </si>
  <si>
    <t>BDLPO.NBATSCN</t>
  </si>
  <si>
    <t>Nbr Batch Scann.</t>
  </si>
  <si>
    <t>BDLPO.NBATPMT002</t>
  </si>
  <si>
    <t>Nbr Batch Paymnt</t>
  </si>
  <si>
    <t>BDLPO.NBATPMT001</t>
  </si>
  <si>
    <t>Numb. Batch Pay.</t>
  </si>
  <si>
    <t>BDLPO.IPRD</t>
  </si>
  <si>
    <t>BDLPO.ICCYBBL</t>
  </si>
  <si>
    <t>BDLPO.FVENDBUY</t>
  </si>
  <si>
    <t>BDLPO.FSENT</t>
  </si>
  <si>
    <t>BDLPO.FATH</t>
  </si>
  <si>
    <t>BDLPO.FACK</t>
  </si>
  <si>
    <t>Flag ACK/NACK</t>
  </si>
  <si>
    <t>BDLPO.DVAL</t>
  </si>
  <si>
    <t>BDLPO.DRUNSCN</t>
  </si>
  <si>
    <t>BDLPO.DRUN002</t>
  </si>
  <si>
    <t>Date Run</t>
  </si>
  <si>
    <t>BDLPO.DRUN001</t>
  </si>
  <si>
    <t>Date run</t>
  </si>
  <si>
    <t>BDLPO.DEVT</t>
  </si>
  <si>
    <t>BDLPO.DCHG</t>
  </si>
  <si>
    <t>BDLPO.CTYPPMT</t>
  </si>
  <si>
    <t>Message Type</t>
  </si>
  <si>
    <t>BDLPO.CTYPEVT</t>
  </si>
  <si>
    <t>BDLPO.CTYPAMO</t>
  </si>
  <si>
    <t>Amount Type</t>
  </si>
  <si>
    <t>BDLPO.CTYPADR002</t>
  </si>
  <si>
    <t>Code Type Addr.</t>
  </si>
  <si>
    <t>BDLPO.CTYPADR001</t>
  </si>
  <si>
    <t>BDLPO.CSWFSTS2</t>
  </si>
  <si>
    <t>Swift status 2</t>
  </si>
  <si>
    <t>BDLPO.CSWFSTS1</t>
  </si>
  <si>
    <t>Swift status 1</t>
  </si>
  <si>
    <t>BDLPO.CSWFREA2</t>
  </si>
  <si>
    <t>Swift reason 2</t>
  </si>
  <si>
    <t>BDLPO.CSWFREA1</t>
  </si>
  <si>
    <t>Swift reason 1</t>
  </si>
  <si>
    <t>BDLPO.CSTSEVT</t>
  </si>
  <si>
    <t>BDLPO.CPRY</t>
  </si>
  <si>
    <t>Code Priority</t>
  </si>
  <si>
    <t>BDLPO.CPOSBOK</t>
  </si>
  <si>
    <t>BDLPO.CMNT</t>
  </si>
  <si>
    <t>BDLPO.CIVY</t>
  </si>
  <si>
    <t>BDLPO.CDIR</t>
  </si>
  <si>
    <t>Direction Code</t>
  </si>
  <si>
    <t>BDLPO.CCIYDST</t>
  </si>
  <si>
    <t>City Destination</t>
  </si>
  <si>
    <t>BDLPO.CCIYDEP</t>
  </si>
  <si>
    <t>BDLPO.CBRADEP</t>
  </si>
  <si>
    <t>Branch Deposit.</t>
  </si>
  <si>
    <t>BDLPO.CACCDEP</t>
  </si>
  <si>
    <t>BDLPO.AMTPMT</t>
  </si>
  <si>
    <t>Payment Amount</t>
  </si>
  <si>
    <t>BDLTO</t>
  </si>
  <si>
    <t xml:space="preserve">Trailer Bond Deals                                                                                                            </t>
  </si>
  <si>
    <t>BDLTO.TSHNBND</t>
  </si>
  <si>
    <t>BDLTO.RYLDDLY</t>
  </si>
  <si>
    <t>BDLTO.RMRGBND</t>
  </si>
  <si>
    <t>BDLTO.RMRG</t>
  </si>
  <si>
    <t>Margin</t>
  </si>
  <si>
    <t>BDLTO.REXCREVACR</t>
  </si>
  <si>
    <t>BDLTO.REXCREVAC2</t>
  </si>
  <si>
    <t>BDLTO.PYTM</t>
  </si>
  <si>
    <t>BDLTO.NWSSNCON</t>
  </si>
  <si>
    <t>WSS deal number</t>
  </si>
  <si>
    <t>BDLTO.NVER</t>
  </si>
  <si>
    <t>BDLTO.NSUB</t>
  </si>
  <si>
    <t>BDLTO.NSEQ</t>
  </si>
  <si>
    <t>BDLTO.NCON</t>
  </si>
  <si>
    <t>BDLTO.IPRD</t>
  </si>
  <si>
    <t>BDLTO.FATH</t>
  </si>
  <si>
    <t>BDLTO.DSTACAL</t>
  </si>
  <si>
    <t>Start Date Calc</t>
  </si>
  <si>
    <t>BDLTO.DPMTSEG</t>
  </si>
  <si>
    <t>Paym. Date Segm.</t>
  </si>
  <si>
    <t>BDLTO.DEOM</t>
  </si>
  <si>
    <t>EOM-date</t>
  </si>
  <si>
    <t>BDLTO.DENDCAL</t>
  </si>
  <si>
    <t>End Date Calcul</t>
  </si>
  <si>
    <t>BDLTO.DDEL</t>
  </si>
  <si>
    <t>BDLTO.DCHG</t>
  </si>
  <si>
    <t>BDLTO.DADD</t>
  </si>
  <si>
    <t>BDLTO.CTYPTRA</t>
  </si>
  <si>
    <t>BDLTO.CSTSSEG</t>
  </si>
  <si>
    <t>Cd. Sta. Segment</t>
  </si>
  <si>
    <t>BDLTO.CSTSACCEOM</t>
  </si>
  <si>
    <t>Cde Stat.Acc.EOM</t>
  </si>
  <si>
    <t>BDLTO.CSTSACC</t>
  </si>
  <si>
    <t>Cde Status Acc.</t>
  </si>
  <si>
    <t>BDLTO.CNUMCHG</t>
  </si>
  <si>
    <t>BDLTO.CMNT</t>
  </si>
  <si>
    <t>BDLTO.CCCYBBL</t>
  </si>
  <si>
    <t>BDLTO.ARES</t>
  </si>
  <si>
    <t>BDLTO.AOST</t>
  </si>
  <si>
    <t>Outstanding Amt</t>
  </si>
  <si>
    <t>BDLTO.AMO12</t>
  </si>
  <si>
    <t>AccEOM-2orig.ccy</t>
  </si>
  <si>
    <t>BDLTO.AMO11</t>
  </si>
  <si>
    <t>AccEOM-1orig.ccy</t>
  </si>
  <si>
    <t>BDLTO.AINT</t>
  </si>
  <si>
    <t>Interest amount</t>
  </si>
  <si>
    <t>BDLTO.AACRM-2</t>
  </si>
  <si>
    <t>Accr.Amo. EOM -2</t>
  </si>
  <si>
    <t>BDLTO.AACR</t>
  </si>
  <si>
    <t>Amount Accrual</t>
  </si>
  <si>
    <t>BICTO</t>
  </si>
  <si>
    <t xml:space="preserve">Bond Coupons                                                                                                                  </t>
  </si>
  <si>
    <t>BICTO.TSHNBND</t>
  </si>
  <si>
    <t>BICTO.RMRG</t>
  </si>
  <si>
    <t>BICTO.RINI</t>
  </si>
  <si>
    <t>Init.Coupon Rate</t>
  </si>
  <si>
    <t>BICTO.NSUB</t>
  </si>
  <si>
    <t>BICTO.NSEQ</t>
  </si>
  <si>
    <t>BICTO.IPRD</t>
  </si>
  <si>
    <t>BICTO.ICCYBBL</t>
  </si>
  <si>
    <t>BICTO.DSTACAL</t>
  </si>
  <si>
    <t>BICTO.DPMTSEG</t>
  </si>
  <si>
    <t>BICTO.DFIX</t>
  </si>
  <si>
    <t>BICTO.DENDCAL</t>
  </si>
  <si>
    <t>BICTO.DECH</t>
  </si>
  <si>
    <t>Dte earliest chg</t>
  </si>
  <si>
    <t>BICTO.DDEL</t>
  </si>
  <si>
    <t>BICTO.DCHG</t>
  </si>
  <si>
    <t>BICTO.DADD</t>
  </si>
  <si>
    <t>BICTO.CTYPTRA</t>
  </si>
  <si>
    <t>BICTO.CTYPACC</t>
  </si>
  <si>
    <t>Cde type accrual</t>
  </si>
  <si>
    <t>BICTO.CNUMCHG</t>
  </si>
  <si>
    <t>BICTO.CMNT</t>
  </si>
  <si>
    <t>BICTO.ARES</t>
  </si>
  <si>
    <t>BICTO.AOST</t>
  </si>
  <si>
    <t>BICTO.AMO12</t>
  </si>
  <si>
    <t>BICTO.AMO11</t>
  </si>
  <si>
    <t>BICTO.AINT</t>
  </si>
  <si>
    <t>BICTO.AACRM-2</t>
  </si>
  <si>
    <t>BICTO.AACR</t>
  </si>
  <si>
    <t>BISPO</t>
  </si>
  <si>
    <t xml:space="preserve">Bond Market Prices                                                                                                            </t>
  </si>
  <si>
    <t>BISPO.TSHNISN</t>
  </si>
  <si>
    <t>Bond Refer. ISIN</t>
  </si>
  <si>
    <t>BISPO.TSHNCOM</t>
  </si>
  <si>
    <t>Bond Ref. COMMON</t>
  </si>
  <si>
    <t>BISPO.TSHNBND</t>
  </si>
  <si>
    <t>BISPO.TSHNBLB</t>
  </si>
  <si>
    <t>Bloomberg Shnme</t>
  </si>
  <si>
    <t>BISPO.TNAMBATBTS</t>
  </si>
  <si>
    <t>BISPO.TDESC</t>
  </si>
  <si>
    <t>Description</t>
  </si>
  <si>
    <t>BISPO.RREVPRZ4</t>
  </si>
  <si>
    <t>Mkt/Reval. Price</t>
  </si>
  <si>
    <t>BISPO.RREVPRZ3</t>
  </si>
  <si>
    <t>BISPO.RREVPRZ2</t>
  </si>
  <si>
    <t>BISPO.RREVPRZ</t>
  </si>
  <si>
    <t>Net/Reval Price</t>
  </si>
  <si>
    <t>BISPO.NTIMTRA</t>
  </si>
  <si>
    <t>BISPO.NSUB</t>
  </si>
  <si>
    <t>BISPO.NSEQTRA</t>
  </si>
  <si>
    <t>BISPO.IRCE</t>
  </si>
  <si>
    <t>BISPO.IPMM</t>
  </si>
  <si>
    <t>BISPO.FUPLD</t>
  </si>
  <si>
    <t>BISPO.FTRPTRA</t>
  </si>
  <si>
    <t>BISPO.FCPL</t>
  </si>
  <si>
    <t>BISPO.FAUTIMP</t>
  </si>
  <si>
    <t>BISPO.FACCBRU</t>
  </si>
  <si>
    <t>Brussels Account</t>
  </si>
  <si>
    <t>BISPO.DVAL4</t>
  </si>
  <si>
    <t>Value Date 4</t>
  </si>
  <si>
    <t>BISPO.DVAL3</t>
  </si>
  <si>
    <t>Value Date 3</t>
  </si>
  <si>
    <t>BISPO.DVAL2</t>
  </si>
  <si>
    <t>BISPO.DVAL</t>
  </si>
  <si>
    <t>BISPO.DTRA</t>
  </si>
  <si>
    <t>BISPO.DDEL</t>
  </si>
  <si>
    <t>BISPO.DCHG</t>
  </si>
  <si>
    <t>BISPO.DADD</t>
  </si>
  <si>
    <t>BISPO.CVLN</t>
  </si>
  <si>
    <t>BISPO.CTYPTRA</t>
  </si>
  <si>
    <t>BISPO.CTYPIVYBTS</t>
  </si>
  <si>
    <t>BISPO.CSRC4</t>
  </si>
  <si>
    <t>Source 4</t>
  </si>
  <si>
    <t>BISPO.CSRC3</t>
  </si>
  <si>
    <t>Source 3</t>
  </si>
  <si>
    <t>BISPO.CSRC2</t>
  </si>
  <si>
    <t>Source 2</t>
  </si>
  <si>
    <t>BISPO.CSRC</t>
  </si>
  <si>
    <t>BISPO.CREUTER</t>
  </si>
  <si>
    <t>Reuters Code</t>
  </si>
  <si>
    <t>BISPO.CRATSNPCUR</t>
  </si>
  <si>
    <t>S&amp;P Curr. Rating</t>
  </si>
  <si>
    <t>BISPO.CRATMDYCUR</t>
  </si>
  <si>
    <t>Moody Curr. Rat.</t>
  </si>
  <si>
    <t>BISPO.CRATBBLCUR</t>
  </si>
  <si>
    <t>BBL Curr. Rating</t>
  </si>
  <si>
    <t>BISPO.CNUMCHG</t>
  </si>
  <si>
    <t>BISPO.CMNT</t>
  </si>
  <si>
    <t>BISPO.CAUTIMP</t>
  </si>
  <si>
    <t>BISSO</t>
  </si>
  <si>
    <t xml:space="preserve">Bond Issuances Inventory                                                                                                      </t>
  </si>
  <si>
    <t>BISSO.TSHNISN</t>
  </si>
  <si>
    <t>BISSO.TSHNCOM</t>
  </si>
  <si>
    <t>BISSO.TSHNBND</t>
  </si>
  <si>
    <t>BISSO.TSHNBLB</t>
  </si>
  <si>
    <t>BISSO.TPSNSHNGUA</t>
  </si>
  <si>
    <t>Guarantor Shnme</t>
  </si>
  <si>
    <t>BISSO.TPSNSHNAGT</t>
  </si>
  <si>
    <t>Paying Agent Shn</t>
  </si>
  <si>
    <t>BISSO.TPSNSHN</t>
  </si>
  <si>
    <t>BISSO.TNAMBATBTS</t>
  </si>
  <si>
    <t>BISSO.TNAM</t>
  </si>
  <si>
    <t>Name</t>
  </si>
  <si>
    <t>BISSO.TMEMTXT1</t>
  </si>
  <si>
    <t>BISSO.TMEMINF</t>
  </si>
  <si>
    <t>Memo-info</t>
  </si>
  <si>
    <t>BISSO.TFR1001</t>
  </si>
  <si>
    <t>BISSO.RPOOLCUR</t>
  </si>
  <si>
    <t>BISSO.RMRGBND</t>
  </si>
  <si>
    <t>BISSO.RINI</t>
  </si>
  <si>
    <t>BISSO.RFLR</t>
  </si>
  <si>
    <t>Bottom Rate</t>
  </si>
  <si>
    <t>BISSO.RCAP</t>
  </si>
  <si>
    <t>Top Rate</t>
  </si>
  <si>
    <t>BISSO.RBNDREDPRZ</t>
  </si>
  <si>
    <t>BISSO.NTIMTRA</t>
  </si>
  <si>
    <t>BISSO.NSUB</t>
  </si>
  <si>
    <t>BISSO.NSOFTL</t>
  </si>
  <si>
    <t>BISSO.NSEQTRA</t>
  </si>
  <si>
    <t>BISSO.NROTISS</t>
  </si>
  <si>
    <t>Issuer Root No</t>
  </si>
  <si>
    <t>BISSO.NROTGUA</t>
  </si>
  <si>
    <t>Root guarantee</t>
  </si>
  <si>
    <t>BISSO.NROTAGT</t>
  </si>
  <si>
    <t>Pay. Agent Root</t>
  </si>
  <si>
    <t>BISSO.NMNTH</t>
  </si>
  <si>
    <t>Month Number</t>
  </si>
  <si>
    <t>BISSO.NDAYS2</t>
  </si>
  <si>
    <t>BISSO.NDAYS1</t>
  </si>
  <si>
    <t>BISSO.NCHDISS</t>
  </si>
  <si>
    <t>Issuer Ch. Digit</t>
  </si>
  <si>
    <t>BISSO.NCHDGUA</t>
  </si>
  <si>
    <t>Chk Digit Guar.</t>
  </si>
  <si>
    <t>BISSO.NCHDAGT</t>
  </si>
  <si>
    <t>Paying Agent Chd</t>
  </si>
  <si>
    <t>BISSO.IRCE</t>
  </si>
  <si>
    <t>BISSO.IPRD</t>
  </si>
  <si>
    <t>BISSO.IPMM</t>
  </si>
  <si>
    <t>BISSO.ICIYGUA</t>
  </si>
  <si>
    <t>Guarantor City</t>
  </si>
  <si>
    <t>BISSO.ICIYAGT</t>
  </si>
  <si>
    <t>Paying Agent Cit</t>
  </si>
  <si>
    <t>BISSO.ICIY</t>
  </si>
  <si>
    <t>BISSO.FUPLD</t>
  </si>
  <si>
    <t>BISSO.FTRPTRA</t>
  </si>
  <si>
    <t>BISSO.FLSGNIL</t>
  </si>
  <si>
    <t>Last Coupon Zero</t>
  </si>
  <si>
    <t>BISSO.FFXDRTE</t>
  </si>
  <si>
    <t>Fixed Rate Flg</t>
  </si>
  <si>
    <t>BISSO.FFSGNIL</t>
  </si>
  <si>
    <t>1rst Coupon Zero</t>
  </si>
  <si>
    <t>BISSO.FFLTRTE</t>
  </si>
  <si>
    <t>Flag float. rate</t>
  </si>
  <si>
    <t>BISSO.FCPL</t>
  </si>
  <si>
    <t>BISSO.FCNVEUR</t>
  </si>
  <si>
    <t>BISSO.FBNDWAR</t>
  </si>
  <si>
    <t>Flag Warrant</t>
  </si>
  <si>
    <t>BISSO.FBNDSUB</t>
  </si>
  <si>
    <t>Subordinated Deb</t>
  </si>
  <si>
    <t>BISSO.FBNDROL</t>
  </si>
  <si>
    <t>Maturity Extend.</t>
  </si>
  <si>
    <t>BISSO.FBNDRFN</t>
  </si>
  <si>
    <t>Flag Refinanc.</t>
  </si>
  <si>
    <t>BISSO.FBNDREDCCY</t>
  </si>
  <si>
    <t>Ccy Redemption</t>
  </si>
  <si>
    <t>BISSO.FBNDEARLY</t>
  </si>
  <si>
    <t>Flag early Red.</t>
  </si>
  <si>
    <t>BISSO.FBNDCVT</t>
  </si>
  <si>
    <t>Convertible Bond</t>
  </si>
  <si>
    <t>BISSO.FAUTIMP</t>
  </si>
  <si>
    <t>BISSO.FATH</t>
  </si>
  <si>
    <t>BISSO.FACCEPT</t>
  </si>
  <si>
    <t>Acceptable Share</t>
  </si>
  <si>
    <t>BISSO.FABS</t>
  </si>
  <si>
    <t>Asset Back.Secur</t>
  </si>
  <si>
    <t>BISSO.DTRA</t>
  </si>
  <si>
    <t>BISSO.DSTALSG</t>
  </si>
  <si>
    <t>Last Segm. Start</t>
  </si>
  <si>
    <t>BISSO.DRATSETSNP</t>
  </si>
  <si>
    <t>S&amp;P Last Chg Dte</t>
  </si>
  <si>
    <t>BISSO.DRATSETMDY</t>
  </si>
  <si>
    <t>Moody Last Chg</t>
  </si>
  <si>
    <t>BISSO.DRATSETBBL</t>
  </si>
  <si>
    <t>BBL Last Chg Dte</t>
  </si>
  <si>
    <t>BISSO.DMATFSG</t>
  </si>
  <si>
    <t>1st segm.enddate</t>
  </si>
  <si>
    <t>BISSO.DMAT</t>
  </si>
  <si>
    <t>Maturity Date</t>
  </si>
  <si>
    <t>BISSO.DISS</t>
  </si>
  <si>
    <t>Issue Date</t>
  </si>
  <si>
    <t>BISSO.DDEL</t>
  </si>
  <si>
    <t>BISSO.DCNVEUR</t>
  </si>
  <si>
    <t>BISSO.DCHG</t>
  </si>
  <si>
    <t>BISSO.DAUT</t>
  </si>
  <si>
    <t>BISSO.DADD</t>
  </si>
  <si>
    <t>BISSO.CYLDMOD</t>
  </si>
  <si>
    <t>Yield Calc. Type</t>
  </si>
  <si>
    <t>BISSO.CVLN</t>
  </si>
  <si>
    <t>BISSO.CTYPTRA</t>
  </si>
  <si>
    <t>BISSO.CTYPRTE</t>
  </si>
  <si>
    <t>Code type rate</t>
  </si>
  <si>
    <t>BISSO.CTYPIVYBTS</t>
  </si>
  <si>
    <t>BISSO.CTYPISS</t>
  </si>
  <si>
    <t>Issuer Type</t>
  </si>
  <si>
    <t>BISSO.CTYPBND</t>
  </si>
  <si>
    <t>Type of Bond</t>
  </si>
  <si>
    <t>BISSO.CSTSCON</t>
  </si>
  <si>
    <t>BISSO.CSRC</t>
  </si>
  <si>
    <t>BISSO.CREUTER</t>
  </si>
  <si>
    <t>BISSO.CRCE</t>
  </si>
  <si>
    <t>BISSO.CRATSNPORI</t>
  </si>
  <si>
    <t>S&amp;P Init. Rating</t>
  </si>
  <si>
    <t>BISSO.CRATSNPCUR</t>
  </si>
  <si>
    <t>BISSO.CRATMDYORI</t>
  </si>
  <si>
    <t>Moody Init.Rat.</t>
  </si>
  <si>
    <t>BISSO.CRATMDYCUR</t>
  </si>
  <si>
    <t>BISSO.CRATBBLORI</t>
  </si>
  <si>
    <t>BBL Init. Rating</t>
  </si>
  <si>
    <t>BISSO.CRATBBLCUR</t>
  </si>
  <si>
    <t>BISSO.CPRDSUB</t>
  </si>
  <si>
    <t>BISSO.COFFACC</t>
  </si>
  <si>
    <t>BISSO.CNUMCHG</t>
  </si>
  <si>
    <t>BISSO.CMNT</t>
  </si>
  <si>
    <t>BISSO.CMKT</t>
  </si>
  <si>
    <t>Market Code</t>
  </si>
  <si>
    <t>BISSO.CINTMODORI</t>
  </si>
  <si>
    <t>Int.Calc.Mode</t>
  </si>
  <si>
    <t>BISSO.CINTMODACC</t>
  </si>
  <si>
    <t>Accr.Int.Calc.</t>
  </si>
  <si>
    <t>BISSO.CINTMOD</t>
  </si>
  <si>
    <t>BISSO.CINTFRQVAR</t>
  </si>
  <si>
    <t>Variab.Int.Frq</t>
  </si>
  <si>
    <t>BISSO.CINTFRQ</t>
  </si>
  <si>
    <t>Interest Freq.</t>
  </si>
  <si>
    <t>BISSO.CDTEMOD</t>
  </si>
  <si>
    <t>Date Calc. Type</t>
  </si>
  <si>
    <t>BISSO.CCRYISO</t>
  </si>
  <si>
    <t>ISO Code</t>
  </si>
  <si>
    <t>BISSO.CCCYCNV</t>
  </si>
  <si>
    <t>BISSO.CCCYBBL</t>
  </si>
  <si>
    <t>BISSO.CBRAISS</t>
  </si>
  <si>
    <t>Issuer Branch</t>
  </si>
  <si>
    <t>BISSO.CBRAGUA</t>
  </si>
  <si>
    <t>Guarantor Bra</t>
  </si>
  <si>
    <t>BISSO.CBRAAGT</t>
  </si>
  <si>
    <t>Pay.Agent Branch</t>
  </si>
  <si>
    <t>BISSO.CAUTIMP</t>
  </si>
  <si>
    <t>BISSO.AMO04</t>
  </si>
  <si>
    <t>BISSO.AMO03</t>
  </si>
  <si>
    <t>BISSO.AMO02</t>
  </si>
  <si>
    <t>BISSO.AMO01</t>
  </si>
  <si>
    <t>BITTO</t>
  </si>
  <si>
    <t xml:space="preserve">Bond Trading-deal Trailers                                                                                                    </t>
  </si>
  <si>
    <t>BITTO.TSHNBND</t>
  </si>
  <si>
    <t>BITTO.TAUTLOC</t>
  </si>
  <si>
    <t>Auth.time local</t>
  </si>
  <si>
    <t>BITTO.RBOKPRZ</t>
  </si>
  <si>
    <t>Book Price</t>
  </si>
  <si>
    <t>BITTO.NWSSNCON</t>
  </si>
  <si>
    <t>BITTO.NSUB</t>
  </si>
  <si>
    <t>BITTO.NSEQ</t>
  </si>
  <si>
    <t>BITTO.NCON</t>
  </si>
  <si>
    <t>BITTO.FTYPE</t>
  </si>
  <si>
    <t>BITTO.DVAL</t>
  </si>
  <si>
    <t>BITTO.DFIX</t>
  </si>
  <si>
    <t>BITTO.DDEL</t>
  </si>
  <si>
    <t>BITTO.DCHG</t>
  </si>
  <si>
    <t>BITTO.DAUTLOC</t>
  </si>
  <si>
    <t>Auth.date local</t>
  </si>
  <si>
    <t>BITTO.DADD</t>
  </si>
  <si>
    <t>BITTO.CTYPTRA</t>
  </si>
  <si>
    <t>BITTO.CPOSBOK</t>
  </si>
  <si>
    <t>BITTO.CNUMCHG</t>
  </si>
  <si>
    <t>BITTO.CMNT</t>
  </si>
  <si>
    <t>BITTO.AVALTRDBOK</t>
  </si>
  <si>
    <t>Trad.pos.bookval</t>
  </si>
  <si>
    <t>BITTO.ATRDREVRES</t>
  </si>
  <si>
    <t>Reval. Result</t>
  </si>
  <si>
    <t>BITTO.ATRDRES</t>
  </si>
  <si>
    <t>Trading result</t>
  </si>
  <si>
    <t>BITTO.APOSTRD</t>
  </si>
  <si>
    <t>Nom.Trading Pos.</t>
  </si>
  <si>
    <t>BPOTO</t>
  </si>
  <si>
    <t xml:space="preserve">Bond Segments per Pos.Book                                                                                                    </t>
  </si>
  <si>
    <t>BPOTO.TSHNBND</t>
  </si>
  <si>
    <t>BPOTO.REXCREVACR</t>
  </si>
  <si>
    <t>BPOTO.REXCREVAC2</t>
  </si>
  <si>
    <t>BPOTO.NWSSNCON</t>
  </si>
  <si>
    <t>BPOTO.NSUB</t>
  </si>
  <si>
    <t>BPOTO.NSEQ</t>
  </si>
  <si>
    <t>BPOTO.DDEL</t>
  </si>
  <si>
    <t>BPOTO.DCHG</t>
  </si>
  <si>
    <t>BPOTO.DADD</t>
  </si>
  <si>
    <t>BPOTO.CTYPTRA</t>
  </si>
  <si>
    <t>BPOTO.CPOSBOK</t>
  </si>
  <si>
    <t>BPOTO.CNUMCHG</t>
  </si>
  <si>
    <t>BPOTO.CMNT</t>
  </si>
  <si>
    <t>BPOTO.ARES</t>
  </si>
  <si>
    <t>BPOTO.AOST</t>
  </si>
  <si>
    <t>BPOTO.AMO12</t>
  </si>
  <si>
    <t>BPOTO.AMO11</t>
  </si>
  <si>
    <t>BPOTO.AINT</t>
  </si>
  <si>
    <t>BPOTO.AACRM-2</t>
  </si>
  <si>
    <t>BPOTO.AACR</t>
  </si>
  <si>
    <t>BPRDO</t>
  </si>
  <si>
    <t xml:space="preserve">Positions Product Code File                                                                                                   </t>
  </si>
  <si>
    <t>BPRDO.TPMMCHG</t>
  </si>
  <si>
    <t>BPRDO.NSUB</t>
  </si>
  <si>
    <t>BPRDO.NSOFTL</t>
  </si>
  <si>
    <t>Softlock no.</t>
  </si>
  <si>
    <t>BPRDO.IPRD</t>
  </si>
  <si>
    <t>BPRDO.FUPD</t>
  </si>
  <si>
    <t>Flag Update</t>
  </si>
  <si>
    <t>BPRDO.FOUTST</t>
  </si>
  <si>
    <t>Flag Outstanding</t>
  </si>
  <si>
    <t>BPRDO.FMANUAL</t>
  </si>
  <si>
    <t>Manual input Flg</t>
  </si>
  <si>
    <t>BPRDO.FISSUE</t>
  </si>
  <si>
    <t>Flag Issue</t>
  </si>
  <si>
    <t>BPRDO.FCLOSED</t>
  </si>
  <si>
    <t>Flag closed end</t>
  </si>
  <si>
    <t>BPRDO.FBOOK</t>
  </si>
  <si>
    <t>Flag Book</t>
  </si>
  <si>
    <t>BPRDO.FAVAIL</t>
  </si>
  <si>
    <t>Flag available</t>
  </si>
  <si>
    <t>BPRDO.FATH</t>
  </si>
  <si>
    <t>BPRDO.FADV</t>
  </si>
  <si>
    <t>BPRDO.FACC</t>
  </si>
  <si>
    <t>Yest Mrg Cur Cas</t>
  </si>
  <si>
    <t>BPRDO.DCHG</t>
  </si>
  <si>
    <t>BPRDO.CPRDBND</t>
  </si>
  <si>
    <t>BPRDO.CPOSBOK</t>
  </si>
  <si>
    <t>BPRDO.CMNT</t>
  </si>
  <si>
    <t>BPRDO.CDIR</t>
  </si>
  <si>
    <t>BREDO</t>
  </si>
  <si>
    <t xml:space="preserve">Redemption Dates &amp; Conditions                                                                                                 </t>
  </si>
  <si>
    <t>BREDO.TSHNBND</t>
  </si>
  <si>
    <t>BREDO.RPOOL</t>
  </si>
  <si>
    <t>Pool Factor</t>
  </si>
  <si>
    <t>BREDO.RINI</t>
  </si>
  <si>
    <t>BREDO.RBNDREDPRZ</t>
  </si>
  <si>
    <t>BREDO.NSUB</t>
  </si>
  <si>
    <t>BREDO.NMNTH</t>
  </si>
  <si>
    <t>BREDO.FWCD</t>
  </si>
  <si>
    <t>Fl worst call dt</t>
  </si>
  <si>
    <t>BREDO.FTYPE</t>
  </si>
  <si>
    <t>BREDO.FATH</t>
  </si>
  <si>
    <t>BREDO.FACV</t>
  </si>
  <si>
    <t>Active Flag</t>
  </si>
  <si>
    <t>BREDO.DPAYOUT</t>
  </si>
  <si>
    <t>Pay out date</t>
  </si>
  <si>
    <t>BREDO.DNOT</t>
  </si>
  <si>
    <t>Notification dt.</t>
  </si>
  <si>
    <t>BREDO.DFIX</t>
  </si>
  <si>
    <t>BREDO.DEFF</t>
  </si>
  <si>
    <t>Effective date</t>
  </si>
  <si>
    <t>BREDO.DDEL</t>
  </si>
  <si>
    <t>BREDO.DCHG</t>
  </si>
  <si>
    <t>BREDO.DADD</t>
  </si>
  <si>
    <t>BREDO.CTYPTRA</t>
  </si>
  <si>
    <t>BREDO.CNUMCHG</t>
  </si>
  <si>
    <t>BREDO.CMNT</t>
  </si>
  <si>
    <t>BREPO</t>
  </si>
  <si>
    <t xml:space="preserve">Bond Collateral/Cash-records                                                                                                  </t>
  </si>
  <si>
    <t>BREPO.TSHNISN</t>
  </si>
  <si>
    <t>BREPO.TSHNDEP</t>
  </si>
  <si>
    <t>BREPO.TSHNCOM</t>
  </si>
  <si>
    <t>BREPO.TSHNBND</t>
  </si>
  <si>
    <t>BREPO.TSHNBLB</t>
  </si>
  <si>
    <t>BREPO.TNAMBATBTS</t>
  </si>
  <si>
    <t>BREPO.TFR2002</t>
  </si>
  <si>
    <t>BREPO.TFR2001</t>
  </si>
  <si>
    <t>BREPO.TFR1002</t>
  </si>
  <si>
    <t>BREPO.TFR1001</t>
  </si>
  <si>
    <t>BREPO.RREVPRZ2</t>
  </si>
  <si>
    <t>BREPO.RREVPRZ</t>
  </si>
  <si>
    <t>BREPO.RHCUT</t>
  </si>
  <si>
    <t>Rate haircut</t>
  </si>
  <si>
    <t>BREPO.NVER</t>
  </si>
  <si>
    <t>BREPO.NTIMTRA</t>
  </si>
  <si>
    <t>BREPO.NSUB</t>
  </si>
  <si>
    <t>BREPO.NSEQTRA</t>
  </si>
  <si>
    <t>BREPO.NSEQ</t>
  </si>
  <si>
    <t>BREPO.NREC</t>
  </si>
  <si>
    <t>BREPO.NINPTIM2</t>
  </si>
  <si>
    <t>BREPO.NINPTIM</t>
  </si>
  <si>
    <t>BREPO.NCON</t>
  </si>
  <si>
    <t>BREPO.IRCE</t>
  </si>
  <si>
    <t>BREPO.IPRD</t>
  </si>
  <si>
    <t>BREPO.IPMM</t>
  </si>
  <si>
    <t>BREPO.FUPLD</t>
  </si>
  <si>
    <t>BREPO.FTRPTRA</t>
  </si>
  <si>
    <t>BREPO.FPMT</t>
  </si>
  <si>
    <t>BREPO.FOPN</t>
  </si>
  <si>
    <t>Flag Open</t>
  </si>
  <si>
    <t>BREPO.FGIVREC</t>
  </si>
  <si>
    <t>Given / Received</t>
  </si>
  <si>
    <t>BREPO.FDET1</t>
  </si>
  <si>
    <t>Further Detail 1</t>
  </si>
  <si>
    <t>BREPO.FCPL</t>
  </si>
  <si>
    <t>BREPO.FCNF</t>
  </si>
  <si>
    <t>BREPO.FATH</t>
  </si>
  <si>
    <t>BREPO.FANUPMT</t>
  </si>
  <si>
    <t>BREPO.FANUCNF</t>
  </si>
  <si>
    <t>BREPO.FACV</t>
  </si>
  <si>
    <t>BREPO.DTRA</t>
  </si>
  <si>
    <t>BREPO.DDEL</t>
  </si>
  <si>
    <t>BREPO.DCHG</t>
  </si>
  <si>
    <t>BREPO.DADD</t>
  </si>
  <si>
    <t>BREPO.CVLN</t>
  </si>
  <si>
    <t>BREPO.CTYPTRA</t>
  </si>
  <si>
    <t>BREPO.CTYPIVYBTS</t>
  </si>
  <si>
    <t>BREPO.CSRC</t>
  </si>
  <si>
    <t>BREPO.CPRDDIR</t>
  </si>
  <si>
    <t>Dir Type Product</t>
  </si>
  <si>
    <t>BREPO.CPFTCEN</t>
  </si>
  <si>
    <t>BREPO.CMNT</t>
  </si>
  <si>
    <t>BREPO.CCRYISO</t>
  </si>
  <si>
    <t>BREPO.CCIYDEP</t>
  </si>
  <si>
    <t>BREPO.CCCYBBL</t>
  </si>
  <si>
    <t>BREPO.CAUTIMP</t>
  </si>
  <si>
    <t>BREPO.ATOT</t>
  </si>
  <si>
    <t>Total Amount</t>
  </si>
  <si>
    <t>BREPO.APCLOST</t>
  </si>
  <si>
    <t>BREPO.APCL</t>
  </si>
  <si>
    <t>BRPIO</t>
  </si>
  <si>
    <t xml:space="preserve">Interim REPO collateral file                                                                                                  </t>
  </si>
  <si>
    <t>BRPIO.TSHNISN</t>
  </si>
  <si>
    <t>BRPIO.TSHNBND</t>
  </si>
  <si>
    <t>BRPIO.TFR2002</t>
  </si>
  <si>
    <t>BRPIO.TFR2001</t>
  </si>
  <si>
    <t>BRPIO.TFR1002</t>
  </si>
  <si>
    <t>BRPIO.TFR1001</t>
  </si>
  <si>
    <t>BRPIO.RHCUT</t>
  </si>
  <si>
    <t>BRPIO.NVER</t>
  </si>
  <si>
    <t>BRPIO.NSUB</t>
  </si>
  <si>
    <t>BRPIO.NSEQ</t>
  </si>
  <si>
    <t>BRPIO.NCON</t>
  </si>
  <si>
    <t>BRPIO.IPRD</t>
  </si>
  <si>
    <t>BRPIO.FGIVREC</t>
  </si>
  <si>
    <t>BRPIO.FCPL</t>
  </si>
  <si>
    <t>BRPIO.DDEL</t>
  </si>
  <si>
    <t>BRPIO.DCHG</t>
  </si>
  <si>
    <t>BRPIO.DADD</t>
  </si>
  <si>
    <t>BRPIO.CTYPTRA</t>
  </si>
  <si>
    <t>BRPIO.CNUMCHG</t>
  </si>
  <si>
    <t>BRPIO.CMNT</t>
  </si>
  <si>
    <t>BRPIO.CCCYBBL</t>
  </si>
  <si>
    <t>BRPIO.ATOT</t>
  </si>
  <si>
    <t>BRPIO.APCLOST</t>
  </si>
  <si>
    <t>BSPIO</t>
  </si>
  <si>
    <t xml:space="preserve">STANDARD PAYMENT INSTR. BONDS                                                                                                 </t>
  </si>
  <si>
    <t>BSPIO.TSWF</t>
  </si>
  <si>
    <t>Swift Address</t>
  </si>
  <si>
    <t>BSPIO.TSHNDEP</t>
  </si>
  <si>
    <t>BSPIO.TPARAM4</t>
  </si>
  <si>
    <t>Param 4</t>
  </si>
  <si>
    <t>BSPIO.TPARAM3</t>
  </si>
  <si>
    <t>Param 3</t>
  </si>
  <si>
    <t>BSPIO.TPARAM2</t>
  </si>
  <si>
    <t>Param 2</t>
  </si>
  <si>
    <t>BSPIO.TPARAM1</t>
  </si>
  <si>
    <t>Param 1</t>
  </si>
  <si>
    <t>BSPIO.TFR2</t>
  </si>
  <si>
    <t>Free text 2</t>
  </si>
  <si>
    <t>BSPIO.TFR1</t>
  </si>
  <si>
    <t>Free text 1</t>
  </si>
  <si>
    <t>BSPIO.NSUB</t>
  </si>
  <si>
    <t>BSPIO.NROTNOS</t>
  </si>
  <si>
    <t>Nr. Root Nostro</t>
  </si>
  <si>
    <t>BSPIO.NROTDEP</t>
  </si>
  <si>
    <t>BSPIO.NCHDNOS</t>
  </si>
  <si>
    <t>Checkdig. Nostro</t>
  </si>
  <si>
    <t>BSPIO.FDET2</t>
  </si>
  <si>
    <t>Further Detail 2</t>
  </si>
  <si>
    <t>BSPIO.FDET1</t>
  </si>
  <si>
    <t>BSPIO.DSTA</t>
  </si>
  <si>
    <t>BSPIO.DEND</t>
  </si>
  <si>
    <t>End Date</t>
  </si>
  <si>
    <t>BSPIO.CDLYINS</t>
  </si>
  <si>
    <t>BSPIO.CCIYDEP</t>
  </si>
  <si>
    <t>BSPIO.CCCYBBL</t>
  </si>
  <si>
    <t>BSPIO.CBRANOS</t>
  </si>
  <si>
    <t>Cd Branch Nostro</t>
  </si>
  <si>
    <t>BSPIO.CACCDEP</t>
  </si>
  <si>
    <t>CBFMO</t>
  </si>
  <si>
    <t xml:space="preserve">BRUSSEL'S FORTUNE MANAGEMENT                                                                                                  </t>
  </si>
  <si>
    <t>CBFMO.TPSNSHN</t>
  </si>
  <si>
    <t>CBFMO.TMEMTXT</t>
  </si>
  <si>
    <t>Memo-text</t>
  </si>
  <si>
    <t>CBFMO.TMEMINF</t>
  </si>
  <si>
    <t>CBFMO.RINT</t>
  </si>
  <si>
    <t>Rate</t>
  </si>
  <si>
    <t>CBFMO.NSUB</t>
  </si>
  <si>
    <t>CBFMO.NROT</t>
  </si>
  <si>
    <t>CBFMO.NREF</t>
  </si>
  <si>
    <t>Number reference</t>
  </si>
  <si>
    <t>CBFMO.NREC</t>
  </si>
  <si>
    <t>CBFMO.NCHD</t>
  </si>
  <si>
    <t>CBFMO.IPRD</t>
  </si>
  <si>
    <t>CBFMO.ICIY</t>
  </si>
  <si>
    <t>CBFMO.IACCNTU</t>
  </si>
  <si>
    <t>CBFMO.FACV</t>
  </si>
  <si>
    <t>CBFMO.DSTA</t>
  </si>
  <si>
    <t>CBFMO.DINTPRVCLO</t>
  </si>
  <si>
    <t>Dt Int Prev Clos</t>
  </si>
  <si>
    <t>CBFMO.DEND</t>
  </si>
  <si>
    <t>CBFMO.DCHG</t>
  </si>
  <si>
    <t>CBFMO.CMTDCAL</t>
  </si>
  <si>
    <t>Calculation Mode</t>
  </si>
  <si>
    <t>CBFMO.CCCYBBL</t>
  </si>
  <si>
    <t>CBFMO.CBRA</t>
  </si>
  <si>
    <t>CBFMO.AVALREV</t>
  </si>
  <si>
    <t>Reval.revi.value</t>
  </si>
  <si>
    <t>CBFMO.AVAL</t>
  </si>
  <si>
    <t>Value</t>
  </si>
  <si>
    <t>CBFMO.AMO03</t>
  </si>
  <si>
    <t>CBFMO.AMO02</t>
  </si>
  <si>
    <t>CBFMO.AMO01</t>
  </si>
  <si>
    <t>CBFMO.ABALVAL</t>
  </si>
  <si>
    <t>CC3PL</t>
  </si>
  <si>
    <t xml:space="preserve">Commission 3rd Party                                                                                                          </t>
  </si>
  <si>
    <t>CC3PL.TPMM</t>
  </si>
  <si>
    <t>CC3PL.RCOM</t>
  </si>
  <si>
    <t>Commission rate</t>
  </si>
  <si>
    <t>CC3PL.NTIMCHG</t>
  </si>
  <si>
    <t>CC3PL.NSUB</t>
  </si>
  <si>
    <t>CC3PL.NSEQEVT</t>
  </si>
  <si>
    <t>Seq Number Event</t>
  </si>
  <si>
    <t>CC3PL.NROTPMT</t>
  </si>
  <si>
    <t>CC3PL.NROT</t>
  </si>
  <si>
    <t>CC3PL.NINPTIM</t>
  </si>
  <si>
    <t>CC3PL.NCOMVER</t>
  </si>
  <si>
    <t>Comm.Version Nbr</t>
  </si>
  <si>
    <t>CC3PL.NCOM</t>
  </si>
  <si>
    <t>Commission Nbr</t>
  </si>
  <si>
    <t>CC3PL.NCHDPMT</t>
  </si>
  <si>
    <t>CC3PL.NCHD</t>
  </si>
  <si>
    <t>CC3PL.DINP</t>
  </si>
  <si>
    <t>CC3PL.DCHG</t>
  </si>
  <si>
    <t>CC3PL.DADD</t>
  </si>
  <si>
    <t>CC3PL.CMNT</t>
  </si>
  <si>
    <t>CC3PL.CIVY</t>
  </si>
  <si>
    <t>CC3PL.CIMG</t>
  </si>
  <si>
    <t>CC3PL.CBRAPMT</t>
  </si>
  <si>
    <t>CC3PL.CBRA</t>
  </si>
  <si>
    <t>CC3PL.AMAXCOM</t>
  </si>
  <si>
    <t>Max Commission</t>
  </si>
  <si>
    <t>CC3PL.ALOW</t>
  </si>
  <si>
    <t>Amount lowering</t>
  </si>
  <si>
    <t>CC3PO</t>
  </si>
  <si>
    <t xml:space="preserve">Commission 3RD Parties                                                                                                        </t>
  </si>
  <si>
    <t>CC3PO.RCOM</t>
  </si>
  <si>
    <t>CC3PO.NTIMCHG</t>
  </si>
  <si>
    <t>CC3PO.NSUB</t>
  </si>
  <si>
    <t>CC3PO.NSEQEVT</t>
  </si>
  <si>
    <t>CC3PO.NROTPMT</t>
  </si>
  <si>
    <t>CC3PO.NROT</t>
  </si>
  <si>
    <t>CC3PO.NCOMVER</t>
  </si>
  <si>
    <t>CC3PO.NCOM</t>
  </si>
  <si>
    <t>CC3PO.NCHDPMT</t>
  </si>
  <si>
    <t>CC3PO.NCHD</t>
  </si>
  <si>
    <t>CC3PO.DCHG</t>
  </si>
  <si>
    <t>CC3PO.DADD</t>
  </si>
  <si>
    <t>CC3PO.CMNT</t>
  </si>
  <si>
    <t>CC3PO.CIVY</t>
  </si>
  <si>
    <t>CC3PO.CBRAPMT</t>
  </si>
  <si>
    <t>CC3PO.CBRA</t>
  </si>
  <si>
    <t>CC3PO.AMAXCOM</t>
  </si>
  <si>
    <t>CC3PO.ALOW</t>
  </si>
  <si>
    <t>CCBRO</t>
  </si>
  <si>
    <t xml:space="preserve">Risk At Close of Business                                                                                                     </t>
  </si>
  <si>
    <t>CCBRO.TPSNSHNMST</t>
  </si>
  <si>
    <t>Shortname Master</t>
  </si>
  <si>
    <t>CCBRO.TPSNSHNJUR</t>
  </si>
  <si>
    <t>Shn juridical</t>
  </si>
  <si>
    <t>CCBRO.TPSNSHN</t>
  </si>
  <si>
    <t>CCBRO.TOBS</t>
  </si>
  <si>
    <t>Observations</t>
  </si>
  <si>
    <t>CCBRO.RMRGITR</t>
  </si>
  <si>
    <t>CCBRO.RMRGCUS</t>
  </si>
  <si>
    <t>CCBRO.REXC001</t>
  </si>
  <si>
    <t>Princ Echg Rate</t>
  </si>
  <si>
    <t>CCBRO.RCON2</t>
  </si>
  <si>
    <t>Contract Rate</t>
  </si>
  <si>
    <t>CCBRO.RCON1</t>
  </si>
  <si>
    <t>CCBRO.NVER</t>
  </si>
  <si>
    <t>CCBRO.NTIMCHG</t>
  </si>
  <si>
    <t>CCBRO.NSUB</t>
  </si>
  <si>
    <t>CCBRO.NSEQFAC</t>
  </si>
  <si>
    <t>CCBRO.NSEQ</t>
  </si>
  <si>
    <t>CCBRO.NROTCRL</t>
  </si>
  <si>
    <t>CCBRO.NROTCBN</t>
  </si>
  <si>
    <t>CCBRO.NMNTH</t>
  </si>
  <si>
    <t>CCBRO.NFAC</t>
  </si>
  <si>
    <t>Facility Number</t>
  </si>
  <si>
    <t>CCBRO.NCON</t>
  </si>
  <si>
    <t>CCBRO.NCHDCRL</t>
  </si>
  <si>
    <t>CCBRO.NCHDCBN</t>
  </si>
  <si>
    <t>CCBRO.IRCE</t>
  </si>
  <si>
    <t>CCBRO.IPRD</t>
  </si>
  <si>
    <t>CCBRO.ICIY</t>
  </si>
  <si>
    <t>CCBRO.IACCNTU</t>
  </si>
  <si>
    <t>CCBRO.FRIS</t>
  </si>
  <si>
    <t>CCBRO.FBNKREL</t>
  </si>
  <si>
    <t>Flag Bank Rel.</t>
  </si>
  <si>
    <t>CCBRO.FBNKGRP</t>
  </si>
  <si>
    <t>Flag Bank Group</t>
  </si>
  <si>
    <t>CCBRO.FBNK</t>
  </si>
  <si>
    <t>Financial Instit</t>
  </si>
  <si>
    <t>CCBRO.FATH</t>
  </si>
  <si>
    <t>CCBRO.FACV</t>
  </si>
  <si>
    <t>CCBRO.ERTECON2</t>
  </si>
  <si>
    <t>Contr. Exchg.rte</t>
  </si>
  <si>
    <t>CCBRO.ERTECON1</t>
  </si>
  <si>
    <t>CCBRO.ERTE</t>
  </si>
  <si>
    <t>Exchange rate</t>
  </si>
  <si>
    <t>CCBRO.DVALRIS</t>
  </si>
  <si>
    <t>Value Date Risk</t>
  </si>
  <si>
    <t>CCBRO.DVAL</t>
  </si>
  <si>
    <t>CCBRO.DSTARIS</t>
  </si>
  <si>
    <t>Start Date Risk</t>
  </si>
  <si>
    <t>CCBRO.DSTA</t>
  </si>
  <si>
    <t>CCBRO.DPMT</t>
  </si>
  <si>
    <t>Int Payment Date</t>
  </si>
  <si>
    <t>CCBRO.DMTM</t>
  </si>
  <si>
    <t>MTM Date</t>
  </si>
  <si>
    <t>CCBRO.DMAT</t>
  </si>
  <si>
    <t>CCBRO.DENDRIS</t>
  </si>
  <si>
    <t>End Date Risk</t>
  </si>
  <si>
    <t>CCBRO.DEND</t>
  </si>
  <si>
    <t>CCBRO.DDEL</t>
  </si>
  <si>
    <t>CCBRO.DCHG</t>
  </si>
  <si>
    <t>CCBRO.DCCL</t>
  </si>
  <si>
    <t>CCBRO.CVALTIT</t>
  </si>
  <si>
    <t>CCBRO.CPRDGRP</t>
  </si>
  <si>
    <t>Product Grp Code</t>
  </si>
  <si>
    <t>CCBRO.CPRDDIR</t>
  </si>
  <si>
    <t>CCBRO.COFFACC</t>
  </si>
  <si>
    <t>CCBRO.CMNT</t>
  </si>
  <si>
    <t>CCBRO.CIVY</t>
  </si>
  <si>
    <t>CCBRO.CIMPRIS</t>
  </si>
  <si>
    <t>Imputation code</t>
  </si>
  <si>
    <t>CCBRO.CFAMSTSJUR</t>
  </si>
  <si>
    <t>Fam.status jurid</t>
  </si>
  <si>
    <t>CCBRO.CFAMSTS</t>
  </si>
  <si>
    <t>Family Status</t>
  </si>
  <si>
    <t>CCBRO.CECOSCTHO</t>
  </si>
  <si>
    <t>CCBRO.CCRYRIS</t>
  </si>
  <si>
    <t>BBL Risk Country</t>
  </si>
  <si>
    <t>CCBRO.CCRYIMP</t>
  </si>
  <si>
    <t>Risk imputation</t>
  </si>
  <si>
    <t>CCBRO.CCRYDOM</t>
  </si>
  <si>
    <t>BBL Domicile CRY</t>
  </si>
  <si>
    <t>CCBRO.CCIYMST</t>
  </si>
  <si>
    <t>City Master</t>
  </si>
  <si>
    <t>CCBRO.CCIYJUR</t>
  </si>
  <si>
    <t>City juridical</t>
  </si>
  <si>
    <t>CCBRO.CCCYLOC</t>
  </si>
  <si>
    <t>CCBRO.CCCYCON2</t>
  </si>
  <si>
    <t>Contract Ccy</t>
  </si>
  <si>
    <t>CCBRO.CCCYCON1</t>
  </si>
  <si>
    <t>CCBRO.CBRACRL</t>
  </si>
  <si>
    <t>CCBRO.CBRACBN</t>
  </si>
  <si>
    <t>CCBRO.ATOT</t>
  </si>
  <si>
    <t>CCBRO.ARIS</t>
  </si>
  <si>
    <t>Risk Amount</t>
  </si>
  <si>
    <t>CCBRO.ANET</t>
  </si>
  <si>
    <t>Net Payment Amt</t>
  </si>
  <si>
    <t>CCBRO.AMAR</t>
  </si>
  <si>
    <t>CCBRO.AINTOUT</t>
  </si>
  <si>
    <t>Interest Outgo.</t>
  </si>
  <si>
    <t>CCBRO.AINTINC</t>
  </si>
  <si>
    <t>Interest Incom.</t>
  </si>
  <si>
    <t>CCBRO.AINT</t>
  </si>
  <si>
    <t>CCBRO.ACON2</t>
  </si>
  <si>
    <t>Contract Amount</t>
  </si>
  <si>
    <t>CCBRO.ACON1</t>
  </si>
  <si>
    <t>CCBRO.AACR</t>
  </si>
  <si>
    <t>CCDIL</t>
  </si>
  <si>
    <t xml:space="preserve">Log CCDIS Comm.Dictionary                                                                                                     </t>
  </si>
  <si>
    <t>CCDIL.TSHN</t>
  </si>
  <si>
    <t>CCDIL.TPMM</t>
  </si>
  <si>
    <t>CCDIL.TITMSPN1</t>
  </si>
  <si>
    <t>CCDIL.TITMPOR1</t>
  </si>
  <si>
    <t>CCDIL.TITMITA1</t>
  </si>
  <si>
    <t>CCDIL.TITMGER1</t>
  </si>
  <si>
    <t>CCDIL.TITMFRE1</t>
  </si>
  <si>
    <t>CCDIL.TITMENG1</t>
  </si>
  <si>
    <t>CCDIL.TITMDUT1</t>
  </si>
  <si>
    <t>CCDIL.TFEEFORDVS</t>
  </si>
  <si>
    <t>Formula Divisor</t>
  </si>
  <si>
    <t>CCDIL.TFEEFORDVD</t>
  </si>
  <si>
    <t>Formula Dividend</t>
  </si>
  <si>
    <t>CCDIL.NTIMCHG</t>
  </si>
  <si>
    <t>CCDIL.NSUB</t>
  </si>
  <si>
    <t>CCDIL.NSOFTL</t>
  </si>
  <si>
    <t>CCDIL.NINPTIM</t>
  </si>
  <si>
    <t>CCDIL.ICOM</t>
  </si>
  <si>
    <t>Commission Type</t>
  </si>
  <si>
    <t>CCDIL.FPRDREQ</t>
  </si>
  <si>
    <t>Product Code Flg</t>
  </si>
  <si>
    <t>CCDIL.FFEETYPE</t>
  </si>
  <si>
    <t>Fee Type Code</t>
  </si>
  <si>
    <t>CCDIL.FCONREQ</t>
  </si>
  <si>
    <t>Flag Contract Nb</t>
  </si>
  <si>
    <t>CCDIL.FATH</t>
  </si>
  <si>
    <t>CCDIL.DINP</t>
  </si>
  <si>
    <t>CCDIL.DCHG</t>
  </si>
  <si>
    <t>CCDIL.DADD</t>
  </si>
  <si>
    <t>CCDIL.CMNT</t>
  </si>
  <si>
    <t>CCDIL.CIMG</t>
  </si>
  <si>
    <t>CCDIL.CCOMGRP</t>
  </si>
  <si>
    <t>Comm. Group Code</t>
  </si>
  <si>
    <t>CCDIL.CCOMDIR</t>
  </si>
  <si>
    <t>Comm.Direct.Ind.</t>
  </si>
  <si>
    <t>CCDIL.CCOMBKG</t>
  </si>
  <si>
    <t>Booking Comm.Cde</t>
  </si>
  <si>
    <t>CCDIS</t>
  </si>
  <si>
    <t xml:space="preserve">Commission Dictionary Inv.                                                                                                    </t>
  </si>
  <si>
    <t>CCDIS.TFEEFORDVD</t>
  </si>
  <si>
    <t>CCDIS.TFEEFORDVS</t>
  </si>
  <si>
    <t>CCDIS.FFEETYPE</t>
  </si>
  <si>
    <t>CCDIS.FCONREQ</t>
  </si>
  <si>
    <t>CCDIS.FPRDREQ</t>
  </si>
  <si>
    <t>CCDIS.FATH</t>
  </si>
  <si>
    <t xml:space="preserve">Input allowed                                                                                </t>
  </si>
  <si>
    <t>CCDIS.TSHN</t>
  </si>
  <si>
    <t>CCDIS.TITMPOR1</t>
  </si>
  <si>
    <t>CCDIS.TITMGER1</t>
  </si>
  <si>
    <t>CCDIS.TITMITA1</t>
  </si>
  <si>
    <t>CCDIS.TITMSPN1</t>
  </si>
  <si>
    <t>CCDIS.TITMDUT1</t>
  </si>
  <si>
    <t>CCDIS.TITMFRE1</t>
  </si>
  <si>
    <t>CCDIS.TITMENG1</t>
  </si>
  <si>
    <t>CCDIS.CCOMDIR</t>
  </si>
  <si>
    <t>CCDIS.CCOMBKG</t>
  </si>
  <si>
    <t>CCDIS.CCOMGRP</t>
  </si>
  <si>
    <t>CCDIS.ICOM</t>
  </si>
  <si>
    <t>CCDIS.NTIMCHG</t>
  </si>
  <si>
    <t>CCDIS.NSOFTL</t>
  </si>
  <si>
    <t>CCDIS.DCHG</t>
  </si>
  <si>
    <t>CCDIS.DADD</t>
  </si>
  <si>
    <t>CCFPO</t>
  </si>
  <si>
    <t xml:space="preserve">Cash flow position Comm.loans                                                                                                 </t>
  </si>
  <si>
    <t>CCFPO.NSUB</t>
  </si>
  <si>
    <t>CCFPO.IRCE</t>
  </si>
  <si>
    <t>CCFPO.DVAL</t>
  </si>
  <si>
    <t>CCFPO.CCCYBBL</t>
  </si>
  <si>
    <t>CCFPO.AMATPOS</t>
  </si>
  <si>
    <t>Matured Position</t>
  </si>
  <si>
    <t>CCFPO.AINTOUT</t>
  </si>
  <si>
    <t>CCFPO.AINTINC</t>
  </si>
  <si>
    <t>CCFPO.AESTOUT</t>
  </si>
  <si>
    <t>Estim. Amt Outg.</t>
  </si>
  <si>
    <t>CCFPO.AESTINC</t>
  </si>
  <si>
    <t>Estim. Amt Inco.</t>
  </si>
  <si>
    <t>CCFPO.ACAPOUT</t>
  </si>
  <si>
    <t>Capital Outgoing</t>
  </si>
  <si>
    <t>CCFPO.ACAPINC</t>
  </si>
  <si>
    <t>Capital Incoming</t>
  </si>
  <si>
    <t>CCGRL</t>
  </si>
  <si>
    <t xml:space="preserve">COMMISSION GROUP DICTION. LOG.                                                                                                </t>
  </si>
  <si>
    <t>CCGRL.TPMM</t>
  </si>
  <si>
    <t>CCGRL.TITMENG4</t>
  </si>
  <si>
    <t>CCGRL.TITMENG3</t>
  </si>
  <si>
    <t>CCGRL.TITMENG2</t>
  </si>
  <si>
    <t>CCGRL.TITMENG1</t>
  </si>
  <si>
    <t>CCGRL.NTIMCHG</t>
  </si>
  <si>
    <t>CCGRL.NSUB</t>
  </si>
  <si>
    <t>CCGRL.NINPTIM</t>
  </si>
  <si>
    <t>CCGRL.DINP</t>
  </si>
  <si>
    <t>CCGRL.DCHG</t>
  </si>
  <si>
    <t>CCGRL.DADD</t>
  </si>
  <si>
    <t>CCGRL.CMNT</t>
  </si>
  <si>
    <t>CCGRL.CIMG</t>
  </si>
  <si>
    <t>CCGRL.CCOMGRP</t>
  </si>
  <si>
    <t>CCGRS</t>
  </si>
  <si>
    <t xml:space="preserve">COMMISSION GROUPS DICTIONARY                                                                                                  </t>
  </si>
  <si>
    <t>CCGRS.TITMENG4</t>
  </si>
  <si>
    <t>CCGRS.TITMENG3</t>
  </si>
  <si>
    <t>CCGRS.TITMENG2</t>
  </si>
  <si>
    <t>CCGRS.TITMENG1</t>
  </si>
  <si>
    <t>CCGRS.CCOMGRP</t>
  </si>
  <si>
    <t>CCGRS.NTIMCHG</t>
  </si>
  <si>
    <t>CCGRS.NSOFTL</t>
  </si>
  <si>
    <t>CCGRS.DCHG</t>
  </si>
  <si>
    <t>CCGRS.DADD</t>
  </si>
  <si>
    <t>CCMHL</t>
  </si>
  <si>
    <t xml:space="preserve">Comm.loans Header record Log                                                                                                  </t>
  </si>
  <si>
    <t>CCMHL.TTHRREF</t>
  </si>
  <si>
    <t>CCMHL.TPSNSHNBEN</t>
  </si>
  <si>
    <t>Shortname Benef.</t>
  </si>
  <si>
    <t>CCMHL.TPSNSHN</t>
  </si>
  <si>
    <t>CCMHL.TPMMINP</t>
  </si>
  <si>
    <t>CCMHL.TPMMDOC</t>
  </si>
  <si>
    <t>Document.officer</t>
  </si>
  <si>
    <t>CCMHL.TPMMCHG</t>
  </si>
  <si>
    <t>CCMHL.TPMMATH</t>
  </si>
  <si>
    <t>CCMHL.TPMMACP</t>
  </si>
  <si>
    <t>CCMHL.TPMM</t>
  </si>
  <si>
    <t>CCMHL.TMEMIN1</t>
  </si>
  <si>
    <t>Memo-info 1</t>
  </si>
  <si>
    <t>CCMHL.TFR4</t>
  </si>
  <si>
    <t>Free text 4</t>
  </si>
  <si>
    <t>CCMHL.TFR3</t>
  </si>
  <si>
    <t>Free text 3</t>
  </si>
  <si>
    <t>CCMHL.TFR2</t>
  </si>
  <si>
    <t>CCMHL.TFR1</t>
  </si>
  <si>
    <t>CCMHL.RTAX</t>
  </si>
  <si>
    <t>Tax Rate</t>
  </si>
  <si>
    <t>CCMHL.RRSVAST</t>
  </si>
  <si>
    <t>Rte reserv.asset</t>
  </si>
  <si>
    <t>CCMHL.RMRGITR</t>
  </si>
  <si>
    <t>CCMHL.RMRGCUS</t>
  </si>
  <si>
    <t>CCMHL.RINT</t>
  </si>
  <si>
    <t>CCMHL.REXCFAC</t>
  </si>
  <si>
    <t>Facility Exchg.</t>
  </si>
  <si>
    <t>CCMHL.PTCK</t>
  </si>
  <si>
    <t>Tick %</t>
  </si>
  <si>
    <t>CCMHL.PSPLIT3RP</t>
  </si>
  <si>
    <t>CCMHL.PCAP</t>
  </si>
  <si>
    <t>% Capitalisation</t>
  </si>
  <si>
    <t>CCMHL.PBGE</t>
  </si>
  <si>
    <t>Brokerage %</t>
  </si>
  <si>
    <t>CCMHL.NVER</t>
  </si>
  <si>
    <t>CCMHL.NTIME</t>
  </si>
  <si>
    <t>Time</t>
  </si>
  <si>
    <t>CCMHL.NTIMCHG</t>
  </si>
  <si>
    <t>CCMHL.NTIMAUT</t>
  </si>
  <si>
    <t>CCMHL.NTIMADD</t>
  </si>
  <si>
    <t>CCMHL.NSUB</t>
  </si>
  <si>
    <t>CCMHL.NSOFTL</t>
  </si>
  <si>
    <t>CCMHL.NSEQCRL</t>
  </si>
  <si>
    <t>CCMHL.NROTCTP</t>
  </si>
  <si>
    <t>CCMHL.NROT3RP</t>
  </si>
  <si>
    <t>CCMHL.NROT2</t>
  </si>
  <si>
    <t>CCMHL.NINPTIM</t>
  </si>
  <si>
    <t>CCMHL.NDDCHK</t>
  </si>
  <si>
    <t xml:space="preserve">:JT12184                                                                                                  </t>
  </si>
  <si>
    <t>CCMHL.NCRL</t>
  </si>
  <si>
    <t>CCMHL.NCONREF</t>
  </si>
  <si>
    <t>CCMHL.NCONLNK</t>
  </si>
  <si>
    <t>CCMHL.NCON</t>
  </si>
  <si>
    <t>CCMHL.NCHDCTP</t>
  </si>
  <si>
    <t>Check Digit CTP</t>
  </si>
  <si>
    <t>CCMHL.NCHD3RP</t>
  </si>
  <si>
    <t>CCMHL.NCHD2</t>
  </si>
  <si>
    <t>CCMHL.IPRDLNK</t>
  </si>
  <si>
    <t>Product cde link</t>
  </si>
  <si>
    <t>CCMHL.IPRD</t>
  </si>
  <si>
    <t>CCMHL.ICIYBEN</t>
  </si>
  <si>
    <t>City Beneficiary</t>
  </si>
  <si>
    <t>CCMHL.ICIY</t>
  </si>
  <si>
    <t>CCMHL.IBRO</t>
  </si>
  <si>
    <t>CCMHL.IACCNTU2</t>
  </si>
  <si>
    <t>CCMHL.FSBD</t>
  </si>
  <si>
    <t>CCMHL.FRSH</t>
  </si>
  <si>
    <t>Flag Reschedule</t>
  </si>
  <si>
    <t>CCMHL.FROL</t>
  </si>
  <si>
    <t>Flag roll over</t>
  </si>
  <si>
    <t>CCMHL.FHOLVAL</t>
  </si>
  <si>
    <t>CCMHL.FDEL</t>
  </si>
  <si>
    <t>Delete Y/N</t>
  </si>
  <si>
    <t>CCMHL.FCPL</t>
  </si>
  <si>
    <t>CCMHL.FCAP</t>
  </si>
  <si>
    <t>Flag capitalized</t>
  </si>
  <si>
    <t>CCMHL.FATH</t>
  </si>
  <si>
    <t>CCMHL.FACV</t>
  </si>
  <si>
    <t>CCMHL.DVAL</t>
  </si>
  <si>
    <t>CCMHL.DRIM</t>
  </si>
  <si>
    <t>Date reimburs.</t>
  </si>
  <si>
    <t>CCMHL.DREN</t>
  </si>
  <si>
    <t>Date renewal</t>
  </si>
  <si>
    <t>CCMHL.DPMT</t>
  </si>
  <si>
    <t>CCMHL.DMEM</t>
  </si>
  <si>
    <t>Date memo</t>
  </si>
  <si>
    <t>CCMHL.DMAT</t>
  </si>
  <si>
    <t>CCMHL.DINP</t>
  </si>
  <si>
    <t>CCMHL.DERM</t>
  </si>
  <si>
    <t>Early Reimb. Dte</t>
  </si>
  <si>
    <t>CCMHL.DECH</t>
  </si>
  <si>
    <t>CCMHL.DDEL</t>
  </si>
  <si>
    <t>CCMHL.DCHG2</t>
  </si>
  <si>
    <t>CCMHL.DCHG</t>
  </si>
  <si>
    <t>CCMHL.DCCL</t>
  </si>
  <si>
    <t>CCMHL.DAUT</t>
  </si>
  <si>
    <t>CCMHL.DADD</t>
  </si>
  <si>
    <t>CCMHL.CUPA</t>
  </si>
  <si>
    <t>Code Unpaid</t>
  </si>
  <si>
    <t>CCMHL.CTYPRTE</t>
  </si>
  <si>
    <t>CCMHL.CTAXCCL</t>
  </si>
  <si>
    <t>Code tax concl.</t>
  </si>
  <si>
    <t>CCMHL.CSTSCON</t>
  </si>
  <si>
    <t>CCMHL.CSPLEN</t>
  </si>
  <si>
    <t>CCMHL.CRPMSCH</t>
  </si>
  <si>
    <t>Repaym. schedule</t>
  </si>
  <si>
    <t>CCMHL.CREN</t>
  </si>
  <si>
    <t>Code renewal</t>
  </si>
  <si>
    <t>CCMHL.CRCE</t>
  </si>
  <si>
    <t>CCMHL.CPFTCEN</t>
  </si>
  <si>
    <t>CCMHL.CPER</t>
  </si>
  <si>
    <t>Code period</t>
  </si>
  <si>
    <t>CCMHL.CPCLCCL</t>
  </si>
  <si>
    <t>Code princ.concl</t>
  </si>
  <si>
    <t>CCMHL.CMTDCAL</t>
  </si>
  <si>
    <t>CCMHL.CMNT</t>
  </si>
  <si>
    <t>CCMHL.CINTFIX</t>
  </si>
  <si>
    <t>Interest Fixed</t>
  </si>
  <si>
    <t>CCMHL.CINTCCL</t>
  </si>
  <si>
    <t>Code int. concl.</t>
  </si>
  <si>
    <t>CCMHL.CIMG</t>
  </si>
  <si>
    <t>CCMHL.CFRQSET</t>
  </si>
  <si>
    <t>Freq Settlement</t>
  </si>
  <si>
    <t>CCMHL.CDLLID</t>
  </si>
  <si>
    <t>CCMHL.CDEAMOD</t>
  </si>
  <si>
    <t>CCMHL.CCTPBOK</t>
  </si>
  <si>
    <t>Ctpty Book</t>
  </si>
  <si>
    <t>CCMHL.CCNFSTS</t>
  </si>
  <si>
    <t>Code conf.status</t>
  </si>
  <si>
    <t>CCMHL.CCCYCH2</t>
  </si>
  <si>
    <t>CCMHL.CCCYBGE</t>
  </si>
  <si>
    <t>CCMHL.CCCYBBL</t>
  </si>
  <si>
    <t>CCMHL.CBRACTP</t>
  </si>
  <si>
    <t>Branch Number</t>
  </si>
  <si>
    <t>CCMHL.CBRA3RP</t>
  </si>
  <si>
    <t>CCMHL.CBRA02</t>
  </si>
  <si>
    <t>CCMHL.CACGSTQPCL</t>
  </si>
  <si>
    <t>Code Forex Princ</t>
  </si>
  <si>
    <t>CCMHL.CACGSTQINT</t>
  </si>
  <si>
    <t>Code Int Forex</t>
  </si>
  <si>
    <t>CCMHL.CACCNTU</t>
  </si>
  <si>
    <t>CCMHL.CABSSTS</t>
  </si>
  <si>
    <t>Code abst.status</t>
  </si>
  <si>
    <t>CCMHL.APCL</t>
  </si>
  <si>
    <t>CCMHL.AFLA</t>
  </si>
  <si>
    <t>Flat Amount</t>
  </si>
  <si>
    <t>CCMHL.ACAL</t>
  </si>
  <si>
    <t>Amount Reslt Cal</t>
  </si>
  <si>
    <t>CCMHL.ABGE</t>
  </si>
  <si>
    <t>CCMHO</t>
  </si>
  <si>
    <t xml:space="preserve">Commercial loans Header record                                                                                                </t>
  </si>
  <si>
    <t>CCMHO.TTHRREF</t>
  </si>
  <si>
    <t>CCMHO.TPSNSHNBEN</t>
  </si>
  <si>
    <t>CCMHO.TPSNSHN</t>
  </si>
  <si>
    <t>CCMHO.TPMMINP</t>
  </si>
  <si>
    <t>CCMHO.TPMMDOC</t>
  </si>
  <si>
    <t>CCMHO.TPMMCHG</t>
  </si>
  <si>
    <t>CCMHO.TPMMATH</t>
  </si>
  <si>
    <t>CCMHO.TPMMACP</t>
  </si>
  <si>
    <t>CCMHO.TMEMIN1</t>
  </si>
  <si>
    <t>CCMHO.TFR4</t>
  </si>
  <si>
    <t>CCMHO.TFR3</t>
  </si>
  <si>
    <t>CCMHO.TFR2</t>
  </si>
  <si>
    <t>CCMHO.TFR1</t>
  </si>
  <si>
    <t>CCMHO.RTAX</t>
  </si>
  <si>
    <t>CCMHO.RRSVAST</t>
  </si>
  <si>
    <t>CCMHO.RMRGITR</t>
  </si>
  <si>
    <t>CCMHO.RMRGCUS</t>
  </si>
  <si>
    <t>CCMHO.RINT</t>
  </si>
  <si>
    <t>CCMHO.REXCFAC</t>
  </si>
  <si>
    <t>CCMHO.PTCK</t>
  </si>
  <si>
    <t>CCMHO.PSPLIT3RP</t>
  </si>
  <si>
    <t>CCMHO.PCAP</t>
  </si>
  <si>
    <t>CCMHO.PBGE</t>
  </si>
  <si>
    <t>CCMHO.NVER</t>
  </si>
  <si>
    <t>CCMHO.NTIME</t>
  </si>
  <si>
    <t>CCMHO.NTIMCHG</t>
  </si>
  <si>
    <t>CCMHO.NTIMAUT</t>
  </si>
  <si>
    <t>CCMHO.NTIMADD</t>
  </si>
  <si>
    <t>CCMHO.NSUB</t>
  </si>
  <si>
    <t>CCMHO.NSOFTL</t>
  </si>
  <si>
    <t>CCMHO.NSEQCRL</t>
  </si>
  <si>
    <t>CCMHO.NROTCTP</t>
  </si>
  <si>
    <t>CCMHO.NROT3RP</t>
  </si>
  <si>
    <t>CCMHO.NROT2</t>
  </si>
  <si>
    <t>CCMHO.NDDCHK</t>
  </si>
  <si>
    <t>CCMHO.NCRL</t>
  </si>
  <si>
    <t>CCMHO.NCONREF</t>
  </si>
  <si>
    <t>CCMHO.NCONLNK</t>
  </si>
  <si>
    <t>CCMHO.NCON</t>
  </si>
  <si>
    <t>CCMHO.NCHDCTP</t>
  </si>
  <si>
    <t>CCMHO.NCHD3RP</t>
  </si>
  <si>
    <t>CCMHO.NCHD2</t>
  </si>
  <si>
    <t>CCMHO.IPRDLNK</t>
  </si>
  <si>
    <t>CCMHO.IPRD</t>
  </si>
  <si>
    <t>CCMHO.ICIYBEN</t>
  </si>
  <si>
    <t>CCMHO.ICIY</t>
  </si>
  <si>
    <t>CCMHO.IBRO</t>
  </si>
  <si>
    <t>CCMHO.IACCNTU2</t>
  </si>
  <si>
    <t>CCMHO.FSBD</t>
  </si>
  <si>
    <t>CCMHO.FRSH</t>
  </si>
  <si>
    <t>CCMHO.FROL</t>
  </si>
  <si>
    <t>CCMHO.FREDSCH</t>
  </si>
  <si>
    <t>Flg Reduct. Schd</t>
  </si>
  <si>
    <t>CCMHO.FHOLVAL</t>
  </si>
  <si>
    <t>CCMHO.FDEL</t>
  </si>
  <si>
    <t>CCMHO.FCPL</t>
  </si>
  <si>
    <t>CCMHO.FCAP</t>
  </si>
  <si>
    <t>CCMHO.FATH</t>
  </si>
  <si>
    <t>CCMHO.FACV</t>
  </si>
  <si>
    <t>CCMHO.DVAL</t>
  </si>
  <si>
    <t>CCMHO.DSTA</t>
  </si>
  <si>
    <t xml:space="preserve">Date start Interest=first INT record                                                              </t>
  </si>
  <si>
    <t>CCMHO.DRIM</t>
  </si>
  <si>
    <t>CCMHO.DREN</t>
  </si>
  <si>
    <t>CCMHO.DPMT</t>
  </si>
  <si>
    <t>CCMHO.DMEM</t>
  </si>
  <si>
    <t>CCMHO.DMAT</t>
  </si>
  <si>
    <t>CCMHO.DERM</t>
  </si>
  <si>
    <t>CCMHO.DECH</t>
  </si>
  <si>
    <t>CCMHO.DDEL</t>
  </si>
  <si>
    <t>CCMHO.DCHG2</t>
  </si>
  <si>
    <t>CCMHO.DCHG</t>
  </si>
  <si>
    <t>CCMHO.DCCL</t>
  </si>
  <si>
    <t>CCMHO.DAUT</t>
  </si>
  <si>
    <t>CCMHO.DADD</t>
  </si>
  <si>
    <t>CCMHO.CVALTIT</t>
  </si>
  <si>
    <t>CCMHO.CUPA</t>
  </si>
  <si>
    <t>CCMHO.CTYPRTE</t>
  </si>
  <si>
    <t>CCMHO.CTAXCCL</t>
  </si>
  <si>
    <t>CCMHO.CSTSCON</t>
  </si>
  <si>
    <t>CCMHO.CSPLEN</t>
  </si>
  <si>
    <t>CCMHO.CRPMSCH</t>
  </si>
  <si>
    <t>CCMHO.CREN</t>
  </si>
  <si>
    <t>CCMHO.CRCE</t>
  </si>
  <si>
    <t>CCMHO.CQUOSECMAR</t>
  </si>
  <si>
    <t>Cde Quot.Sec.Mar</t>
  </si>
  <si>
    <t>CCMHO.CPFTCEN</t>
  </si>
  <si>
    <t>CCMHO.CPER</t>
  </si>
  <si>
    <t>CCMHO.CPCLCCL</t>
  </si>
  <si>
    <t>CCMHO.CMTDCAL</t>
  </si>
  <si>
    <t>CCMHO.CMNT</t>
  </si>
  <si>
    <t>CCMHO.CINTFIX</t>
  </si>
  <si>
    <t>CCMHO.CINTCCL</t>
  </si>
  <si>
    <t>CCMHO.CFRQSET</t>
  </si>
  <si>
    <t>CCMHO.CDLLID</t>
  </si>
  <si>
    <t>CCMHO.CDEAMOD</t>
  </si>
  <si>
    <t>CCMHO.CCTPBOK</t>
  </si>
  <si>
    <t>CCMHO.CCNFSTS</t>
  </si>
  <si>
    <t>CCMHO.CCCYCH2</t>
  </si>
  <si>
    <t>CCMHO.CCCYBGE</t>
  </si>
  <si>
    <t>CCMHO.CCCYBBL</t>
  </si>
  <si>
    <t>CCMHO.CBRACTP</t>
  </si>
  <si>
    <t>CCMHO.CBRA3RP</t>
  </si>
  <si>
    <t>CCMHO.CBRA02</t>
  </si>
  <si>
    <t>CCMHO.CACGSTQPCL</t>
  </si>
  <si>
    <t>CCMHO.CACGSTQINT</t>
  </si>
  <si>
    <t>CCMHO.CACCNTU</t>
  </si>
  <si>
    <t>CCMHO.CABSSTS</t>
  </si>
  <si>
    <t>CCMHO.APCL</t>
  </si>
  <si>
    <t>CCMHO.AFLA</t>
  </si>
  <si>
    <t>CCMHO.ACAL</t>
  </si>
  <si>
    <t>CCMHO.ABGE</t>
  </si>
  <si>
    <t>CCOCL</t>
  </si>
  <si>
    <t xml:space="preserve">Logging CCOCO Commis.Due Dates                                                                                                </t>
  </si>
  <si>
    <t>CCOCL.TPMM</t>
  </si>
  <si>
    <t>CCOCL.TAMO</t>
  </si>
  <si>
    <t>CCOCL.REXC</t>
  </si>
  <si>
    <t>Deal Rate</t>
  </si>
  <si>
    <t>CCOCL.RCOM</t>
  </si>
  <si>
    <t>CCOCL.NTIMCHG</t>
  </si>
  <si>
    <t>CCOCL.NSUB</t>
  </si>
  <si>
    <t>CCOCL.NINPTIM</t>
  </si>
  <si>
    <t>CCOCL.NCOMVER</t>
  </si>
  <si>
    <t>CCOCL.NCOM</t>
  </si>
  <si>
    <t>CCOCL.FPMT</t>
  </si>
  <si>
    <t>CCOCL.FFLATPRO</t>
  </si>
  <si>
    <t>Flat/Prorated Cm</t>
  </si>
  <si>
    <t>CCOCL.FAUTOBOOK</t>
  </si>
  <si>
    <t>Auto Booking Flg</t>
  </si>
  <si>
    <t>CCOCL.FADV</t>
  </si>
  <si>
    <t>CCOCL.DSTA</t>
  </si>
  <si>
    <t>CCOCL.DINP</t>
  </si>
  <si>
    <t>CCOCL.DEND</t>
  </si>
  <si>
    <t>CCOCL.DCOM</t>
  </si>
  <si>
    <t>Commission date</t>
  </si>
  <si>
    <t>CCOCL.DCHG</t>
  </si>
  <si>
    <t>CCOCL.DADD</t>
  </si>
  <si>
    <t>CCOCL.CMNT</t>
  </si>
  <si>
    <t>CCOCL.CIVY</t>
  </si>
  <si>
    <t>CCOCL.CIMG</t>
  </si>
  <si>
    <t>CCOCL.ALIMIT</t>
  </si>
  <si>
    <t>Limit Amount</t>
  </si>
  <si>
    <t>CCOCL.AFLA</t>
  </si>
  <si>
    <t>CCOCL.AACRM01CTV</t>
  </si>
  <si>
    <t>Accr.EOM-01 CTV</t>
  </si>
  <si>
    <t>CCOCL.AACRM-01</t>
  </si>
  <si>
    <t>Amt Accr. EOM-01</t>
  </si>
  <si>
    <t>CCOCL.AACRCTV</t>
  </si>
  <si>
    <t>Amt Accrual CTV</t>
  </si>
  <si>
    <t>CCOCL.AACR</t>
  </si>
  <si>
    <t>CCOCO</t>
  </si>
  <si>
    <t xml:space="preserve">Commission Due Dates                                                                                                          </t>
  </si>
  <si>
    <t>CCOCO.TAMO</t>
  </si>
  <si>
    <t>CCOCO.REXC</t>
  </si>
  <si>
    <t>CCOCO.RCOM</t>
  </si>
  <si>
    <t>CCOCO.NTIMCHG</t>
  </si>
  <si>
    <t>CCOCO.NSUB</t>
  </si>
  <si>
    <t>CCOCO.NCOMVER</t>
  </si>
  <si>
    <t>CCOCO.NCOM</t>
  </si>
  <si>
    <t>CCOCO.FPMT</t>
  </si>
  <si>
    <t>CCOCO.FFLATPRO</t>
  </si>
  <si>
    <t>CCOCO.FAUTOBOOK</t>
  </si>
  <si>
    <t>CCOCO.FADV</t>
  </si>
  <si>
    <t>CCOCO.DSTA</t>
  </si>
  <si>
    <t>CCOCO.DEND</t>
  </si>
  <si>
    <t>CCOCO.DCOM</t>
  </si>
  <si>
    <t>CCOCO.DCHG</t>
  </si>
  <si>
    <t>CCOCO.DADD</t>
  </si>
  <si>
    <t>CCOCO.CMNT</t>
  </si>
  <si>
    <t>CCOCO.CIVY</t>
  </si>
  <si>
    <t>CCOCO.ALIMIT</t>
  </si>
  <si>
    <t>CCOCO.AFLA</t>
  </si>
  <si>
    <t>CCOCO.AACRM01CTV</t>
  </si>
  <si>
    <t>CCOCO.AACRM-01</t>
  </si>
  <si>
    <t>CCOCO.AACRCTV</t>
  </si>
  <si>
    <t>CCOCO.AACR</t>
  </si>
  <si>
    <t>CCOML</t>
  </si>
  <si>
    <t xml:space="preserve">Logging CCOMS commissions                                                                                                     </t>
  </si>
  <si>
    <t>CCOML.TPSNSHN</t>
  </si>
  <si>
    <t>CCOML.TPMM</t>
  </si>
  <si>
    <t>CCOML.TFR3</t>
  </si>
  <si>
    <t>CCOML.TFR2</t>
  </si>
  <si>
    <t>CCOML.TFR1</t>
  </si>
  <si>
    <t>CCOML.TCOMADV</t>
  </si>
  <si>
    <t>Comm.Advise Info</t>
  </si>
  <si>
    <t>CCOML.REXC</t>
  </si>
  <si>
    <t>CCOML.RCOM</t>
  </si>
  <si>
    <t>CCOML.NWDY</t>
  </si>
  <si>
    <t>Nbr Working Days</t>
  </si>
  <si>
    <t>CCOML.NVER</t>
  </si>
  <si>
    <t>CCOML.NTIMCHG</t>
  </si>
  <si>
    <t>CCOML.NSUB</t>
  </si>
  <si>
    <t>CCOML.NSOFTL</t>
  </si>
  <si>
    <t>CCOML.NSEQFAC</t>
  </si>
  <si>
    <t>CCOML.NROTPMT</t>
  </si>
  <si>
    <t>CCOML.NROTCTP</t>
  </si>
  <si>
    <t>CCOML.NINPTIM</t>
  </si>
  <si>
    <t>CCOML.NFAC</t>
  </si>
  <si>
    <t>CCOML.NCON</t>
  </si>
  <si>
    <t>CCOML.NCOMVER</t>
  </si>
  <si>
    <t>CCOML.NCOM</t>
  </si>
  <si>
    <t>CCOML.NCHDPMT</t>
  </si>
  <si>
    <t>CCOML.NCHDCTP</t>
  </si>
  <si>
    <t>CCOML.IRCE</t>
  </si>
  <si>
    <t>CCOML.IPRD</t>
  </si>
  <si>
    <t>CCOML.ICOM</t>
  </si>
  <si>
    <t>CCOML.ICIY</t>
  </si>
  <si>
    <t>CCOML.FSTG</t>
  </si>
  <si>
    <t>Flag Strong</t>
  </si>
  <si>
    <t>CCOML.FSBD</t>
  </si>
  <si>
    <t>CCOML.FREDSCH</t>
  </si>
  <si>
    <t>CCOML.FFLATPRO</t>
  </si>
  <si>
    <t>CCOML.FCOMSCH</t>
  </si>
  <si>
    <t>Flg Comm. Sched.</t>
  </si>
  <si>
    <t>CCOML.FAUTOBOOK</t>
  </si>
  <si>
    <t>CCOML.FADV</t>
  </si>
  <si>
    <t>CCOML.F3RDP</t>
  </si>
  <si>
    <t>Flag third party</t>
  </si>
  <si>
    <t>CCOML.DSTA</t>
  </si>
  <si>
    <t>CCOML.DINP</t>
  </si>
  <si>
    <t>CCOML.DEND</t>
  </si>
  <si>
    <t>CCOML.DCOM</t>
  </si>
  <si>
    <t>CCOML.DCHG</t>
  </si>
  <si>
    <t>CCOML.DADD</t>
  </si>
  <si>
    <t>CCOML.CPER</t>
  </si>
  <si>
    <t>CCOML.COFFDOC</t>
  </si>
  <si>
    <t>Doc. Officer</t>
  </si>
  <si>
    <t>CCOML.COFFACC</t>
  </si>
  <si>
    <t>CCOML.CMTDCAL</t>
  </si>
  <si>
    <t>CCOML.CMNT</t>
  </si>
  <si>
    <t>CCOML.CIMG</t>
  </si>
  <si>
    <t>CCOML.CCCYCOM</t>
  </si>
  <si>
    <t>CCY Commission</t>
  </si>
  <si>
    <t>CCOML.CCCYBBL</t>
  </si>
  <si>
    <t>CCOML.CBRAPMT</t>
  </si>
  <si>
    <t>CCOML.CBRACTP</t>
  </si>
  <si>
    <t>CCOML.CBRA</t>
  </si>
  <si>
    <t>CCOML.AMAXCOM</t>
  </si>
  <si>
    <t>CCOML.ALOW</t>
  </si>
  <si>
    <t>CCOML.AFLA</t>
  </si>
  <si>
    <t>CCOML.ACOMNOM</t>
  </si>
  <si>
    <t>Comm.Nominal Amt</t>
  </si>
  <si>
    <t>CCOML.AACRM01CTV</t>
  </si>
  <si>
    <t>CCOML.AACRM-01</t>
  </si>
  <si>
    <t>CCOML.AACRCTV</t>
  </si>
  <si>
    <t>CCOML.AACR</t>
  </si>
  <si>
    <t>CCOMS</t>
  </si>
  <si>
    <t xml:space="preserve">Commissions non-automated                                                                                                     </t>
  </si>
  <si>
    <t>CCOMS.TFR3</t>
  </si>
  <si>
    <t>CCOMS.TFR2</t>
  </si>
  <si>
    <t>CCOMS.TFR1</t>
  </si>
  <si>
    <t>CCOMS.TCOMADV</t>
  </si>
  <si>
    <t>CCOMS.COFFDOC</t>
  </si>
  <si>
    <t>CCOMS.COFFACC</t>
  </si>
  <si>
    <t>CCOMS.IRCE</t>
  </si>
  <si>
    <t>CCOMS.FADV</t>
  </si>
  <si>
    <t>CCOMS.NSEQFAC</t>
  </si>
  <si>
    <t>CCOMS.NFAC</t>
  </si>
  <si>
    <t>CCOMS.NVER</t>
  </si>
  <si>
    <t>CCOMS.NCON</t>
  </si>
  <si>
    <t>CCOMS.IPRD</t>
  </si>
  <si>
    <t>CCOMS.CBRA</t>
  </si>
  <si>
    <t>CCOMS.FSBD</t>
  </si>
  <si>
    <t>CCOMS.CMTDCAL</t>
  </si>
  <si>
    <t>CCOMS.FSTG</t>
  </si>
  <si>
    <t>CCOMS.CCCYCOM</t>
  </si>
  <si>
    <t>CCOMS.CPER</t>
  </si>
  <si>
    <t>CCOMS.NWDY</t>
  </si>
  <si>
    <t>CCOMS.FCOMSCH</t>
  </si>
  <si>
    <t>CCOMS.FAUTOBOOK</t>
  </si>
  <si>
    <t>CCOMS.F3RDP</t>
  </si>
  <si>
    <t>CCOMS.FREDSCH</t>
  </si>
  <si>
    <t>CCOMS.CCCYBBL</t>
  </si>
  <si>
    <t>CCOMS.NCHDPMT</t>
  </si>
  <si>
    <t>CCOMS.NROTPMT</t>
  </si>
  <si>
    <t>CCOMS.CBRAPMT</t>
  </si>
  <si>
    <t>CCOMS.NCHDCTP</t>
  </si>
  <si>
    <t>CCOMS.NROTCTP</t>
  </si>
  <si>
    <t>CCOMS.CBRACTP</t>
  </si>
  <si>
    <t>CCOMS.ICOM</t>
  </si>
  <si>
    <t>CCOMS.NCOMVER</t>
  </si>
  <si>
    <t>CCOMS.NCOM</t>
  </si>
  <si>
    <t>CCOMS.TPSNSHN</t>
  </si>
  <si>
    <t>CCOMS.REXC</t>
  </si>
  <si>
    <t>CCOMS.RCOM</t>
  </si>
  <si>
    <t>CCOMS.NTIMCHG</t>
  </si>
  <si>
    <t>CCOMS.NSOFTL</t>
  </si>
  <si>
    <t>CCOMS.ICIY</t>
  </si>
  <si>
    <t>CCOMS.FFLATPRO</t>
  </si>
  <si>
    <t>CCOMS.DSTA</t>
  </si>
  <si>
    <t>CCOMS.DEND</t>
  </si>
  <si>
    <t>CCOMS.DCOM</t>
  </si>
  <si>
    <t>CCOMS.DCHG</t>
  </si>
  <si>
    <t>CCOMS.DADD</t>
  </si>
  <si>
    <t>CCOMS.AMAXCOM</t>
  </si>
  <si>
    <t>CCOMS.ALOW</t>
  </si>
  <si>
    <t>CCOMS.AFLA</t>
  </si>
  <si>
    <t>CCOMS.ACOMNOM</t>
  </si>
  <si>
    <t>CCOMS.AACRM01CTV</t>
  </si>
  <si>
    <t>Accr. EOM-01 CTV</t>
  </si>
  <si>
    <t>CCOMS.AACRM-01</t>
  </si>
  <si>
    <t>CCOMS.AACRCTV</t>
  </si>
  <si>
    <t>CCOMS.AACR</t>
  </si>
  <si>
    <t>CCORL</t>
  </si>
  <si>
    <t xml:space="preserve">Log CCORO Comm.Revision Sched.                                                                                                </t>
  </si>
  <si>
    <t>CCORL.TPMM</t>
  </si>
  <si>
    <t>CCORL.NTIMCHG</t>
  </si>
  <si>
    <t>CCORL.NSUB</t>
  </si>
  <si>
    <t>CCORL.NINPTIM</t>
  </si>
  <si>
    <t>CCORL.NCOMVER</t>
  </si>
  <si>
    <t>CCORL.NCOM</t>
  </si>
  <si>
    <t>CCORL.DREV</t>
  </si>
  <si>
    <t>CCORL.DINP</t>
  </si>
  <si>
    <t>CCORL.DCHG</t>
  </si>
  <si>
    <t>CCORL.DADD</t>
  </si>
  <si>
    <t>CCORL.CMNT</t>
  </si>
  <si>
    <t>CCORL.CIMG</t>
  </si>
  <si>
    <t>CCORL.AREV</t>
  </si>
  <si>
    <t>Revised Amount</t>
  </si>
  <si>
    <t>CCORO</t>
  </si>
  <si>
    <t xml:space="preserve">Commission Revision Schedule                                                                                                  </t>
  </si>
  <si>
    <t>CCORO.NTIMCHG</t>
  </si>
  <si>
    <t>CCORO.NSUB</t>
  </si>
  <si>
    <t>CCORO.NCOMVER</t>
  </si>
  <si>
    <t>CCORO.NCOM</t>
  </si>
  <si>
    <t>CCORO.DREV</t>
  </si>
  <si>
    <t>CCORO.DCHG</t>
  </si>
  <si>
    <t>CCORO.DADD</t>
  </si>
  <si>
    <t>CCORO.CMNT</t>
  </si>
  <si>
    <t>CCORO.AREV</t>
  </si>
  <si>
    <t>CCREO</t>
  </si>
  <si>
    <t xml:space="preserve">Commission Results Structure                                                                                                  </t>
  </si>
  <si>
    <t>CCREO.TPSNSHNBEN</t>
  </si>
  <si>
    <t>CCREO.TPSNSHN</t>
  </si>
  <si>
    <t>CCREO.NVER</t>
  </si>
  <si>
    <t>CCREO.NTRANBR</t>
  </si>
  <si>
    <t>CCREO.NTIMCHG</t>
  </si>
  <si>
    <t>CCREO.NSUB</t>
  </si>
  <si>
    <t>CCREO.NSEQFAC</t>
  </si>
  <si>
    <t>CCREO.NSEQ</t>
  </si>
  <si>
    <t>CCREO.NROTCTP</t>
  </si>
  <si>
    <t>CCREO.NROTBEN</t>
  </si>
  <si>
    <t>Root Beneficiary</t>
  </si>
  <si>
    <t>CCREO.NFAC</t>
  </si>
  <si>
    <t>CCREO.NCON</t>
  </si>
  <si>
    <t>CCREO.NCOMVER</t>
  </si>
  <si>
    <t>CCREO.NCOM</t>
  </si>
  <si>
    <t>CCREO.NCHDCTP</t>
  </si>
  <si>
    <t>CCREO.NCHDBEN</t>
  </si>
  <si>
    <t>Chk Digit Benef.</t>
  </si>
  <si>
    <t>CCREO.NBAT</t>
  </si>
  <si>
    <t>CCREO.IRCE</t>
  </si>
  <si>
    <t>CCREO.IPRD</t>
  </si>
  <si>
    <t>CCREO.ICOM</t>
  </si>
  <si>
    <t>CCREO.ICIYBEN</t>
  </si>
  <si>
    <t>CCREO.ICIY</t>
  </si>
  <si>
    <t>CCREO.FFLATPRO</t>
  </si>
  <si>
    <t>CCREO.DVAL</t>
  </si>
  <si>
    <t>CCREO.DSTA</t>
  </si>
  <si>
    <t>CCREO.DEND</t>
  </si>
  <si>
    <t>CCREO.DCOM</t>
  </si>
  <si>
    <t>CCREO.DCHG</t>
  </si>
  <si>
    <t>CCREO.DADD</t>
  </si>
  <si>
    <t>CCREO.CMNT</t>
  </si>
  <si>
    <t>CCREO.CCOMORIG</t>
  </si>
  <si>
    <t>Commission Orig.</t>
  </si>
  <si>
    <t>CCREO.CCOMDIR</t>
  </si>
  <si>
    <t>CCREO.CCCYCOM</t>
  </si>
  <si>
    <t>CCREO.CBRACTP</t>
  </si>
  <si>
    <t>CCREO.CBRABEN</t>
  </si>
  <si>
    <t>Branch Nbr</t>
  </si>
  <si>
    <t>CCREO.CBRA</t>
  </si>
  <si>
    <t>CCREO.CACGEVT</t>
  </si>
  <si>
    <t>CCREO.ARESCTV</t>
  </si>
  <si>
    <t>Amnt Result CTV</t>
  </si>
  <si>
    <t>CCREO.ARES</t>
  </si>
  <si>
    <t>CCREO.AACRCTV</t>
  </si>
  <si>
    <t>CCRXO</t>
  </si>
  <si>
    <t xml:space="preserve">RXM CUSTOMER LINK                                                                                                             </t>
  </si>
  <si>
    <t>CCRXO.TNAMRXM</t>
  </si>
  <si>
    <t>RXM Cust Name</t>
  </si>
  <si>
    <t>CCRXO.NSUB</t>
  </si>
  <si>
    <t>CCRXO.NROT</t>
  </si>
  <si>
    <t>CCRXO.NCHD</t>
  </si>
  <si>
    <t>CCRXO.ICIY</t>
  </si>
  <si>
    <t>CCRXO.CBRA</t>
  </si>
  <si>
    <t>CCUSO</t>
  </si>
  <si>
    <t xml:space="preserve">Share Trading : Custodian Def.                                                                                                </t>
  </si>
  <si>
    <t>CCUSO.TSTR</t>
  </si>
  <si>
    <t>Street</t>
  </si>
  <si>
    <t>CCUSO.TPSNLNG</t>
  </si>
  <si>
    <t>CCUSO.TPMM</t>
  </si>
  <si>
    <t>CCUSO.TNAM1</t>
  </si>
  <si>
    <t>Name 1</t>
  </si>
  <si>
    <t>CCUSO.TNAM</t>
  </si>
  <si>
    <t>CCUSO.TLCT</t>
  </si>
  <si>
    <t>Location</t>
  </si>
  <si>
    <t>CCUSO.TCNTAGT</t>
  </si>
  <si>
    <t>Agent Contact</t>
  </si>
  <si>
    <t>CCUSO.PCAL15</t>
  </si>
  <si>
    <t>Calcul. Perc. 15</t>
  </si>
  <si>
    <t>CCUSO.PCAL14</t>
  </si>
  <si>
    <t>Calcul. Perc. 14</t>
  </si>
  <si>
    <t>CCUSO.PCAL13</t>
  </si>
  <si>
    <t>Calcul. Perc. 13</t>
  </si>
  <si>
    <t>CCUSO.PCAL12</t>
  </si>
  <si>
    <t>Calcul. Perc. 12</t>
  </si>
  <si>
    <t>CCUSO.PCAL11</t>
  </si>
  <si>
    <t>Calcul. Perc. 11</t>
  </si>
  <si>
    <t>CCUSO.PCAL10</t>
  </si>
  <si>
    <t>Calcul. Perc. 10</t>
  </si>
  <si>
    <t>CCUSO.PCAL09</t>
  </si>
  <si>
    <t>Calcul. Perc. 09</t>
  </si>
  <si>
    <t>CCUSO.PCAL08</t>
  </si>
  <si>
    <t>Calcul. Perc. 08</t>
  </si>
  <si>
    <t>CCUSO.PCAL07</t>
  </si>
  <si>
    <t>Calcul. Perc. 07</t>
  </si>
  <si>
    <t>CCUSO.PCAL06</t>
  </si>
  <si>
    <t>Calcul. Perc. 06</t>
  </si>
  <si>
    <t>CCUSO.PCAL05</t>
  </si>
  <si>
    <t>Calcul. Perc. 05</t>
  </si>
  <si>
    <t>CCUSO.PCAL04</t>
  </si>
  <si>
    <t>Calcul. Perc. 04</t>
  </si>
  <si>
    <t>CCUSO.PCAL03</t>
  </si>
  <si>
    <t>Calcul. Perc. 03</t>
  </si>
  <si>
    <t>CCUSO.PCAL02</t>
  </si>
  <si>
    <t>Calcul. Perc. 02</t>
  </si>
  <si>
    <t>CCUSO.PCAL01</t>
  </si>
  <si>
    <t>Calcul. Perc. 01</t>
  </si>
  <si>
    <t>CCUSO.NSUB</t>
  </si>
  <si>
    <t>CCUSO.NROTCTP</t>
  </si>
  <si>
    <t>CCUSO.NCHDCTP</t>
  </si>
  <si>
    <t>CCUSO.ICRYBBL</t>
  </si>
  <si>
    <t>CCUSO.FDET9</t>
  </si>
  <si>
    <t>Further Detail 9</t>
  </si>
  <si>
    <t>CCUSO.FDET8</t>
  </si>
  <si>
    <t>Further Detail 8</t>
  </si>
  <si>
    <t>CCUSO.FDET7</t>
  </si>
  <si>
    <t>Further Detail 7</t>
  </si>
  <si>
    <t>CCUSO.FDET6</t>
  </si>
  <si>
    <t>Further Detail 6</t>
  </si>
  <si>
    <t>CCUSO.FDET5</t>
  </si>
  <si>
    <t>Further Detail 5</t>
  </si>
  <si>
    <t>CCUSO.FDET4</t>
  </si>
  <si>
    <t>Further Detail 4</t>
  </si>
  <si>
    <t>CCUSO.FDET3</t>
  </si>
  <si>
    <t>Further Detail 3</t>
  </si>
  <si>
    <t>CCUSO.FDET2</t>
  </si>
  <si>
    <t>CCUSO.FDET10</t>
  </si>
  <si>
    <t>Furth. Detail 10</t>
  </si>
  <si>
    <t>CCUSO.FDET1</t>
  </si>
  <si>
    <t>CCUSO.DCHG</t>
  </si>
  <si>
    <t>CCUSO.CRCE</t>
  </si>
  <si>
    <t>CCUSO.CMNT</t>
  </si>
  <si>
    <t>CCUSO.CCIYLNG</t>
  </si>
  <si>
    <t>CCUSO.CCCYBBL</t>
  </si>
  <si>
    <t>CCUSO.CCCYBAL9</t>
  </si>
  <si>
    <t>Balance Ccy 9</t>
  </si>
  <si>
    <t>CCUSO.CCCYBAL8</t>
  </si>
  <si>
    <t>Balance Ccy 8</t>
  </si>
  <si>
    <t>CCUSO.CCCYBAL7</t>
  </si>
  <si>
    <t>Balance Ccy 7</t>
  </si>
  <si>
    <t>CCUSO.CCCYBAL6</t>
  </si>
  <si>
    <t>Balance Ccy 6</t>
  </si>
  <si>
    <t>CCUSO.CCCYBAL5</t>
  </si>
  <si>
    <t>Balance Ccy 5</t>
  </si>
  <si>
    <t>CCUSO.CCCYBAL4</t>
  </si>
  <si>
    <t>Balance Ccy 4</t>
  </si>
  <si>
    <t>CCUSO.CCCYBAL3</t>
  </si>
  <si>
    <t>Balance Ccy 3</t>
  </si>
  <si>
    <t>CCUSO.CCCYBAL2</t>
  </si>
  <si>
    <t>Balance Ccy 2</t>
  </si>
  <si>
    <t>CCUSO.CCCYBAL15</t>
  </si>
  <si>
    <t>Balance Ccy 15</t>
  </si>
  <si>
    <t>CCUSO.CCCYBAL14</t>
  </si>
  <si>
    <t>Balance Ccy 14</t>
  </si>
  <si>
    <t>CCUSO.CCCYBAL13</t>
  </si>
  <si>
    <t>Balance Ccy 13</t>
  </si>
  <si>
    <t>CCUSO.CCCYBAL12</t>
  </si>
  <si>
    <t>Balance Ccy 12</t>
  </si>
  <si>
    <t>CCUSO.CCCYBAL11</t>
  </si>
  <si>
    <t>Balance Ccy 11</t>
  </si>
  <si>
    <t>CCUSO.CCCYBAL10</t>
  </si>
  <si>
    <t>Balance Ccy 10</t>
  </si>
  <si>
    <t>CCUSO.CCCYBAL1</t>
  </si>
  <si>
    <t>Balance Ccy 1</t>
  </si>
  <si>
    <t>CCUSO.CCCYAV6</t>
  </si>
  <si>
    <t>Available Ccy 6</t>
  </si>
  <si>
    <t>CCUSO.CCCYAV5</t>
  </si>
  <si>
    <t>Available Ccy 5</t>
  </si>
  <si>
    <t>CCUSO.CCCYAV4</t>
  </si>
  <si>
    <t>Available Ccy 4</t>
  </si>
  <si>
    <t>CCUSO.CCCYAV3</t>
  </si>
  <si>
    <t>Available Ccy 3</t>
  </si>
  <si>
    <t>CCUSO.CCCYAV2</t>
  </si>
  <si>
    <t>Available Ccy 2</t>
  </si>
  <si>
    <t>CCUSO.CCCYAV1</t>
  </si>
  <si>
    <t>Available Ccy 1</t>
  </si>
  <si>
    <t>CCUSO.CBRACTP</t>
  </si>
  <si>
    <t>CCUSO.AMO16</t>
  </si>
  <si>
    <t>CCUSO.AMO15</t>
  </si>
  <si>
    <t>CCUSO.AMO14</t>
  </si>
  <si>
    <t>CCUSO.AMO13</t>
  </si>
  <si>
    <t>CCUSO.AMO12</t>
  </si>
  <si>
    <t>CCUSO.AMO11</t>
  </si>
  <si>
    <t>CCUSO.AMO10</t>
  </si>
  <si>
    <t>CCUSO.AMO09</t>
  </si>
  <si>
    <t>CCUSO.AMO08</t>
  </si>
  <si>
    <t>CCUSO.AMO07</t>
  </si>
  <si>
    <t>CCUSO.AMO06</t>
  </si>
  <si>
    <t>CCUSO.AMO05</t>
  </si>
  <si>
    <t>CCUSO.AMO04</t>
  </si>
  <si>
    <t>CCUSO.AMO03</t>
  </si>
  <si>
    <t>CCUSO.AMO02</t>
  </si>
  <si>
    <t>CCUSO.AMO01</t>
  </si>
  <si>
    <t>CDFAO</t>
  </si>
  <si>
    <t xml:space="preserve">dummy CFACS                                                                                                                   </t>
  </si>
  <si>
    <t>CDFAO.TPSNSHN</t>
  </si>
  <si>
    <t>CDFAO.NSUB</t>
  </si>
  <si>
    <t>CDFAO.NSEQFAC</t>
  </si>
  <si>
    <t>CDFAO.NROTCTP</t>
  </si>
  <si>
    <t>CDFAO.NFAC</t>
  </si>
  <si>
    <t>CDFAO.NCHDCTP</t>
  </si>
  <si>
    <t>CDFAO.ICIY</t>
  </si>
  <si>
    <t>CDFAO.FCOM</t>
  </si>
  <si>
    <t>Commit./Uncomm.</t>
  </si>
  <si>
    <t>CDFAO.DSTA</t>
  </si>
  <si>
    <t>CDFAO.CTYPCR1</t>
  </si>
  <si>
    <t>Cr.Typ.Allowd 1</t>
  </si>
  <si>
    <t>CDFAO.CLIMLEV</t>
  </si>
  <si>
    <t>Limit Level</t>
  </si>
  <si>
    <t>CDFAO.CCCYFAC</t>
  </si>
  <si>
    <t>Facility Ccy</t>
  </si>
  <si>
    <t>CDFAO.CBRACTP</t>
  </si>
  <si>
    <t>CDFAO.ABBL</t>
  </si>
  <si>
    <t>BBL Amount</t>
  </si>
  <si>
    <t>CDIAL</t>
  </si>
  <si>
    <t xml:space="preserve">Diary part of representation                                                                                                  </t>
  </si>
  <si>
    <t>CDIAL.TPMM</t>
  </si>
  <si>
    <t>CDIAL.TMEMTXT1</t>
  </si>
  <si>
    <t>CDIAL.TMEMTXT</t>
  </si>
  <si>
    <t>CDIAL.NSUB</t>
  </si>
  <si>
    <t>CDIAL.NSEQFAC</t>
  </si>
  <si>
    <t>CDIAL.NSEQ</t>
  </si>
  <si>
    <t>CDIAL.NROTCTP</t>
  </si>
  <si>
    <t>CDIAL.NREC</t>
  </si>
  <si>
    <t>CDIAL.NINPTIM</t>
  </si>
  <si>
    <t>CDIAL.NFAC</t>
  </si>
  <si>
    <t>CDIAL.NCHDCTP</t>
  </si>
  <si>
    <t>CDIAL.IPRD</t>
  </si>
  <si>
    <t>CDIAL.IPMM</t>
  </si>
  <si>
    <t>CDIAL.FACV</t>
  </si>
  <si>
    <t>CDIAL.DVAL</t>
  </si>
  <si>
    <t>CDIAL.DMEM</t>
  </si>
  <si>
    <t>CDIAL.DINP</t>
  </si>
  <si>
    <t>CDIAL.DADD</t>
  </si>
  <si>
    <t>CDIAL.CMNT</t>
  </si>
  <si>
    <t>CDIAL.CIMG</t>
  </si>
  <si>
    <t>CDIAL.CBRACTP</t>
  </si>
  <si>
    <t>CDIAO</t>
  </si>
  <si>
    <t>CDIAO.TMEMTXT1</t>
  </si>
  <si>
    <t>CDIAO.TMEMTXT</t>
  </si>
  <si>
    <t>CDIAO.NSUB</t>
  </si>
  <si>
    <t>CDIAO.NSEQFAC</t>
  </si>
  <si>
    <t>CDIAO.NSEQ</t>
  </si>
  <si>
    <t>CDIAO.NROTCTP</t>
  </si>
  <si>
    <t>CDIAO.NREC</t>
  </si>
  <si>
    <t>CDIAO.NFAC</t>
  </si>
  <si>
    <t>CDIAO.NCHDCTP</t>
  </si>
  <si>
    <t>CDIAO.IPRD</t>
  </si>
  <si>
    <t>CDIAO.FACV</t>
  </si>
  <si>
    <t>CDIAO.DVAL</t>
  </si>
  <si>
    <t>CDIAO.DMEM</t>
  </si>
  <si>
    <t>CDIAO.DADD</t>
  </si>
  <si>
    <t>CDIAO.CMNT</t>
  </si>
  <si>
    <t>CDIAO.CBRACTP</t>
  </si>
  <si>
    <t>CEXPS</t>
  </si>
  <si>
    <t xml:space="preserve">Commercial Explication Invent.                                                                                                </t>
  </si>
  <si>
    <t>CEXPS.TCMT74-11</t>
  </si>
  <si>
    <t>TCMT74-11</t>
  </si>
  <si>
    <t>CEXPS.TCMT74-10</t>
  </si>
  <si>
    <t>TCMT74-10</t>
  </si>
  <si>
    <t>CEXPS.TCMT74-9</t>
  </si>
  <si>
    <t>TCMT74-9</t>
  </si>
  <si>
    <t>CEXPS.TCMT74-8</t>
  </si>
  <si>
    <t>TCMT74-8</t>
  </si>
  <si>
    <t>CEXPS.TCMT74-7</t>
  </si>
  <si>
    <t>TCMT74-7</t>
  </si>
  <si>
    <t>CEXPS.TCMT74-6</t>
  </si>
  <si>
    <t>TCMT74-6</t>
  </si>
  <si>
    <t>CEXPS.TCMT74-5</t>
  </si>
  <si>
    <t>TCMT74-5</t>
  </si>
  <si>
    <t>CEXPS.TCMT74-4</t>
  </si>
  <si>
    <t>TCMT74-4</t>
  </si>
  <si>
    <t>CEXPS.TCMT74-3</t>
  </si>
  <si>
    <t>TCMT74-3</t>
  </si>
  <si>
    <t>CEXPS.TCMT74-2</t>
  </si>
  <si>
    <t>TCMT74-2</t>
  </si>
  <si>
    <t>CEXPS.TCMT74-1</t>
  </si>
  <si>
    <t>TCMT74-1</t>
  </si>
  <si>
    <t>CEXPS.ICCYBBL</t>
  </si>
  <si>
    <t>CEXPS.TDEACOM</t>
  </si>
  <si>
    <t>Deal Comments</t>
  </si>
  <si>
    <t>CEXPS.NVER</t>
  </si>
  <si>
    <t>CEXPS.NCON</t>
  </si>
  <si>
    <t>CEXPS.CPRD</t>
  </si>
  <si>
    <t>CEXPS.NCHDCBN</t>
  </si>
  <si>
    <t>CEXPS.NROTCBN</t>
  </si>
  <si>
    <t>CEXPS.CBRACBN</t>
  </si>
  <si>
    <t>CEXPS.ICIY</t>
  </si>
  <si>
    <t>CEXPS.TPSNSHN</t>
  </si>
  <si>
    <t>CEXPS.NSOFTL</t>
  </si>
  <si>
    <t>CEXPS.IPMM</t>
  </si>
  <si>
    <t>CEXPS.DEXP</t>
  </si>
  <si>
    <t>Date Expiration</t>
  </si>
  <si>
    <t>CEXPS.DCHG</t>
  </si>
  <si>
    <t>CEXPS.ACON1</t>
  </si>
  <si>
    <t>CEXRO</t>
  </si>
  <si>
    <t xml:space="preserve">MT EXCHANGE RATE FILE                                                                                                         </t>
  </si>
  <si>
    <t>CEXRO.REXC001</t>
  </si>
  <si>
    <t>CEXRO.REXC</t>
  </si>
  <si>
    <t>CEXRO.NTIMCHG</t>
  </si>
  <si>
    <t>CEXRO.NSUB</t>
  </si>
  <si>
    <t>CEXRO.FACV</t>
  </si>
  <si>
    <t>CEXRO.ERTECON2</t>
  </si>
  <si>
    <t>CEXRO.ERTECON1</t>
  </si>
  <si>
    <t>CEXRO.ERTE</t>
  </si>
  <si>
    <t>CEXRO.DCHG</t>
  </si>
  <si>
    <t>CEXRO.CTYPEXCRTE</t>
  </si>
  <si>
    <t>Exchg. Rate Type</t>
  </si>
  <si>
    <t>CEXRO.CMNT</t>
  </si>
  <si>
    <t>CEXRO.CCCYBBLQTD</t>
  </si>
  <si>
    <t>CEXRO.CCCYBBL</t>
  </si>
  <si>
    <t>CEXRO.CCCYBAS</t>
  </si>
  <si>
    <t>Cd ccy amnt base</t>
  </si>
  <si>
    <t>CEXSO</t>
  </si>
  <si>
    <t xml:space="preserve">Excess/Out of order                                                                                                           </t>
  </si>
  <si>
    <t>CEXSO.TPSNSHN</t>
  </si>
  <si>
    <t>CEXSO.TCMT74-12</t>
  </si>
  <si>
    <t>TCMT74-12</t>
  </si>
  <si>
    <t>CEXSO.TCMT74-11</t>
  </si>
  <si>
    <t>CEXSO.NSUB</t>
  </si>
  <si>
    <t>CEXSO.NSEQFAC</t>
  </si>
  <si>
    <t>CEXSO.NROTCRL</t>
  </si>
  <si>
    <t>CEXSO.NFAC</t>
  </si>
  <si>
    <t>CEXSO.NCHDCRL</t>
  </si>
  <si>
    <t>CEXSO.IPMM</t>
  </si>
  <si>
    <t>CEXSO.ICIY</t>
  </si>
  <si>
    <t>CEXSO.FDEL</t>
  </si>
  <si>
    <t>CEXSO.DEVT</t>
  </si>
  <si>
    <t>CEXSO.DEND</t>
  </si>
  <si>
    <t>CEXSO.CCCYFAC</t>
  </si>
  <si>
    <t>CEXSO.CBRACRL</t>
  </si>
  <si>
    <t>CEXSO.CAAA</t>
  </si>
  <si>
    <t>CEXSO.AOST</t>
  </si>
  <si>
    <t>CEXSO.ABBL</t>
  </si>
  <si>
    <t>CFACL</t>
  </si>
  <si>
    <t xml:space="preserve">Logging CFACS                                                                                                                 </t>
  </si>
  <si>
    <t>CFACL.TTELCNTAGT</t>
  </si>
  <si>
    <t>Tel.Agent Contct</t>
  </si>
  <si>
    <t>CFACL.TTELCNT</t>
  </si>
  <si>
    <t>Tel.Contact Adm.</t>
  </si>
  <si>
    <t>CFACL.TRATSET</t>
  </si>
  <si>
    <t>Rate Set Day</t>
  </si>
  <si>
    <t>CFACL.TPSNSHN</t>
  </si>
  <si>
    <t>CFACL.TPMMINP</t>
  </si>
  <si>
    <t>CFACL.TPMMATH</t>
  </si>
  <si>
    <t>CFACL.TPMMACP</t>
  </si>
  <si>
    <t>CFACL.TPMM</t>
  </si>
  <si>
    <t>CFACL.TMEMTXT</t>
  </si>
  <si>
    <t>CFACL.TMEMIN8</t>
  </si>
  <si>
    <t>Memo-info 8</t>
  </si>
  <si>
    <t>CFACL.TMEMIN7</t>
  </si>
  <si>
    <t>Memo-info 7</t>
  </si>
  <si>
    <t>CFACL.TMEMIN6</t>
  </si>
  <si>
    <t>Memo-info 6</t>
  </si>
  <si>
    <t>CFACL.TMEMIN5</t>
  </si>
  <si>
    <t>Memo-info 5</t>
  </si>
  <si>
    <t>CFACL.TMEMIN4</t>
  </si>
  <si>
    <t>Memo-info 4</t>
  </si>
  <si>
    <t>CFACL.TMEMIN3</t>
  </si>
  <si>
    <t>Memo-info 3</t>
  </si>
  <si>
    <t>CFACL.TMEMIN2</t>
  </si>
  <si>
    <t>Memo-info 2</t>
  </si>
  <si>
    <t>CFACL.TMEMIN1</t>
  </si>
  <si>
    <t>CFACL.TCNTAGT</t>
  </si>
  <si>
    <t>CFACL.TCNTADM</t>
  </si>
  <si>
    <t>Contact Admin.</t>
  </si>
  <si>
    <t>CFACL.TAGT</t>
  </si>
  <si>
    <t>Agent</t>
  </si>
  <si>
    <t>CFACL.RTAX</t>
  </si>
  <si>
    <t>CFACL.RLOC</t>
  </si>
  <si>
    <t>CFACL.PSPLIT3RP</t>
  </si>
  <si>
    <t>CFACL.PCOV</t>
  </si>
  <si>
    <t>Cover.percentage</t>
  </si>
  <si>
    <t>CFACL.NTIMCHG</t>
  </si>
  <si>
    <t>CFACL.NTIMAUT</t>
  </si>
  <si>
    <t>CFACL.NTIMADD</t>
  </si>
  <si>
    <t>CFACL.NSUB</t>
  </si>
  <si>
    <t>CFACL.NSEQFACRIS</t>
  </si>
  <si>
    <t>RIS Fac.Seq.Nbr.</t>
  </si>
  <si>
    <t>CFACL.NSEQFACMST</t>
  </si>
  <si>
    <t>Facility Seq Mst</t>
  </si>
  <si>
    <t>CFACL.NSEQFAC</t>
  </si>
  <si>
    <t>CFACL.NROTMST</t>
  </si>
  <si>
    <t>Root Nbr Master</t>
  </si>
  <si>
    <t>CFACL.NROTCTP</t>
  </si>
  <si>
    <t>CFACL.NROT3RP</t>
  </si>
  <si>
    <t>CFACL.NPCTTRFRAR</t>
  </si>
  <si>
    <t>% Transferred</t>
  </si>
  <si>
    <t>CFACL.NPCTRAROCA</t>
  </si>
  <si>
    <t>Raroc % ex ante</t>
  </si>
  <si>
    <t>CFACL.NMRGPC3</t>
  </si>
  <si>
    <t>Margin % 3</t>
  </si>
  <si>
    <t>CFACL.NMRGPC2</t>
  </si>
  <si>
    <t>Margin % 2</t>
  </si>
  <si>
    <t>CFACL.NMRGPC1</t>
  </si>
  <si>
    <t>Margin % 1</t>
  </si>
  <si>
    <t>CFACL.NINPTIM</t>
  </si>
  <si>
    <t>CFACL.NFACRIS</t>
  </si>
  <si>
    <t>RIS Facil. Nbr.</t>
  </si>
  <si>
    <t>CFACL.NFACMST</t>
  </si>
  <si>
    <t>Facility Mst Nbr</t>
  </si>
  <si>
    <t>CFACL.NFAC</t>
  </si>
  <si>
    <t>CFACL.NCHDMST</t>
  </si>
  <si>
    <t>Chk Digit Master</t>
  </si>
  <si>
    <t>CFACL.NCHDCTP</t>
  </si>
  <si>
    <t>CFACL.NCHD3RP</t>
  </si>
  <si>
    <t>CFACL.IRCE</t>
  </si>
  <si>
    <t>CFACL.IPMM</t>
  </si>
  <si>
    <t>CFACL.ICIY</t>
  </si>
  <si>
    <t>CFACL.FSYN</t>
  </si>
  <si>
    <t>Flag Syndicate</t>
  </si>
  <si>
    <t>CFACL.FSEC</t>
  </si>
  <si>
    <t>Flag Secured</t>
  </si>
  <si>
    <t>CFACL.FRPMSCH</t>
  </si>
  <si>
    <t>Repaym. Schedule</t>
  </si>
  <si>
    <t>CFACL.FROC</t>
  </si>
  <si>
    <t>Output to ROC</t>
  </si>
  <si>
    <t>CFACL.FRIS</t>
  </si>
  <si>
    <t>CFACL.FRAC</t>
  </si>
  <si>
    <t>Res. Asset Cost</t>
  </si>
  <si>
    <t>CFACL.FNEWCNF</t>
  </si>
  <si>
    <t>Flag Conf.Print.</t>
  </si>
  <si>
    <t>CFACL.FNEWABS</t>
  </si>
  <si>
    <t>Flg New Abs.Gen.</t>
  </si>
  <si>
    <t>CFACL.FMCY</t>
  </si>
  <si>
    <t>Multi-currency</t>
  </si>
  <si>
    <t>CFACL.FMAT</t>
  </si>
  <si>
    <t>Flag Matured</t>
  </si>
  <si>
    <t>CFACL.FLIQ</t>
  </si>
  <si>
    <t>Flag liquidation</t>
  </si>
  <si>
    <t>CFACL.FDOC</t>
  </si>
  <si>
    <t>Doc/Sec Complete</t>
  </si>
  <si>
    <t>CFACL.FDIA</t>
  </si>
  <si>
    <t>Diary related</t>
  </si>
  <si>
    <t>CFACL.FDELCNF</t>
  </si>
  <si>
    <t>Flg Del.Conf.Prt</t>
  </si>
  <si>
    <t>CFACL.FDELABS</t>
  </si>
  <si>
    <t>Flg Del.Abs.Gen.</t>
  </si>
  <si>
    <t>CFACL.FCREREV</t>
  </si>
  <si>
    <t>Revolving Credit</t>
  </si>
  <si>
    <t>CFACL.FCOM</t>
  </si>
  <si>
    <t>CFACL.FATH</t>
  </si>
  <si>
    <t>CFACL.FAPPHOF</t>
  </si>
  <si>
    <t>H/O Approved</t>
  </si>
  <si>
    <t>CFACL.FAMDCNF</t>
  </si>
  <si>
    <t>Flag Amended</t>
  </si>
  <si>
    <t>CFACL.FACV</t>
  </si>
  <si>
    <t>CFACL.FACCBRU</t>
  </si>
  <si>
    <t>CFACL.DSTA</t>
  </si>
  <si>
    <t>CFACL.DRATSET</t>
  </si>
  <si>
    <t>Rate set date</t>
  </si>
  <si>
    <t>CFACL.DMRGTO3</t>
  </si>
  <si>
    <t>To date 3</t>
  </si>
  <si>
    <t>CFACL.DMRGTO2</t>
  </si>
  <si>
    <t>To date 2</t>
  </si>
  <si>
    <t>CFACL.DMRGTO1</t>
  </si>
  <si>
    <t>To date 1</t>
  </si>
  <si>
    <t>CFACL.DMRGFR3</t>
  </si>
  <si>
    <t>From date 3</t>
  </si>
  <si>
    <t>CFACL.DMRGFR2</t>
  </si>
  <si>
    <t>From date 2</t>
  </si>
  <si>
    <t>CFACL.DMRGFR1</t>
  </si>
  <si>
    <t>From date 1</t>
  </si>
  <si>
    <t>CFACL.DMEM8</t>
  </si>
  <si>
    <t>Memo-date 8</t>
  </si>
  <si>
    <t>CFACL.DMEM7</t>
  </si>
  <si>
    <t>Memo-date 7</t>
  </si>
  <si>
    <t>CFACL.DMEM6</t>
  </si>
  <si>
    <t>Memo-date 6</t>
  </si>
  <si>
    <t>CFACL.DMEM5</t>
  </si>
  <si>
    <t>Memo-date 5</t>
  </si>
  <si>
    <t>CFACL.DMEM4</t>
  </si>
  <si>
    <t>Memo-date 4</t>
  </si>
  <si>
    <t>CFACL.DMEM3</t>
  </si>
  <si>
    <t>Memo-date 3</t>
  </si>
  <si>
    <t>CFACL.DMEM2</t>
  </si>
  <si>
    <t>Memo-date 2</t>
  </si>
  <si>
    <t>CFACL.DMEM1</t>
  </si>
  <si>
    <t>Memo-date 1</t>
  </si>
  <si>
    <t>CFACL.DLSTDRD</t>
  </si>
  <si>
    <t>Lst Drawdown Dte</t>
  </si>
  <si>
    <t>CFACL.DLIQ</t>
  </si>
  <si>
    <t>CFACL.DLCAFE4</t>
  </si>
  <si>
    <t>Date Start Fee 4</t>
  </si>
  <si>
    <t>CFACL.DLCAFE3</t>
  </si>
  <si>
    <t>Date Start Fee 3</t>
  </si>
  <si>
    <t>CFACL.DLCAFE2</t>
  </si>
  <si>
    <t>Date Start Fee 2</t>
  </si>
  <si>
    <t>CFACL.DLCACFE</t>
  </si>
  <si>
    <t>Dte St. Comm.Fee</t>
  </si>
  <si>
    <t>CFACL.DITRRVW</t>
  </si>
  <si>
    <t>Int. Review Date</t>
  </si>
  <si>
    <t>CFACL.DINP</t>
  </si>
  <si>
    <t>CFACL.DFINMAT</t>
  </si>
  <si>
    <t>Date Fin.Matur.</t>
  </si>
  <si>
    <t>CFACL.DFACLET</t>
  </si>
  <si>
    <t>Fac.Letter/Loan</t>
  </si>
  <si>
    <t>CFACL.DEND</t>
  </si>
  <si>
    <t>CFACL.DCON</t>
  </si>
  <si>
    <t>CFACL.DCHG2</t>
  </si>
  <si>
    <t>CFACL.DCHG</t>
  </si>
  <si>
    <t>CFACL.DAUT</t>
  </si>
  <si>
    <t>CFACL.CTYPTRA</t>
  </si>
  <si>
    <t>CFACL.CTYPRTE</t>
  </si>
  <si>
    <t>CFACL.CTYPFAC</t>
  </si>
  <si>
    <t>Facility Type</t>
  </si>
  <si>
    <t>CFACL.CTYPCR9</t>
  </si>
  <si>
    <t>Cr.Typ.Allowd 9</t>
  </si>
  <si>
    <t>CFACL.CTYPCR8</t>
  </si>
  <si>
    <t>Cr.Typ.Allowd 8</t>
  </si>
  <si>
    <t>CFACL.CTYPCR7</t>
  </si>
  <si>
    <t>Cr.Typ.Allowd 7</t>
  </si>
  <si>
    <t>CFACL.CTYPCR6</t>
  </si>
  <si>
    <t>Cr.Typ.Allowd 6</t>
  </si>
  <si>
    <t>CFACL.CTYPCR5</t>
  </si>
  <si>
    <t>Cr.Typ.Allowd 5</t>
  </si>
  <si>
    <t>CFACL.CTYPCR4</t>
  </si>
  <si>
    <t>Cr.Typ.Allowd 4</t>
  </si>
  <si>
    <t>CFACL.CTYPCR3</t>
  </si>
  <si>
    <t>Cr.Typ.Allowd 3</t>
  </si>
  <si>
    <t>CFACL.CTYPCR2</t>
  </si>
  <si>
    <t>Cr.Typ.Allowd 2</t>
  </si>
  <si>
    <t>CFACL.CTYPCR10</t>
  </si>
  <si>
    <t>Cr.Typ.Allowd 10</t>
  </si>
  <si>
    <t>CFACL.CTYPCR1</t>
  </si>
  <si>
    <t>CFACL.CTIMSPN</t>
  </si>
  <si>
    <t>Time Span</t>
  </si>
  <si>
    <t>CFACL.CPERNOT</t>
  </si>
  <si>
    <t>Notice Period</t>
  </si>
  <si>
    <t>CFACL.CPERINT</t>
  </si>
  <si>
    <t>Int. Periodicity</t>
  </si>
  <si>
    <t>CFACL.COFFACC</t>
  </si>
  <si>
    <t>CFACL.CMNT</t>
  </si>
  <si>
    <t>CFACL.CMAXDRW</t>
  </si>
  <si>
    <t>Max. draw Span.</t>
  </si>
  <si>
    <t>CFACL.CMANFIL</t>
  </si>
  <si>
    <t>Management File</t>
  </si>
  <si>
    <t>CFACL.CLIMP</t>
  </si>
  <si>
    <t xml:space="preserve">                                                                                                           </t>
  </si>
  <si>
    <t>CFACL.CLIMORI</t>
  </si>
  <si>
    <t>Type Intern.Lim.</t>
  </si>
  <si>
    <t>CFACL.CLIMLEV</t>
  </si>
  <si>
    <t>CFACL.CJUSWL</t>
  </si>
  <si>
    <t>Just. Watchlist</t>
  </si>
  <si>
    <t>CFACL.CINIOFF</t>
  </si>
  <si>
    <t>CFACL.CIMG</t>
  </si>
  <si>
    <t>CFACL.CFE4</t>
  </si>
  <si>
    <t>Fee 4 Type</t>
  </si>
  <si>
    <t>CFACL.CFE3</t>
  </si>
  <si>
    <t>Fee 3 Type</t>
  </si>
  <si>
    <t>CFACL.CFE2</t>
  </si>
  <si>
    <t>Fee 2 Type</t>
  </si>
  <si>
    <t>CFACL.CDLRLIM</t>
  </si>
  <si>
    <t>Deal-room limit</t>
  </si>
  <si>
    <t>CFACL.CDEN</t>
  </si>
  <si>
    <t>Denounced</t>
  </si>
  <si>
    <t>CFACL.CCOSSTA</t>
  </si>
  <si>
    <t>Costing Stat.Cde</t>
  </si>
  <si>
    <t>CFACL.CCCYFAC</t>
  </si>
  <si>
    <t>CFACL.CCCYAV6</t>
  </si>
  <si>
    <t>CFACL.CCCYAV5</t>
  </si>
  <si>
    <t>CFACL.CCCYAV4</t>
  </si>
  <si>
    <t>CFACL.CCCYAV3</t>
  </si>
  <si>
    <t>CFACL.CCCYAV2</t>
  </si>
  <si>
    <t>CFACL.CCCYAV1</t>
  </si>
  <si>
    <t>CFACL.CBRAMST</t>
  </si>
  <si>
    <t>Branch Master</t>
  </si>
  <si>
    <t>CFACL.CBRACTP</t>
  </si>
  <si>
    <t>CFACL.CBRA3RP</t>
  </si>
  <si>
    <t>CFACL.ATRFRAROC</t>
  </si>
  <si>
    <t>Transferred Amnt</t>
  </si>
  <si>
    <t>CFACL.ATOT</t>
  </si>
  <si>
    <t>CFACL.ARAROCCAPE</t>
  </si>
  <si>
    <t>Economic Capital</t>
  </si>
  <si>
    <t>CFACL.ANUSFAC</t>
  </si>
  <si>
    <t>Non-used amount</t>
  </si>
  <si>
    <t>CFACL.ABBL</t>
  </si>
  <si>
    <t>CFACL.AAVA</t>
  </si>
  <si>
    <t>Available Amount</t>
  </si>
  <si>
    <t>CFACO</t>
  </si>
  <si>
    <t xml:space="preserve">FUS' FACILITIES STRUCTURE                                                                                                     </t>
  </si>
  <si>
    <t>CFACO.TPSNSHN</t>
  </si>
  <si>
    <t>CFACO.NSUB</t>
  </si>
  <si>
    <t>CFACO.NSEQCRL</t>
  </si>
  <si>
    <t>CFACO.NCRL</t>
  </si>
  <si>
    <t>CFACO.IPMM</t>
  </si>
  <si>
    <t>CFACO.ICIY</t>
  </si>
  <si>
    <t>CFACO.FSYN</t>
  </si>
  <si>
    <t>CFACO.FSEC</t>
  </si>
  <si>
    <t>CFACO.FRPMSCH</t>
  </si>
  <si>
    <t>CFACO.FROC</t>
  </si>
  <si>
    <t>CFACO.FRAC</t>
  </si>
  <si>
    <t>CFACO.FMCY</t>
  </si>
  <si>
    <t>CFACO.FDOC</t>
  </si>
  <si>
    <t>CFACO.FDIA</t>
  </si>
  <si>
    <t>CFACO.FCREREV</t>
  </si>
  <si>
    <t>CFACO.FCOM</t>
  </si>
  <si>
    <t>CFACO.FAPPHOF</t>
  </si>
  <si>
    <t>CFACO.FACCBRU</t>
  </si>
  <si>
    <t>CFACO.DSTA</t>
  </si>
  <si>
    <t>CFACO.DLSTDRD</t>
  </si>
  <si>
    <t>CFACO.DITRRVW</t>
  </si>
  <si>
    <t>CFACO.DFINMAT</t>
  </si>
  <si>
    <t>CFACO.DFACLET</t>
  </si>
  <si>
    <t>CFACO.DEND</t>
  </si>
  <si>
    <t>CFACO.DCHG</t>
  </si>
  <si>
    <t>CFACO.DCCL</t>
  </si>
  <si>
    <t>CFACO.CTYPCR9</t>
  </si>
  <si>
    <t>CFACO.CTYPCR8</t>
  </si>
  <si>
    <t>Cr.Typ.ALlowd 8</t>
  </si>
  <si>
    <t>CFACO.CTYPCR7</t>
  </si>
  <si>
    <t>CFACO.CTYPCR6</t>
  </si>
  <si>
    <t>CFACO.CTYPCR5</t>
  </si>
  <si>
    <t>Cr.Type Allowd 5</t>
  </si>
  <si>
    <t>CFACO.CTYPCR4</t>
  </si>
  <si>
    <t>CFACO.CTYPCR3</t>
  </si>
  <si>
    <t>CFACO.CTYPCR2</t>
  </si>
  <si>
    <t>CFACO.CTYPCR10</t>
  </si>
  <si>
    <t>CFACO.CTYPCR1</t>
  </si>
  <si>
    <t>CFACO.CTIMSPN</t>
  </si>
  <si>
    <t>CFACO.CPERNOT</t>
  </si>
  <si>
    <t>CFACO.COFFACC</t>
  </si>
  <si>
    <t>CFACO.CMAXDRW</t>
  </si>
  <si>
    <t>CFACO.CMANFIL</t>
  </si>
  <si>
    <t>CFACO.CLIMORI</t>
  </si>
  <si>
    <t>CFACO.CLIMLEV</t>
  </si>
  <si>
    <t>CFACO.CJUSWL</t>
  </si>
  <si>
    <t>CFACO.CDLRLIM</t>
  </si>
  <si>
    <t>Deal-room Limit</t>
  </si>
  <si>
    <t>CFACO.CDEN</t>
  </si>
  <si>
    <t>CFACO.CCOSSTA</t>
  </si>
  <si>
    <t>CFACO.CCCYFAC</t>
  </si>
  <si>
    <t>CFACO.CCCYAV6</t>
  </si>
  <si>
    <t>CFACO.CCCYAV5</t>
  </si>
  <si>
    <t>CFACO.CCCYAV4</t>
  </si>
  <si>
    <t>CFACO.CCCYAV3</t>
  </si>
  <si>
    <t>CFACO.CCCYAV2</t>
  </si>
  <si>
    <t>CFACO.CCCYAV1</t>
  </si>
  <si>
    <t>CFACO.CBRA</t>
  </si>
  <si>
    <t>CFACO.ATOT</t>
  </si>
  <si>
    <t>CFACO.ABBL</t>
  </si>
  <si>
    <t>CFACS</t>
  </si>
  <si>
    <t xml:space="preserve">Facilities                                                                                                                    </t>
  </si>
  <si>
    <t>CFACS.CDEN</t>
  </si>
  <si>
    <t>CFACS.CLIMP</t>
  </si>
  <si>
    <t>Limit Purpose</t>
  </si>
  <si>
    <t>CFACS.CFE4</t>
  </si>
  <si>
    <t>CFACS.NCHD3RP</t>
  </si>
  <si>
    <t>CFACS.NROT3RP</t>
  </si>
  <si>
    <t>CFACS.CBRA3RP</t>
  </si>
  <si>
    <t>CFACS.PSPLIT3RP</t>
  </si>
  <si>
    <t>CFACS.CFE3</t>
  </si>
  <si>
    <t>CFACS.CFE2</t>
  </si>
  <si>
    <t>CFACS.CMAXDRW</t>
  </si>
  <si>
    <t>CFACS.CINIOFF</t>
  </si>
  <si>
    <t>CFACS.CTYPFAC</t>
  </si>
  <si>
    <t>CFACS.TRATSET</t>
  </si>
  <si>
    <t>CFACS.CTYPRTE</t>
  </si>
  <si>
    <t>CFACS.CPERINT</t>
  </si>
  <si>
    <t>CFACS.NMRGPC3</t>
  </si>
  <si>
    <t>CFACS.NMRGPC2</t>
  </si>
  <si>
    <t>CFACS.NMRGPC1</t>
  </si>
  <si>
    <t>CFACS.FATH</t>
  </si>
  <si>
    <t>CFACS.CTYPCR10</t>
  </si>
  <si>
    <t>CFACS.CTYPCR9</t>
  </si>
  <si>
    <t>CFACS.CTYPCR8</t>
  </si>
  <si>
    <t>CFACS.CTYPCR7</t>
  </si>
  <si>
    <t>CFACS.CTYPCR6</t>
  </si>
  <si>
    <t>CFACS.CTYPCR5</t>
  </si>
  <si>
    <t>CFACS.CTYPCR4</t>
  </si>
  <si>
    <t>CFACS.CTYPCR3</t>
  </si>
  <si>
    <t>CFACS.CTYPCR2</t>
  </si>
  <si>
    <t>CFACS.CTYPCR1</t>
  </si>
  <si>
    <t>CFACS.CDLRLIM</t>
  </si>
  <si>
    <t>CFACS.CCCYFAC</t>
  </si>
  <si>
    <t>CFACS.FACCBRU</t>
  </si>
  <si>
    <t>CFACS.CCCYAV6</t>
  </si>
  <si>
    <t>CFACS.CCCYAV5</t>
  </si>
  <si>
    <t>CFACS.CCCYAV4</t>
  </si>
  <si>
    <t>CFACS.CCCYAV3</t>
  </si>
  <si>
    <t>CFACS.CCCYAV2</t>
  </si>
  <si>
    <t>CFACS.CCCYAV1</t>
  </si>
  <si>
    <t>CFACS.FMCY</t>
  </si>
  <si>
    <t>CFACS.FRIS</t>
  </si>
  <si>
    <t>CFACS.FCREREV</t>
  </si>
  <si>
    <t>CFACS.CLIMLEV</t>
  </si>
  <si>
    <t>CFACS.CLIMORI</t>
  </si>
  <si>
    <t>CFACS.FCOM</t>
  </si>
  <si>
    <t>CFACS.FSYN</t>
  </si>
  <si>
    <t>CFACS.NCHDCTP</t>
  </si>
  <si>
    <t>CFACS.NROTCTP</t>
  </si>
  <si>
    <t>CFACS.CBRACTP</t>
  </si>
  <si>
    <t>CFACS.NSEQFAC</t>
  </si>
  <si>
    <t>CFACS.NFAC</t>
  </si>
  <si>
    <t>CFACS.TTELCNTAGT</t>
  </si>
  <si>
    <t>CFACS.TTELCNT</t>
  </si>
  <si>
    <t>CFACS.TPSNSHN</t>
  </si>
  <si>
    <t>CFACS.TPMMINP</t>
  </si>
  <si>
    <t>CFACS.TPMMCHG</t>
  </si>
  <si>
    <t>CFACS.TPMMATH</t>
  </si>
  <si>
    <t>CFACS.TPMMACP</t>
  </si>
  <si>
    <t>CFACS.TMEMTXT</t>
  </si>
  <si>
    <t>CFACS.TMEMIN8</t>
  </si>
  <si>
    <t>CFACS.TMEMIN7</t>
  </si>
  <si>
    <t>CFACS.TMEMIN6</t>
  </si>
  <si>
    <t>CFACS.TMEMIN5</t>
  </si>
  <si>
    <t>CFACS.TMEMIN4</t>
  </si>
  <si>
    <t>CFACS.TMEMIN3</t>
  </si>
  <si>
    <t>CFACS.TMEMIN2</t>
  </si>
  <si>
    <t>CFACS.TMEMIN1</t>
  </si>
  <si>
    <t>CFACS.TCNTAGT</t>
  </si>
  <si>
    <t>CFACS.TCNTADM</t>
  </si>
  <si>
    <t>CFACS.TAGT</t>
  </si>
  <si>
    <t>CFACS.RTAX</t>
  </si>
  <si>
    <t>CFACS.RLOC</t>
  </si>
  <si>
    <t>CFACS.PCOV</t>
  </si>
  <si>
    <t>CFACS.NTIMCHG</t>
  </si>
  <si>
    <t>CFACS.NTIMAUT</t>
  </si>
  <si>
    <t>CFACS.NTIMADD</t>
  </si>
  <si>
    <t>CFACS.NSOFTL</t>
  </si>
  <si>
    <t>CFACS.NSEQFACRIS</t>
  </si>
  <si>
    <t>CFACS.NSEQFACMST</t>
  </si>
  <si>
    <t>CFACS.NROTMST</t>
  </si>
  <si>
    <t>CFACS.NPCTTRFRAR</t>
  </si>
  <si>
    <t>CFACS.NPCTRAROCA</t>
  </si>
  <si>
    <t>CFACS.NFACRIS</t>
  </si>
  <si>
    <t>CFACS.NFACMST</t>
  </si>
  <si>
    <t>CFACS.NCHDMST</t>
  </si>
  <si>
    <t>CFACS.IRCE</t>
  </si>
  <si>
    <t>CFACS.IPMM</t>
  </si>
  <si>
    <t>CFACS.ICIY</t>
  </si>
  <si>
    <t>CFACS.FSEC</t>
  </si>
  <si>
    <t>CFACS.FRPMSCH</t>
  </si>
  <si>
    <t>CFACS.FROC</t>
  </si>
  <si>
    <t>CFACS.FRAC</t>
  </si>
  <si>
    <t>CFACS.FNEWCNF</t>
  </si>
  <si>
    <t>CFACS.FNEWABS</t>
  </si>
  <si>
    <t>CFACS.FMAT</t>
  </si>
  <si>
    <t>CFACS.FLIQ</t>
  </si>
  <si>
    <t>CFACS.FDOC</t>
  </si>
  <si>
    <t>CFACS.FDIA</t>
  </si>
  <si>
    <t>CFACS.FDELCNF</t>
  </si>
  <si>
    <t>CFACS.FDELABS</t>
  </si>
  <si>
    <t>CFACS.FAPPHOF</t>
  </si>
  <si>
    <t>CFACS.FAMDCNF</t>
  </si>
  <si>
    <t>CFACS.FACV</t>
  </si>
  <si>
    <t>CFACS.DSTA</t>
  </si>
  <si>
    <t>CFACS.DRATSET</t>
  </si>
  <si>
    <t>CFACS.DMRGTO3</t>
  </si>
  <si>
    <t>CFACS.DMRGTO2</t>
  </si>
  <si>
    <t>CFACS.DMRGTO1</t>
  </si>
  <si>
    <t>CFACS.DMRGFR3</t>
  </si>
  <si>
    <t>CFACS.DMRGFR2</t>
  </si>
  <si>
    <t>CFACS.DMRGFR1</t>
  </si>
  <si>
    <t>CFACS.DMEM8</t>
  </si>
  <si>
    <t>CFACS.DMEM7</t>
  </si>
  <si>
    <t>CFACS.DMEM6</t>
  </si>
  <si>
    <t>CFACS.DMEM5</t>
  </si>
  <si>
    <t>CFACS.DMEM4</t>
  </si>
  <si>
    <t>CFACS.DMEM3</t>
  </si>
  <si>
    <t>CFACS.DMEM2</t>
  </si>
  <si>
    <t>CFACS.DMEM1</t>
  </si>
  <si>
    <t>CFACS.DLSTDRD</t>
  </si>
  <si>
    <t>CFACS.DLIQ</t>
  </si>
  <si>
    <t>CFACS.DLCAFE4</t>
  </si>
  <si>
    <t>CFACS.DLCAFE3</t>
  </si>
  <si>
    <t>CFACS.DLCAFE2</t>
  </si>
  <si>
    <t>CFACS.DLCACFE</t>
  </si>
  <si>
    <t>CFACS.DITRRVW</t>
  </si>
  <si>
    <t>CFACS.DFINMAT</t>
  </si>
  <si>
    <t>CFACS.DFACLET</t>
  </si>
  <si>
    <t>CFACS.DEND</t>
  </si>
  <si>
    <t>CFACS.DCON</t>
  </si>
  <si>
    <t>CFACS.DCHG2</t>
  </si>
  <si>
    <t>CFACS.DCHG</t>
  </si>
  <si>
    <t>CFACS.DAUT</t>
  </si>
  <si>
    <t>CFACS.CTIMSPN</t>
  </si>
  <si>
    <t>CFACS.CPERNOT</t>
  </si>
  <si>
    <t>CFACS.COFFACC</t>
  </si>
  <si>
    <t>CFACS.CMANFIL</t>
  </si>
  <si>
    <t>CFACS.CJUSWL</t>
  </si>
  <si>
    <t>CFACS.CCOSSTA</t>
  </si>
  <si>
    <t>CFACS.CBRAMST</t>
  </si>
  <si>
    <t>CFACS.ATRFRAROC</t>
  </si>
  <si>
    <t>CFACS.ATOT</t>
  </si>
  <si>
    <t>CFACS.ARAROCCAPE</t>
  </si>
  <si>
    <t>CFACS.AOSTRT</t>
  </si>
  <si>
    <t>Outstanding RT</t>
  </si>
  <si>
    <t>CFACS.AOSTCOB</t>
  </si>
  <si>
    <t>Outstanding COB</t>
  </si>
  <si>
    <t>CFACS.ANUSFAC</t>
  </si>
  <si>
    <t>CFACS.ADEPRT</t>
  </si>
  <si>
    <t>Deposit RT</t>
  </si>
  <si>
    <t>CFACS.ADEPCOB</t>
  </si>
  <si>
    <t>Deposit COB</t>
  </si>
  <si>
    <t>CFACS.ABBL</t>
  </si>
  <si>
    <t>CFACS.AAVA</t>
  </si>
  <si>
    <t>CFAIO</t>
  </si>
  <si>
    <t xml:space="preserve">Facility Interim Table                                                                                                        </t>
  </si>
  <si>
    <t>CFAIO.TTELCNTAGT</t>
  </si>
  <si>
    <t>CFAIO.TTELCNT</t>
  </si>
  <si>
    <t>CFAIO.TRATSET</t>
  </si>
  <si>
    <t>CFAIO.TPSNSHN</t>
  </si>
  <si>
    <t>CFAIO.TPMMINP</t>
  </si>
  <si>
    <t>CFAIO.TPMMCHG</t>
  </si>
  <si>
    <t>CFAIO.TPMMATH</t>
  </si>
  <si>
    <t>CFAIO.TPMMACP</t>
  </si>
  <si>
    <t>CFAIO.TMEMTXT</t>
  </si>
  <si>
    <t>CFAIO.TMEMIN5</t>
  </si>
  <si>
    <t>CFAIO.TMEMIN4</t>
  </si>
  <si>
    <t>CFAIO.TMEMIN3</t>
  </si>
  <si>
    <t>CFAIO.TMEMIN2</t>
  </si>
  <si>
    <t>CFAIO.TMEMIN1</t>
  </si>
  <si>
    <t>CFAIO.TCNTAGT</t>
  </si>
  <si>
    <t>CFAIO.TCNTADM</t>
  </si>
  <si>
    <t>CFAIO.TAGT</t>
  </si>
  <si>
    <t>CFAIO.RTAX</t>
  </si>
  <si>
    <t>CFAIO.RLOC</t>
  </si>
  <si>
    <t>CFAIO.PSPLIT3RP</t>
  </si>
  <si>
    <t>CFAIO.PCOV</t>
  </si>
  <si>
    <t>CFAIO.NTIMCHG</t>
  </si>
  <si>
    <t>CFAIO.NTIMAUT</t>
  </si>
  <si>
    <t>CFAIO.NTIMADD</t>
  </si>
  <si>
    <t>CFAIO.NSUB</t>
  </si>
  <si>
    <t>CFAIO.NSEQFACMST</t>
  </si>
  <si>
    <t>CFAIO.NSEQFAC</t>
  </si>
  <si>
    <t>CFAIO.NROTMST</t>
  </si>
  <si>
    <t>CFAIO.NROTCTP</t>
  </si>
  <si>
    <t>CFAIO.NROT3RP</t>
  </si>
  <si>
    <t>CFAIO.NREC</t>
  </si>
  <si>
    <t>CFAIO.NPCTRAROCA</t>
  </si>
  <si>
    <t>CFAIO.NMRGPC3</t>
  </si>
  <si>
    <t>CFAIO.NMRGPC2</t>
  </si>
  <si>
    <t>CFAIO.NMRGPC1</t>
  </si>
  <si>
    <t>CFAIO.NFACMST</t>
  </si>
  <si>
    <t>CFAIO.NFAC</t>
  </si>
  <si>
    <t>CFAIO.NCHDMST</t>
  </si>
  <si>
    <t>CFAIO.NCHDCTP</t>
  </si>
  <si>
    <t>CFAIO.NCHD3RP</t>
  </si>
  <si>
    <t>CFAIO.IRCE</t>
  </si>
  <si>
    <t>CFAIO.IPMM</t>
  </si>
  <si>
    <t>CFAIO.ICIY</t>
  </si>
  <si>
    <t>CFAIO.FSYN</t>
  </si>
  <si>
    <t>CFAIO.FSEC</t>
  </si>
  <si>
    <t>CFAIO.FRPMSCH</t>
  </si>
  <si>
    <t>CFAIO.FROC</t>
  </si>
  <si>
    <t>CFAIO.FRIS</t>
  </si>
  <si>
    <t>CFAIO.FRAC</t>
  </si>
  <si>
    <t>CFAIO.FMCY</t>
  </si>
  <si>
    <t>CFAIO.FDOC</t>
  </si>
  <si>
    <t>CFAIO.FDIA</t>
  </si>
  <si>
    <t>CFAIO.FCREREV</t>
  </si>
  <si>
    <t>CFAIO.FCOM</t>
  </si>
  <si>
    <t>CFAIO.FATH</t>
  </si>
  <si>
    <t>CFAIO.FAPPHOF</t>
  </si>
  <si>
    <t>CFAIO.FACCBRU</t>
  </si>
  <si>
    <t>CFAIO.DSTA</t>
  </si>
  <si>
    <t>CFAIO.DREPPAR</t>
  </si>
  <si>
    <t>Date Part.Repay.</t>
  </si>
  <si>
    <t>CFAIO.DMRGTO3</t>
  </si>
  <si>
    <t>CFAIO.DMRGTO2</t>
  </si>
  <si>
    <t>CFAIO.DMRGTO1</t>
  </si>
  <si>
    <t>CFAIO.DMRGFR3</t>
  </si>
  <si>
    <t>CFAIO.DMRGFR2</t>
  </si>
  <si>
    <t>CFAIO.DMRGFR1</t>
  </si>
  <si>
    <t>CFAIO.DMEM5</t>
  </si>
  <si>
    <t>CFAIO.DMEM4</t>
  </si>
  <si>
    <t>CFAIO.DMEM3</t>
  </si>
  <si>
    <t>CFAIO.DMEM2</t>
  </si>
  <si>
    <t>CFAIO.DMEM1</t>
  </si>
  <si>
    <t>CFAIO.DLSTDRD</t>
  </si>
  <si>
    <t>CFAIO.DLIQ</t>
  </si>
  <si>
    <t>CFAIO.DITRRVW</t>
  </si>
  <si>
    <t>CFAIO.DFINMAT</t>
  </si>
  <si>
    <t>CFAIO.DFACLET</t>
  </si>
  <si>
    <t>CFAIO.DEND</t>
  </si>
  <si>
    <t>CFAIO.DCON</t>
  </si>
  <si>
    <t>CFAIO.DCOM</t>
  </si>
  <si>
    <t>CFAIO.DCHG2</t>
  </si>
  <si>
    <t>CFAIO.DCHG</t>
  </si>
  <si>
    <t>CFAIO.DAUT</t>
  </si>
  <si>
    <t>CFAIO.CTYPRTE</t>
  </si>
  <si>
    <t>CFAIO.CTYPREC</t>
  </si>
  <si>
    <t>CFAIO.CTYPFAC</t>
  </si>
  <si>
    <t>CFAIO.CTYPCR9</t>
  </si>
  <si>
    <t>CFAIO.CTYPCR8</t>
  </si>
  <si>
    <t>CFAIO.CTYPCR7</t>
  </si>
  <si>
    <t>CFAIO.CTYPCR6</t>
  </si>
  <si>
    <t>CFAIO.CTYPCR5</t>
  </si>
  <si>
    <t>CFAIO.CTYPCR4</t>
  </si>
  <si>
    <t>CFAIO.CTYPCR3</t>
  </si>
  <si>
    <t>CFAIO.CTYPCR2</t>
  </si>
  <si>
    <t>CFAIO.CTYPCR10</t>
  </si>
  <si>
    <t>CFAIO.CTYPCR1</t>
  </si>
  <si>
    <t>CFAIO.CTIMSPN</t>
  </si>
  <si>
    <t>CFAIO.CSTSCON</t>
  </si>
  <si>
    <t>CFAIO.CPERNOT</t>
  </si>
  <si>
    <t>CFAIO.CPERINT</t>
  </si>
  <si>
    <t>CFAIO.COFFACC</t>
  </si>
  <si>
    <t>CFAIO.CMAXDRW</t>
  </si>
  <si>
    <t>CFAIO.CMANFIL</t>
  </si>
  <si>
    <t>CFAIO.CLIMP</t>
  </si>
  <si>
    <t>CFAIO.CLIMORI</t>
  </si>
  <si>
    <t>CFAIO.CLIMLEV</t>
  </si>
  <si>
    <t>CFAIO.CJUSWL</t>
  </si>
  <si>
    <t>CFAIO.CINIOFF</t>
  </si>
  <si>
    <t>CFAIO.CFE4</t>
  </si>
  <si>
    <t>CFAIO.CFE3</t>
  </si>
  <si>
    <t>CFAIO.CFE2</t>
  </si>
  <si>
    <t>CFAIO.CDLRLIM</t>
  </si>
  <si>
    <t>CFAIO.CDEN</t>
  </si>
  <si>
    <t>CFAIO.CCOSSTA</t>
  </si>
  <si>
    <t>CFAIO.CCCYFAC</t>
  </si>
  <si>
    <t>CFAIO.CCCYAV6</t>
  </si>
  <si>
    <t>CFAIO.CCCYAV5</t>
  </si>
  <si>
    <t>CFAIO.CCCYAV4</t>
  </si>
  <si>
    <t>CFAIO.CCCYAV3</t>
  </si>
  <si>
    <t>CFAIO.CCCYAV2</t>
  </si>
  <si>
    <t>CFAIO.CCCYAV1</t>
  </si>
  <si>
    <t>CFAIO.CBRAMST</t>
  </si>
  <si>
    <t>CFAIO.CBRACTP</t>
  </si>
  <si>
    <t>CFAIO.CBRA3RP</t>
  </si>
  <si>
    <t>CFAIO.ATOT</t>
  </si>
  <si>
    <t>CFAIO.AREP</t>
  </si>
  <si>
    <t>Repayment Amount</t>
  </si>
  <si>
    <t>CFAIO.ARAROCCAPE</t>
  </si>
  <si>
    <t>CFAIO.ABBL</t>
  </si>
  <si>
    <t>CFATO</t>
  </si>
  <si>
    <t xml:space="preserve">Facil. booking entries                                                                                                        </t>
  </si>
  <si>
    <t>CFATO.NSUB</t>
  </si>
  <si>
    <t>CFATO.NSEQFAC</t>
  </si>
  <si>
    <t>CFATO.NROTCTP</t>
  </si>
  <si>
    <t>CFATO.NROT3RP</t>
  </si>
  <si>
    <t>CFATO.NFAC</t>
  </si>
  <si>
    <t>CFATO.NCHDCTP</t>
  </si>
  <si>
    <t>CFATO.NCHD3RP</t>
  </si>
  <si>
    <t>CFATO.NBAT</t>
  </si>
  <si>
    <t>CFATO.IPRD</t>
  </si>
  <si>
    <t>CFATO.IFEE</t>
  </si>
  <si>
    <t>Fee Type</t>
  </si>
  <si>
    <t>CFATO.FACG</t>
  </si>
  <si>
    <t>Flag Accounting</t>
  </si>
  <si>
    <t>CFATO.DVAL</t>
  </si>
  <si>
    <t>CFATO.DSTA</t>
  </si>
  <si>
    <t>CFATO.DFED</t>
  </si>
  <si>
    <t>Fee Due Date</t>
  </si>
  <si>
    <t>CFATO.DEND</t>
  </si>
  <si>
    <t>CFATO.DCHG</t>
  </si>
  <si>
    <t>CFATO.DACG</t>
  </si>
  <si>
    <t>CFATO.CTYPFEE</t>
  </si>
  <si>
    <t>CFATO.CPRDSUB</t>
  </si>
  <si>
    <t>CFATO.CCCYFAC</t>
  </si>
  <si>
    <t>CFATO.CBRACTP</t>
  </si>
  <si>
    <t>CFATO.CBRA3RP</t>
  </si>
  <si>
    <t>CFATO.CACGEVT</t>
  </si>
  <si>
    <t>CFATO.ARESCTV</t>
  </si>
  <si>
    <t>CFATO.ADRWCTV</t>
  </si>
  <si>
    <t>Drawn amount CTV</t>
  </si>
  <si>
    <t>CFATO.ADRW</t>
  </si>
  <si>
    <t>Drawn amount</t>
  </si>
  <si>
    <t>CFATO.AACRCTV</t>
  </si>
  <si>
    <t>CFATO.AACR</t>
  </si>
  <si>
    <t>CFCRO</t>
  </si>
  <si>
    <t xml:space="preserve">Facility Comm. Date/Amount                                                                                                    </t>
  </si>
  <si>
    <t>CFCRO.TAMO</t>
  </si>
  <si>
    <t>CFCRO.RCOM</t>
  </si>
  <si>
    <t>CFCRO.NTIMCHG</t>
  </si>
  <si>
    <t>CFCRO.NSUB</t>
  </si>
  <si>
    <t>CFCRO.NSOFTL</t>
  </si>
  <si>
    <t>CFCRO.NSEQFAC</t>
  </si>
  <si>
    <t>CFCRO.NROTCTP</t>
  </si>
  <si>
    <t>CFCRO.NFAC</t>
  </si>
  <si>
    <t>CFCRO.NCHDCTP</t>
  </si>
  <si>
    <t>CFCRO.IFEE</t>
  </si>
  <si>
    <t>CFCRO.FTYPE</t>
  </si>
  <si>
    <t>CFCRO.FFEC</t>
  </si>
  <si>
    <t>Flag Commitm.Fee</t>
  </si>
  <si>
    <t>CFCRO.DVAL</t>
  </si>
  <si>
    <t>CFCRO.DCHG</t>
  </si>
  <si>
    <t>CFCRO.CMNT</t>
  </si>
  <si>
    <t>CFCRO.CBRACTP</t>
  </si>
  <si>
    <t>CFCRO.ALIMIT</t>
  </si>
  <si>
    <t>CFDDL</t>
  </si>
  <si>
    <t xml:space="preserve">Logging CFDDL                                                                                                                 </t>
  </si>
  <si>
    <t>CFDDL.TPMM</t>
  </si>
  <si>
    <t>CFDDL.NSUB</t>
  </si>
  <si>
    <t>CFDDL.NSOFTL</t>
  </si>
  <si>
    <t>CFDDL.NSEQFAC</t>
  </si>
  <si>
    <t>CFDDL.NROTCTP</t>
  </si>
  <si>
    <t>CFDDL.NINPTIM</t>
  </si>
  <si>
    <t>CFDDL.NFAC</t>
  </si>
  <si>
    <t>CFDDL.NCHDCTP</t>
  </si>
  <si>
    <t>CFDDL.IFEE</t>
  </si>
  <si>
    <t>CFDDL.FPAYFEC</t>
  </si>
  <si>
    <t>Paid Commitm.Fee</t>
  </si>
  <si>
    <t>CFDDL.FFEECAL</t>
  </si>
  <si>
    <t>Fee Calcul start</t>
  </si>
  <si>
    <t>CFDDL.DSTA</t>
  </si>
  <si>
    <t>CFDDL.DINP</t>
  </si>
  <si>
    <t>CFDDL.DFED</t>
  </si>
  <si>
    <t>CFDDL.DEND</t>
  </si>
  <si>
    <t>CFDDL.DCHG</t>
  </si>
  <si>
    <t>CFDDL.DADD</t>
  </si>
  <si>
    <t>CFDDL.CTYPFEE</t>
  </si>
  <si>
    <t>CFDDL.CMNT</t>
  </si>
  <si>
    <t>CFDDL.CIMG</t>
  </si>
  <si>
    <t>CFDDL.CBRACTP</t>
  </si>
  <si>
    <t>CFDDL.ARESCTV</t>
  </si>
  <si>
    <t>CFDDL.AFECFLT</t>
  </si>
  <si>
    <t>Amt Flat Com.Fee</t>
  </si>
  <si>
    <t>CFDDL.AFECACR-2</t>
  </si>
  <si>
    <t>Amt accr.Fee C-2</t>
  </si>
  <si>
    <t>CFDDL.AFECACR</t>
  </si>
  <si>
    <t>Amt accr.Fee C</t>
  </si>
  <si>
    <t>CFDDL.AFE2PER</t>
  </si>
  <si>
    <t>Calculated amt 2</t>
  </si>
  <si>
    <t>CFDDL.AFE2PAY</t>
  </si>
  <si>
    <t>Total to debit 2</t>
  </si>
  <si>
    <t>CFDDL.AFE2ACR-2</t>
  </si>
  <si>
    <t>Amt accr.Fee 2-2</t>
  </si>
  <si>
    <t>CFDDL.AFE2ACR</t>
  </si>
  <si>
    <t>Amt accr.Fee 2</t>
  </si>
  <si>
    <t>CFDDL.ACOM2</t>
  </si>
  <si>
    <t>CFDDL.ACOM</t>
  </si>
  <si>
    <t>CFDDL.ACFEPER</t>
  </si>
  <si>
    <t>Calculated amnt</t>
  </si>
  <si>
    <t>CFDDL.ACFEPAY</t>
  </si>
  <si>
    <t>Total to debit</t>
  </si>
  <si>
    <t>CFDDL.ABALVAL</t>
  </si>
  <si>
    <t>CFDDL.AACRCTV</t>
  </si>
  <si>
    <t>CFDDO</t>
  </si>
  <si>
    <t xml:space="preserve">Fee Due Dates per Fee Type                                                                                                    </t>
  </si>
  <si>
    <t>CFDDO.NSUB</t>
  </si>
  <si>
    <t>CFDDO.NSOFTL</t>
  </si>
  <si>
    <t>CFDDO.NSEQFAC</t>
  </si>
  <si>
    <t>CFDDO.NROTCTP</t>
  </si>
  <si>
    <t>CFDDO.NFAC</t>
  </si>
  <si>
    <t>CFDDO.NCHDCTP</t>
  </si>
  <si>
    <t>CFDDO.IPMM</t>
  </si>
  <si>
    <t>CFDDO.IFEE</t>
  </si>
  <si>
    <t>CFDDO.FPAYFEC</t>
  </si>
  <si>
    <t>Paid Commit. Fee</t>
  </si>
  <si>
    <t>CFDDO.FFEECAL</t>
  </si>
  <si>
    <t>CFDDO.DSTA</t>
  </si>
  <si>
    <t>CFDDO.DFED</t>
  </si>
  <si>
    <t>CFDDO.DEND</t>
  </si>
  <si>
    <t>CFDDO.DCHG</t>
  </si>
  <si>
    <t>CFDDO.DADD</t>
  </si>
  <si>
    <t>CFDDO.CTYPFEE</t>
  </si>
  <si>
    <t>CFDDO.CMNT</t>
  </si>
  <si>
    <t>CFDDO.CBRACTP</t>
  </si>
  <si>
    <t>CFDDO.ARESCTV</t>
  </si>
  <si>
    <t>CFDDO.AFECFLT</t>
  </si>
  <si>
    <t>CFDDO.AFECACR-2</t>
  </si>
  <si>
    <t>CFDDO.AFECACR</t>
  </si>
  <si>
    <t>CFDDO.AFE2PER</t>
  </si>
  <si>
    <t>CFDDO.AFE2PAY</t>
  </si>
  <si>
    <t>CFDDO.AFE2ACR-2</t>
  </si>
  <si>
    <t>CFDDO.AFE2ACR</t>
  </si>
  <si>
    <t>CFDDO.ACOM2</t>
  </si>
  <si>
    <t>CFDDO.ACOM</t>
  </si>
  <si>
    <t>CFDDO.ACFEPER</t>
  </si>
  <si>
    <t>CFDDO.ACFEPAY</t>
  </si>
  <si>
    <t>CFDDO.ABALVAL</t>
  </si>
  <si>
    <t>CFDDO.AACRCTV</t>
  </si>
  <si>
    <t>CFFEO</t>
  </si>
  <si>
    <t xml:space="preserve">Facility per Comm.Type                                                                                                        </t>
  </si>
  <si>
    <t>CFFEO.RCOM</t>
  </si>
  <si>
    <t>CFFEO.NWDY</t>
  </si>
  <si>
    <t>CFFEO.NTIMCHG</t>
  </si>
  <si>
    <t>CFFEO.NSUB</t>
  </si>
  <si>
    <t>CFFEO.NSOFTL</t>
  </si>
  <si>
    <t>CFFEO.NSEQFAC</t>
  </si>
  <si>
    <t>CFFEO.NROTPMT</t>
  </si>
  <si>
    <t>CFFEO.NROTCTP</t>
  </si>
  <si>
    <t>CFFEO.NROT3RP2</t>
  </si>
  <si>
    <t>3rd Party Root</t>
  </si>
  <si>
    <t>CFFEO.NROT3RP</t>
  </si>
  <si>
    <t>CFFEO.NPCTCFE</t>
  </si>
  <si>
    <t>Commitm. Fee %</t>
  </si>
  <si>
    <t>CFFEO.NFAC</t>
  </si>
  <si>
    <t>CFFEO.NCHDPMT</t>
  </si>
  <si>
    <t>CFFEO.NCHDCTP</t>
  </si>
  <si>
    <t>CFFEO.NCHD3RP2</t>
  </si>
  <si>
    <t>3rd Party Chd</t>
  </si>
  <si>
    <t>CFFEO.NCHD3RP</t>
  </si>
  <si>
    <t>CFFEO.IFEE</t>
  </si>
  <si>
    <t>CFFEO.IACCNTU2</t>
  </si>
  <si>
    <t>CFFEO.IACCNTU1</t>
  </si>
  <si>
    <t>CFFEO.FCOMSCH</t>
  </si>
  <si>
    <t>CFFEO.DSTASEG</t>
  </si>
  <si>
    <t>Start Date Segmn</t>
  </si>
  <si>
    <t>CFFEO.DSTA</t>
  </si>
  <si>
    <t>CFFEO.DLCACFE</t>
  </si>
  <si>
    <t>CFFEO.DCOM</t>
  </si>
  <si>
    <t>CFFEO.DCHG</t>
  </si>
  <si>
    <t>CFFEO.CTYPFEE</t>
  </si>
  <si>
    <t>CFFEO.CPER</t>
  </si>
  <si>
    <t>CFFEO.CBRAPMT</t>
  </si>
  <si>
    <t>CFFEO.CBRACTP</t>
  </si>
  <si>
    <t>CFFEO.CBRA3RP2</t>
  </si>
  <si>
    <t>3rd Party Branch</t>
  </si>
  <si>
    <t>CFFEO.CBRA3RP</t>
  </si>
  <si>
    <t>CFFEO.CACRMTD</t>
  </si>
  <si>
    <t>CFFEO.CACCINTFRM</t>
  </si>
  <si>
    <t>CFFEO.ASTL</t>
  </si>
  <si>
    <t>CFFEO.AFLA</t>
  </si>
  <si>
    <t>CFFEO.AFECFLT</t>
  </si>
  <si>
    <t>CFFEO.ACOM2</t>
  </si>
  <si>
    <t>CFFEO.ACOM</t>
  </si>
  <si>
    <t>CFRSL</t>
  </si>
  <si>
    <t xml:space="preserve">Facility Reduc.Sched. Logging                                                                                                 </t>
  </si>
  <si>
    <t>CFRSL.TPMMCHG</t>
  </si>
  <si>
    <t>CFRSL.TPMMATH</t>
  </si>
  <si>
    <t>CFRSL.TPMMACP</t>
  </si>
  <si>
    <t>CFRSL.TPMM</t>
  </si>
  <si>
    <t>CFRSL.NTIMCHG</t>
  </si>
  <si>
    <t>CFRSL.NTIMAUT</t>
  </si>
  <si>
    <t>CFRSL.NSUB</t>
  </si>
  <si>
    <t>CFRSL.NSEQFAC</t>
  </si>
  <si>
    <t>CFRSL.NROTCTP</t>
  </si>
  <si>
    <t>CFRSL.NINPTIM</t>
  </si>
  <si>
    <t>CFRSL.NFAC</t>
  </si>
  <si>
    <t>CFRSL.NCHDCTP</t>
  </si>
  <si>
    <t>CFRSL.FMAT</t>
  </si>
  <si>
    <t>CFRSL.DREPPAR</t>
  </si>
  <si>
    <t>CFRSL.DINP</t>
  </si>
  <si>
    <t>CFRSL.DCOM</t>
  </si>
  <si>
    <t>CFRSL.DCHG2</t>
  </si>
  <si>
    <t>CFRSL.DCHG</t>
  </si>
  <si>
    <t>CFRSL.CMNT</t>
  </si>
  <si>
    <t>CFRSL.CIMG</t>
  </si>
  <si>
    <t>CFRSL.CBRACTP</t>
  </si>
  <si>
    <t>CFRSL.AREP</t>
  </si>
  <si>
    <t>CFRSO</t>
  </si>
  <si>
    <t xml:space="preserve">Facility Reduction Schedule                                                                                                   </t>
  </si>
  <si>
    <t>CFRSO.TPMMCHG</t>
  </si>
  <si>
    <t>CFRSO.TPMMATH</t>
  </si>
  <si>
    <t>CFRSO.TPMMACP</t>
  </si>
  <si>
    <t>CFRSO.TPMM</t>
  </si>
  <si>
    <t>CFRSO.NTIMCHG</t>
  </si>
  <si>
    <t>CFRSO.NTIMAUT</t>
  </si>
  <si>
    <t>CFRSO.NSUB</t>
  </si>
  <si>
    <t>CFRSO.NSEQFAC</t>
  </si>
  <si>
    <t>CFRSO.NROTCTP</t>
  </si>
  <si>
    <t>CFRSO.NINPTIM</t>
  </si>
  <si>
    <t>CFRSO.NFAC</t>
  </si>
  <si>
    <t>CFRSO.NCHDCTP</t>
  </si>
  <si>
    <t>CFRSO.FMAT</t>
  </si>
  <si>
    <t>CFRSO.DREPPAR</t>
  </si>
  <si>
    <t>CFRSO.DINP</t>
  </si>
  <si>
    <t>CFRSO.DCOM</t>
  </si>
  <si>
    <t>CFRSO.DCHG2</t>
  </si>
  <si>
    <t>CFRSO.DCHG</t>
  </si>
  <si>
    <t>CFRSO.CMNT</t>
  </si>
  <si>
    <t>CFRSO.CBRACTP</t>
  </si>
  <si>
    <t>CFRSO.AREP</t>
  </si>
  <si>
    <t>CFUPO</t>
  </si>
  <si>
    <t xml:space="preserve">FUS DEFAULT PARAMETERS                                                                                                        </t>
  </si>
  <si>
    <t>CFUPO.TITM1</t>
  </si>
  <si>
    <t>CFUPO.TCOD</t>
  </si>
  <si>
    <t>Text code</t>
  </si>
  <si>
    <t>CFUPO.NSUB</t>
  </si>
  <si>
    <t>CFUPO.NSEQEVT</t>
  </si>
  <si>
    <t>CFUPO.NSEQ</t>
  </si>
  <si>
    <t>CFUPO.IPRD</t>
  </si>
  <si>
    <t>CFUPO.FPRT</t>
  </si>
  <si>
    <t>CFUPO.DCHG</t>
  </si>
  <si>
    <t>CFUPO.CMNT</t>
  </si>
  <si>
    <t>CFUSO</t>
  </si>
  <si>
    <t xml:space="preserve">FOLLOW UP SYSTEM                                                                                                              </t>
  </si>
  <si>
    <t>CFUSO.TPSNSHN</t>
  </si>
  <si>
    <t>CFUSO.TMEMTXT5</t>
  </si>
  <si>
    <t>Memo Text 5</t>
  </si>
  <si>
    <t>CFUSO.TMEMTXT4</t>
  </si>
  <si>
    <t>Memo Text 4</t>
  </si>
  <si>
    <t>CFUSO.TMEMTXT3</t>
  </si>
  <si>
    <t>Memo Text 3</t>
  </si>
  <si>
    <t>CFUSO.TMEMTXT2</t>
  </si>
  <si>
    <t>CFUSO.TMEMTXT1</t>
  </si>
  <si>
    <t>CFUSO.TITM5</t>
  </si>
  <si>
    <t>Free Text Line 5</t>
  </si>
  <si>
    <t>CFUSO.TITM4</t>
  </si>
  <si>
    <t>Free Text Line 4</t>
  </si>
  <si>
    <t>CFUSO.TITM3</t>
  </si>
  <si>
    <t>Free Text Line 3</t>
  </si>
  <si>
    <t>CFUSO.TITM2</t>
  </si>
  <si>
    <t>CFUSO.TITM1</t>
  </si>
  <si>
    <t>CFUSO.TCOD</t>
  </si>
  <si>
    <t>CFUSO.TCMT76-9</t>
  </si>
  <si>
    <t>TCMT76-9</t>
  </si>
  <si>
    <t>CFUSO.TCMT76-8</t>
  </si>
  <si>
    <t>TCMT76-8</t>
  </si>
  <si>
    <t>CFUSO.TCMT76-7</t>
  </si>
  <si>
    <t>TCMT76-7</t>
  </si>
  <si>
    <t>CFUSO.TCMT76-6</t>
  </si>
  <si>
    <t>TCMT76-6</t>
  </si>
  <si>
    <t>CFUSO.TCMT76-5</t>
  </si>
  <si>
    <t>TCMT76-5</t>
  </si>
  <si>
    <t>CFUSO.TCMT76-4</t>
  </si>
  <si>
    <t>TCMT76-4</t>
  </si>
  <si>
    <t>CFUSO.TCMT76-3</t>
  </si>
  <si>
    <t>TCMT76-3</t>
  </si>
  <si>
    <t>CFUSO.TCMT76-2</t>
  </si>
  <si>
    <t>TCMT76-2</t>
  </si>
  <si>
    <t>CFUSO.TCMT76-10</t>
  </si>
  <si>
    <t>TCMT76-10</t>
  </si>
  <si>
    <t>CFUSO.TCMT76-1</t>
  </si>
  <si>
    <t>TCMT76-1</t>
  </si>
  <si>
    <t>CFUSO.NSUB</t>
  </si>
  <si>
    <t>CFUSO.NSEQFAC</t>
  </si>
  <si>
    <t>CFUSO.NSEQEVT</t>
  </si>
  <si>
    <t>CFUSO.NSEQCRL</t>
  </si>
  <si>
    <t>CFUSO.NSEQ</t>
  </si>
  <si>
    <t>CFUSO.NROTCBN</t>
  </si>
  <si>
    <t>CFUSO.NFAC</t>
  </si>
  <si>
    <t>CFUSO.NCRL</t>
  </si>
  <si>
    <t>CFUSO.NCHDCBN</t>
  </si>
  <si>
    <t>CFUSO.IPRD</t>
  </si>
  <si>
    <t>CFUSO.ICIY</t>
  </si>
  <si>
    <t>CFUSO.FPRT</t>
  </si>
  <si>
    <t>CFUSO.FDET9</t>
  </si>
  <si>
    <t>CFUSO.FDET8</t>
  </si>
  <si>
    <t>CFUSO.FDET7</t>
  </si>
  <si>
    <t>CFUSO.FDET6</t>
  </si>
  <si>
    <t>CFUSO.FDET5</t>
  </si>
  <si>
    <t>CFUSO.FDET4</t>
  </si>
  <si>
    <t>CFUSO.FDET3</t>
  </si>
  <si>
    <t>CFUSO.FDET2</t>
  </si>
  <si>
    <t>CFUSO.FDET10</t>
  </si>
  <si>
    <t>CFUSO.FDET1</t>
  </si>
  <si>
    <t>CFUSO.DMEMIN8</t>
  </si>
  <si>
    <t>CFUSO.DMEMIN7</t>
  </si>
  <si>
    <t>CFUSO.DMEMIN6</t>
  </si>
  <si>
    <t>CFUSO.DMEMIN5</t>
  </si>
  <si>
    <t>CFUSO.DMEMIN4</t>
  </si>
  <si>
    <t>CFUSO.DMEMIN3</t>
  </si>
  <si>
    <t>CFUSO.DMEMIN2</t>
  </si>
  <si>
    <t>CFUSO.DMEMIN1</t>
  </si>
  <si>
    <t>CFUSO.DMEM8</t>
  </si>
  <si>
    <t>CFUSO.DMEM7</t>
  </si>
  <si>
    <t>CFUSO.DMEM6</t>
  </si>
  <si>
    <t>CFUSO.DMEM5</t>
  </si>
  <si>
    <t>CFUSO.DMEM4</t>
  </si>
  <si>
    <t>CFUSO.DMEM3</t>
  </si>
  <si>
    <t>CFUSO.DMEM2</t>
  </si>
  <si>
    <t>CFUSO.DMEM1</t>
  </si>
  <si>
    <t>CFUSO.DEVT</t>
  </si>
  <si>
    <t>CFUSO.DCHG</t>
  </si>
  <si>
    <t>CFUSO.CTYPCR9</t>
  </si>
  <si>
    <t>CFUSO.CTYPCR8</t>
  </si>
  <si>
    <t>CFUSO.CTYPCR7</t>
  </si>
  <si>
    <t>CFUSO.CTYPCR6</t>
  </si>
  <si>
    <t>CFUSO.CTYPCR5</t>
  </si>
  <si>
    <t>CFUSO.CTYPCR4</t>
  </si>
  <si>
    <t>CFUSO.CTYPCR3</t>
  </si>
  <si>
    <t>CFUSO.CTYPCR2</t>
  </si>
  <si>
    <t>CFUSO.CTYPCR10</t>
  </si>
  <si>
    <t>CFUSO.CTYPCR1</t>
  </si>
  <si>
    <t>CFUSO.CMNT</t>
  </si>
  <si>
    <t>CFUSO.CCCYBAL2</t>
  </si>
  <si>
    <t>CFUSO.CCCYBAL1</t>
  </si>
  <si>
    <t>CFUSO.CBRACBN</t>
  </si>
  <si>
    <t>CFUSO.AMO02</t>
  </si>
  <si>
    <t>CFUSO.AMO01</t>
  </si>
  <si>
    <t>CFXRO</t>
  </si>
  <si>
    <t xml:space="preserve">Fac.comm. Multidrawing Ccy                                                                                                    </t>
  </si>
  <si>
    <t>CFXRO.REXC</t>
  </si>
  <si>
    <t>CFXRO.NTIMCHG</t>
  </si>
  <si>
    <t>CFXRO.NSUB</t>
  </si>
  <si>
    <t>CFXRO.NSOFTL</t>
  </si>
  <si>
    <t>CFXRO.NSEQFAC</t>
  </si>
  <si>
    <t>CFXRO.NROTCTP</t>
  </si>
  <si>
    <t>CFXRO.NFAC</t>
  </si>
  <si>
    <t>CFXRO.NCON</t>
  </si>
  <si>
    <t>CFXRO.NCHDCTP</t>
  </si>
  <si>
    <t>CFXRO.IPRD</t>
  </si>
  <si>
    <t>CFXRO.DVAL</t>
  </si>
  <si>
    <t>CFXRO.DCHG</t>
  </si>
  <si>
    <t>CFXRO.CMNT</t>
  </si>
  <si>
    <t>CFXRO.CCCYBBL</t>
  </si>
  <si>
    <t>CFXRO.CBRACTP</t>
  </si>
  <si>
    <t>CGATO</t>
  </si>
  <si>
    <t xml:space="preserve">Guarantees Given Booking                                                                                                      </t>
  </si>
  <si>
    <t>CGATO.NVERGUA</t>
  </si>
  <si>
    <t>Nbr vers. guar.</t>
  </si>
  <si>
    <t>CGATO.NSUB</t>
  </si>
  <si>
    <t>CGATO.NROTCTP</t>
  </si>
  <si>
    <t>CGATO.NROT3RP</t>
  </si>
  <si>
    <t>CGATO.NCONGUA</t>
  </si>
  <si>
    <t>Nbr contr. guar.</t>
  </si>
  <si>
    <t>CGATO.NCHDCTP</t>
  </si>
  <si>
    <t>CGATO.NCHD3RP</t>
  </si>
  <si>
    <t>CGATO.NBAT</t>
  </si>
  <si>
    <t>CGATO.IPRD</t>
  </si>
  <si>
    <t>CGATO.FACG</t>
  </si>
  <si>
    <t>CGATO.DVAL</t>
  </si>
  <si>
    <t>CGATO.DSTA</t>
  </si>
  <si>
    <t>CGATO.DEND</t>
  </si>
  <si>
    <t>CGATO.DCOM</t>
  </si>
  <si>
    <t>CGATO.DCHG</t>
  </si>
  <si>
    <t>CGATO.DACG</t>
  </si>
  <si>
    <t>CGATO.CPRDSUB</t>
  </si>
  <si>
    <t>CGATO.CCCYCOM</t>
  </si>
  <si>
    <t>CGATO.CBRACTP</t>
  </si>
  <si>
    <t>CGATO.CBRA3RP</t>
  </si>
  <si>
    <t>CGATO.CACGEVT</t>
  </si>
  <si>
    <t>CGATO.ARESCTV</t>
  </si>
  <si>
    <t>CGATO.ADRWCTV</t>
  </si>
  <si>
    <t>CGATO.ADRW</t>
  </si>
  <si>
    <t>CGATO.AACRCTV</t>
  </si>
  <si>
    <t>CGATO.AACR</t>
  </si>
  <si>
    <t>CGUAL</t>
  </si>
  <si>
    <t xml:space="preserve">Logging CGUAS                                                                                                                 </t>
  </si>
  <si>
    <t>CGUAL.TPMMINP</t>
  </si>
  <si>
    <t>CGUAL.TPMM</t>
  </si>
  <si>
    <t>CGUAL.TGUAFRE4</t>
  </si>
  <si>
    <t>Free Text 4</t>
  </si>
  <si>
    <t>CGUAL.TGUAFRE3</t>
  </si>
  <si>
    <t>Free Text 3</t>
  </si>
  <si>
    <t>CGUAL.TGUAFRE2</t>
  </si>
  <si>
    <t>Free Text 2</t>
  </si>
  <si>
    <t>CGUAL.TGUAFRE1</t>
  </si>
  <si>
    <t>Free Text 1</t>
  </si>
  <si>
    <t>CGUAL.TGUAADV</t>
  </si>
  <si>
    <t>Advice Inf.Guar.</t>
  </si>
  <si>
    <t>CGUAL.TBENFUL4</t>
  </si>
  <si>
    <t>Full Nme Benef.4</t>
  </si>
  <si>
    <t>CGUAL.TBENFUL3</t>
  </si>
  <si>
    <t>Full Nme Benef.3</t>
  </si>
  <si>
    <t>CGUAL.TBENFUL2</t>
  </si>
  <si>
    <t>Full Nme Benef.2</t>
  </si>
  <si>
    <t>CGUAL.TBENFUL1</t>
  </si>
  <si>
    <t>Full Nme Benef.1</t>
  </si>
  <si>
    <t>CGUAL.REXCFAC</t>
  </si>
  <si>
    <t>CGUAL.REXC</t>
  </si>
  <si>
    <t>CGUAL.RCOM3RP</t>
  </si>
  <si>
    <t>3rd Party Com.Rt</t>
  </si>
  <si>
    <t>CGUAL.RCOM</t>
  </si>
  <si>
    <t>CGUAL.NWDY</t>
  </si>
  <si>
    <t>CGUAL.NVERGUA</t>
  </si>
  <si>
    <t>CGUAL.NTIMCHG</t>
  </si>
  <si>
    <t>CGUAL.NSUB</t>
  </si>
  <si>
    <t>CGUAL.NSEQFAC</t>
  </si>
  <si>
    <t>CGUAL.NROTGUA</t>
  </si>
  <si>
    <t>CGUAL.NROTBEN</t>
  </si>
  <si>
    <t>CGUAL.NROTACW002</t>
  </si>
  <si>
    <t>Root Nbr ACW2</t>
  </si>
  <si>
    <t>CGUAL.NROTACW001</t>
  </si>
  <si>
    <t>Root Nbr ACW1</t>
  </si>
  <si>
    <t>CGUAL.NROT3RP</t>
  </si>
  <si>
    <t>CGUAL.NINPTIM</t>
  </si>
  <si>
    <t>CGUAL.NFAC</t>
  </si>
  <si>
    <t>CGUAL.NCONGUA</t>
  </si>
  <si>
    <t>CGUAL.NCHDGUA</t>
  </si>
  <si>
    <t>Chk Digit guar.</t>
  </si>
  <si>
    <t>CGUAL.NCHDBEN</t>
  </si>
  <si>
    <t>CGUAL.NCHDACW002</t>
  </si>
  <si>
    <t>CheckDg Acw2</t>
  </si>
  <si>
    <t>CGUAL.NCHDACW001</t>
  </si>
  <si>
    <t>Check Dg Acw1</t>
  </si>
  <si>
    <t>CGUAL.NCHD3RP</t>
  </si>
  <si>
    <t>CGUAL.IRCE</t>
  </si>
  <si>
    <t>CGUAL.IBRAGUA</t>
  </si>
  <si>
    <t>Branch guarantee</t>
  </si>
  <si>
    <t>CGUAL.IBRA3RP</t>
  </si>
  <si>
    <t>CGUAL.IACCNTU2</t>
  </si>
  <si>
    <t>CGUAL.IACCNTU1</t>
  </si>
  <si>
    <t>CGUAL.FSTG</t>
  </si>
  <si>
    <t>CGUAL.FSBD</t>
  </si>
  <si>
    <t>CGUAL.FREDSCH</t>
  </si>
  <si>
    <t>CGUAL.FCOMSCH</t>
  </si>
  <si>
    <t>CGUAL.FBASCAL</t>
  </si>
  <si>
    <t>Flag Calc. Basis</t>
  </si>
  <si>
    <t>CGUAL.FATH</t>
  </si>
  <si>
    <t>CGUAL.FADV</t>
  </si>
  <si>
    <t>CGUAL.DSTACAL</t>
  </si>
  <si>
    <t>CGUAL.DSTA</t>
  </si>
  <si>
    <t>CGUAL.DPRA</t>
  </si>
  <si>
    <t>Preadvice date</t>
  </si>
  <si>
    <t>CGUAL.DMEM</t>
  </si>
  <si>
    <t>CGUAL.DMAT</t>
  </si>
  <si>
    <t>CGUAL.DLEX</t>
  </si>
  <si>
    <t>Lst Extension Dt</t>
  </si>
  <si>
    <t>CGUAL.DLEN</t>
  </si>
  <si>
    <t>Last End Date</t>
  </si>
  <si>
    <t>CGUAL.DISS</t>
  </si>
  <si>
    <t>CGUAL.DINP</t>
  </si>
  <si>
    <t>CGUAL.DEXE</t>
  </si>
  <si>
    <t>Execution date</t>
  </si>
  <si>
    <t>CGUAL.DCOM</t>
  </si>
  <si>
    <t>CGUAL.DCLM</t>
  </si>
  <si>
    <t>FINAL CLAIM DATE</t>
  </si>
  <si>
    <t>CGUAL.DCHG</t>
  </si>
  <si>
    <t>CGUAL.DAPP</t>
  </si>
  <si>
    <t>Appeal date</t>
  </si>
  <si>
    <t>CGUAL.DADD</t>
  </si>
  <si>
    <t>CGUAL.CTYPGUA</t>
  </si>
  <si>
    <t>Guarantee Type</t>
  </si>
  <si>
    <t>CGUAL.CTYPCTP</t>
  </si>
  <si>
    <t>Counterp. Type</t>
  </si>
  <si>
    <t>CGUAL.CSTSCON</t>
  </si>
  <si>
    <t>CGUAL.CSPLEN</t>
  </si>
  <si>
    <t>CGUAL.CPFTCEN</t>
  </si>
  <si>
    <t>CGUAL.CPER</t>
  </si>
  <si>
    <t>CGUAL.COFFDOC</t>
  </si>
  <si>
    <t>CGUAL.COFFACC</t>
  </si>
  <si>
    <t>CGUAL.CMNT</t>
  </si>
  <si>
    <t>CGUAL.CLOCOPT</t>
  </si>
  <si>
    <t>Local Operat.Cde</t>
  </si>
  <si>
    <t>CGUAL.CIMG</t>
  </si>
  <si>
    <t>CGUAL.CDLLID</t>
  </si>
  <si>
    <t>CGUAL.CCCYGUA</t>
  </si>
  <si>
    <t>Ccy guarantee</t>
  </si>
  <si>
    <t>CGUAL.CCCYCOM</t>
  </si>
  <si>
    <t>CGUAL.CBRAGUA</t>
  </si>
  <si>
    <t>CGUAL.CBRABEN</t>
  </si>
  <si>
    <t>CGUAL.CBRAACW002</t>
  </si>
  <si>
    <t>Branch Code 2ACW</t>
  </si>
  <si>
    <t>CGUAL.CBRAACW001</t>
  </si>
  <si>
    <t>Branch Code 1ACW</t>
  </si>
  <si>
    <t>CGUAL.CBENCTY</t>
  </si>
  <si>
    <t>Ctry Beneficiary</t>
  </si>
  <si>
    <t>CGUAL.CACGSTQPCL</t>
  </si>
  <si>
    <t>CGUAL.CACGSTQINT</t>
  </si>
  <si>
    <t>CGUAL.ANOWPAY</t>
  </si>
  <si>
    <t>Paid till now</t>
  </si>
  <si>
    <t>CGUAL.ALIMIT</t>
  </si>
  <si>
    <t>CGUAL.AGUA</t>
  </si>
  <si>
    <t>Amount guarantee</t>
  </si>
  <si>
    <t>CGUAL.AFLA</t>
  </si>
  <si>
    <t>CGUAS</t>
  </si>
  <si>
    <t xml:space="preserve">GUARANTEES EMITTED                                                                                                            </t>
  </si>
  <si>
    <t>CGUAS.NSEQFAC</t>
  </si>
  <si>
    <t>CGUAS.NFAC</t>
  </si>
  <si>
    <t>CGUAS.NCHDACW002</t>
  </si>
  <si>
    <t>CGUAS.NROTACW002</t>
  </si>
  <si>
    <t>CGUAS.CBRAACW002</t>
  </si>
  <si>
    <t>CGUAS.NCHD3RP</t>
  </si>
  <si>
    <t>CGUAS.NROT3RP</t>
  </si>
  <si>
    <t>CGUAS.IBRA3RP</t>
  </si>
  <si>
    <t>CGUAS.FREDSCH</t>
  </si>
  <si>
    <t>CGUAS.FBASCAL</t>
  </si>
  <si>
    <t>CGUAS.CPER</t>
  </si>
  <si>
    <t>CGUAS.NWDY</t>
  </si>
  <si>
    <t>CGUAS.FCOMSCH</t>
  </si>
  <si>
    <t>CGUAS.XRTE03</t>
  </si>
  <si>
    <t>CGUAS.CCCYCOM</t>
  </si>
  <si>
    <t>CGUAS.CCCYGUA</t>
  </si>
  <si>
    <t>CGUAS.NCHDACW001</t>
  </si>
  <si>
    <t>CGUAS.NROTACW001</t>
  </si>
  <si>
    <t>CGUAS.CBRAACW001</t>
  </si>
  <si>
    <t>CGUAS.FSBD</t>
  </si>
  <si>
    <t>CGUAS.CBRAGUA</t>
  </si>
  <si>
    <t xml:space="preserve">Branch Guarantee                                                                            </t>
  </si>
  <si>
    <t>CGUAS.NCHDGUA</t>
  </si>
  <si>
    <t>CGUAS.NROTGUA</t>
  </si>
  <si>
    <t>CGUAS.IBRAGUA</t>
  </si>
  <si>
    <t xml:space="preserve">Guarantor Branch                                                                         </t>
  </si>
  <si>
    <t>CGUAS.CTYPGUA</t>
  </si>
  <si>
    <t>CGUAS.NVERGUA</t>
  </si>
  <si>
    <t>CGUAS.NCONGUA</t>
  </si>
  <si>
    <t>CGUAS.TPMMINP</t>
  </si>
  <si>
    <t>CGUAS.TGUAFRE4</t>
  </si>
  <si>
    <t>CGUAS.TGUAFRE3</t>
  </si>
  <si>
    <t>CGUAS.TGUAFRE2</t>
  </si>
  <si>
    <t>CGUAS.TGUAFRE1</t>
  </si>
  <si>
    <t>CGUAS.TGUAADV</t>
  </si>
  <si>
    <t>CGUAS.TBENFUL4</t>
  </si>
  <si>
    <t>CGUAS.TBENFUL3</t>
  </si>
  <si>
    <t>CGUAS.TBENFUL2</t>
  </si>
  <si>
    <t>CGUAS.TBENFUL1</t>
  </si>
  <si>
    <t>CGUAS.REXCFAC</t>
  </si>
  <si>
    <t>CGUAS.REXC</t>
  </si>
  <si>
    <t>CGUAS.RCOM3RP</t>
  </si>
  <si>
    <t>CGUAS.RCOM</t>
  </si>
  <si>
    <t>CGUAS.NTIMCHG</t>
  </si>
  <si>
    <t>CGUAS.NSOFTL</t>
  </si>
  <si>
    <t>CGUAS.NROTBEN</t>
  </si>
  <si>
    <t>CGUAS.NCHDBEN</t>
  </si>
  <si>
    <t>CGUAS.IRCE</t>
  </si>
  <si>
    <t>CGUAS.IACCNTU2</t>
  </si>
  <si>
    <t>CGUAS.IACCNTU1</t>
  </si>
  <si>
    <t>CGUAS.FSTG</t>
  </si>
  <si>
    <t>CGUAS.FATH</t>
  </si>
  <si>
    <t>CGUAS.FADV</t>
  </si>
  <si>
    <t>CGUAS.DSTACAL</t>
  </si>
  <si>
    <t>CGUAS.DSTA</t>
  </si>
  <si>
    <t>CGUAS.DPRA</t>
  </si>
  <si>
    <t>CGUAS.DMEM</t>
  </si>
  <si>
    <t>CGUAS.DMAT</t>
  </si>
  <si>
    <t>CGUAS.DLEX</t>
  </si>
  <si>
    <t>CGUAS.DLEN</t>
  </si>
  <si>
    <t>CGUAS.DISS</t>
  </si>
  <si>
    <t>CGUAS.DEXE</t>
  </si>
  <si>
    <t>CGUAS.DCOM</t>
  </si>
  <si>
    <t>CGUAS.DCLM</t>
  </si>
  <si>
    <t>CGUAS.DCHG</t>
  </si>
  <si>
    <t>CGUAS.DAPP</t>
  </si>
  <si>
    <t>CGUAS.DADD</t>
  </si>
  <si>
    <t>CGUAS.CTYPCTP</t>
  </si>
  <si>
    <t>CGUAS.CSTSCON</t>
  </si>
  <si>
    <t>CGUAS.CSPLEN</t>
  </si>
  <si>
    <t>CGUAS.CPFTCEN</t>
  </si>
  <si>
    <t>CGUAS.COFFDOC</t>
  </si>
  <si>
    <t>CGUAS.COFFACC</t>
  </si>
  <si>
    <t>CGUAS.CLOCOPT</t>
  </si>
  <si>
    <t>CGUAS.CDLLID</t>
  </si>
  <si>
    <t>CGUAS.CBRABEN</t>
  </si>
  <si>
    <t>CGUAS.CBENCTY</t>
  </si>
  <si>
    <t>CGUAS.CACGSTQPCL</t>
  </si>
  <si>
    <t>CGUAS.CACGSTQINT</t>
  </si>
  <si>
    <t>CGUAS.ANOWPAY</t>
  </si>
  <si>
    <t>CGUAS.ALIMIT</t>
  </si>
  <si>
    <t>CGUAS.AGUA</t>
  </si>
  <si>
    <t>CGUAS.AFLA</t>
  </si>
  <si>
    <t>CGUCL</t>
  </si>
  <si>
    <t xml:space="preserve">Guarantee comm. due dates LOG                                                                                                 </t>
  </si>
  <si>
    <t>CGUCL.TPMM</t>
  </si>
  <si>
    <t>CGUCL.RCOM</t>
  </si>
  <si>
    <t>CGUCL.NVERGUA</t>
  </si>
  <si>
    <t>CGUCL.NTIMCHG</t>
  </si>
  <si>
    <t>CGUCL.NSUB</t>
  </si>
  <si>
    <t>CGUCL.NINPTIM</t>
  </si>
  <si>
    <t>CGUCL.NCONGUA</t>
  </si>
  <si>
    <t>CGUCL.FPMT</t>
  </si>
  <si>
    <t>CGUCL.FADV</t>
  </si>
  <si>
    <t>CGUCL.DSTA</t>
  </si>
  <si>
    <t>CGUCL.DINP</t>
  </si>
  <si>
    <t>CGUCL.DEND</t>
  </si>
  <si>
    <t>CGUCL.DCOM</t>
  </si>
  <si>
    <t>CGUCL.DCHG</t>
  </si>
  <si>
    <t>CGUCL.DADD</t>
  </si>
  <si>
    <t>CGUCL.CMNT</t>
  </si>
  <si>
    <t>CGUCL.CIMG</t>
  </si>
  <si>
    <t>CGUCL.ACOM</t>
  </si>
  <si>
    <t>CGUCL.AACRM-2</t>
  </si>
  <si>
    <t>CGUCL.AACR</t>
  </si>
  <si>
    <t>CGUCO</t>
  </si>
  <si>
    <t xml:space="preserve">Guarantee commission due dates                                                                                                </t>
  </si>
  <si>
    <t>CGUCO.RCOM</t>
  </si>
  <si>
    <t>CGUCO.NVERGUA</t>
  </si>
  <si>
    <t>CGUCO.NTIMCHG</t>
  </si>
  <si>
    <t>CGUCO.NSUB</t>
  </si>
  <si>
    <t>CGUCO.NCONGUA</t>
  </si>
  <si>
    <t>CGUCO.FPMT</t>
  </si>
  <si>
    <t>CGUCO.FADV</t>
  </si>
  <si>
    <t>CGUCO.DSTA</t>
  </si>
  <si>
    <t>CGUCO.DEND</t>
  </si>
  <si>
    <t>CGUCO.DCOM</t>
  </si>
  <si>
    <t>CGUCO.DCHG</t>
  </si>
  <si>
    <t>CGUCO.DADD</t>
  </si>
  <si>
    <t>CGUCO.CMNT</t>
  </si>
  <si>
    <t>CGUCO.ACOM</t>
  </si>
  <si>
    <t>CGUCO.AACRM-2</t>
  </si>
  <si>
    <t>CGUCO.AACR</t>
  </si>
  <si>
    <t>CGURL</t>
  </si>
  <si>
    <t xml:space="preserve">Guarantee reduction sched. LOG                                                                                                </t>
  </si>
  <si>
    <t>CGURL.TPMM</t>
  </si>
  <si>
    <t>CGURL.PLOW</t>
  </si>
  <si>
    <t>Perc. lowering</t>
  </si>
  <si>
    <t>CGURL.NVERGUA</t>
  </si>
  <si>
    <t>CGURL.NTIMCHG</t>
  </si>
  <si>
    <t>CGURL.NSUB</t>
  </si>
  <si>
    <t>CGURL.NINPTIM</t>
  </si>
  <si>
    <t>CGURL.NCONGUA</t>
  </si>
  <si>
    <t>CGURL.DLOW</t>
  </si>
  <si>
    <t>Date lowering</t>
  </si>
  <si>
    <t>CGURL.DINP</t>
  </si>
  <si>
    <t>CGURL.DCHG</t>
  </si>
  <si>
    <t>CGURL.CMNT</t>
  </si>
  <si>
    <t>CGURL.CIMG</t>
  </si>
  <si>
    <t>CGURL.ALOW</t>
  </si>
  <si>
    <t>CGURO</t>
  </si>
  <si>
    <t xml:space="preserve">Guarantee Reduction Schedule                                                                                                  </t>
  </si>
  <si>
    <t>CGURO.PLOW</t>
  </si>
  <si>
    <t>CGURO.NVERGUA</t>
  </si>
  <si>
    <t>CGURO.NTIMCHG</t>
  </si>
  <si>
    <t>CGURO.NSUB</t>
  </si>
  <si>
    <t>CGURO.NCONGUA</t>
  </si>
  <si>
    <t>CGURO.DLOW</t>
  </si>
  <si>
    <t>CGURO.DCHG</t>
  </si>
  <si>
    <t>CGURO.CMNT</t>
  </si>
  <si>
    <t>CGURO.ALOW</t>
  </si>
  <si>
    <t>CHFCO</t>
  </si>
  <si>
    <t xml:space="preserve">History of Fee Calcul. Basis                                                                                                  </t>
  </si>
  <si>
    <t>CHFCO.TSHNINC</t>
  </si>
  <si>
    <t>Shortn Incoming</t>
  </si>
  <si>
    <t>CHFCO.TPSNSHN</t>
  </si>
  <si>
    <t>CHFCO.REXC</t>
  </si>
  <si>
    <t>CHFCO.NSUB</t>
  </si>
  <si>
    <t>CHFCO.NSEQFAC</t>
  </si>
  <si>
    <t>CHFCO.NSEQCRL</t>
  </si>
  <si>
    <t>CHFCO.NROTCTP</t>
  </si>
  <si>
    <t>CHFCO.NROTCBN</t>
  </si>
  <si>
    <t>CHFCO.NFAC</t>
  </si>
  <si>
    <t>CHFCO.NCRL</t>
  </si>
  <si>
    <t>CHFCO.NCHDCTP</t>
  </si>
  <si>
    <t>CHFCO.NCHDCBN</t>
  </si>
  <si>
    <t>CHFCO.IPRD</t>
  </si>
  <si>
    <t>CHFCO.ICIY</t>
  </si>
  <si>
    <t>CHFCO.ICCYBBL</t>
  </si>
  <si>
    <t>CHFCO.IBRA</t>
  </si>
  <si>
    <t>CHFCO.IACCNTU</t>
  </si>
  <si>
    <t>CHFCO.DVAL</t>
  </si>
  <si>
    <t>CHFCO.DSTA</t>
  </si>
  <si>
    <t>CHFCO.DEND</t>
  </si>
  <si>
    <t>CHFCO.DCHG</t>
  </si>
  <si>
    <t>CHFCO.CMNT</t>
  </si>
  <si>
    <t>CHFCO.CHFCKEY</t>
  </si>
  <si>
    <t>CHFCO-key</t>
  </si>
  <si>
    <t>CHFCO.CCIYINC</t>
  </si>
  <si>
    <t>City Incoming</t>
  </si>
  <si>
    <t>CHFCO.CCCYFAC</t>
  </si>
  <si>
    <t>CHFCO.CBRACTP</t>
  </si>
  <si>
    <t>CHFCO.CBRACBN</t>
  </si>
  <si>
    <t>CHFCO.ADRWCTV</t>
  </si>
  <si>
    <t>CHFCO.ADRW</t>
  </si>
  <si>
    <t>CMHIO</t>
  </si>
  <si>
    <t xml:space="preserve">Commercial loan Header Interim                                                                                                </t>
  </si>
  <si>
    <t>CMHIO.TTHRREF</t>
  </si>
  <si>
    <t>CMHIO.TPSNSHNBEN</t>
  </si>
  <si>
    <t>CMHIO.TPSNSHN</t>
  </si>
  <si>
    <t>CMHIO.TPMMINP</t>
  </si>
  <si>
    <t>CMHIO.TPMMDOC</t>
  </si>
  <si>
    <t>CMHIO.TPMMCHG</t>
  </si>
  <si>
    <t>CMHIO.TPMMATH</t>
  </si>
  <si>
    <t>CMHIO.TPMMACP</t>
  </si>
  <si>
    <t>CMHIO.TMEMIN1</t>
  </si>
  <si>
    <t>CMHIO.TFR4</t>
  </si>
  <si>
    <t>CMHIO.TFR3</t>
  </si>
  <si>
    <t>CMHIO.TFR2</t>
  </si>
  <si>
    <t>CMHIO.TFR1</t>
  </si>
  <si>
    <t>CMHIO.RTAX</t>
  </si>
  <si>
    <t>CMHIO.RRSVAST</t>
  </si>
  <si>
    <t>CMHIO.RMRGITR</t>
  </si>
  <si>
    <t>CMHIO.RMRGCUS</t>
  </si>
  <si>
    <t>CMHIO.RINT</t>
  </si>
  <si>
    <t>CMHIO.REXCFAC</t>
  </si>
  <si>
    <t>CMHIO.PTCK</t>
  </si>
  <si>
    <t>CMHIO.PSPLIT3RP</t>
  </si>
  <si>
    <t>CMHIO.PCAP</t>
  </si>
  <si>
    <t>CMHIO.PBGE</t>
  </si>
  <si>
    <t>CMHIO.NVER</t>
  </si>
  <si>
    <t>CMHIO.NTIME</t>
  </si>
  <si>
    <t>CMHIO.NTIMCHG</t>
  </si>
  <si>
    <t>CMHIO.NTIMAUT</t>
  </si>
  <si>
    <t>CMHIO.NTIMADD</t>
  </si>
  <si>
    <t>CMHIO.NSUB</t>
  </si>
  <si>
    <t>CMHIO.NSEQCRL</t>
  </si>
  <si>
    <t>CMHIO.NROTCTP</t>
  </si>
  <si>
    <t>CMHIO.NROT3RP</t>
  </si>
  <si>
    <t>CMHIO.NROT2</t>
  </si>
  <si>
    <t>CMHIO.NREC1</t>
  </si>
  <si>
    <t>CMHIO.NDDCHK</t>
  </si>
  <si>
    <t>CMHIO.NCRL</t>
  </si>
  <si>
    <t>CMHIO.NCONREF</t>
  </si>
  <si>
    <t>CMHIO.NCONLNK</t>
  </si>
  <si>
    <t>CMHIO.NCON</t>
  </si>
  <si>
    <t>CMHIO.NCHDCTP</t>
  </si>
  <si>
    <t>CMHIO.NCHD3RP</t>
  </si>
  <si>
    <t>CMHIO.NCHD2</t>
  </si>
  <si>
    <t>CMHIO.IPRDLNK</t>
  </si>
  <si>
    <t>CMHIO.IPRD</t>
  </si>
  <si>
    <t>CMHIO.ICIYBEN</t>
  </si>
  <si>
    <t>CMHIO.ICIY</t>
  </si>
  <si>
    <t>CMHIO.IBRO</t>
  </si>
  <si>
    <t>CMHIO.IACCNTU2</t>
  </si>
  <si>
    <t>CMHIO.FSBD</t>
  </si>
  <si>
    <t>CMHIO.FRSH</t>
  </si>
  <si>
    <t>CMHIO.FROL</t>
  </si>
  <si>
    <t>CMHIO.FREDSCH</t>
  </si>
  <si>
    <t>CMHIO.FHOLVAL</t>
  </si>
  <si>
    <t>CMHIO.FCPL</t>
  </si>
  <si>
    <t>CMHIO.FCAP</t>
  </si>
  <si>
    <t>CMHIO.FATH</t>
  </si>
  <si>
    <t>CMHIO.FAOA</t>
  </si>
  <si>
    <t>Yest Mrg Opt Ass</t>
  </si>
  <si>
    <t>CMHIO.FACV</t>
  </si>
  <si>
    <t>CMHIO.DVAL</t>
  </si>
  <si>
    <t>CMHIO.DSTA</t>
  </si>
  <si>
    <t>CMHIO.DRIM</t>
  </si>
  <si>
    <t>CMHIO.DREN</t>
  </si>
  <si>
    <t>CMHIO.DPMT</t>
  </si>
  <si>
    <t>CMHIO.DMEM</t>
  </si>
  <si>
    <t>CMHIO.DMAT</t>
  </si>
  <si>
    <t>CMHIO.DERM</t>
  </si>
  <si>
    <t>CMHIO.DDEL</t>
  </si>
  <si>
    <t>CMHIO.DCHG2</t>
  </si>
  <si>
    <t>CMHIO.DCHG</t>
  </si>
  <si>
    <t>CMHIO.DCCL</t>
  </si>
  <si>
    <t>CMHIO.DAUT</t>
  </si>
  <si>
    <t>CMHIO.DADD</t>
  </si>
  <si>
    <t>CMHIO.CTYPRTE</t>
  </si>
  <si>
    <t>CMHIO.CSTSCON2</t>
  </si>
  <si>
    <t>CMHIO.CSTSCON</t>
  </si>
  <si>
    <t>CMHIO.CSPLEN</t>
  </si>
  <si>
    <t>CMHIO.CRPMSCH</t>
  </si>
  <si>
    <t>CMHIO.CRCE</t>
  </si>
  <si>
    <t>CMHIO.CPFTCEN</t>
  </si>
  <si>
    <t>CMHIO.CPER</t>
  </si>
  <si>
    <t>CMHIO.CMTDCAL</t>
  </si>
  <si>
    <t>CMHIO.CMNT</t>
  </si>
  <si>
    <t>CMHIO.CINTFIX</t>
  </si>
  <si>
    <t>CMHIO.CFRQSET</t>
  </si>
  <si>
    <t>CMHIO.CDLLID</t>
  </si>
  <si>
    <t>CMHIO.CDEAMOD</t>
  </si>
  <si>
    <t>CMHIO.CCTPBOK</t>
  </si>
  <si>
    <t>CMHIO.CCNFSTS</t>
  </si>
  <si>
    <t>CMHIO.CCCYCH2</t>
  </si>
  <si>
    <t>CMHIO.CCCYBGE</t>
  </si>
  <si>
    <t>CMHIO.CCCYBBL</t>
  </si>
  <si>
    <t>CMHIO.CBRACTP</t>
  </si>
  <si>
    <t>CMHIO.CBRA3RP</t>
  </si>
  <si>
    <t>CMHIO.CBRA02</t>
  </si>
  <si>
    <t>CMHIO.CACGSTQPCL</t>
  </si>
  <si>
    <t>CMHIO.CACGSTQINT</t>
  </si>
  <si>
    <t>CMHIO.APCL</t>
  </si>
  <si>
    <t>CMHIO.AFLA</t>
  </si>
  <si>
    <t>CMHIO.ACAL</t>
  </si>
  <si>
    <t>CMHIO.ABGE</t>
  </si>
  <si>
    <t>CMRGL</t>
  </si>
  <si>
    <t xml:space="preserve">Customer Margin LOG                                                                                                           </t>
  </si>
  <si>
    <t>CMRGL.TPSNSHN</t>
  </si>
  <si>
    <t>CMRGL.TPMMINP</t>
  </si>
  <si>
    <t>CMRGL.TPMM</t>
  </si>
  <si>
    <t>CMRGL.RPRICE</t>
  </si>
  <si>
    <t>Rate Price</t>
  </si>
  <si>
    <t>CMRGL.RMRGCUS</t>
  </si>
  <si>
    <t>CMRGL.NTIMCHG</t>
  </si>
  <si>
    <t>CMRGL.NSUB</t>
  </si>
  <si>
    <t>CMRGL.NINPTIM</t>
  </si>
  <si>
    <t>CMRGL.DINP</t>
  </si>
  <si>
    <t>CMRGL.DCHG</t>
  </si>
  <si>
    <t>CMRGL.CMNT</t>
  </si>
  <si>
    <t>CMRGL.CIMG</t>
  </si>
  <si>
    <t>CMRGL.CCIY</t>
  </si>
  <si>
    <t>CMRGL.CCCYBBL002</t>
  </si>
  <si>
    <t>Code currency 2</t>
  </si>
  <si>
    <t>CMRGL.CCCYBBL</t>
  </si>
  <si>
    <t>CMRGO</t>
  </si>
  <si>
    <t xml:space="preserve">Customer Margin                                                                                                               </t>
  </si>
  <si>
    <t>CMRGO.TPSNSHN</t>
  </si>
  <si>
    <t>CMRGO.TPMMINP</t>
  </si>
  <si>
    <t>CMRGO.RPRICE</t>
  </si>
  <si>
    <t>CMRGO.RMRGCUS</t>
  </si>
  <si>
    <t>CMRGO.NTIMCHG</t>
  </si>
  <si>
    <t>CMRGO.NSUB</t>
  </si>
  <si>
    <t>CMRGO.DCHG</t>
  </si>
  <si>
    <t>CMRGO.CMNT</t>
  </si>
  <si>
    <t>CMRGO.CCIY</t>
  </si>
  <si>
    <t>CMRGO.CCCYBBL002</t>
  </si>
  <si>
    <t>CMRGO.CCCYBBL</t>
  </si>
  <si>
    <t>CMTBL</t>
  </si>
  <si>
    <t xml:space="preserve">LOGFILE CMTBO                                                                                                                 </t>
  </si>
  <si>
    <t>CMTBL.TPMM</t>
  </si>
  <si>
    <t>CMTBL.NVER</t>
  </si>
  <si>
    <t>CMTBL.NSUB</t>
  </si>
  <si>
    <t>CMTBL.NROTCTP</t>
  </si>
  <si>
    <t>CMTBL.NROT</t>
  </si>
  <si>
    <t>CMTBL.NREC</t>
  </si>
  <si>
    <t>CMTBL.NINPTIM</t>
  </si>
  <si>
    <t>CMTBL.NCON</t>
  </si>
  <si>
    <t>CMTBL.NCHDCTP</t>
  </si>
  <si>
    <t>CMTBL.NCHD</t>
  </si>
  <si>
    <t>CMTBL.IPRD</t>
  </si>
  <si>
    <t>CMTBL.DINP</t>
  </si>
  <si>
    <t>CMTBL.DCHG</t>
  </si>
  <si>
    <t>CMTBL.CMNT</t>
  </si>
  <si>
    <t>CMTBL.CIMG</t>
  </si>
  <si>
    <t>CMTBL.CCCYLOC</t>
  </si>
  <si>
    <t>CMTBL.CBRACTP</t>
  </si>
  <si>
    <t>CMTBL.CBRA</t>
  </si>
  <si>
    <t>CMTBL.CACCNTU</t>
  </si>
  <si>
    <t>CMTBO</t>
  </si>
  <si>
    <t xml:space="preserve">UNDERLYING  CONTACTS MT                                                                                                       </t>
  </si>
  <si>
    <t>CMTBO.NVER</t>
  </si>
  <si>
    <t>CMTBO.NSUB</t>
  </si>
  <si>
    <t>CMTBO.NROTMTC</t>
  </si>
  <si>
    <t>Margin Trad.Cust</t>
  </si>
  <si>
    <t>CMTBO.NROT</t>
  </si>
  <si>
    <t>CMTBO.NREC</t>
  </si>
  <si>
    <t>CMTBO.NCON</t>
  </si>
  <si>
    <t>CMTBO.NCHDMTC</t>
  </si>
  <si>
    <t>CMTBO.NCHD</t>
  </si>
  <si>
    <t>CMTBO.IPRD</t>
  </si>
  <si>
    <t>CMTBO.DCHG</t>
  </si>
  <si>
    <t>CMTBO.CMNT</t>
  </si>
  <si>
    <t>CMTBO.CCCYLOC</t>
  </si>
  <si>
    <t>CMTBO.CBRAMTC</t>
  </si>
  <si>
    <t>CMTBO.CBRA</t>
  </si>
  <si>
    <t>CMTBO.CACCNTU</t>
  </si>
  <si>
    <t>CMTBO.AMTLEFT</t>
  </si>
  <si>
    <t>Amount left</t>
  </si>
  <si>
    <t>CMTBO.AMAXCRE</t>
  </si>
  <si>
    <t>Maximum Credit</t>
  </si>
  <si>
    <t>CMTCO</t>
  </si>
  <si>
    <t xml:space="preserve">Margin Trading deals                                                                                                          </t>
  </si>
  <si>
    <t>CMTCO.RPOLEXC</t>
  </si>
  <si>
    <t>Conv.Rate P/L</t>
  </si>
  <si>
    <t>CMTCO.RINT</t>
  </si>
  <si>
    <t>CMTCO.RHIST</t>
  </si>
  <si>
    <t>Historical rate</t>
  </si>
  <si>
    <t>CMTCO.REXC</t>
  </si>
  <si>
    <t>CMTCO.RCOM</t>
  </si>
  <si>
    <t>CMTCO.NVERREF</t>
  </si>
  <si>
    <t>CMTCO.NVER</t>
  </si>
  <si>
    <t>CMTCO.NSUB</t>
  </si>
  <si>
    <t>CMTCO.NSEQFAC</t>
  </si>
  <si>
    <t>CMTCO.NROTMTC</t>
  </si>
  <si>
    <t>CMTCO.NROTCRL</t>
  </si>
  <si>
    <t>CMTCO.NLINDEANUM</t>
  </si>
  <si>
    <t>Link to Deal Nb.</t>
  </si>
  <si>
    <t>CMTCO.NHDGNUM</t>
  </si>
  <si>
    <t>Hedge Number</t>
  </si>
  <si>
    <t>CMTCO.NFAC</t>
  </si>
  <si>
    <t>CMTCO.NCONREF</t>
  </si>
  <si>
    <t>CMTCO.NCONHIST</t>
  </si>
  <si>
    <t>Historical contr</t>
  </si>
  <si>
    <t>CMTCO.NCON</t>
  </si>
  <si>
    <t>CMTCO.NCHDMTC</t>
  </si>
  <si>
    <t>CMTCO.NCHDCRL</t>
  </si>
  <si>
    <t>CMTCO.IPRD</t>
  </si>
  <si>
    <t>CMTCO.FPOLPMT</t>
  </si>
  <si>
    <t>Flag Paid P/L</t>
  </si>
  <si>
    <t>CMTCO.FHDG</t>
  </si>
  <si>
    <t>CMTCO.FACV</t>
  </si>
  <si>
    <t>CMTCO.ERTEPOL</t>
  </si>
  <si>
    <t>CMTCO.ERTECON2</t>
  </si>
  <si>
    <t>CMTCO.ERTECON1</t>
  </si>
  <si>
    <t>CMTCO.ERTE</t>
  </si>
  <si>
    <t>CMTCO.DSTA</t>
  </si>
  <si>
    <t>CMTCO.DEND</t>
  </si>
  <si>
    <t>CMTCO.DADD</t>
  </si>
  <si>
    <t>CMTCO.CQTDCCY</t>
  </si>
  <si>
    <t>Quoted Bgt - Sld</t>
  </si>
  <si>
    <t>CMTCO.CPOLCCY</t>
  </si>
  <si>
    <t>Currency P/L</t>
  </si>
  <si>
    <t>CMTCO.CDEATYP</t>
  </si>
  <si>
    <t>Deal Type</t>
  </si>
  <si>
    <t>CMTCO.CDEAMOD</t>
  </si>
  <si>
    <t>CMTCO.CCCYSHT</t>
  </si>
  <si>
    <t>Short Ccy</t>
  </si>
  <si>
    <t>CMTCO.CCCYLNG</t>
  </si>
  <si>
    <t>Long Ccy</t>
  </si>
  <si>
    <t>CMTCO.CCCYBBL002</t>
  </si>
  <si>
    <t>CMTCO.CCCYBBL001</t>
  </si>
  <si>
    <t>Code currency 1</t>
  </si>
  <si>
    <t>CMTCO.CBRAMTC</t>
  </si>
  <si>
    <t>CMTCO.CBRACRL</t>
  </si>
  <si>
    <t>CMTCO.CAMOFIX</t>
  </si>
  <si>
    <t>Code Amt Fixed</t>
  </si>
  <si>
    <t>CMTCO.ASHT</t>
  </si>
  <si>
    <t>Short Amount</t>
  </si>
  <si>
    <t>CMTCO.AOST</t>
  </si>
  <si>
    <t>CMTCO.ALNG</t>
  </si>
  <si>
    <t>Long Amount</t>
  </si>
  <si>
    <t>CMTCS</t>
  </si>
  <si>
    <t xml:space="preserve">MARGIN TRADING CUSTOMER                                                                                                       </t>
  </si>
  <si>
    <t>CMTCS.TCMT74-1</t>
  </si>
  <si>
    <t>CMTCS.CCCYBAS</t>
  </si>
  <si>
    <t>CMTCS.TDSP05-2</t>
  </si>
  <si>
    <t>CMTCS.NSEQFAC</t>
  </si>
  <si>
    <t>CMTCS.NFAC</t>
  </si>
  <si>
    <t>CMTCS.ICIY</t>
  </si>
  <si>
    <t>CMTCS.TPSNSHN</t>
  </si>
  <si>
    <t>CMTCS.NCHDMTC</t>
  </si>
  <si>
    <t>CMTCS.NROTMTC</t>
  </si>
  <si>
    <t>CMTCS.CBRAMTC</t>
  </si>
  <si>
    <t>CMTCS.RTOPUP</t>
  </si>
  <si>
    <t>Top Up Margin</t>
  </si>
  <si>
    <t>CMTCS.PWGHFCT</t>
  </si>
  <si>
    <t>CMTCS.PDEPMRG</t>
  </si>
  <si>
    <t>Deposit Margin</t>
  </si>
  <si>
    <t>CMTCS.NSOFTL</t>
  </si>
  <si>
    <t>CMTCS.DDEL</t>
  </si>
  <si>
    <t>CMTCS.DCHG</t>
  </si>
  <si>
    <t>CMTCS.AFEXLIN</t>
  </si>
  <si>
    <t>FX-Line</t>
  </si>
  <si>
    <t>CMTIO</t>
  </si>
  <si>
    <t xml:space="preserve">Trailer commer. loan Interim                                                                                                  </t>
  </si>
  <si>
    <t>CMTIO.TPMMINP</t>
  </si>
  <si>
    <t>CMTIO.TPMMCHG</t>
  </si>
  <si>
    <t>CMTIO.TPMMATH</t>
  </si>
  <si>
    <t>CMTIO.TPMMACP</t>
  </si>
  <si>
    <t>CMTIO.TDEACOM</t>
  </si>
  <si>
    <t>CMTIO.RINT</t>
  </si>
  <si>
    <t>CMTIO.REXCFAC</t>
  </si>
  <si>
    <t>CMTIO.REXC</t>
  </si>
  <si>
    <t>CMTIO.NVERREF</t>
  </si>
  <si>
    <t>CMTIO.NVER</t>
  </si>
  <si>
    <t>CMTIO.NTIMCHG</t>
  </si>
  <si>
    <t>CMTIO.NTIMAUT</t>
  </si>
  <si>
    <t>CMTIO.NTIMADD</t>
  </si>
  <si>
    <t>CMTIO.NSUB</t>
  </si>
  <si>
    <t>CMTIO.NREC1</t>
  </si>
  <si>
    <t>CMTIO.NREC</t>
  </si>
  <si>
    <t>CMTIO.NDEATCK</t>
  </si>
  <si>
    <t>Deal Ticket Nr</t>
  </si>
  <si>
    <t>CMTIO.NCONREF</t>
  </si>
  <si>
    <t>CMTIO.NCON</t>
  </si>
  <si>
    <t>CMTIO.IPRD</t>
  </si>
  <si>
    <t>CMTIO.FSTG</t>
  </si>
  <si>
    <t>CMTIO.FDUP</t>
  </si>
  <si>
    <t>Flag duplicate</t>
  </si>
  <si>
    <t>CMTIO.FAUTIMP</t>
  </si>
  <si>
    <t>CMTIO.FATH</t>
  </si>
  <si>
    <t>CMTIO.FAOA</t>
  </si>
  <si>
    <t>CMTIO.FACV</t>
  </si>
  <si>
    <t>CMTIO.FACR</t>
  </si>
  <si>
    <t>Flag Accruals</t>
  </si>
  <si>
    <t>CMTIO.DVAL</t>
  </si>
  <si>
    <t xml:space="preserve">Date reimb, paym., tax                                                                            </t>
  </si>
  <si>
    <t>CMTIO.DSTACAL</t>
  </si>
  <si>
    <t>CMTIO.DEVT</t>
  </si>
  <si>
    <t>CMTIO.DENDCAL</t>
  </si>
  <si>
    <t>CMTIO.DDEL</t>
  </si>
  <si>
    <t>CMTIO.DCHG2</t>
  </si>
  <si>
    <t>CMTIO.DCHG</t>
  </si>
  <si>
    <t>CMTIO.DADD</t>
  </si>
  <si>
    <t>CMTIO.CWARABS</t>
  </si>
  <si>
    <t>Code war abstr.</t>
  </si>
  <si>
    <t>CMTIO.CTYPTRA</t>
  </si>
  <si>
    <t>CMTIO.CTYPREC</t>
  </si>
  <si>
    <t>CMTIO.CSTSCON2</t>
  </si>
  <si>
    <t>CMTIO.CRES</t>
  </si>
  <si>
    <t>CMTIO.CMNT</t>
  </si>
  <si>
    <t>CMTIO.CCNF</t>
  </si>
  <si>
    <t>Code Confirm.</t>
  </si>
  <si>
    <t>CMTIO.CCCYBBL</t>
  </si>
  <si>
    <t>CMTIO.ATOT</t>
  </si>
  <si>
    <t>CMTIO.ATAXTAX</t>
  </si>
  <si>
    <t>CMTIO.ATAX</t>
  </si>
  <si>
    <t>CMTIO.ARES</t>
  </si>
  <si>
    <t>CMTIO.ARECPAY</t>
  </si>
  <si>
    <t>Amt recved/paid</t>
  </si>
  <si>
    <t>CMTIO.AINT</t>
  </si>
  <si>
    <t xml:space="preserve">Amnt.Int. Cumul.Pos.                                                                         </t>
  </si>
  <si>
    <t>CMTIO.AESTRECPAY</t>
  </si>
  <si>
    <t>Estimated amnt</t>
  </si>
  <si>
    <t>CMTIO.AEST</t>
  </si>
  <si>
    <t>Estimated amount</t>
  </si>
  <si>
    <t>CMTIO.ACALVALWAR</t>
  </si>
  <si>
    <t>Warning abst.amt</t>
  </si>
  <si>
    <t>CMTIO.ACALRECPAY</t>
  </si>
  <si>
    <t>CMTIO.ACAL</t>
  </si>
  <si>
    <t>CMTLL</t>
  </si>
  <si>
    <t xml:space="preserve">Comm.loan Trailer record Log                                                                                                  </t>
  </si>
  <si>
    <t>CMTLL.TPMMINP</t>
  </si>
  <si>
    <t>CMTLL.TPMMCHG</t>
  </si>
  <si>
    <t>CMTLL.TPMMATH</t>
  </si>
  <si>
    <t>CMTLL.TPMMACP</t>
  </si>
  <si>
    <t>CMTLL.TPMM</t>
  </si>
  <si>
    <t>CMTLL.TDEACOM</t>
  </si>
  <si>
    <t>CMTLL.RINT</t>
  </si>
  <si>
    <t>CMTLL.REXCFAC</t>
  </si>
  <si>
    <t>CMTLL.REXC</t>
  </si>
  <si>
    <t>CMTLL.NVERREF</t>
  </si>
  <si>
    <t>CMTLL.NVER</t>
  </si>
  <si>
    <t>CMTLL.NTIMCHG</t>
  </si>
  <si>
    <t>CMTLL.NTIMAUT</t>
  </si>
  <si>
    <t>CMTLL.NTIMADD</t>
  </si>
  <si>
    <t>CMTLL.NSUB</t>
  </si>
  <si>
    <t>CMTLL.NREC</t>
  </si>
  <si>
    <t>CMTLL.NINPTIM</t>
  </si>
  <si>
    <t>CMTLL.NDEATCK</t>
  </si>
  <si>
    <t>CMTLL.NCONREF</t>
  </si>
  <si>
    <t>CMTLL.NCON</t>
  </si>
  <si>
    <t>CMTLL.IPRD</t>
  </si>
  <si>
    <t>CMTLL.FSTG</t>
  </si>
  <si>
    <t>CMTLL.FDUP</t>
  </si>
  <si>
    <t>CMTLL.FDEL</t>
  </si>
  <si>
    <t>CMTLL.FAUTIMP</t>
  </si>
  <si>
    <t>CMTLL.FATH</t>
  </si>
  <si>
    <t>CMTLL.FACV</t>
  </si>
  <si>
    <t>CMTLL.FACR</t>
  </si>
  <si>
    <t>CMTLL.DVAL</t>
  </si>
  <si>
    <t>CMTLL.DSTACAL</t>
  </si>
  <si>
    <t>CMTLL.DINP</t>
  </si>
  <si>
    <t>CMTLL.DEVT</t>
  </si>
  <si>
    <t>CMTLL.DENDCAL</t>
  </si>
  <si>
    <t>CMTLL.DDEL</t>
  </si>
  <si>
    <t>CMTLL.DCHG2</t>
  </si>
  <si>
    <t>CMTLL.DCHG</t>
  </si>
  <si>
    <t>CMTLL.DADD</t>
  </si>
  <si>
    <t>CMTLL.CWARABS</t>
  </si>
  <si>
    <t>CMTLL.CVALABS</t>
  </si>
  <si>
    <t>Code val abstr.</t>
  </si>
  <si>
    <t>CMTLL.CTYPTRA</t>
  </si>
  <si>
    <t>CMTLL.CTYPREC</t>
  </si>
  <si>
    <t>CMTLL.CSTSACCEOM</t>
  </si>
  <si>
    <t>CMTLL.CRES</t>
  </si>
  <si>
    <t>CMTLL.CPMTSTS</t>
  </si>
  <si>
    <t>Code paym.status</t>
  </si>
  <si>
    <t>CMTLL.CMNT</t>
  </si>
  <si>
    <t>CMTLL.CIMG</t>
  </si>
  <si>
    <t>CMTLL.CCNFSTS</t>
  </si>
  <si>
    <t>CMTLL.CCCYBBL</t>
  </si>
  <si>
    <t>CMTLL.CABSSTS</t>
  </si>
  <si>
    <t>CMTLL.ATOT</t>
  </si>
  <si>
    <t>CMTLL.ATAX</t>
  </si>
  <si>
    <t>CMTLL.ARESVALWAR</t>
  </si>
  <si>
    <t>CMTLL.ARES3RP</t>
  </si>
  <si>
    <t>Amnt result 3RP</t>
  </si>
  <si>
    <t>CMTLL.ARES</t>
  </si>
  <si>
    <t>CMTLL.ARECPAY</t>
  </si>
  <si>
    <t>CMTLL.AINT</t>
  </si>
  <si>
    <t>CMTLL.AESTRECPAY</t>
  </si>
  <si>
    <t>CMTLL.AEST</t>
  </si>
  <si>
    <t>CMTLL.ADEP</t>
  </si>
  <si>
    <t>Deposit Amount</t>
  </si>
  <si>
    <t>CMTLL.ACALVALWAR</t>
  </si>
  <si>
    <t>CMTLL.ACALRECPAY</t>
  </si>
  <si>
    <t>CMTLL.ACAL</t>
  </si>
  <si>
    <t>CMTLL.AACRM-2</t>
  </si>
  <si>
    <t>CMTLL.AACRDLYCTV</t>
  </si>
  <si>
    <t>Daily Acr.Amt CV</t>
  </si>
  <si>
    <t>CMTLL.AACRDLY</t>
  </si>
  <si>
    <t>Daily amt amnt</t>
  </si>
  <si>
    <t>CMTLL.AACR3MLYCV</t>
  </si>
  <si>
    <t>Month.Acc.3RP CV</t>
  </si>
  <si>
    <t>CMTLL.AACR3MLY</t>
  </si>
  <si>
    <t>Monthly Accr.3RP</t>
  </si>
  <si>
    <t>CMTLL.AACR3DLYCV</t>
  </si>
  <si>
    <t>Daily Acc.3RP CV</t>
  </si>
  <si>
    <t>CMTLL.AACR3DLY</t>
  </si>
  <si>
    <t>Daily Accr. 3RP</t>
  </si>
  <si>
    <t>CMTLL.AACR</t>
  </si>
  <si>
    <t>CMTLO</t>
  </si>
  <si>
    <t xml:space="preserve">Trailer commercial loans                                                                                                      </t>
  </si>
  <si>
    <t>CMTLO.TPMMINP</t>
  </si>
  <si>
    <t>CMTLO.TPMMCHG</t>
  </si>
  <si>
    <t>CMTLO.TPMMATH</t>
  </si>
  <si>
    <t>CMTLO.TPMMACP</t>
  </si>
  <si>
    <t>CMTLO.TDEACOM</t>
  </si>
  <si>
    <t>CMTLO.RINT</t>
  </si>
  <si>
    <t>CMTLO.REXCFAC</t>
  </si>
  <si>
    <t>CMTLO.REXC</t>
  </si>
  <si>
    <t>CMTLO.NVERREF</t>
  </si>
  <si>
    <t>CMTLO.NVER</t>
  </si>
  <si>
    <t>CMTLO.NTIMCHG</t>
  </si>
  <si>
    <t>CMTLO.NTIMAUT</t>
  </si>
  <si>
    <t>CMTLO.NTIMADD</t>
  </si>
  <si>
    <t>CMTLO.NSUB</t>
  </si>
  <si>
    <t>CMTLO.NSOFTL</t>
  </si>
  <si>
    <t>CMTLO.NREC</t>
  </si>
  <si>
    <t>CMTLO.NDEATCK</t>
  </si>
  <si>
    <t>CMTLO.NCONREF</t>
  </si>
  <si>
    <t>CMTLO.NCON</t>
  </si>
  <si>
    <t>CMTLO.IPRD</t>
  </si>
  <si>
    <t>CMTLO.FSTG</t>
  </si>
  <si>
    <t>CMTLO.FDUP</t>
  </si>
  <si>
    <t>CMTLO.FDEL</t>
  </si>
  <si>
    <t>CMTLO.FAUTIMP</t>
  </si>
  <si>
    <t>CMTLO.FATH</t>
  </si>
  <si>
    <t>CMTLO.FACV</t>
  </si>
  <si>
    <t>CMTLO.FACR</t>
  </si>
  <si>
    <t>CMTLO.DVAL</t>
  </si>
  <si>
    <t>CMTLO.DSTACAL</t>
  </si>
  <si>
    <t>CMTLO.DEVT</t>
  </si>
  <si>
    <t>CMTLO.DENDCAL</t>
  </si>
  <si>
    <t>CMTLO.DDEL</t>
  </si>
  <si>
    <t>CMTLO.DCNF</t>
  </si>
  <si>
    <t>Date Confirm.</t>
  </si>
  <si>
    <t>CMTLO.DCHG2</t>
  </si>
  <si>
    <t>CMTLO.DCHG</t>
  </si>
  <si>
    <t>CMTLO.DADD</t>
  </si>
  <si>
    <t>CMTLO.CWARABS</t>
  </si>
  <si>
    <t>CMTLO.CVALTIT</t>
  </si>
  <si>
    <t>CMTLO.CVALABS</t>
  </si>
  <si>
    <t>CMTLO.CTYPTRA</t>
  </si>
  <si>
    <t>CMTLO.CTYPREC</t>
  </si>
  <si>
    <t>CMTLO.CSTSACCEOM</t>
  </si>
  <si>
    <t>CMTLO.CRES</t>
  </si>
  <si>
    <t>CMTLO.CPMTSTS</t>
  </si>
  <si>
    <t>CMTLO.CMNT</t>
  </si>
  <si>
    <t>CMTLO.CCNFSTS</t>
  </si>
  <si>
    <t>CMTLO.CCCYBBL</t>
  </si>
  <si>
    <t>CMTLO.CABSSTS</t>
  </si>
  <si>
    <t>CMTLO.ATOT</t>
  </si>
  <si>
    <t>CMTLO.ATAXTAX</t>
  </si>
  <si>
    <t>CMTLO.ATAX</t>
  </si>
  <si>
    <t>CMTLO.ARESVALWAR</t>
  </si>
  <si>
    <t>CMTLO.ARES3RP</t>
  </si>
  <si>
    <t>CMTLO.ARES</t>
  </si>
  <si>
    <t>CMTLO.ARECPAY</t>
  </si>
  <si>
    <t>CMTLO.AINT</t>
  </si>
  <si>
    <t>CMTLO.AESTRECPAY</t>
  </si>
  <si>
    <t>CMTLO.AEST</t>
  </si>
  <si>
    <t>CMTLO.ADEP</t>
  </si>
  <si>
    <t>CMTLO.ACALVALWAR</t>
  </si>
  <si>
    <t>CMTLO.ACALRECPAY</t>
  </si>
  <si>
    <t>CMTLO.ACAL</t>
  </si>
  <si>
    <t>CMTLO.AACRM-2</t>
  </si>
  <si>
    <t>CMTLO.AACRDLYCTV</t>
  </si>
  <si>
    <t>CMTLO.AACRDLY</t>
  </si>
  <si>
    <t>CMTLO.AACR3MLYCV</t>
  </si>
  <si>
    <t>CMTLO.AACR3MLY</t>
  </si>
  <si>
    <t>CMTLO.AACR3DLYCV</t>
  </si>
  <si>
    <t>CMTLO.AACR3DLY</t>
  </si>
  <si>
    <t>CMTLO.AACR</t>
  </si>
  <si>
    <t>COMSO</t>
  </si>
  <si>
    <t xml:space="preserve">Status file Commercial Loans                                                                                                  </t>
  </si>
  <si>
    <t>COMSO.NVER</t>
  </si>
  <si>
    <t>COMSO.NTIMRUN002</t>
  </si>
  <si>
    <t>COMSO.NTIMRUN001</t>
  </si>
  <si>
    <t>COMSO.NTIMCHG</t>
  </si>
  <si>
    <t>COMSO.NSUB</t>
  </si>
  <si>
    <t>COMSO.NREC</t>
  </si>
  <si>
    <t>COMSO.NCON</t>
  </si>
  <si>
    <t>COMSO.NBATSCN</t>
  </si>
  <si>
    <t>COMSO.NBAT002</t>
  </si>
  <si>
    <t>Second Batch nr</t>
  </si>
  <si>
    <t>COMSO.NBAT001</t>
  </si>
  <si>
    <t>First Batch nr</t>
  </si>
  <si>
    <t>COMSO.IPRD</t>
  </si>
  <si>
    <t>COMSO.DRUN002</t>
  </si>
  <si>
    <t>COMSO.DRUN001</t>
  </si>
  <si>
    <t>COMSO.DEVT</t>
  </si>
  <si>
    <t>COMSO.DCHG</t>
  </si>
  <si>
    <t>COMSO.CTYPREC</t>
  </si>
  <si>
    <t>COMSO.CTYPEVT</t>
  </si>
  <si>
    <t>COMSO.CSTSEVT</t>
  </si>
  <si>
    <t>COMSO.CEVT</t>
  </si>
  <si>
    <t>Code event</t>
  </si>
  <si>
    <t>CPBCO</t>
  </si>
  <si>
    <t xml:space="preserve">Private Banking Customer Def.                                                                                                 </t>
  </si>
  <si>
    <t>CPBCO.TPSNSHN</t>
  </si>
  <si>
    <t>CPBCO.TPMM</t>
  </si>
  <si>
    <t>CPBCO.TNAMREFCEL</t>
  </si>
  <si>
    <t>CEL Refer. Name</t>
  </si>
  <si>
    <t>CPBCO.TNAMREF</t>
  </si>
  <si>
    <t>Reference Name</t>
  </si>
  <si>
    <t>CPBCO.RCOM2</t>
  </si>
  <si>
    <t>Commission Rate2</t>
  </si>
  <si>
    <t>CPBCO.PWGHPRO</t>
  </si>
  <si>
    <t>CPBCO.PWGHFCT</t>
  </si>
  <si>
    <t>CPBCO.PMAX</t>
  </si>
  <si>
    <t>Maximum Price</t>
  </si>
  <si>
    <t>CPBCO.PDEPMRG</t>
  </si>
  <si>
    <t>CPBCO.NSUB</t>
  </si>
  <si>
    <t>CPBCO.NSOFTL</t>
  </si>
  <si>
    <t>CPBCO.NSEQSECSHR</t>
  </si>
  <si>
    <t>Share Sec Seq</t>
  </si>
  <si>
    <t>CPBCO.NSEQSEC</t>
  </si>
  <si>
    <t>Security Seq.nbr</t>
  </si>
  <si>
    <t>CPBCO.NSEQFACSHR</t>
  </si>
  <si>
    <t>Share Fac Seq</t>
  </si>
  <si>
    <t>CPBCO.NSEQFAC</t>
  </si>
  <si>
    <t>CPBCO.NSECSHR</t>
  </si>
  <si>
    <t>Share Security</t>
  </si>
  <si>
    <t>CPBCO.NSEC</t>
  </si>
  <si>
    <t>Security number</t>
  </si>
  <si>
    <t>CPBCO.NROTSHR</t>
  </si>
  <si>
    <t>Share Trad.Cust.</t>
  </si>
  <si>
    <t>CPBCO.NROTSECGIV</t>
  </si>
  <si>
    <t>Sec.Root giving</t>
  </si>
  <si>
    <t>CPBCO.NROTMTC</t>
  </si>
  <si>
    <t>CPBCO.NROTMRG</t>
  </si>
  <si>
    <t>Root Margin</t>
  </si>
  <si>
    <t>CPBCO.NROTCTP</t>
  </si>
  <si>
    <t>CPBCO.NROTCRL</t>
  </si>
  <si>
    <t>CPBCO.NROTCH2</t>
  </si>
  <si>
    <t>CPBCO.NFACSHR</t>
  </si>
  <si>
    <t>Share Facility</t>
  </si>
  <si>
    <t>CPBCO.NFAC</t>
  </si>
  <si>
    <t>CPBCO.NCHDSHR</t>
  </si>
  <si>
    <t>CPBCO.NCHDSECGIV</t>
  </si>
  <si>
    <t>Sec.CHD giving</t>
  </si>
  <si>
    <t>CPBCO.NCHDMTC</t>
  </si>
  <si>
    <t>CPBCO.NCHDMRG</t>
  </si>
  <si>
    <t>Check Digit Marg</t>
  </si>
  <si>
    <t>CPBCO.NCHDCTP</t>
  </si>
  <si>
    <t>CPBCO.NCHDCRL</t>
  </si>
  <si>
    <t>CPBCO.NCHDCH2</t>
  </si>
  <si>
    <t>CPBCO.ICIY</t>
  </si>
  <si>
    <t>CPBCO.IACCNTU</t>
  </si>
  <si>
    <t>CPBCO.FPRT</t>
  </si>
  <si>
    <t>CPBCO.FDET3</t>
  </si>
  <si>
    <t>CPBCO.FDET2</t>
  </si>
  <si>
    <t>CPBCO.FDET1</t>
  </si>
  <si>
    <t>CPBCO.FDET</t>
  </si>
  <si>
    <t>Further Detail</t>
  </si>
  <si>
    <t>CPBCO.FCALCH2</t>
  </si>
  <si>
    <t>CPBCO.FCALCH1</t>
  </si>
  <si>
    <t>CPBCO.DREVLST</t>
  </si>
  <si>
    <t>CPBCO.DMSTAGRSGN</t>
  </si>
  <si>
    <t>Date signed Mst</t>
  </si>
  <si>
    <t>CPBCO.DDEL</t>
  </si>
  <si>
    <t>CPBCO.DCHG</t>
  </si>
  <si>
    <t>CPBCO.CTYPPTF</t>
  </si>
  <si>
    <t>Portfolio type</t>
  </si>
  <si>
    <t>CPBCO.CTYPCTP</t>
  </si>
  <si>
    <t>CPBCO.CREFSWF</t>
  </si>
  <si>
    <t>Swift Refer.Code</t>
  </si>
  <si>
    <t>CPBCO.CRCE</t>
  </si>
  <si>
    <t>CPBCO.CPTF</t>
  </si>
  <si>
    <t>CPBCO.CNTUCH2</t>
  </si>
  <si>
    <t>CPBCO.CMNT</t>
  </si>
  <si>
    <t>CPBCO.CCCYCH2</t>
  </si>
  <si>
    <t>CPBCO.CCCYBAS</t>
  </si>
  <si>
    <t>CPBCO.CCAL</t>
  </si>
  <si>
    <t>Calculation Code</t>
  </si>
  <si>
    <t>CPBCO.CBRASHR</t>
  </si>
  <si>
    <t>CPBCO.CBRASECGIV</t>
  </si>
  <si>
    <t>Sec.Branch giv.</t>
  </si>
  <si>
    <t>CPBCO.CBRAMTC</t>
  </si>
  <si>
    <t>CPBCO.CBRAMRG</t>
  </si>
  <si>
    <t>CPBCO.CBRACTP</t>
  </si>
  <si>
    <t>CPBCO.CBRACRL</t>
  </si>
  <si>
    <t>CPBCO.CBRACH2</t>
  </si>
  <si>
    <t>CPBCO.AREVLST</t>
  </si>
  <si>
    <t>Previous Reval.</t>
  </si>
  <si>
    <t>CPBCO.AMAXCRE</t>
  </si>
  <si>
    <t>CPBCO.AMAXCOM</t>
  </si>
  <si>
    <t>CPBCO.ABGEMIN</t>
  </si>
  <si>
    <t>Amnt broker.min</t>
  </si>
  <si>
    <t>CPBCO.ABGEMAX</t>
  </si>
  <si>
    <t>Amnt broker.max</t>
  </si>
  <si>
    <t>CPBGO</t>
  </si>
  <si>
    <t xml:space="preserve">GROUP PB CUSTOMERS                                                                                                            </t>
  </si>
  <si>
    <t>CPBGO.TPSNSHN</t>
  </si>
  <si>
    <t>CPBGO.TNAMREF</t>
  </si>
  <si>
    <t>CPBGO.NSUB</t>
  </si>
  <si>
    <t>CPBGO.ICIY</t>
  </si>
  <si>
    <t>CPBGO.FPRT</t>
  </si>
  <si>
    <t>CPBGO.FPMT</t>
  </si>
  <si>
    <t>CPBGO.FDET2</t>
  </si>
  <si>
    <t>CPBGO.FDET1</t>
  </si>
  <si>
    <t>CPBGO.FCNF</t>
  </si>
  <si>
    <t>CPBGO.FADV</t>
  </si>
  <si>
    <t>CPBGO.FACV</t>
  </si>
  <si>
    <t>CPBGO.CCCYBAS</t>
  </si>
  <si>
    <t>CPBPO</t>
  </si>
  <si>
    <t xml:space="preserve">Private Banking Portfolio                                                                                                     </t>
  </si>
  <si>
    <t>CPBPO.TPSNSHN</t>
  </si>
  <si>
    <t>CPBPO.TFR3</t>
  </si>
  <si>
    <t>CPBPO.TFR2</t>
  </si>
  <si>
    <t>CPBPO.TFR1</t>
  </si>
  <si>
    <t>CPBPO.REXC</t>
  </si>
  <si>
    <t>CPBPO.NSUB</t>
  </si>
  <si>
    <t>CPBPO.NROTCBN</t>
  </si>
  <si>
    <t>CPBPO.NQUASHR</t>
  </si>
  <si>
    <t>Share Quantity</t>
  </si>
  <si>
    <t>CPBPO.NOSTSHR</t>
  </si>
  <si>
    <t>Share Out.Quant.</t>
  </si>
  <si>
    <t>CPBPO.NCHDCBN</t>
  </si>
  <si>
    <t>CPBPO.ICIY</t>
  </si>
  <si>
    <t>CPBPO.ICCYBBL</t>
  </si>
  <si>
    <t>CPBPO.FCMP</t>
  </si>
  <si>
    <t>Flag Composition</t>
  </si>
  <si>
    <t>CPBPO.FACV</t>
  </si>
  <si>
    <t>CPBPO.DVALREV</t>
  </si>
  <si>
    <t>Revaluation date</t>
  </si>
  <si>
    <t>CPBPO.DMEM3</t>
  </si>
  <si>
    <t>CPBPO.DMEM2</t>
  </si>
  <si>
    <t>CPBPO.DMEM1</t>
  </si>
  <si>
    <t>CPBPO.CSHR</t>
  </si>
  <si>
    <t>Share Type</t>
  </si>
  <si>
    <t>CPBPO.CPRD</t>
  </si>
  <si>
    <t>CPBPO.CMNT</t>
  </si>
  <si>
    <t>CPBPO.CCCYCNV</t>
  </si>
  <si>
    <t>CPBPO.CCCYAV3</t>
  </si>
  <si>
    <t>CPBPO.CCCYAV2</t>
  </si>
  <si>
    <t>CPBPO.CCCYAV1</t>
  </si>
  <si>
    <t>CPBPO.CBRACBN</t>
  </si>
  <si>
    <t>CPBPO.ASHRVAL</t>
  </si>
  <si>
    <t>Value Amount</t>
  </si>
  <si>
    <t>CPBPO.ASHRPRC</t>
  </si>
  <si>
    <t>Share Price</t>
  </si>
  <si>
    <t>CPBPO.AOST</t>
  </si>
  <si>
    <t>CPBPO.ACON2</t>
  </si>
  <si>
    <t>CPBPO.ACON1</t>
  </si>
  <si>
    <t>CPBPO.ACNV</t>
  </si>
  <si>
    <t>Conversion Amoun</t>
  </si>
  <si>
    <t>CPTIL</t>
  </si>
  <si>
    <t xml:space="preserve">Comm.loan payment instr. Log                                                                                                  </t>
  </si>
  <si>
    <t>CPTIL.TSWFBEN</t>
  </si>
  <si>
    <t>Text Swift bnf</t>
  </si>
  <si>
    <t>CPTIL.TSWFACW003</t>
  </si>
  <si>
    <t>Text Swift ACW 3</t>
  </si>
  <si>
    <t>CPTIL.TSWFACW002</t>
  </si>
  <si>
    <t>Text Swift ACW 2</t>
  </si>
  <si>
    <t>CPTIL.TSWFACW001</t>
  </si>
  <si>
    <t>Text Swift ACW 1</t>
  </si>
  <si>
    <t>CPTIL.TSHNBEN</t>
  </si>
  <si>
    <t>Shortn Benefic</t>
  </si>
  <si>
    <t>CPTIL.TSHNACW003</t>
  </si>
  <si>
    <t>Shortn 3rd ACW</t>
  </si>
  <si>
    <t>CPTIL.TSHNACW002</t>
  </si>
  <si>
    <t>Shortn 2nd ACW</t>
  </si>
  <si>
    <t>CPTIL.TSHNACW001</t>
  </si>
  <si>
    <t>Shortn 1st ACW</t>
  </si>
  <si>
    <t>CPTIL.TPMMINP</t>
  </si>
  <si>
    <t>CPTIL.TPMMCHG</t>
  </si>
  <si>
    <t>CPTIL.TPMMATH</t>
  </si>
  <si>
    <t>CPTIL.TPMMACP</t>
  </si>
  <si>
    <t>CPTIL.TPMM</t>
  </si>
  <si>
    <t>CPTIL.TOBS</t>
  </si>
  <si>
    <t>CPTIL.TFR4BEN</t>
  </si>
  <si>
    <t>Text Free4 bnf</t>
  </si>
  <si>
    <t>CPTIL.TFR4ACW003</t>
  </si>
  <si>
    <t>Text Free4 ACW 3</t>
  </si>
  <si>
    <t>CPTIL.TFR4ACW002</t>
  </si>
  <si>
    <t>Text Free4 ACW 2</t>
  </si>
  <si>
    <t>CPTIL.TFR4ACW001</t>
  </si>
  <si>
    <t>Text Free4 ACW 1</t>
  </si>
  <si>
    <t>CPTIL.TFR3BEN</t>
  </si>
  <si>
    <t>Text Free3 bnf</t>
  </si>
  <si>
    <t>CPTIL.TFR3ACW003</t>
  </si>
  <si>
    <t>Text Free3 ACW 3</t>
  </si>
  <si>
    <t>CPTIL.TFR3ACW002</t>
  </si>
  <si>
    <t>Text Free3 ACW 2</t>
  </si>
  <si>
    <t>CPTIL.TFR3ACW001</t>
  </si>
  <si>
    <t>Text Free3 ACW 1</t>
  </si>
  <si>
    <t>CPTIL.TFR2BEN</t>
  </si>
  <si>
    <t>Text Free2 bnf</t>
  </si>
  <si>
    <t>CPTIL.TFR2ACW003</t>
  </si>
  <si>
    <t>Text Free2 ACW 3</t>
  </si>
  <si>
    <t>CPTIL.TFR2ACW002</t>
  </si>
  <si>
    <t>Text Free2 ACW 2</t>
  </si>
  <si>
    <t>CPTIL.TFR2ACW001</t>
  </si>
  <si>
    <t>Text Free2 ACW 1</t>
  </si>
  <si>
    <t>CPTIL.TFR1BEN</t>
  </si>
  <si>
    <t>Text Free1 bnf</t>
  </si>
  <si>
    <t>CPTIL.TFR1ACW003</t>
  </si>
  <si>
    <t>Text Free1 ACW 3</t>
  </si>
  <si>
    <t>CPTIL.TFR1ACW002</t>
  </si>
  <si>
    <t>Text Free1 ACW 2</t>
  </si>
  <si>
    <t>CPTIL.TFR1ACW001</t>
  </si>
  <si>
    <t>Text Free1 ACW 1</t>
  </si>
  <si>
    <t>CPTIL.TANLBEN</t>
  </si>
  <si>
    <t>Acc Nb Line Ben</t>
  </si>
  <si>
    <t>CPTIL.TANLACW003</t>
  </si>
  <si>
    <t>Acc Nb Line 3ACW</t>
  </si>
  <si>
    <t>CPTIL.TANLACW002</t>
  </si>
  <si>
    <t>Acc Nb Line 2ACW</t>
  </si>
  <si>
    <t>CPTIL.TANLACW001</t>
  </si>
  <si>
    <t>Acc Nb Line 1ACW</t>
  </si>
  <si>
    <t>CPTIL.NVER</t>
  </si>
  <si>
    <t>CPTIL.NTIMCHG</t>
  </si>
  <si>
    <t>CPTIL.NTIMAUT</t>
  </si>
  <si>
    <t>CPTIL.NTIMADD</t>
  </si>
  <si>
    <t>CPTIL.NSUB</t>
  </si>
  <si>
    <t>CPTIL.NSOFTL</t>
  </si>
  <si>
    <t>CPTIL.NROTVIA</t>
  </si>
  <si>
    <t>Root Nbr VIA</t>
  </si>
  <si>
    <t>CPTIL.NROTACWINC</t>
  </si>
  <si>
    <t>Root Nbr ACW inc</t>
  </si>
  <si>
    <t>CPTIL.NROTACW003</t>
  </si>
  <si>
    <t>Root Nbr ACW3</t>
  </si>
  <si>
    <t>CPTIL.NROTACW002</t>
  </si>
  <si>
    <t>CPTIL.NROTACW001</t>
  </si>
  <si>
    <t>CPTIL.NREC</t>
  </si>
  <si>
    <t>CPTIL.NINPTIM2</t>
  </si>
  <si>
    <t>CPTIL.NINPTIM</t>
  </si>
  <si>
    <t>CPTIL.NCON</t>
  </si>
  <si>
    <t>CPTIL.NCHDVIA</t>
  </si>
  <si>
    <t>Check Dg Via</t>
  </si>
  <si>
    <t>CPTIL.NCHDACWINC</t>
  </si>
  <si>
    <t>Check Dg Acw Inc</t>
  </si>
  <si>
    <t>CPTIL.NCHDACW003</t>
  </si>
  <si>
    <t>Check Dg Acw3</t>
  </si>
  <si>
    <t>CPTIL.NCHDACW002</t>
  </si>
  <si>
    <t>CPTIL.NCHDACW001</t>
  </si>
  <si>
    <t>CPTIL.IPRD</t>
  </si>
  <si>
    <t>CPTIL.FCPL</t>
  </si>
  <si>
    <t>CPTIL.FCNFAMB</t>
  </si>
  <si>
    <t>CPTIL.FBNKBEN</t>
  </si>
  <si>
    <t>Flag Bank bnf</t>
  </si>
  <si>
    <t>CPTIL.DINP</t>
  </si>
  <si>
    <t>CPTIL.DCHG2</t>
  </si>
  <si>
    <t>CPTIL.DCHG</t>
  </si>
  <si>
    <t>CPTIL.DAUT</t>
  </si>
  <si>
    <t>CPTIL.CTYPREC</t>
  </si>
  <si>
    <t>CPTIL.CTYPAMO</t>
  </si>
  <si>
    <t>CPTIL.CNTUVIA</t>
  </si>
  <si>
    <t>Term Via</t>
  </si>
  <si>
    <t>CPTIL.CNTUACWINC</t>
  </si>
  <si>
    <t>Term Acw Inc</t>
  </si>
  <si>
    <t>CPTIL.CNTUACW003</t>
  </si>
  <si>
    <t>Term Acw3</t>
  </si>
  <si>
    <t>CPTIL.CNTUACW002</t>
  </si>
  <si>
    <t>Term Acw2</t>
  </si>
  <si>
    <t>CPTIL.CNTUACW001</t>
  </si>
  <si>
    <t>Term Acw1</t>
  </si>
  <si>
    <t>CPTIL.CMNT</t>
  </si>
  <si>
    <t>CPTIL.CIMG</t>
  </si>
  <si>
    <t>CPTIL.CDIR</t>
  </si>
  <si>
    <t>CPTIL.CCIYBEN</t>
  </si>
  <si>
    <t>CPTIL.CCIYACW003</t>
  </si>
  <si>
    <t>City 3rd ACW</t>
  </si>
  <si>
    <t>CPTIL.CCIYACW002</t>
  </si>
  <si>
    <t>City 2nd ACW</t>
  </si>
  <si>
    <t>CPTIL.CCIYACW001</t>
  </si>
  <si>
    <t>City 1st ACW</t>
  </si>
  <si>
    <t>CPTIL.CCCYVIA</t>
  </si>
  <si>
    <t>Ccy Via</t>
  </si>
  <si>
    <t>CPTIL.CCCYACWINC</t>
  </si>
  <si>
    <t>Ccy Acw Inc</t>
  </si>
  <si>
    <t>CPTIL.CCCYACW003</t>
  </si>
  <si>
    <t>Ccy Acw3</t>
  </si>
  <si>
    <t>CPTIL.CCCYACW002</t>
  </si>
  <si>
    <t>Ccy Acw2</t>
  </si>
  <si>
    <t>CPTIL.CCCYACW001</t>
  </si>
  <si>
    <t>Ccy Acw1</t>
  </si>
  <si>
    <t>CPTIL.CBRAVIA</t>
  </si>
  <si>
    <t>Branch Code VIA</t>
  </si>
  <si>
    <t>CPTIL.CBRAACWINC</t>
  </si>
  <si>
    <t>Branch ACW Incom</t>
  </si>
  <si>
    <t>CPTIL.CBRAACW003</t>
  </si>
  <si>
    <t>Branch Code 3ACW</t>
  </si>
  <si>
    <t>CPTIL.CBRAACW002</t>
  </si>
  <si>
    <t>CPTIL.CBRAACW001</t>
  </si>
  <si>
    <t>CPTIO</t>
  </si>
  <si>
    <t xml:space="preserve">Commercial loans paym.instr.                                                                                                  </t>
  </si>
  <si>
    <t>CPTIO.TSWFBEN</t>
  </si>
  <si>
    <t>CPTIO.TSWFACW003</t>
  </si>
  <si>
    <t>CPTIO.TSWFACW002</t>
  </si>
  <si>
    <t>CPTIO.TSWFACW001</t>
  </si>
  <si>
    <t>CPTIO.TSHNBEN</t>
  </si>
  <si>
    <t>CPTIO.TSHNACW003</t>
  </si>
  <si>
    <t>CPTIO.TSHNACW002</t>
  </si>
  <si>
    <t>CPTIO.TSHNACW001</t>
  </si>
  <si>
    <t>CPTIO.TPMMINP</t>
  </si>
  <si>
    <t>CPTIO.TPMMCHG</t>
  </si>
  <si>
    <t>CPTIO.TPMMATH</t>
  </si>
  <si>
    <t>CPTIO.TPMMACP</t>
  </si>
  <si>
    <t>CPTIO.TOBS</t>
  </si>
  <si>
    <t>CPTIO.TFR4BEN</t>
  </si>
  <si>
    <t>CPTIO.TFR4ACW003</t>
  </si>
  <si>
    <t>CPTIO.TFR4ACW002</t>
  </si>
  <si>
    <t>CPTIO.TFR4ACW001</t>
  </si>
  <si>
    <t>CPTIO.TFR3BEN</t>
  </si>
  <si>
    <t>CPTIO.TFR3ACW003</t>
  </si>
  <si>
    <t>CPTIO.TFR3ACW002</t>
  </si>
  <si>
    <t>CPTIO.TFR3ACW001</t>
  </si>
  <si>
    <t>CPTIO.TFR2BEN</t>
  </si>
  <si>
    <t>CPTIO.TFR2ACW003</t>
  </si>
  <si>
    <t>CPTIO.TFR2ACW002</t>
  </si>
  <si>
    <t>CPTIO.TFR2ACW001</t>
  </si>
  <si>
    <t>CPTIO.TFR1BEN</t>
  </si>
  <si>
    <t>CPTIO.TFR1ACW003</t>
  </si>
  <si>
    <t>CPTIO.TFR1ACW002</t>
  </si>
  <si>
    <t>CPTIO.TFR1ACW001</t>
  </si>
  <si>
    <t>CPTIO.TANLBEN</t>
  </si>
  <si>
    <t>CPTIO.TANLACW003</t>
  </si>
  <si>
    <t>CPTIO.TANLACW002</t>
  </si>
  <si>
    <t>CPTIO.TANLACW001</t>
  </si>
  <si>
    <t>CPTIO.NVER</t>
  </si>
  <si>
    <t>CPTIO.NTIMCHG</t>
  </si>
  <si>
    <t>CPTIO.NTIMAUT</t>
  </si>
  <si>
    <t>CPTIO.NTIMADD</t>
  </si>
  <si>
    <t>CPTIO.NSUB</t>
  </si>
  <si>
    <t>CPTIO.NSOFTL</t>
  </si>
  <si>
    <t>CPTIO.NROTVIA</t>
  </si>
  <si>
    <t>CPTIO.NROTACWINC</t>
  </si>
  <si>
    <t>CPTIO.NROTACW003</t>
  </si>
  <si>
    <t>CPTIO.NROTACW002</t>
  </si>
  <si>
    <t>CPTIO.NROTACW001</t>
  </si>
  <si>
    <t>CPTIO.NREC</t>
  </si>
  <si>
    <t>CPTIO.NINPTIM2</t>
  </si>
  <si>
    <t>CPTIO.NCON</t>
  </si>
  <si>
    <t>CPTIO.NCHDVIA</t>
  </si>
  <si>
    <t>CPTIO.NCHDACWINC</t>
  </si>
  <si>
    <t>CPTIO.NCHDACW003</t>
  </si>
  <si>
    <t>CPTIO.NCHDACW002</t>
  </si>
  <si>
    <t>CPTIO.NCHDACW001</t>
  </si>
  <si>
    <t>CPTIO.IPRD</t>
  </si>
  <si>
    <t>CPTIO.FCPL</t>
  </si>
  <si>
    <t>CPTIO.FCNFAMB</t>
  </si>
  <si>
    <t>CPTIO.FBNKBEN</t>
  </si>
  <si>
    <t>CPTIO.DCHG2</t>
  </si>
  <si>
    <t>CPTIO.DCHG</t>
  </si>
  <si>
    <t>CPTIO.DADD</t>
  </si>
  <si>
    <t>CPTIO.CTYPREC</t>
  </si>
  <si>
    <t>CPTIO.CTYPAMO</t>
  </si>
  <si>
    <t>CPTIO.CNTUVIA</t>
  </si>
  <si>
    <t>CPTIO.CNTUACWINC</t>
  </si>
  <si>
    <t>CPTIO.CNTUACW003</t>
  </si>
  <si>
    <t>CPTIO.CNTUACW002</t>
  </si>
  <si>
    <t>CPTIO.CNTUACW001</t>
  </si>
  <si>
    <t>CPTIO.CMNT</t>
  </si>
  <si>
    <t>CPTIO.CDIR</t>
  </si>
  <si>
    <t>CPTIO.CCIYBEN</t>
  </si>
  <si>
    <t>CPTIO.CCIYACW003</t>
  </si>
  <si>
    <t>CPTIO.CCIYACW002</t>
  </si>
  <si>
    <t>CPTIO.CCIYACW001</t>
  </si>
  <si>
    <t>CPTIO.CCCYVIA</t>
  </si>
  <si>
    <t>CPTIO.CCCYACWINC</t>
  </si>
  <si>
    <t>CPTIO.CCCYACW003</t>
  </si>
  <si>
    <t>CPTIO.CCCYACW002</t>
  </si>
  <si>
    <t>CPTIO.CCCYACW001</t>
  </si>
  <si>
    <t>CPTIO.CBRAVIA</t>
  </si>
  <si>
    <t>CPTIO.CBRAACWINC</t>
  </si>
  <si>
    <t>CPTIO.CBRAACW003</t>
  </si>
  <si>
    <t>CPTIO.CBRAACW002</t>
  </si>
  <si>
    <t>CPTIO.CBRAACW001</t>
  </si>
  <si>
    <t>CREPL</t>
  </si>
  <si>
    <t xml:space="preserve">Warranties &amp; Representations                                                                                                  </t>
  </si>
  <si>
    <t>CREPL.TPMM</t>
  </si>
  <si>
    <t>CREPL.TCMT74-4</t>
  </si>
  <si>
    <t>CREPL.TCMT74-3</t>
  </si>
  <si>
    <t>CREPL.TCMT74-2</t>
  </si>
  <si>
    <t>CREPL.TCMT74-1</t>
  </si>
  <si>
    <t>CREPL.NSUB</t>
  </si>
  <si>
    <t>CREPL.NSOFTL</t>
  </si>
  <si>
    <t>CREPL.NSEQFAC</t>
  </si>
  <si>
    <t>CREPL.NSEQ</t>
  </si>
  <si>
    <t>CREPL.NROTCTP</t>
  </si>
  <si>
    <t>CREPL.NINPTIM</t>
  </si>
  <si>
    <t>CREPL.NFAC</t>
  </si>
  <si>
    <t>CREPL.NCHDCTP</t>
  </si>
  <si>
    <t>CREPL.IPRD</t>
  </si>
  <si>
    <t>CREPL.IPMM</t>
  </si>
  <si>
    <t>CREPL.DINP</t>
  </si>
  <si>
    <t>CREPL.COFFDOC</t>
  </si>
  <si>
    <t>CREPL.CMNT</t>
  </si>
  <si>
    <t>CREPL.CIMG</t>
  </si>
  <si>
    <t>CREPL.CBRACTP</t>
  </si>
  <si>
    <t>CREPO</t>
  </si>
  <si>
    <t>CREPO.TCMT74-4</t>
  </si>
  <si>
    <t>CREPO.TCMT74-3</t>
  </si>
  <si>
    <t>CREPO.TCMT74-2</t>
  </si>
  <si>
    <t>CREPO.TCMT74-1</t>
  </si>
  <si>
    <t>CREPO.NSUB</t>
  </si>
  <si>
    <t>CREPO.NSOFTL</t>
  </si>
  <si>
    <t>CREPO.NSEQFAC</t>
  </si>
  <si>
    <t>CREPO.NSEQ</t>
  </si>
  <si>
    <t>CREPO.NROTCTP</t>
  </si>
  <si>
    <t>CREPO.NFAC</t>
  </si>
  <si>
    <t>CREPO.NCHDCTP</t>
  </si>
  <si>
    <t>CREPO.IPRD</t>
  </si>
  <si>
    <t>CREPO.DCHG</t>
  </si>
  <si>
    <t>CREPO.COFFDOC</t>
  </si>
  <si>
    <t>CREPO.CMNT</t>
  </si>
  <si>
    <t>CREPO.CBRACTP</t>
  </si>
  <si>
    <t>CREXO</t>
  </si>
  <si>
    <t xml:space="preserve">RIS Exception Table                                                                                                           </t>
  </si>
  <si>
    <t>CREXO.NVER</t>
  </si>
  <si>
    <t>CREXO.NSUB</t>
  </si>
  <si>
    <t>CREXO.NROT</t>
  </si>
  <si>
    <t>CREXO.NCON</t>
  </si>
  <si>
    <t>CREXO.NCHGTIM</t>
  </si>
  <si>
    <t>CREXO.NCHD</t>
  </si>
  <si>
    <t>CREXO.IPRD</t>
  </si>
  <si>
    <t>CREXO.IPMM</t>
  </si>
  <si>
    <t>CREXO.IACCNTU</t>
  </si>
  <si>
    <t>CREXO.DCUPA</t>
  </si>
  <si>
    <t>CREXO.DCHG</t>
  </si>
  <si>
    <t>CREXO.CUPA</t>
  </si>
  <si>
    <t>CREXO.CMNT</t>
  </si>
  <si>
    <t>CREXO.CIVY</t>
  </si>
  <si>
    <t>CREXO.CINGCAT</t>
  </si>
  <si>
    <t>ING category cde</t>
  </si>
  <si>
    <t>CREXO.CCRYRIS</t>
  </si>
  <si>
    <t>CREXO.CCCYLOC</t>
  </si>
  <si>
    <t>CREXO.CBRA</t>
  </si>
  <si>
    <t>CRISO</t>
  </si>
  <si>
    <t xml:space="preserve">Risk View                                                                                                                     </t>
  </si>
  <si>
    <t>CRISO.TPSNSHNMST</t>
  </si>
  <si>
    <t>CRISO.TPSNSHNJUR</t>
  </si>
  <si>
    <t>CRISO.TPSNSHN</t>
  </si>
  <si>
    <t>CRISO.RMRGCUS</t>
  </si>
  <si>
    <t>CRISO.RDEA</t>
  </si>
  <si>
    <t>Rate deal</t>
  </si>
  <si>
    <t>CRISO.NVER</t>
  </si>
  <si>
    <t>CRISO.NSUB</t>
  </si>
  <si>
    <t>CRISO.NSEQFAC</t>
  </si>
  <si>
    <t>CRISO.NROTCBN</t>
  </si>
  <si>
    <t>CRISO.NFAC</t>
  </si>
  <si>
    <t>CRISO.NCON</t>
  </si>
  <si>
    <t>CRISO.NCHDCBN</t>
  </si>
  <si>
    <t>CRISO.IPRD</t>
  </si>
  <si>
    <t>CRISO.ICIY</t>
  </si>
  <si>
    <t>CRISO.FRIS</t>
  </si>
  <si>
    <t>CRISO.FBNK</t>
  </si>
  <si>
    <t>CRISO.DVAL</t>
  </si>
  <si>
    <t>CRISO.DSTA</t>
  </si>
  <si>
    <t>CRISO.DEND</t>
  </si>
  <si>
    <t>CRISO.DCON</t>
  </si>
  <si>
    <t>CRISO.COFFACC</t>
  </si>
  <si>
    <t>CRISO.CIMPRIS</t>
  </si>
  <si>
    <t>CRISO.CFAMSTSJUR</t>
  </si>
  <si>
    <t>CRISO.CFAMSTS</t>
  </si>
  <si>
    <t>CRISO.CCRYRIS</t>
  </si>
  <si>
    <t>CRISO.CCRYIMP</t>
  </si>
  <si>
    <t>CRISO.CCRYDOM</t>
  </si>
  <si>
    <t>CRISO.CCIYMST</t>
  </si>
  <si>
    <t>CRISO.CCIYJUR</t>
  </si>
  <si>
    <t>CRISO.CCCYBBL002</t>
  </si>
  <si>
    <t>CRISO.CCCYBBL</t>
  </si>
  <si>
    <t>CRISO.CBRACBN</t>
  </si>
  <si>
    <t>CRISO.ARIS</t>
  </si>
  <si>
    <t>CRISO.AINT</t>
  </si>
  <si>
    <t>CROCL</t>
  </si>
  <si>
    <t xml:space="preserve">RAROC INFORMATION                                                                                                             </t>
  </si>
  <si>
    <t>CROCL.TPMM</t>
  </si>
  <si>
    <t>CROCL.NSUB</t>
  </si>
  <si>
    <t>CROCL.NSEQFAC</t>
  </si>
  <si>
    <t>CROCL.NSEQ</t>
  </si>
  <si>
    <t>CROCL.NROTSRCULT</t>
  </si>
  <si>
    <t>Root Ult. Source</t>
  </si>
  <si>
    <t>CROCL.NROTCTP</t>
  </si>
  <si>
    <t>CROCL.NPCTTRFRAR</t>
  </si>
  <si>
    <t>CROCL.NINPTIM</t>
  </si>
  <si>
    <t>CROCL.NFAC</t>
  </si>
  <si>
    <t>CROCL.NCHDSRCULT</t>
  </si>
  <si>
    <t>Chd Ult. Source</t>
  </si>
  <si>
    <t>CROCL.NCHDCTP</t>
  </si>
  <si>
    <t>CROCL.DCHG</t>
  </si>
  <si>
    <t>CROCL.CREATFR5</t>
  </si>
  <si>
    <t>Reasons for Trf.</t>
  </si>
  <si>
    <t>CROCL.CREATFR4</t>
  </si>
  <si>
    <t>CROCL.CREATFR3</t>
  </si>
  <si>
    <t>CROCL.CREATFR2</t>
  </si>
  <si>
    <t>CROCL.CREATFR1</t>
  </si>
  <si>
    <t>CROCL.CMNT</t>
  </si>
  <si>
    <t>CROCL.CIMG</t>
  </si>
  <si>
    <t>CROCL.CCCYFAC</t>
  </si>
  <si>
    <t>CROCL.CBRASRCULT</t>
  </si>
  <si>
    <t>Bra. Ult. Source</t>
  </si>
  <si>
    <t>CROCL.CBRACTP</t>
  </si>
  <si>
    <t>CROCL.ATRFRAROC</t>
  </si>
  <si>
    <t>CROCO</t>
  </si>
  <si>
    <t>CROCO.NSUB</t>
  </si>
  <si>
    <t>CROCO.NSEQFAC</t>
  </si>
  <si>
    <t>CROCO.NSEQ</t>
  </si>
  <si>
    <t>CROCO.NROTSRCULT</t>
  </si>
  <si>
    <t>CROCO.NROTCTP</t>
  </si>
  <si>
    <t>CROCO.NPCTTRFRAR</t>
  </si>
  <si>
    <t>CROCO.NFAC</t>
  </si>
  <si>
    <t>CROCO.NCHDSRCULT</t>
  </si>
  <si>
    <t>CROCO.NCHDCTP</t>
  </si>
  <si>
    <t>CROCO.DCHG</t>
  </si>
  <si>
    <t>CROCO.CREATFR5</t>
  </si>
  <si>
    <t>CROCO.CREATFR4</t>
  </si>
  <si>
    <t>CROCO.CREATFR3</t>
  </si>
  <si>
    <t>CROCO.CREATFR2</t>
  </si>
  <si>
    <t>CROCO.CREATFR1</t>
  </si>
  <si>
    <t>CROCO.CMNT</t>
  </si>
  <si>
    <t>CROCO.CCCYFAC</t>
  </si>
  <si>
    <t>CROCO.CBRASRCULT</t>
  </si>
  <si>
    <t>CROCO.CBRACTP</t>
  </si>
  <si>
    <t>CROCO.ATRFRAROC</t>
  </si>
  <si>
    <t>CRTRO</t>
  </si>
  <si>
    <t xml:space="preserve">Real Time Risk Structure                                                                                                      </t>
  </si>
  <si>
    <t>CRTRO.TPSNSHNMST</t>
  </si>
  <si>
    <t>CRTRO.TPSNSHNJUR</t>
  </si>
  <si>
    <t>CRTRO.TPSNSHN</t>
  </si>
  <si>
    <t>CRTRO.TOBS</t>
  </si>
  <si>
    <t>CRTRO.RMRGITR</t>
  </si>
  <si>
    <t>CRTRO.RMRGCUS</t>
  </si>
  <si>
    <t>CRTRO.REXC001</t>
  </si>
  <si>
    <t>CRTRO.RCON2</t>
  </si>
  <si>
    <t>CRTRO.RCON1</t>
  </si>
  <si>
    <t>CRTRO.NVER</t>
  </si>
  <si>
    <t>CRTRO.NTIMCHG</t>
  </si>
  <si>
    <t>CRTRO.NSUB</t>
  </si>
  <si>
    <t>CRTRO.NSEQFAC</t>
  </si>
  <si>
    <t>CRTRO.NSEQ</t>
  </si>
  <si>
    <t>CRTRO.NROTCRL</t>
  </si>
  <si>
    <t>CRTRO.NROTCBN</t>
  </si>
  <si>
    <t>CRTRO.NFAC</t>
  </si>
  <si>
    <t>CRTRO.NCON</t>
  </si>
  <si>
    <t>CRTRO.NCHDCRL</t>
  </si>
  <si>
    <t>CRTRO.NCHDCBN</t>
  </si>
  <si>
    <t>CRTRO.IRCE</t>
  </si>
  <si>
    <t>CRTRO.IPRD</t>
  </si>
  <si>
    <t>CRTRO.ICIY</t>
  </si>
  <si>
    <t>CRTRO.IACCNTU</t>
  </si>
  <si>
    <t>CRTRO.FRIS</t>
  </si>
  <si>
    <t>CRTRO.FBNKREL</t>
  </si>
  <si>
    <t>CRTRO.FBNKGRP</t>
  </si>
  <si>
    <t>CRTRO.FBNK</t>
  </si>
  <si>
    <t>CRTRO.FATH</t>
  </si>
  <si>
    <t>CRTRO.FACV</t>
  </si>
  <si>
    <t>CRTRO.ERTECON2</t>
  </si>
  <si>
    <t>CRTRO.ERTECON1</t>
  </si>
  <si>
    <t>CRTRO.ERTE</t>
  </si>
  <si>
    <t>CRTRO.DVALRIS</t>
  </si>
  <si>
    <t>CRTRO.DVAL</t>
  </si>
  <si>
    <t>CRTRO.DSTARIS</t>
  </si>
  <si>
    <t>CRTRO.DSTA</t>
  </si>
  <si>
    <t>CRTRO.DPMT</t>
  </si>
  <si>
    <t>CRTRO.DMTM</t>
  </si>
  <si>
    <t>CRTRO.DMAT</t>
  </si>
  <si>
    <t>CRTRO.DENDRIS</t>
  </si>
  <si>
    <t>CRTRO.DEND</t>
  </si>
  <si>
    <t>CRTRO.DDEL</t>
  </si>
  <si>
    <t>CRTRO.DCHG</t>
  </si>
  <si>
    <t>CRTRO.DCCL</t>
  </si>
  <si>
    <t>CRTRO.CVALTIT</t>
  </si>
  <si>
    <t>CRTRO.CPRDGRP</t>
  </si>
  <si>
    <t>CRTRO.CPRDDIR</t>
  </si>
  <si>
    <t>CRTRO.CPFTCEN</t>
  </si>
  <si>
    <t>CRTRO.COFFACC</t>
  </si>
  <si>
    <t>CRTRO.CMNT</t>
  </si>
  <si>
    <t>CRTRO.CIVY</t>
  </si>
  <si>
    <t>CRTRO.CIMPRIS</t>
  </si>
  <si>
    <t>CRTRO.CFRQPLT</t>
  </si>
  <si>
    <t>Freq. Placement</t>
  </si>
  <si>
    <t>CRTRO.CFRQDEP</t>
  </si>
  <si>
    <t>Freq.Deposit Cde</t>
  </si>
  <si>
    <t>CRTRO.CFAMSTSJUR</t>
  </si>
  <si>
    <t>CRTRO.CFAMSTS</t>
  </si>
  <si>
    <t>CRTRO.CECOSCTHO</t>
  </si>
  <si>
    <t>CRTRO.CCRYRIS</t>
  </si>
  <si>
    <t>CRTRO.CCRYIMP</t>
  </si>
  <si>
    <t>CRTRO.CCRYDOM</t>
  </si>
  <si>
    <t>CRTRO.CCIYMST</t>
  </si>
  <si>
    <t>CRTRO.CCIYJUR</t>
  </si>
  <si>
    <t>CRTRO.CCCYLOC</t>
  </si>
  <si>
    <t>CRTRO.CCCYCON2</t>
  </si>
  <si>
    <t>CRTRO.CCCYCON1</t>
  </si>
  <si>
    <t>CRTRO.CBRACRL</t>
  </si>
  <si>
    <t>CRTRO.CBRACBN</t>
  </si>
  <si>
    <t>CRTRO.ATOT</t>
  </si>
  <si>
    <t>CRTRO.ARIS</t>
  </si>
  <si>
    <t>CRTRO.ANET</t>
  </si>
  <si>
    <t>CRTRO.AMAR</t>
  </si>
  <si>
    <t>CRTRO.AINTOUT</t>
  </si>
  <si>
    <t>CRTRO.AINTINC</t>
  </si>
  <si>
    <t>CRTRO.AINT</t>
  </si>
  <si>
    <t>CRTRO.ACON2</t>
  </si>
  <si>
    <t>CRTRO.ACON1</t>
  </si>
  <si>
    <t>CRTRO.AACR</t>
  </si>
  <si>
    <t>CRXMO</t>
  </si>
  <si>
    <t xml:space="preserve">RXM CONTRACTS                                                                                                                 </t>
  </si>
  <si>
    <t>CRXMO.TSHNISN</t>
  </si>
  <si>
    <t>CRXMO.TNAMSUB</t>
  </si>
  <si>
    <t>TNAMSUB</t>
  </si>
  <si>
    <t>CRXMO.TNAMRXM</t>
  </si>
  <si>
    <t>CRXMO.TNAMREF</t>
  </si>
  <si>
    <t>CRXMO.REXC</t>
  </si>
  <si>
    <t>CRXMO.NTIMTRA</t>
  </si>
  <si>
    <t>CRXMO.NSUB</t>
  </si>
  <si>
    <t>CRXMO.NDEANUM</t>
  </si>
  <si>
    <t>Number of Deals</t>
  </si>
  <si>
    <t>CRXMO.NCONRXM</t>
  </si>
  <si>
    <t>RXM Contract Nbr</t>
  </si>
  <si>
    <t>CRXMO.IPRD</t>
  </si>
  <si>
    <t>CRXMO.ICIY</t>
  </si>
  <si>
    <t>CRXMO.FDET6</t>
  </si>
  <si>
    <t>CRXMO.FDET5</t>
  </si>
  <si>
    <t>CRXMO.FDET4</t>
  </si>
  <si>
    <t>CRXMO.FDET3</t>
  </si>
  <si>
    <t>CRXMO.FDET2</t>
  </si>
  <si>
    <t>CRXMO.FDET1</t>
  </si>
  <si>
    <t>CRXMO.DVAL</t>
  </si>
  <si>
    <t>CRXMO.DSTA</t>
  </si>
  <si>
    <t>CRXMO.DMEM3</t>
  </si>
  <si>
    <t>CRXMO.DMEM2</t>
  </si>
  <si>
    <t>CRXMO.DMEM1</t>
  </si>
  <si>
    <t>CRXMO.DEND</t>
  </si>
  <si>
    <t>CRXMO.DCON</t>
  </si>
  <si>
    <t>CRXMO.CTYPISS</t>
  </si>
  <si>
    <t>CRXMO.CMNT</t>
  </si>
  <si>
    <t>CRXMO.CDIR</t>
  </si>
  <si>
    <t>CRXMO.CCCYBBL003</t>
  </si>
  <si>
    <t>Code Currency 3</t>
  </si>
  <si>
    <t>CRXMO.CCCYBBL002</t>
  </si>
  <si>
    <t>CRXMO.CCCYBBL001</t>
  </si>
  <si>
    <t>CRXMO.CBRA</t>
  </si>
  <si>
    <t>CRXMO.AMO04</t>
  </si>
  <si>
    <t>CRXMO.AMO03</t>
  </si>
  <si>
    <t>CRXMO.AMO02</t>
  </si>
  <si>
    <t>CRXMO.AMO01</t>
  </si>
  <si>
    <t>CSCOL</t>
  </si>
  <si>
    <t xml:space="preserve">Security Composition Logging                                                                                                  </t>
  </si>
  <si>
    <t>CSCOL.TPMMINP</t>
  </si>
  <si>
    <t>CSCOL.TPMMCHG</t>
  </si>
  <si>
    <t>CSCOL.TPMMATH</t>
  </si>
  <si>
    <t>CSCOL.TPMMACP</t>
  </si>
  <si>
    <t>CSCOL.TPMM</t>
  </si>
  <si>
    <t>CSCOL.NVER</t>
  </si>
  <si>
    <t>CSCOL.NTIMTRA</t>
  </si>
  <si>
    <t>CSCOL.NTIMCHG</t>
  </si>
  <si>
    <t>CSCOL.NTIMAUT</t>
  </si>
  <si>
    <t>CSCOL.NSUB</t>
  </si>
  <si>
    <t>CSCOL.NSEQSEC</t>
  </si>
  <si>
    <t>CSCOL.NSEQFAC</t>
  </si>
  <si>
    <t>CSCOL.NSEC</t>
  </si>
  <si>
    <t>CSCOL.NROTSECRCV</t>
  </si>
  <si>
    <t>Sec.Root recving</t>
  </si>
  <si>
    <t>CSCOL.NROTCBN</t>
  </si>
  <si>
    <t>CSCOL.NROT</t>
  </si>
  <si>
    <t>CSCOL.NREC</t>
  </si>
  <si>
    <t>CSCOL.NINPTIM</t>
  </si>
  <si>
    <t>CSCOL.NFAC</t>
  </si>
  <si>
    <t>CSCOL.NCON</t>
  </si>
  <si>
    <t>CSCOL.NCHDSECRCV</t>
  </si>
  <si>
    <t>Sec.CHD recving</t>
  </si>
  <si>
    <t>CSCOL.NCHDCBN</t>
  </si>
  <si>
    <t>CSCOL.NCHD</t>
  </si>
  <si>
    <t>CSCOL.IRCE</t>
  </si>
  <si>
    <t>CSCOL.IPRD</t>
  </si>
  <si>
    <t>CSCOL.IPMM</t>
  </si>
  <si>
    <t>CSCOL.FATH</t>
  </si>
  <si>
    <t>CSCOL.DINP</t>
  </si>
  <si>
    <t>CSCOL.DCHGAUT</t>
  </si>
  <si>
    <t>CSCOL.DCHG</t>
  </si>
  <si>
    <t>CSCOL.DADD</t>
  </si>
  <si>
    <t>CSCOL.CTYPREC</t>
  </si>
  <si>
    <t>CSCOL.CTYPEVT</t>
  </si>
  <si>
    <t>CSCOL.CMNT</t>
  </si>
  <si>
    <t>CSCOL.CIMG</t>
  </si>
  <si>
    <t>CSCOL.CCCYLOC</t>
  </si>
  <si>
    <t>CSCOL.CBRASECRCV</t>
  </si>
  <si>
    <t>Sec.Branch rcv</t>
  </si>
  <si>
    <t>CSCOL.CBRACBN</t>
  </si>
  <si>
    <t>CSCOL.CBRA</t>
  </si>
  <si>
    <t>CSCOL.CACCNTU</t>
  </si>
  <si>
    <t>CSCOO</t>
  </si>
  <si>
    <t xml:space="preserve">Security Composition                                                                                                          </t>
  </si>
  <si>
    <t>CSCOO.TPMMINP</t>
  </si>
  <si>
    <t>CSCOO.TPMMCHG</t>
  </si>
  <si>
    <t>CSCOO.TPMMATH</t>
  </si>
  <si>
    <t>CSCOO.TPMMACP</t>
  </si>
  <si>
    <t>CSCOO.NVER</t>
  </si>
  <si>
    <t>CSCOO.NTIMTRA</t>
  </si>
  <si>
    <t>CSCOO.NTIMCHG</t>
  </si>
  <si>
    <t>CSCOO.NTIMAUT</t>
  </si>
  <si>
    <t>CSCOO.NSUB</t>
  </si>
  <si>
    <t>CSCOO.NSEQSEC</t>
  </si>
  <si>
    <t>CSCOO.NSEQFAC</t>
  </si>
  <si>
    <t>CSCOO.NSEC</t>
  </si>
  <si>
    <t>CSCOO.NROTSECRCV</t>
  </si>
  <si>
    <t>CSCOO.NROTCBN</t>
  </si>
  <si>
    <t>CSCOO.NROT</t>
  </si>
  <si>
    <t>CSCOO.NREC</t>
  </si>
  <si>
    <t>CSCOO.NFAC</t>
  </si>
  <si>
    <t>CSCOO.NCON</t>
  </si>
  <si>
    <t>CSCOO.NCHDSECRCV</t>
  </si>
  <si>
    <t>CSCOO.NCHDCBN</t>
  </si>
  <si>
    <t>CSCOO.NCHD</t>
  </si>
  <si>
    <t>CSCOO.IRCE</t>
  </si>
  <si>
    <t>CSCOO.IPRD</t>
  </si>
  <si>
    <t>CSCOO.IPMM</t>
  </si>
  <si>
    <t>CSCOO.FATH</t>
  </si>
  <si>
    <t>CSCOO.DCHGAUT</t>
  </si>
  <si>
    <t>CSCOO.DCHG</t>
  </si>
  <si>
    <t>CSCOO.DADD</t>
  </si>
  <si>
    <t>CSCOO.CTYPREC</t>
  </si>
  <si>
    <t>CSCOO.CTYPEVT</t>
  </si>
  <si>
    <t>CSCOO.CMNT</t>
  </si>
  <si>
    <t>CSCOO.CCCYLOC</t>
  </si>
  <si>
    <t>CSCOO.CBRASECRCV</t>
  </si>
  <si>
    <t>CSCOO.CBRACBN</t>
  </si>
  <si>
    <t>CSCOO.CBRA</t>
  </si>
  <si>
    <t>CSCOO.CACCNTU</t>
  </si>
  <si>
    <t>CSCOO.AAVA</t>
  </si>
  <si>
    <t>CSECL</t>
  </si>
  <si>
    <t xml:space="preserve">Securities Logging                                                                                                            </t>
  </si>
  <si>
    <t>CSECL.TSHNDEP</t>
  </si>
  <si>
    <t>CSECL.TSECDSC2</t>
  </si>
  <si>
    <t>Security Descr.2</t>
  </si>
  <si>
    <t>CSECL.TSECDSC1</t>
  </si>
  <si>
    <t>Security descr.1</t>
  </si>
  <si>
    <t>CSECL.TPROPDESC2</t>
  </si>
  <si>
    <t>CSECL.TPROPDESC1</t>
  </si>
  <si>
    <t>CSECL.TPMMINP</t>
  </si>
  <si>
    <t>CSECL.TPMMCHG</t>
  </si>
  <si>
    <t>CSECL.TPMMATH</t>
  </si>
  <si>
    <t>CSECL.TPMMACP</t>
  </si>
  <si>
    <t>CSECL.TPMM</t>
  </si>
  <si>
    <t>CSECL.TMTGZIP</t>
  </si>
  <si>
    <t>CSECL.TMTGLOC</t>
  </si>
  <si>
    <t>CSECL.TMTGADR</t>
  </si>
  <si>
    <t>CSECL.TMEMTXT</t>
  </si>
  <si>
    <t>CSECL.TMEMIN8</t>
  </si>
  <si>
    <t>CSECL.TMEMIN7</t>
  </si>
  <si>
    <t>CSECL.TMEMIN6</t>
  </si>
  <si>
    <t>CSECL.TMEMIN5</t>
  </si>
  <si>
    <t>CSECL.TMEMIN4</t>
  </si>
  <si>
    <t>CSECL.TMEMIN3</t>
  </si>
  <si>
    <t>CSECL.TMEMIN2</t>
  </si>
  <si>
    <t>CSECL.TMEMIN1</t>
  </si>
  <si>
    <t>CSECL.TCPYINS</t>
  </si>
  <si>
    <t>Insur. company</t>
  </si>
  <si>
    <t>CSECL.TCOM</t>
  </si>
  <si>
    <t>Commodity Type</t>
  </si>
  <si>
    <t>CSECL.PCOV</t>
  </si>
  <si>
    <t>CSECL.NWARPER</t>
  </si>
  <si>
    <t>Warehouse period</t>
  </si>
  <si>
    <t>CSECL.NUNI</t>
  </si>
  <si>
    <t>Unit</t>
  </si>
  <si>
    <t>CSECL.NTIMTRA</t>
  </si>
  <si>
    <t>CSECL.NTIMCHG</t>
  </si>
  <si>
    <t>CSECL.NTIMAUT</t>
  </si>
  <si>
    <t>CSECL.NSUB</t>
  </si>
  <si>
    <t>CSECL.NSEQSECJOI</t>
  </si>
  <si>
    <t>Joint sec.seq nr</t>
  </si>
  <si>
    <t>CSECL.NSEQSECBAS</t>
  </si>
  <si>
    <t>Base sec.seq.nbr</t>
  </si>
  <si>
    <t>CSECL.NSEQSEC</t>
  </si>
  <si>
    <t>CSECL.NSEQFACJOI</t>
  </si>
  <si>
    <t>CSECL.NSEQFAC</t>
  </si>
  <si>
    <t>CSECL.NSECJOI</t>
  </si>
  <si>
    <t>Joint secur. nbr</t>
  </si>
  <si>
    <t>CSECL.NSECBAS</t>
  </si>
  <si>
    <t>Base Security Nr</t>
  </si>
  <si>
    <t>CSECL.NSEC</t>
  </si>
  <si>
    <t>CSECL.NROTSECRCV</t>
  </si>
  <si>
    <t>CSECL.NROTSECGIV</t>
  </si>
  <si>
    <t>CSECL.NROTJOI</t>
  </si>
  <si>
    <t>CSECL.NROTDPTHOL</t>
  </si>
  <si>
    <t>CSECL.NQUAREV</t>
  </si>
  <si>
    <t>Reval. Quantity</t>
  </si>
  <si>
    <t>CSECL.NQUA</t>
  </si>
  <si>
    <t>Quantity</t>
  </si>
  <si>
    <t>CSECL.NPOLCER</t>
  </si>
  <si>
    <t>Policy/Certif.nr</t>
  </si>
  <si>
    <t>CSECL.NPCOVPCT</t>
  </si>
  <si>
    <t>CSECL.NINPTIM</t>
  </si>
  <si>
    <t>CSECL.NINDEDUC</t>
  </si>
  <si>
    <t>CSECL.NFODEDUC</t>
  </si>
  <si>
    <t>CSECL.NFACJOI</t>
  </si>
  <si>
    <t>CSECL.NFAC</t>
  </si>
  <si>
    <t>CSECL.NECOVPCT</t>
  </si>
  <si>
    <t>CSECL.NDRW</t>
  </si>
  <si>
    <t>Drawing number</t>
  </si>
  <si>
    <t>CSECL.NDEDUC</t>
  </si>
  <si>
    <t>CSECL.NCHDSECRCV</t>
  </si>
  <si>
    <t>CSECL.NCHDSECGIV</t>
  </si>
  <si>
    <t>CSECL.NCHDJOI</t>
  </si>
  <si>
    <t>CSECL.NCHDDPTHOL</t>
  </si>
  <si>
    <t>CSECL.IRCE</t>
  </si>
  <si>
    <t>CSECL.IPMM</t>
  </si>
  <si>
    <t>CSECL.FWARCON</t>
  </si>
  <si>
    <t>Warehouse Conf.</t>
  </si>
  <si>
    <t>CSECL.FSTATEGT</t>
  </si>
  <si>
    <t>CSECL.FSRCULT</t>
  </si>
  <si>
    <t>Flag Ult. Source</t>
  </si>
  <si>
    <t>CSECL.FSECSYN</t>
  </si>
  <si>
    <t>Syndication Sec.</t>
  </si>
  <si>
    <t>CSECL.FSECCMP</t>
  </si>
  <si>
    <t>Security compos.</t>
  </si>
  <si>
    <t>CSECL.FREQINS</t>
  </si>
  <si>
    <t>Insurance reqd</t>
  </si>
  <si>
    <t>CSECL.FREJELING</t>
  </si>
  <si>
    <t>Flg Rej.elig ING</t>
  </si>
  <si>
    <t>CSECL.FPMT</t>
  </si>
  <si>
    <t>CSECL.FNEWABS</t>
  </si>
  <si>
    <t>CSECL.FMAT</t>
  </si>
  <si>
    <t>CSECL.FFACDRW</t>
  </si>
  <si>
    <t>Facility/Drawing</t>
  </si>
  <si>
    <t>CSECL.FDELABS</t>
  </si>
  <si>
    <t>CSECL.FCTFSEC</t>
  </si>
  <si>
    <t>CTF Security</t>
  </si>
  <si>
    <t>CSECL.FCOL</t>
  </si>
  <si>
    <t>Collection Code</t>
  </si>
  <si>
    <t>CSECL.FCNTSEC</t>
  </si>
  <si>
    <t>Counterguarantee</t>
  </si>
  <si>
    <t>CSECL.FATH</t>
  </si>
  <si>
    <t>CSECL.FAMDCNF</t>
  </si>
  <si>
    <t>CSECL.FACV</t>
  </si>
  <si>
    <t>CSECL.DVALREV</t>
  </si>
  <si>
    <t>CSECL.DVALNXT</t>
  </si>
  <si>
    <t>Next valuat.date</t>
  </si>
  <si>
    <t>CSECL.DVAL</t>
  </si>
  <si>
    <t>CSECL.DSTA</t>
  </si>
  <si>
    <t>CSECL.DPREINS</t>
  </si>
  <si>
    <t>Insur.Prem. Date</t>
  </si>
  <si>
    <t>CSECL.DPMT</t>
  </si>
  <si>
    <t>CSECL.DMEM8</t>
  </si>
  <si>
    <t>CSECL.DMEM7</t>
  </si>
  <si>
    <t>CSECL.DMEM6</t>
  </si>
  <si>
    <t>CSECL.DMEM5</t>
  </si>
  <si>
    <t>CSECL.DMEM4</t>
  </si>
  <si>
    <t>CSECL.DMEM3</t>
  </si>
  <si>
    <t>CSECL.DMEM2</t>
  </si>
  <si>
    <t>CSECL.DMEM1</t>
  </si>
  <si>
    <t>CSECL.DMCH</t>
  </si>
  <si>
    <t>Date Match</t>
  </si>
  <si>
    <t>CSECL.DINP</t>
  </si>
  <si>
    <t>CSECL.DEXP</t>
  </si>
  <si>
    <t>CSECL.DEND</t>
  </si>
  <si>
    <t>CSECL.DCHGAUT</t>
  </si>
  <si>
    <t>CSECL.DCHG</t>
  </si>
  <si>
    <t>CSECL.DADD</t>
  </si>
  <si>
    <t>CSECL.CWARHOU</t>
  </si>
  <si>
    <t>Warehouse Code</t>
  </si>
  <si>
    <t>CSECL.CTYPTRA</t>
  </si>
  <si>
    <t>CSECL.CTYPSEC</t>
  </si>
  <si>
    <t>Security Type</t>
  </si>
  <si>
    <t>CSECL.CTYPREC</t>
  </si>
  <si>
    <t>CSECL.CTYPEVT</t>
  </si>
  <si>
    <t>CSECL.CTYPCTP</t>
  </si>
  <si>
    <t>CSECL.CTYPCREDRW</t>
  </si>
  <si>
    <t>Sec.Credit Type</t>
  </si>
  <si>
    <t>CSECL.CRISCOV</t>
  </si>
  <si>
    <t>Cde Risk Covered</t>
  </si>
  <si>
    <t>CSECL.COFFACC</t>
  </si>
  <si>
    <t>CSECL.CMNT</t>
  </si>
  <si>
    <t>CSECL.CIMG</t>
  </si>
  <si>
    <t>CSECL.CGUAVAL</t>
  </si>
  <si>
    <t>Guarantee Val.Cd</t>
  </si>
  <si>
    <t>CSECL.CELIGIL</t>
  </si>
  <si>
    <t>Eligibility Code</t>
  </si>
  <si>
    <t>CSECL.CCUSTYP</t>
  </si>
  <si>
    <t>Custodian Type</t>
  </si>
  <si>
    <t>CSECL.CCSV</t>
  </si>
  <si>
    <t>Conservation Cde</t>
  </si>
  <si>
    <t>CSECL.CCRYRIS</t>
  </si>
  <si>
    <t>CSECL.CCRYBBL</t>
  </si>
  <si>
    <t>CSECL.CCOV</t>
  </si>
  <si>
    <t>Covering Code</t>
  </si>
  <si>
    <t>CSECL.CCIYDEP</t>
  </si>
  <si>
    <t>CSECL.CCCYSUR</t>
  </si>
  <si>
    <t>Surrender ccy</t>
  </si>
  <si>
    <t>CSECL.CCCYSEC</t>
  </si>
  <si>
    <t>Security ccy</t>
  </si>
  <si>
    <t>CSECL.CCCYREV</t>
  </si>
  <si>
    <t>Reval.revised cy</t>
  </si>
  <si>
    <t>CSECL.CCCYCOVINS</t>
  </si>
  <si>
    <t>Insur. cover ccy</t>
  </si>
  <si>
    <t>CSECL.CCCYCOM</t>
  </si>
  <si>
    <t>CSECL.CBRASECRCV</t>
  </si>
  <si>
    <t>CSECL.CBRASECGIV</t>
  </si>
  <si>
    <t>CSECL.CBRAJOI</t>
  </si>
  <si>
    <t>CSECL.CBRADPTHOL</t>
  </si>
  <si>
    <t>CSECL.AVALSUR</t>
  </si>
  <si>
    <t>Surrender value</t>
  </si>
  <si>
    <t>CSECL.AVALRIGHT</t>
  </si>
  <si>
    <t>CSECL.AVALREV</t>
  </si>
  <si>
    <t>CSECL.AVALINS</t>
  </si>
  <si>
    <t>Insur.cover val.</t>
  </si>
  <si>
    <t>CSECL.AVAL</t>
  </si>
  <si>
    <t>CSECL.ATOTSUBP</t>
  </si>
  <si>
    <t>CSECL.ASECNOM</t>
  </si>
  <si>
    <t>Nominal amount</t>
  </si>
  <si>
    <t>CSECL.APRCUNIREV</t>
  </si>
  <si>
    <t>Reval.revi.price</t>
  </si>
  <si>
    <t>CSECL.APRCUNI</t>
  </si>
  <si>
    <t>Unit Price</t>
  </si>
  <si>
    <t>CSECL.AORISUBP</t>
  </si>
  <si>
    <t>CSECL.AMAXAMO</t>
  </si>
  <si>
    <t>CSECL.AFACCCY</t>
  </si>
  <si>
    <t>Value in Fac.ccy</t>
  </si>
  <si>
    <t>CSECL.ACOM</t>
  </si>
  <si>
    <t>CSECL.AAVA</t>
  </si>
  <si>
    <t>CSECS</t>
  </si>
  <si>
    <t xml:space="preserve">Securities Maintenance part 1                                                                                                 </t>
  </si>
  <si>
    <t>CSECS.CCCYREV</t>
  </si>
  <si>
    <t>CSECS.NUNI</t>
  </si>
  <si>
    <t>CSECS.TCOM</t>
  </si>
  <si>
    <t>CSECS.NSEQFACJOI</t>
  </si>
  <si>
    <t>CSECS.NFACJOI</t>
  </si>
  <si>
    <t>CSECS.NCHDJOI</t>
  </si>
  <si>
    <t>CSECS.NROTJOI</t>
  </si>
  <si>
    <t>CSECS.CBRAJOI</t>
  </si>
  <si>
    <t>CSECS.NSEQSECJOI</t>
  </si>
  <si>
    <t>CSECS.NSECJOI</t>
  </si>
  <si>
    <t>CSECS.CCRYBBL</t>
  </si>
  <si>
    <t>CSECS.CCUSTYP</t>
  </si>
  <si>
    <t>CSECS.CCCYSEC</t>
  </si>
  <si>
    <t>CSECS.CGUAVAL</t>
  </si>
  <si>
    <t>CSECS.CTYPCREDRW</t>
  </si>
  <si>
    <t>CSECS.NDRW</t>
  </si>
  <si>
    <t>CSECS.FFACDRW</t>
  </si>
  <si>
    <t>CSECS.NSEQSECBAS</t>
  </si>
  <si>
    <t>CSECS.NSECBAS</t>
  </si>
  <si>
    <t>CSECS.FCNTSEC</t>
  </si>
  <si>
    <t>CSECS.FSECSYN</t>
  </si>
  <si>
    <t>CSECS.CTYPSEC</t>
  </si>
  <si>
    <t>CSECS.NCHDSECGIV</t>
  </si>
  <si>
    <t>CSECS.NROTSECGIV</t>
  </si>
  <si>
    <t>CSECS.CBRASECGIV</t>
  </si>
  <si>
    <t>CSECS.NCHDSECRCV</t>
  </si>
  <si>
    <t>CSECS.NROTSECRCV</t>
  </si>
  <si>
    <t>CSECS.CBRASECRCV</t>
  </si>
  <si>
    <t>CSECS.NSEQSEC</t>
  </si>
  <si>
    <t>CSECS.NSEC</t>
  </si>
  <si>
    <t>CSECS.NSEQFAC</t>
  </si>
  <si>
    <t>CSECS.NFAC</t>
  </si>
  <si>
    <t>CSECS.TSHNDEP</t>
  </si>
  <si>
    <t>CSECS.TSECDSC2</t>
  </si>
  <si>
    <t>CSECS.TSECDSC1</t>
  </si>
  <si>
    <t>CSECS.TPROPDESC2</t>
  </si>
  <si>
    <t>CSECS.TPROPDESC1</t>
  </si>
  <si>
    <t>CSECS.TPMMINP</t>
  </si>
  <si>
    <t>CSECS.TPMMCHG</t>
  </si>
  <si>
    <t>CSECS.TPMMATH</t>
  </si>
  <si>
    <t>CSECS.TPMMACP</t>
  </si>
  <si>
    <t>CSECS.TMTGZIP</t>
  </si>
  <si>
    <t>CSECS.TMTGLOC</t>
  </si>
  <si>
    <t>CSECS.TMTGADR</t>
  </si>
  <si>
    <t>CSECS.TMEMTXT</t>
  </si>
  <si>
    <t>CSECS.TMEMIN8</t>
  </si>
  <si>
    <t>CSECS.TMEMIN7</t>
  </si>
  <si>
    <t>CSECS.TMEMIN6</t>
  </si>
  <si>
    <t>CSECS.TMEMIN5</t>
  </si>
  <si>
    <t>CSECS.TMEMIN4</t>
  </si>
  <si>
    <t>CSECS.TMEMIN3</t>
  </si>
  <si>
    <t>CSECS.TMEMIN2</t>
  </si>
  <si>
    <t>CSECS.TMEMIN1</t>
  </si>
  <si>
    <t>CSECS.TCPYINS</t>
  </si>
  <si>
    <t>CSECS.PCOV</t>
  </si>
  <si>
    <t>CSECS.NWARPER</t>
  </si>
  <si>
    <t>CSECS.NTIMTRA</t>
  </si>
  <si>
    <t>CSECS.NTIMCHG</t>
  </si>
  <si>
    <t>CSECS.NTIMAUT</t>
  </si>
  <si>
    <t>CSECS.NSOFTL</t>
  </si>
  <si>
    <t>CSECS.NROTDPTHOL</t>
  </si>
  <si>
    <t>CSECS.NQUAREV</t>
  </si>
  <si>
    <t>CSECS.NQUA</t>
  </si>
  <si>
    <t>CSECS.NPOLCER</t>
  </si>
  <si>
    <t>CSECS.NPCOVPCT</t>
  </si>
  <si>
    <t>CSECS.NINDEDUC</t>
  </si>
  <si>
    <t>CSECS.NFODEDUC</t>
  </si>
  <si>
    <t>CSECS.NECOVPCT</t>
  </si>
  <si>
    <t>CSECS.NDEDUC</t>
  </si>
  <si>
    <t>CSECS.NCHDDPTHOL</t>
  </si>
  <si>
    <t>CSECS.IRCE</t>
  </si>
  <si>
    <t>CSECS.IPMM</t>
  </si>
  <si>
    <t>CSECS.FWARCON</t>
  </si>
  <si>
    <t>CSECS.FSTATEGT</t>
  </si>
  <si>
    <t>CSECS.FSRCULT</t>
  </si>
  <si>
    <t>CSECS.FSECCMP</t>
  </si>
  <si>
    <t>CSECS.FREQINS</t>
  </si>
  <si>
    <t>CSECS.FREJELING</t>
  </si>
  <si>
    <t>CSECS.FPMT</t>
  </si>
  <si>
    <t>CSECS.FNEWABS</t>
  </si>
  <si>
    <t>CSECS.FMAT</t>
  </si>
  <si>
    <t>CSECS.FDELABS</t>
  </si>
  <si>
    <t>CSECS.FCTFSEC</t>
  </si>
  <si>
    <t>CSECS.FCOL</t>
  </si>
  <si>
    <t>CSECS.FATH</t>
  </si>
  <si>
    <t>CSECS.FAMDCNF</t>
  </si>
  <si>
    <t>CSECS.FACV</t>
  </si>
  <si>
    <t>CSECS.DVALREV</t>
  </si>
  <si>
    <t>CSECS.DVALNXT</t>
  </si>
  <si>
    <t>CSECS.DVAL</t>
  </si>
  <si>
    <t>CSECS.DSTA</t>
  </si>
  <si>
    <t>CSECS.DPREINS</t>
  </si>
  <si>
    <t>CSECS.DPMT</t>
  </si>
  <si>
    <t>CSECS.DMEM8</t>
  </si>
  <si>
    <t>CSECS.DMEM7</t>
  </si>
  <si>
    <t>CSECS.DMEM6</t>
  </si>
  <si>
    <t>CSECS.DMEM5</t>
  </si>
  <si>
    <t>CSECS.DMEM4</t>
  </si>
  <si>
    <t>CSECS.DMEM3</t>
  </si>
  <si>
    <t>CSECS.DMEM2</t>
  </si>
  <si>
    <t>CSECS.DMEM1</t>
  </si>
  <si>
    <t>CSECS.DMCH</t>
  </si>
  <si>
    <t>CSECS.DEXP</t>
  </si>
  <si>
    <t>CSECS.DEND</t>
  </si>
  <si>
    <t>CSECS.DCHGAUT</t>
  </si>
  <si>
    <t>CSECS.DCHG</t>
  </si>
  <si>
    <t>CSECS.DADD</t>
  </si>
  <si>
    <t>CSECS.CWARHOU</t>
  </si>
  <si>
    <t>CSECS.CTYPREC</t>
  </si>
  <si>
    <t>CSECS.CTYPEVT</t>
  </si>
  <si>
    <t>CSECS.CTYPCTP</t>
  </si>
  <si>
    <t>CSECS.CRISCOV</t>
  </si>
  <si>
    <t>CSECS.COFFACC</t>
  </si>
  <si>
    <t>CSECS.CELIGIL</t>
  </si>
  <si>
    <t>CSECS.CCSV</t>
  </si>
  <si>
    <t>CSECS.CCRYRIS</t>
  </si>
  <si>
    <t>CSECS.CCOV</t>
  </si>
  <si>
    <t>CSECS.CCIYDEP</t>
  </si>
  <si>
    <t>CSECS.CCCYSUR</t>
  </si>
  <si>
    <t>CSECS.CCCYCOVINS</t>
  </si>
  <si>
    <t>CSECS.CCCYCOM</t>
  </si>
  <si>
    <t>CSECS.CBRADPTHOL</t>
  </si>
  <si>
    <t>CSECS.AVALSUR</t>
  </si>
  <si>
    <t>CSECS.AVALRIGHT</t>
  </si>
  <si>
    <t>CSECS.AVALREV</t>
  </si>
  <si>
    <t>CSECS.AVALINS</t>
  </si>
  <si>
    <t>CSECS.AVAL</t>
  </si>
  <si>
    <t>CSECS.ATOTSUBP</t>
  </si>
  <si>
    <t>CSECS.ASECNOM</t>
  </si>
  <si>
    <t>CSECS.APRCUNIREV</t>
  </si>
  <si>
    <t>CSECS.APRCUNI</t>
  </si>
  <si>
    <t>CSECS.AORISUBP</t>
  </si>
  <si>
    <t>CSECS.AMAXAMO</t>
  </si>
  <si>
    <t>CSECS.AFACCCY</t>
  </si>
  <si>
    <t>CSECS.ACOM</t>
  </si>
  <si>
    <t>CSECS.AAVA</t>
  </si>
  <si>
    <t>CSEIO</t>
  </si>
  <si>
    <t xml:space="preserve">Securities Interim Table                                                                                                      </t>
  </si>
  <si>
    <t>CSEIO.TSHNDEP</t>
  </si>
  <si>
    <t>CSEIO.TSECDSC2</t>
  </si>
  <si>
    <t>CSEIO.TSECDSC1</t>
  </si>
  <si>
    <t>Security Descr.1</t>
  </si>
  <si>
    <t>CSEIO.TPROPDESC2</t>
  </si>
  <si>
    <t>CSEIO.TPROPDESC1</t>
  </si>
  <si>
    <t>CSEIO.TPMMINP</t>
  </si>
  <si>
    <t>CSEIO.TPMMCHG</t>
  </si>
  <si>
    <t>CSEIO.TPMMATH</t>
  </si>
  <si>
    <t>CSEIO.TPMMACP</t>
  </si>
  <si>
    <t>CSEIO.TMTGZIP</t>
  </si>
  <si>
    <t>CSEIO.TMTGLOC</t>
  </si>
  <si>
    <t>CSEIO.TMTGADR</t>
  </si>
  <si>
    <t>CSEIO.TMEMTXT</t>
  </si>
  <si>
    <t>CSEIO.TMEMIN8</t>
  </si>
  <si>
    <t>CSEIO.TMEMIN7</t>
  </si>
  <si>
    <t>CSEIO.TMEMIN6</t>
  </si>
  <si>
    <t>CSEIO.TMEMIN5</t>
  </si>
  <si>
    <t>CSEIO.TMEMIN4</t>
  </si>
  <si>
    <t>CSEIO.TMEMIN3</t>
  </si>
  <si>
    <t>CSEIO.TMEMIN2</t>
  </si>
  <si>
    <t>CSEIO.TMEMIN1</t>
  </si>
  <si>
    <t>CSEIO.TCPYINS</t>
  </si>
  <si>
    <t>CSEIO.TCOM</t>
  </si>
  <si>
    <t>CSEIO.PCOV</t>
  </si>
  <si>
    <t>CSEIO.NWARPER</t>
  </si>
  <si>
    <t>CSEIO.NVER</t>
  </si>
  <si>
    <t>CSEIO.NUNI</t>
  </si>
  <si>
    <t>CSEIO.NTIMTRA</t>
  </si>
  <si>
    <t>CSEIO.NTIMCHG</t>
  </si>
  <si>
    <t>CSEIO.NTIMAUT</t>
  </si>
  <si>
    <t>CSEIO.NSUB</t>
  </si>
  <si>
    <t>CSEIO.NSOFTL</t>
  </si>
  <si>
    <t>CSEIO.NSEQSECJOI</t>
  </si>
  <si>
    <t>CSEIO.NSEQSECBAS</t>
  </si>
  <si>
    <t>CSEIO.NSEQSEC</t>
  </si>
  <si>
    <t>CSEIO.NSEQFACJOI</t>
  </si>
  <si>
    <t>CSEIO.NSEQFAC</t>
  </si>
  <si>
    <t>CSEIO.NSECJOI</t>
  </si>
  <si>
    <t>CSEIO.NSECBAS</t>
  </si>
  <si>
    <t>CSEIO.NSEC</t>
  </si>
  <si>
    <t>CSEIO.NROTSECRCV</t>
  </si>
  <si>
    <t>CSEIO.NROTSECGIV</t>
  </si>
  <si>
    <t>CSEIO.NROTJOI</t>
  </si>
  <si>
    <t>CSEIO.NROTDPTHOL</t>
  </si>
  <si>
    <t>CSEIO.NROTCBN</t>
  </si>
  <si>
    <t>CSEIO.NROT</t>
  </si>
  <si>
    <t>CSEIO.NREC</t>
  </si>
  <si>
    <t>CSEIO.NQUAREV</t>
  </si>
  <si>
    <t>CSEIO.NQUA</t>
  </si>
  <si>
    <t>CSEIO.NPOLCER</t>
  </si>
  <si>
    <t>CSEIO.NPCOVPCT</t>
  </si>
  <si>
    <t>CSEIO.NINDEDUC</t>
  </si>
  <si>
    <t>CSEIO.NFODEDUC</t>
  </si>
  <si>
    <t>CSEIO.NFACJOI</t>
  </si>
  <si>
    <t>CSEIO.NFAC</t>
  </si>
  <si>
    <t>CSEIO.NECOVPCT</t>
  </si>
  <si>
    <t>CSEIO.NDRW</t>
  </si>
  <si>
    <t>CSEIO.NDEDUC</t>
  </si>
  <si>
    <t>CSEIO.NCON</t>
  </si>
  <si>
    <t>CSEIO.NCHDSECRCV</t>
  </si>
  <si>
    <t>CSEIO.NCHDSECGIV</t>
  </si>
  <si>
    <t>CSEIO.NCHDJOI</t>
  </si>
  <si>
    <t>CSEIO.NCHDDPTHOL</t>
  </si>
  <si>
    <t>CSEIO.NCHDCBN</t>
  </si>
  <si>
    <t>CSEIO.NCHD</t>
  </si>
  <si>
    <t>CSEIO.IRCE</t>
  </si>
  <si>
    <t>CSEIO.IPRD</t>
  </si>
  <si>
    <t>CSEIO.IPMM</t>
  </si>
  <si>
    <t>CSEIO.FWARCON</t>
  </si>
  <si>
    <t>CSEIO.FSTATEGT</t>
  </si>
  <si>
    <t>CSEIO.FSRCULT</t>
  </si>
  <si>
    <t>CSEIO.FSECSYN</t>
  </si>
  <si>
    <t>CSEIO.FSECCMP</t>
  </si>
  <si>
    <t>CSEIO.FREQINS</t>
  </si>
  <si>
    <t>CSEIO.FREJELING</t>
  </si>
  <si>
    <t>CSEIO.FPMT</t>
  </si>
  <si>
    <t>CSEIO.FNEWABS</t>
  </si>
  <si>
    <t>CSEIO.FMAT</t>
  </si>
  <si>
    <t>CSEIO.FFACDRW</t>
  </si>
  <si>
    <t>CSEIO.FDELABS</t>
  </si>
  <si>
    <t>CSEIO.FCTFSEC</t>
  </si>
  <si>
    <t>CSEIO.FCOL</t>
  </si>
  <si>
    <t>Collection code</t>
  </si>
  <si>
    <t>CSEIO.FCNTSEC</t>
  </si>
  <si>
    <t>CSEIO.FATH</t>
  </si>
  <si>
    <t>CSEIO.FAMDCNF</t>
  </si>
  <si>
    <t>CSEIO.FACV</t>
  </si>
  <si>
    <t>CSEIO.DVALREV</t>
  </si>
  <si>
    <t>CSEIO.DVALNXT</t>
  </si>
  <si>
    <t>CSEIO.DVAL</t>
  </si>
  <si>
    <t>CSEIO.DSTA</t>
  </si>
  <si>
    <t>CSEIO.DPREINS</t>
  </si>
  <si>
    <t>CSEIO.DPMT</t>
  </si>
  <si>
    <t>CSEIO.DMEM8</t>
  </si>
  <si>
    <t>CSEIO.DMEM7</t>
  </si>
  <si>
    <t>CSEIO.DMEM6</t>
  </si>
  <si>
    <t>CSEIO.DMEM5</t>
  </si>
  <si>
    <t>CSEIO.DMEM4</t>
  </si>
  <si>
    <t>CSEIO.DMEM3</t>
  </si>
  <si>
    <t>CSEIO.DMEM2</t>
  </si>
  <si>
    <t>CSEIO.DMEM1</t>
  </si>
  <si>
    <t>CSEIO.DMCH</t>
  </si>
  <si>
    <t>CSEIO.DEXP</t>
  </si>
  <si>
    <t>CSEIO.DEND</t>
  </si>
  <si>
    <t>CSEIO.DCHGAUT</t>
  </si>
  <si>
    <t>CSEIO.DCHG</t>
  </si>
  <si>
    <t>CSEIO.DAUT</t>
  </si>
  <si>
    <t>CSEIO.DADD</t>
  </si>
  <si>
    <t>CSEIO.CWARHOU</t>
  </si>
  <si>
    <t>CSEIO.CTYPSEC</t>
  </si>
  <si>
    <t>CSEIO.CTYPREC</t>
  </si>
  <si>
    <t>CSEIO.CTYPEVT</t>
  </si>
  <si>
    <t>CSEIO.CTYPCTP</t>
  </si>
  <si>
    <t>CSEIO.CTYPCREDRW</t>
  </si>
  <si>
    <t>CSEIO.CRISCOV</t>
  </si>
  <si>
    <t>CSEIO.COFFACC</t>
  </si>
  <si>
    <t>CSEIO.CMNT</t>
  </si>
  <si>
    <t>CSEIO.CGUAVAL</t>
  </si>
  <si>
    <t>CSEIO.CELIGIL</t>
  </si>
  <si>
    <t>CSEIO.CCUSTYP</t>
  </si>
  <si>
    <t>CSEIO.CCSV</t>
  </si>
  <si>
    <t>CSEIO.CCRYRIS</t>
  </si>
  <si>
    <t>CSEIO.CCRYBBL</t>
  </si>
  <si>
    <t>CSEIO.CCOV</t>
  </si>
  <si>
    <t>CSEIO.CCIYDEP</t>
  </si>
  <si>
    <t>CSEIO.CCCYSUR</t>
  </si>
  <si>
    <t>CSEIO.CCCYSEC</t>
  </si>
  <si>
    <t>CSEIO.CCCYREV</t>
  </si>
  <si>
    <t>CSEIO.CCCYLOC</t>
  </si>
  <si>
    <t>CSEIO.CCCYCOVINS</t>
  </si>
  <si>
    <t>CSEIO.CCCYCOM</t>
  </si>
  <si>
    <t>CSEIO.CBRASECRCV</t>
  </si>
  <si>
    <t>CSEIO.CBRASECGIV</t>
  </si>
  <si>
    <t>CSEIO.CBRAJOI</t>
  </si>
  <si>
    <t>CSEIO.CBRADPTHOL</t>
  </si>
  <si>
    <t>CSEIO.CBRACBN</t>
  </si>
  <si>
    <t>CSEIO.CBRA</t>
  </si>
  <si>
    <t>CSEIO.CACCNTU</t>
  </si>
  <si>
    <t>CSEIO.AVALSUR</t>
  </si>
  <si>
    <t>CSEIO.AVALRIGHT</t>
  </si>
  <si>
    <t>CSEIO.AVALREV</t>
  </si>
  <si>
    <t>CSEIO.AVALINS</t>
  </si>
  <si>
    <t>CSEIO.AVAL</t>
  </si>
  <si>
    <t>CSEIO.ATOTSUBP</t>
  </si>
  <si>
    <t>CSEIO.ASECNOM</t>
  </si>
  <si>
    <t>CSEIO.APRCUNIREV</t>
  </si>
  <si>
    <t>CSEIO.APRCUNI</t>
  </si>
  <si>
    <t>CSEIO.AORISUBP</t>
  </si>
  <si>
    <t>CSEIO.AMAXAMO</t>
  </si>
  <si>
    <t>CSEIO.AFACCCY</t>
  </si>
  <si>
    <t>CSEIO.ACOM</t>
  </si>
  <si>
    <t>CSEIO.AAVA</t>
  </si>
  <si>
    <t>CSHAL</t>
  </si>
  <si>
    <t xml:space="preserve">Customer Share Inventory Log                                                                                                  </t>
  </si>
  <si>
    <t>CSHAL.TPSNTOL</t>
  </si>
  <si>
    <t>CSHAL.TPSNSHN</t>
  </si>
  <si>
    <t>CSHAL.TPSNLNG</t>
  </si>
  <si>
    <t>CSHAL.TPMM</t>
  </si>
  <si>
    <t>CSHAL.TITM6</t>
  </si>
  <si>
    <t>Free Text 6</t>
  </si>
  <si>
    <t>CSHAL.TITM5</t>
  </si>
  <si>
    <t>CSHAL.TITM4</t>
  </si>
  <si>
    <t>CSHAL.TITM3</t>
  </si>
  <si>
    <t>CSHAL.TITM2</t>
  </si>
  <si>
    <t>CSHAL.TITM1</t>
  </si>
  <si>
    <t>CSHAL.TFR2002</t>
  </si>
  <si>
    <t>CSHAL.TFR2001</t>
  </si>
  <si>
    <t>CSHAL.TDEACOM</t>
  </si>
  <si>
    <t>CSHAL.TCUST</t>
  </si>
  <si>
    <t>Custodian</t>
  </si>
  <si>
    <t>CSHAL.TCOMMENT</t>
  </si>
  <si>
    <t>Comment</t>
  </si>
  <si>
    <t>CSHAL.REXCCURWDY</t>
  </si>
  <si>
    <t>CSHAL.NTIMCHG</t>
  </si>
  <si>
    <t>CSHAL.NSUB</t>
  </si>
  <si>
    <t>CSHAL.NSHRQUA</t>
  </si>
  <si>
    <t>CSHAL.NROTCBN</t>
  </si>
  <si>
    <t>CSHAL.NQUASHR</t>
  </si>
  <si>
    <t>CSHAL.NOSTSHR</t>
  </si>
  <si>
    <t>CSHAL.NLINDEANUM</t>
  </si>
  <si>
    <t>CSHAL.NCONVER</t>
  </si>
  <si>
    <t>Contr.Vers.Nber</t>
  </si>
  <si>
    <t>CSHAL.NCON1</t>
  </si>
  <si>
    <t>Deal Number</t>
  </si>
  <si>
    <t>CSHAL.NCHDCBN</t>
  </si>
  <si>
    <t>CSHAL.ICIY</t>
  </si>
  <si>
    <t>CSHAL.ICCYBBL</t>
  </si>
  <si>
    <t>CSHAL.IACCNTU</t>
  </si>
  <si>
    <t>CSHAL.FVENDBUY</t>
  </si>
  <si>
    <t>CSHAL.FPMT</t>
  </si>
  <si>
    <t>CSHAL.FPLEDGE</t>
  </si>
  <si>
    <t>Flag pledge</t>
  </si>
  <si>
    <t>CSHAL.FBGE</t>
  </si>
  <si>
    <t>Flag Brokerage</t>
  </si>
  <si>
    <t>CSHAL.FACV</t>
  </si>
  <si>
    <t>CSHAL.FACCBRU</t>
  </si>
  <si>
    <t>CSHAL.DSTL</t>
  </si>
  <si>
    <t>Settlement Date</t>
  </si>
  <si>
    <t>CSHAL.DINP</t>
  </si>
  <si>
    <t>CSHAL.DDEAL</t>
  </si>
  <si>
    <t>Deal Date</t>
  </si>
  <si>
    <t>CSHAL.DCHG</t>
  </si>
  <si>
    <t>CSHAL.CSWF1</t>
  </si>
  <si>
    <t>Swift Code 1</t>
  </si>
  <si>
    <t>CSHAL.CSHR</t>
  </si>
  <si>
    <t>CSHAL.CREGN</t>
  </si>
  <si>
    <t>Registration</t>
  </si>
  <si>
    <t>CSHAL.CRCE</t>
  </si>
  <si>
    <t>CSHAL.CPFTCEN</t>
  </si>
  <si>
    <t>CSHAL.CMNT</t>
  </si>
  <si>
    <t>CSHAL.CIMG</t>
  </si>
  <si>
    <t>CSHAL.CDEATYP2</t>
  </si>
  <si>
    <t>CSHAL.CDEATYP</t>
  </si>
  <si>
    <t>CSHAL.CCON2</t>
  </si>
  <si>
    <t>CSHAL.CCON</t>
  </si>
  <si>
    <t>CSHAL.CCIYTOL</t>
  </si>
  <si>
    <t>CSHAL.CCIYLNG</t>
  </si>
  <si>
    <t>CSHAL.CBRACBN</t>
  </si>
  <si>
    <t>CSHAL.CABSSTS</t>
  </si>
  <si>
    <t>CSHAL.ATRF2</t>
  </si>
  <si>
    <t>CSHAL.ATRF</t>
  </si>
  <si>
    <t>CSHAL.ASTAMP2</t>
  </si>
  <si>
    <t>CSHAL.ASTAMP</t>
  </si>
  <si>
    <t>CSHAL.ASLEVY2</t>
  </si>
  <si>
    <t>CSHAL.ASLEVY</t>
  </si>
  <si>
    <t>CSHAL.ASHRPRC</t>
  </si>
  <si>
    <t>CSHAL.APRICE</t>
  </si>
  <si>
    <t>Price</t>
  </si>
  <si>
    <t>CSHAL.AOST</t>
  </si>
  <si>
    <t>CSHAL.ALEVY2</t>
  </si>
  <si>
    <t>CSHAL.ALEVY</t>
  </si>
  <si>
    <t>CSHAL.AGST2</t>
  </si>
  <si>
    <t>CSHAL.AGST</t>
  </si>
  <si>
    <t>CSHAL.ACOM2</t>
  </si>
  <si>
    <t>CSHAL.ACOM</t>
  </si>
  <si>
    <t>CSHAL.ACLG2</t>
  </si>
  <si>
    <t>CSHAL.ACLG</t>
  </si>
  <si>
    <t>CSHAL.ACABLE2</t>
  </si>
  <si>
    <t>CSHAL.ACABLE</t>
  </si>
  <si>
    <t>CSHAO</t>
  </si>
  <si>
    <t xml:space="preserve">Customer Share Inventory                                                                                                      </t>
  </si>
  <si>
    <t>CSHAO.TPSNTOL</t>
  </si>
  <si>
    <t>CSHAO.TPSNSHN</t>
  </si>
  <si>
    <t>CSHAO.TPSNLNG</t>
  </si>
  <si>
    <t>CSHAO.TPMMACP</t>
  </si>
  <si>
    <t>CSHAO.TPMM</t>
  </si>
  <si>
    <t>CSHAO.TITM6</t>
  </si>
  <si>
    <t>CSHAO.TITM5</t>
  </si>
  <si>
    <t>CSHAO.TITM4</t>
  </si>
  <si>
    <t>CSHAO.TITM3</t>
  </si>
  <si>
    <t>CSHAO.TITM2</t>
  </si>
  <si>
    <t>CSHAO.TITM1</t>
  </si>
  <si>
    <t>CSHAO.TFR2002</t>
  </si>
  <si>
    <t>CSHAO.TFR2001</t>
  </si>
  <si>
    <t>CSHAO.TDEACOM</t>
  </si>
  <si>
    <t>CSHAO.TCUST</t>
  </si>
  <si>
    <t>CSHAO.TCOMMENT</t>
  </si>
  <si>
    <t>CSHAO.TBROCTP5</t>
  </si>
  <si>
    <t>Broker Cpty Line</t>
  </si>
  <si>
    <t>CSHAO.TBROCTP4</t>
  </si>
  <si>
    <t>CSHAO.TBROCTP3</t>
  </si>
  <si>
    <t>CSHAO.TBROCTP2</t>
  </si>
  <si>
    <t>CSHAO.TBROCTP1</t>
  </si>
  <si>
    <t>CSHAO.RPRCCUS</t>
  </si>
  <si>
    <t>Customer Price</t>
  </si>
  <si>
    <t>CSHAO.RPRCBRO</t>
  </si>
  <si>
    <t>Broker price</t>
  </si>
  <si>
    <t>CSHAO.REXCCURWDY</t>
  </si>
  <si>
    <t>CSHAO.NSUB</t>
  </si>
  <si>
    <t>CSHAO.NSHRQUA</t>
  </si>
  <si>
    <t>CSHAO.NSEQSEC</t>
  </si>
  <si>
    <t>CSHAO.NSEQFAC</t>
  </si>
  <si>
    <t>CSHAO.NSEC</t>
  </si>
  <si>
    <t>CSHAO.NROTSECGIV</t>
  </si>
  <si>
    <t>CSHAO.NROTPMT</t>
  </si>
  <si>
    <t>CSHAO.NROTCBN</t>
  </si>
  <si>
    <t>CSHAO.NQUASHR</t>
  </si>
  <si>
    <t>CSHAO.NOSTSHR</t>
  </si>
  <si>
    <t>CSHAO.NLINDEANUM</t>
  </si>
  <si>
    <t>CSHAO.NFAC</t>
  </si>
  <si>
    <t>CSHAO.NCONVER</t>
  </si>
  <si>
    <t>CSHAO.NCON1</t>
  </si>
  <si>
    <t>CSHAO.NCHDSECGIV</t>
  </si>
  <si>
    <t>CSHAO.NCHDPMT</t>
  </si>
  <si>
    <t>CSHAO.NCHDCBN</t>
  </si>
  <si>
    <t>CSHAO.ICIY</t>
  </si>
  <si>
    <t>CSHAO.ICCYBBL</t>
  </si>
  <si>
    <t>CSHAO.IACCNTU</t>
  </si>
  <si>
    <t>CSHAO.FVENDBUY</t>
  </si>
  <si>
    <t>CSHAO.FPMT</t>
  </si>
  <si>
    <t>CSHAO.FPLEDGE</t>
  </si>
  <si>
    <t>CSHAO.FCALCH1</t>
  </si>
  <si>
    <t>CSHAO.FBGE</t>
  </si>
  <si>
    <t>CSHAO.FATH</t>
  </si>
  <si>
    <t>CSHAO.FADV</t>
  </si>
  <si>
    <t>CSHAO.FACV</t>
  </si>
  <si>
    <t>CSHAO.FACCBRU</t>
  </si>
  <si>
    <t>CSHAO.DVAL</t>
  </si>
  <si>
    <t>CSHAO.DSTL</t>
  </si>
  <si>
    <t>CSHAO.DINP</t>
  </si>
  <si>
    <t>CSHAO.DDEAL</t>
  </si>
  <si>
    <t>CSHAO.DCHG</t>
  </si>
  <si>
    <t>CSHAO.CTAXCCL</t>
  </si>
  <si>
    <t>CSHAO.CSWF2</t>
  </si>
  <si>
    <t>Swift Code 2</t>
  </si>
  <si>
    <t>CSHAO.CSWF1</t>
  </si>
  <si>
    <t>CSHAO.CSHR</t>
  </si>
  <si>
    <t>CSHAO.CREGN</t>
  </si>
  <si>
    <t>CSHAO.CRCE</t>
  </si>
  <si>
    <t>CSHAO.CPTF</t>
  </si>
  <si>
    <t>CSHAO.CPFTCEN</t>
  </si>
  <si>
    <t>CSHAO.CMNT</t>
  </si>
  <si>
    <t>CSHAO.CDLYINS</t>
  </si>
  <si>
    <t>CSHAO.CDEATYP2</t>
  </si>
  <si>
    <t>CSHAO.CDEATYP</t>
  </si>
  <si>
    <t>CSHAO.CCON2</t>
  </si>
  <si>
    <t>CSHAO.CCON</t>
  </si>
  <si>
    <t>CSHAO.CCIYTOL</t>
  </si>
  <si>
    <t>CSHAO.CCIYLNG</t>
  </si>
  <si>
    <t>CSHAO.CBRASECGIV</t>
  </si>
  <si>
    <t>CSHAO.CBRAPMT</t>
  </si>
  <si>
    <t>CSHAO.CBRACBN</t>
  </si>
  <si>
    <t>CSHAO.CACGSTQ2</t>
  </si>
  <si>
    <t>CSHAO.CACGSTQ1</t>
  </si>
  <si>
    <t>CSHAO.CABSSTS</t>
  </si>
  <si>
    <t>CSHAO.ATRF2</t>
  </si>
  <si>
    <t>CSHAO.ATRF</t>
  </si>
  <si>
    <t>CSHAO.ASTAMP2</t>
  </si>
  <si>
    <t>CSHAO.ASTAMP</t>
  </si>
  <si>
    <t>CSHAO.ASLEVY2</t>
  </si>
  <si>
    <t>CSHAO.ASLEVY</t>
  </si>
  <si>
    <t>CSHAO.ASHRPRC</t>
  </si>
  <si>
    <t>CSHAO.APRICE</t>
  </si>
  <si>
    <t>CSHAO.AOST</t>
  </si>
  <si>
    <t>CSHAO.ALEVY2</t>
  </si>
  <si>
    <t>CSHAO.ALEVY</t>
  </si>
  <si>
    <t>CSHAO.AGST2</t>
  </si>
  <si>
    <t>CSHAO.AGST</t>
  </si>
  <si>
    <t>CSHAO.ACOM2</t>
  </si>
  <si>
    <t>CSHAO.ACOM</t>
  </si>
  <si>
    <t>CSHAO.ACLG2</t>
  </si>
  <si>
    <t>CSHAO.ACLG</t>
  </si>
  <si>
    <t>CSHAO.ACABLE2</t>
  </si>
  <si>
    <t>CSHAO.ACABLE</t>
  </si>
  <si>
    <t>CSHCO</t>
  </si>
  <si>
    <t xml:space="preserve">Share Charges Definition                                                                                                      </t>
  </si>
  <si>
    <t>CSHCO.TPSNTOL</t>
  </si>
  <si>
    <t>CSHCO.TPMM</t>
  </si>
  <si>
    <t>CSHCO.RTRF</t>
  </si>
  <si>
    <t>Transfer Rate</t>
  </si>
  <si>
    <t>CSHCO.RSTAMP</t>
  </si>
  <si>
    <t>Contr Stamp Rate</t>
  </si>
  <si>
    <t>CSHCO.RLEVY</t>
  </si>
  <si>
    <t>Levy Rate</t>
  </si>
  <si>
    <t>CSHCO.RCOM9</t>
  </si>
  <si>
    <t>Commission Rate9</t>
  </si>
  <si>
    <t>CSHCO.RCOM8</t>
  </si>
  <si>
    <t>Commission Rate8</t>
  </si>
  <si>
    <t>CSHCO.RCOM7</t>
  </si>
  <si>
    <t>Commission Rate7</t>
  </si>
  <si>
    <t>CSHCO.RCOM6</t>
  </si>
  <si>
    <t>Commission Rate6</t>
  </si>
  <si>
    <t>CSHCO.RCOM5</t>
  </si>
  <si>
    <t>Commission Rate5</t>
  </si>
  <si>
    <t>CSHCO.RCOM4</t>
  </si>
  <si>
    <t>Commission Rate4</t>
  </si>
  <si>
    <t>CSHCO.RCOM3</t>
  </si>
  <si>
    <t>Commission Rate3</t>
  </si>
  <si>
    <t>CSHCO.RCOM2</t>
  </si>
  <si>
    <t>CSHCO.RCOM1</t>
  </si>
  <si>
    <t>Commission Rate1</t>
  </si>
  <si>
    <t>CSHCO.RCOM0</t>
  </si>
  <si>
    <t>Commission Rate</t>
  </si>
  <si>
    <t>CSHCO.RCLG</t>
  </si>
  <si>
    <t>Clearing Rate</t>
  </si>
  <si>
    <t>CSHCO.RCABLE</t>
  </si>
  <si>
    <t>Cable Rate</t>
  </si>
  <si>
    <t>CSHCO.PCAL14</t>
  </si>
  <si>
    <t>CSHCO.PCAL13</t>
  </si>
  <si>
    <t>CSHCO.PCAL12</t>
  </si>
  <si>
    <t>CSHCO.PCAL11</t>
  </si>
  <si>
    <t>CSHCO.PCAL10</t>
  </si>
  <si>
    <t>CSHCO.PCAL09</t>
  </si>
  <si>
    <t>CSHCO.PCAL08</t>
  </si>
  <si>
    <t>CSHCO.PCAL07</t>
  </si>
  <si>
    <t>CSHCO.PCAL06</t>
  </si>
  <si>
    <t>CSHCO.PCAL05</t>
  </si>
  <si>
    <t>CSHCO.PCAL04</t>
  </si>
  <si>
    <t>CSHCO.PCAL03</t>
  </si>
  <si>
    <t>CSHCO.PCAL02</t>
  </si>
  <si>
    <t>CSHCO.PCAL01</t>
  </si>
  <si>
    <t>CSHCO.PCAL</t>
  </si>
  <si>
    <t>CSHCO.NSUB</t>
  </si>
  <si>
    <t>CSHCO.NDAYS3</t>
  </si>
  <si>
    <t>CSHCO.NDAYS2</t>
  </si>
  <si>
    <t>CSHCO.NDAYS1</t>
  </si>
  <si>
    <t>CSHCO.ICCYBBL</t>
  </si>
  <si>
    <t>CSHCO.FDET9</t>
  </si>
  <si>
    <t>CSHCO.FDET8</t>
  </si>
  <si>
    <t>CSHCO.FDET7</t>
  </si>
  <si>
    <t>CSHCO.FDET6</t>
  </si>
  <si>
    <t>CSHCO.FDET5</t>
  </si>
  <si>
    <t>CSHCO.FDET4</t>
  </si>
  <si>
    <t>CSHCO.FDET3</t>
  </si>
  <si>
    <t>CSHCO.FDET2</t>
  </si>
  <si>
    <t>CSHCO.FDET10</t>
  </si>
  <si>
    <t>CSHCO.FDET1</t>
  </si>
  <si>
    <t>CSHCO.FBGE</t>
  </si>
  <si>
    <t>CSHCO.DCHG</t>
  </si>
  <si>
    <t>CSHCO.CRCE</t>
  </si>
  <si>
    <t>CSHCO.CMNT</t>
  </si>
  <si>
    <t>CSHCO.CMKT</t>
  </si>
  <si>
    <t>CSHCO.CCIYTOL</t>
  </si>
  <si>
    <t>CSHCO.CCCYBBL</t>
  </si>
  <si>
    <t>CSHCO.CCCYBAL9</t>
  </si>
  <si>
    <t>CSHCO.CCCYBAL8</t>
  </si>
  <si>
    <t>CSHCO.CCCYBAL7</t>
  </si>
  <si>
    <t>CSHCO.CCCYBAL6</t>
  </si>
  <si>
    <t>CSHCO.CCCYBAL5</t>
  </si>
  <si>
    <t>CSHCO.CCCYBAL4</t>
  </si>
  <si>
    <t>CSHCO.CCCYBAL3</t>
  </si>
  <si>
    <t>CSHCO.CCCYBAL2</t>
  </si>
  <si>
    <t>CSHCO.CCCYBAL10</t>
  </si>
  <si>
    <t>CSHCO.CCCYBAL1</t>
  </si>
  <si>
    <t>CSHCO.CCCYAV6</t>
  </si>
  <si>
    <t>CSHCO.CCCYAV5</t>
  </si>
  <si>
    <t>CSHCO.CCCYAV4</t>
  </si>
  <si>
    <t>CSHCO.CCCYAV3</t>
  </si>
  <si>
    <t>CSHCO.CCCYAV2</t>
  </si>
  <si>
    <t>CSHCO.CCCYAV1</t>
  </si>
  <si>
    <t>CSHCO.ATRF</t>
  </si>
  <si>
    <t>CSHCO.ASTAMP</t>
  </si>
  <si>
    <t>CSHCO.AMTDOC4</t>
  </si>
  <si>
    <t>Amnt in Doc. ccy</t>
  </si>
  <si>
    <t>CSHCO.AMTDOC3</t>
  </si>
  <si>
    <t>CSHCO.AMTDOC2</t>
  </si>
  <si>
    <t>CSHCO.AMTDOC1</t>
  </si>
  <si>
    <t>CSHCO.AMTDOC</t>
  </si>
  <si>
    <t>Amnt in doc. ccy</t>
  </si>
  <si>
    <t>CSHCO.AMO21</t>
  </si>
  <si>
    <t>Amount 21</t>
  </si>
  <si>
    <t>CSHCO.AMO20</t>
  </si>
  <si>
    <t>CSHCO.AMO19</t>
  </si>
  <si>
    <t>CSHCO.AMO18</t>
  </si>
  <si>
    <t>CSHCO.AMO17</t>
  </si>
  <si>
    <t>CSHCO.AMO16</t>
  </si>
  <si>
    <t>CSHCO.AMO15</t>
  </si>
  <si>
    <t>CSHCO.AMO14</t>
  </si>
  <si>
    <t>CSHCO.AMO13</t>
  </si>
  <si>
    <t>CSHCO.AMO12</t>
  </si>
  <si>
    <t>CSHCO.AMO11</t>
  </si>
  <si>
    <t>CSHCO.AMO10</t>
  </si>
  <si>
    <t>CSHCO.AMO09</t>
  </si>
  <si>
    <t>CSHCO.AMO08</t>
  </si>
  <si>
    <t>CSHCO.AMO07</t>
  </si>
  <si>
    <t>CSHCO.AMO06</t>
  </si>
  <si>
    <t>CSHCO.AMO05</t>
  </si>
  <si>
    <t>CSHCO.AMO04</t>
  </si>
  <si>
    <t>CSHCO.AMO03</t>
  </si>
  <si>
    <t>CSHCO.AMO02</t>
  </si>
  <si>
    <t>CSHCO.AMO01</t>
  </si>
  <si>
    <t>CSHCO.ALEVY</t>
  </si>
  <si>
    <t>CSHCO.AGST</t>
  </si>
  <si>
    <t>CSHCO.ACOM</t>
  </si>
  <si>
    <t>CSHCO.ACLG</t>
  </si>
  <si>
    <t>CSHCO.ACABLE</t>
  </si>
  <si>
    <t>CSHCO.ABALCCY9</t>
  </si>
  <si>
    <t>Balance / Ccy 9</t>
  </si>
  <si>
    <t>CSHCO.ABALCCY8</t>
  </si>
  <si>
    <t>Balance / Ccy 8</t>
  </si>
  <si>
    <t>CSHCO.ABALCCY7</t>
  </si>
  <si>
    <t>Balance / Ccy 7</t>
  </si>
  <si>
    <t>CSHCO.ABALCCY6</t>
  </si>
  <si>
    <t>Balance / Ccy 6</t>
  </si>
  <si>
    <t>CSHCO.ABALCCY5</t>
  </si>
  <si>
    <t>Balance / Ccy 5</t>
  </si>
  <si>
    <t>CSHCO.ABALCCY4</t>
  </si>
  <si>
    <t>Balance / Ccy 4</t>
  </si>
  <si>
    <t>CSHCO.ABALCCY3</t>
  </si>
  <si>
    <t>Balance / Ccy 3</t>
  </si>
  <si>
    <t>CSHCO.ABALCCY2</t>
  </si>
  <si>
    <t>Balance / Ccy 2</t>
  </si>
  <si>
    <t>CSHCO.ABALCCY10</t>
  </si>
  <si>
    <t>Balance / Ccy 10</t>
  </si>
  <si>
    <t>CSHCO.ABALCCY1</t>
  </si>
  <si>
    <t>Balance / Ccy 1</t>
  </si>
  <si>
    <t>CSHDS</t>
  </si>
  <si>
    <t xml:space="preserve">Share Dealtype Definition                                                                                                     </t>
  </si>
  <si>
    <t>CSHDS.CSWF1</t>
  </si>
  <si>
    <t>CSHDS.FCONTRA</t>
  </si>
  <si>
    <t>Contra Trading</t>
  </si>
  <si>
    <t>CSHDS.FTOPAY</t>
  </si>
  <si>
    <t>Payment Flag</t>
  </si>
  <si>
    <t>CSHDS.CCST</t>
  </si>
  <si>
    <t>Code costs</t>
  </si>
  <si>
    <t>CSHDS.CDIR</t>
  </si>
  <si>
    <t>CSHDS.FDEA</t>
  </si>
  <si>
    <t>Flag Deal</t>
  </si>
  <si>
    <t>CSHDS.TDSP15-1</t>
  </si>
  <si>
    <t>Text 15 Char.</t>
  </si>
  <si>
    <t>CSHDS.CDEASHA</t>
  </si>
  <si>
    <t>Share Dealtype</t>
  </si>
  <si>
    <t>CSHDS.NCHG</t>
  </si>
  <si>
    <t>Change Id-Number</t>
  </si>
  <si>
    <t>CSHDS.FPMT</t>
  </si>
  <si>
    <t>CSHDS.DCHG</t>
  </si>
  <si>
    <t>CSHDS.CSWF2</t>
  </si>
  <si>
    <t>CSHML</t>
  </si>
  <si>
    <t xml:space="preserve">Logging Structure CSHMO                                                                                                       </t>
  </si>
  <si>
    <t>CSHML.TPMM</t>
  </si>
  <si>
    <t>CSHML.NTIMCHG</t>
  </si>
  <si>
    <t>CSHML.NSUB</t>
  </si>
  <si>
    <t>CSHML.NSHRQUA</t>
  </si>
  <si>
    <t>CSHML.NQUASHR</t>
  </si>
  <si>
    <t>CSHML.NMCH</t>
  </si>
  <si>
    <t>CSHML.FACV</t>
  </si>
  <si>
    <t>CSHML.DCHG</t>
  </si>
  <si>
    <t>CSHML.CMNT</t>
  </si>
  <si>
    <t>CSHML.CIMG</t>
  </si>
  <si>
    <t>CSHML.CCON</t>
  </si>
  <si>
    <t>CSHMO</t>
  </si>
  <si>
    <t xml:space="preserve">Share Deals Matching Structure                                                                                                </t>
  </si>
  <si>
    <t>CSHMO.NSUB</t>
  </si>
  <si>
    <t>CSHMO.NSHRQUA</t>
  </si>
  <si>
    <t>CSHMO.NQUASHR</t>
  </si>
  <si>
    <t>CSHMO.NMCH</t>
  </si>
  <si>
    <t>CSHMO.FACV</t>
  </si>
  <si>
    <t>CSHMO.DCHG</t>
  </si>
  <si>
    <t>CSHMO.CMNT</t>
  </si>
  <si>
    <t>CSHMO.CCON</t>
  </si>
  <si>
    <t>CSHOO</t>
  </si>
  <si>
    <t xml:space="preserve">SHARE TRADIN OPTIONS STRUCTURE                                                                                                </t>
  </si>
  <si>
    <t>CSHOO.TPSNTOL</t>
  </si>
  <si>
    <t>CSHOO.TPSNSHN</t>
  </si>
  <si>
    <t>CSHOO.TPMTINSTR2</t>
  </si>
  <si>
    <t>CSHOO.TPMTINSTR1</t>
  </si>
  <si>
    <t>CSHOO.TPMMATH</t>
  </si>
  <si>
    <t>CSHOO.TPMM</t>
  </si>
  <si>
    <t>CSHOO.TFR4</t>
  </si>
  <si>
    <t>CSHOO.TFR3</t>
  </si>
  <si>
    <t>CSHOO.TFR2</t>
  </si>
  <si>
    <t>CSHOO.TFR1</t>
  </si>
  <si>
    <t>CSHOO.RMRGCUS</t>
  </si>
  <si>
    <t>CSHOO.QBRO</t>
  </si>
  <si>
    <t>Broker ID</t>
  </si>
  <si>
    <t>CSHOO.NSUB</t>
  </si>
  <si>
    <t>CSHOO.NSHRQUA</t>
  </si>
  <si>
    <t>CSHOO.NSHROP</t>
  </si>
  <si>
    <t>Nmbr Shares/Opt</t>
  </si>
  <si>
    <t>CSHOO.NROTPMT</t>
  </si>
  <si>
    <t>CSHOO.NROTCBN</t>
  </si>
  <si>
    <t>CSHOO.NQUASHR</t>
  </si>
  <si>
    <t>CSHOO.NOSTSHR</t>
  </si>
  <si>
    <t>CSHOO.NCON</t>
  </si>
  <si>
    <t>CSHOO.NCHDPMT</t>
  </si>
  <si>
    <t>CSHOO.NCHDCBN</t>
  </si>
  <si>
    <t>CSHOO.ICIY</t>
  </si>
  <si>
    <t>CSHOO.ICCYBBL</t>
  </si>
  <si>
    <t>CSHOO.FVENDBUY</t>
  </si>
  <si>
    <t>CSHOO.FPRT</t>
  </si>
  <si>
    <t>CSHOO.FDEL</t>
  </si>
  <si>
    <t>CSHOO.FATH</t>
  </si>
  <si>
    <t>CSHOO.FADV</t>
  </si>
  <si>
    <t>CSHOO.FACG</t>
  </si>
  <si>
    <t>CSHOO.DVAL</t>
  </si>
  <si>
    <t>CSHOO.DSTL</t>
  </si>
  <si>
    <t>CSHOO.DSTA</t>
  </si>
  <si>
    <t>CSHOO.DREV</t>
  </si>
  <si>
    <t>CSHOO.DMAT</t>
  </si>
  <si>
    <t>CSHOO.DEXP</t>
  </si>
  <si>
    <t>CSHOO.DEXE</t>
  </si>
  <si>
    <t>CSHOO.DEND</t>
  </si>
  <si>
    <t>CSHOO.DCLO</t>
  </si>
  <si>
    <t>Close Out Date</t>
  </si>
  <si>
    <t>CSHOO.DCHG</t>
  </si>
  <si>
    <t>CSHOO.DCCL</t>
  </si>
  <si>
    <t>CSHOO.CSTY</t>
  </si>
  <si>
    <t>Style Option</t>
  </si>
  <si>
    <t>CSHOO.CSHR</t>
  </si>
  <si>
    <t>CSHOO.CRCE</t>
  </si>
  <si>
    <t>CSHOO.CPUT</t>
  </si>
  <si>
    <t>Code Call/Put</t>
  </si>
  <si>
    <t>CSHOO.CPFTCEN</t>
  </si>
  <si>
    <t>CSHOO.CMNT</t>
  </si>
  <si>
    <t>CSHOO.CDEATYP</t>
  </si>
  <si>
    <t>CSHOO.CCIYTOL</t>
  </si>
  <si>
    <t>CSHOO.CCCYSTRK</t>
  </si>
  <si>
    <t>Strike Currency</t>
  </si>
  <si>
    <t>CSHOO.CCCYREV</t>
  </si>
  <si>
    <t>CSHOO.CCCYPRMCLO</t>
  </si>
  <si>
    <t>Cls Out Prem Ccy</t>
  </si>
  <si>
    <t>CSHOO.CCCYPRM</t>
  </si>
  <si>
    <t>Ccy Calc.Premium</t>
  </si>
  <si>
    <t>CSHOO.CBRAPMT</t>
  </si>
  <si>
    <t>CSHOO.CBRACBN</t>
  </si>
  <si>
    <t>CSHOO.ASTRK</t>
  </si>
  <si>
    <t>Strike Price</t>
  </si>
  <si>
    <t>CSHOO.ASHRVAL</t>
  </si>
  <si>
    <t>CSHOO.ASHRPRC</t>
  </si>
  <si>
    <t>CSHOO.AREV</t>
  </si>
  <si>
    <t>CSHOO.APRMCLO</t>
  </si>
  <si>
    <t>Cls Out Prem Am</t>
  </si>
  <si>
    <t>CSHOO.APRM</t>
  </si>
  <si>
    <t>Premium Amount</t>
  </si>
  <si>
    <t>CSHOO.ACHA</t>
  </si>
  <si>
    <t>Amount Charges</t>
  </si>
  <si>
    <t>CSHRO</t>
  </si>
  <si>
    <t xml:space="preserve">Replace Share deals                                                                                                           </t>
  </si>
  <si>
    <t>CSHRO.TPSNTOL</t>
  </si>
  <si>
    <t>CSHRO.TPSNSHN</t>
  </si>
  <si>
    <t>CSHRO.TPSNLNG</t>
  </si>
  <si>
    <t>CSHRO.TPMM</t>
  </si>
  <si>
    <t>CSHRO.TFR2002</t>
  </si>
  <si>
    <t>CSHRO.TFR2001</t>
  </si>
  <si>
    <t>CSHRO.TDSP15-1</t>
  </si>
  <si>
    <t>CSHRO.QSEQ-NUM</t>
  </si>
  <si>
    <t>CSHRO.NSUB</t>
  </si>
  <si>
    <t>CSHRO.NSEQ1</t>
  </si>
  <si>
    <t>CSHRO.NSEQ-NUM</t>
  </si>
  <si>
    <t>CSHRO.NSEQ</t>
  </si>
  <si>
    <t>CSHRO.IPMM</t>
  </si>
  <si>
    <t>CSHRO.ICIY</t>
  </si>
  <si>
    <t>CSHRO.ICCYBBL</t>
  </si>
  <si>
    <t>CSHRO.FNEW</t>
  </si>
  <si>
    <t>CSHRO.FDET3</t>
  </si>
  <si>
    <t>CSHRO.FDET2</t>
  </si>
  <si>
    <t>CSHRO.FDET1</t>
  </si>
  <si>
    <t>CSHRO.FDEL</t>
  </si>
  <si>
    <t>CSHRO.FATH</t>
  </si>
  <si>
    <t>CSHRO.FACV</t>
  </si>
  <si>
    <t>CSHRO.DVAL</t>
  </si>
  <si>
    <t>CSHRO.DSTL</t>
  </si>
  <si>
    <t>CSHRO.DDEAL</t>
  </si>
  <si>
    <t>CSHRO.DCHG</t>
  </si>
  <si>
    <t>CSHRO.CSWF1</t>
  </si>
  <si>
    <t>CSHRO.CSHR</t>
  </si>
  <si>
    <t>CSHRO.CREGN</t>
  </si>
  <si>
    <t>CSHRO.CMCHTYP</t>
  </si>
  <si>
    <t>Matching Code</t>
  </si>
  <si>
    <t>CSHRO.CDEATYP2</t>
  </si>
  <si>
    <t>CSHRO.CDEATYP</t>
  </si>
  <si>
    <t>CSHRO.CCST</t>
  </si>
  <si>
    <t>CSHRO.CCIYTOL</t>
  </si>
  <si>
    <t>CSHRO.CCIYLNG</t>
  </si>
  <si>
    <t>CSHRO.CCCYBBL</t>
  </si>
  <si>
    <t>CSHTL</t>
  </si>
  <si>
    <t xml:space="preserve">Share Type Inventory Logging                                                                                                  </t>
  </si>
  <si>
    <t>CSHTL.TSHRDES</t>
  </si>
  <si>
    <t>Share Descript.</t>
  </si>
  <si>
    <t>CSHTL.TPMM</t>
  </si>
  <si>
    <t>CSHTL.TDESC</t>
  </si>
  <si>
    <t>CSHTL.PWGHPRO</t>
  </si>
  <si>
    <t>CSHTL.NSUB</t>
  </si>
  <si>
    <t>CSHTL.NINPTIM</t>
  </si>
  <si>
    <t>CSHTL.ICRYBBL</t>
  </si>
  <si>
    <t>CSHTL.ICCYBBL</t>
  </si>
  <si>
    <t>CSHTL.FCLOB</t>
  </si>
  <si>
    <t>Clob Market</t>
  </si>
  <si>
    <t>CSHTL.FACCEPT</t>
  </si>
  <si>
    <t>CSHTL.FACCBRU</t>
  </si>
  <si>
    <t>CSHTL.DSHRVAL</t>
  </si>
  <si>
    <t>Last val. update</t>
  </si>
  <si>
    <t>CSHTL.DINP</t>
  </si>
  <si>
    <t>CSHTL.DCHG</t>
  </si>
  <si>
    <t>CSHTL.CSHR</t>
  </si>
  <si>
    <t>CSHTL.CREUTER</t>
  </si>
  <si>
    <t>CSHTL.CMNT</t>
  </si>
  <si>
    <t>CSHTL.CIMG</t>
  </si>
  <si>
    <t>CSHTL.CECOBRA</t>
  </si>
  <si>
    <t>CSHTL.ASHRVAL</t>
  </si>
  <si>
    <t>CSHTO</t>
  </si>
  <si>
    <t xml:space="preserve">Share Type Inventory                                                                                                          </t>
  </si>
  <si>
    <t>CSHTO.TSHRDES</t>
  </si>
  <si>
    <t>CSHTO.TSHNSEC</t>
  </si>
  <si>
    <t>Security Sht nam</t>
  </si>
  <si>
    <t>CSHTO.TSHNISN</t>
  </si>
  <si>
    <t>CSHTO.TSHNBLB</t>
  </si>
  <si>
    <t>CSHTO.TNARFRE</t>
  </si>
  <si>
    <t>CSHTO.TNARENG</t>
  </si>
  <si>
    <t>CSHTO.TNARDUT</t>
  </si>
  <si>
    <t>CSHTO.TDESC</t>
  </si>
  <si>
    <t>CSHTO.RPRCCUR</t>
  </si>
  <si>
    <t>Current Price</t>
  </si>
  <si>
    <t>CSHTO.PWGHPRO</t>
  </si>
  <si>
    <t>CSHTO.NSUB</t>
  </si>
  <si>
    <t>CSHTO.NSHRQUA</t>
  </si>
  <si>
    <t>CSHTO.NQUASHR</t>
  </si>
  <si>
    <t>CSHTO.ICRYBBL</t>
  </si>
  <si>
    <t>CSHTO.ICCYBBL</t>
  </si>
  <si>
    <t>CSHTO.FQUO</t>
  </si>
  <si>
    <t>Quotation Flag</t>
  </si>
  <si>
    <t>CSHTO.FHIST</t>
  </si>
  <si>
    <t>Flag History</t>
  </si>
  <si>
    <t>CSHTO.FDIS</t>
  </si>
  <si>
    <t>Flg Distribution</t>
  </si>
  <si>
    <t>CSHTO.FDET</t>
  </si>
  <si>
    <t>CSHTO.FCLOB</t>
  </si>
  <si>
    <t>CSHTO.FCIK</t>
  </si>
  <si>
    <t>Code CIK Y/N</t>
  </si>
  <si>
    <t>CSHTO.FACCEPT</t>
  </si>
  <si>
    <t>CSHTO.FACCBRU</t>
  </si>
  <si>
    <t>CSHTO.DSHRVAL</t>
  </si>
  <si>
    <t>CSHTO.DRVWPRV</t>
  </si>
  <si>
    <t>Prev Review Date</t>
  </si>
  <si>
    <t>CSHTO.DRVWNEX</t>
  </si>
  <si>
    <t>Next Review Date</t>
  </si>
  <si>
    <t>CSHTO.DREVLST</t>
  </si>
  <si>
    <t>CSHTO.DHIST</t>
  </si>
  <si>
    <t>Date History</t>
  </si>
  <si>
    <t>CSHTO.DCHG</t>
  </si>
  <si>
    <t>CSHTO.CTYPSEC</t>
  </si>
  <si>
    <t>CSHTO.CSHRSWF</t>
  </si>
  <si>
    <t>Swift Share Code</t>
  </si>
  <si>
    <t>CSHTO.CSHR</t>
  </si>
  <si>
    <t>CSHTO.CSECTOR</t>
  </si>
  <si>
    <t>Security Sector</t>
  </si>
  <si>
    <t>CSHTO.CREUTER</t>
  </si>
  <si>
    <t>CSHTO.CPRFSEC</t>
  </si>
  <si>
    <t>Security Profile</t>
  </si>
  <si>
    <t>CSHTO.CMNT</t>
  </si>
  <si>
    <t>CSHTO.CMKT</t>
  </si>
  <si>
    <t>CSHTO.CINTMOD</t>
  </si>
  <si>
    <t>CSHTO.CFISC</t>
  </si>
  <si>
    <t>Fiscal Rubric</t>
  </si>
  <si>
    <t>CSHTO.CECOBRA</t>
  </si>
  <si>
    <t>CSHTO.ASHRVAL</t>
  </si>
  <si>
    <t>CSHTO.ASHRPRC</t>
  </si>
  <si>
    <t>CSHTO.ADVD</t>
  </si>
  <si>
    <t>Dividend Amount</t>
  </si>
  <si>
    <t>CSHVO</t>
  </si>
  <si>
    <t xml:space="preserve">SHARE TRADING DIVIDENDS                                                                                                       </t>
  </si>
  <si>
    <t>CSHVO.TPSNSHN</t>
  </si>
  <si>
    <t>CSHVO.TPMM</t>
  </si>
  <si>
    <t>CSHVO.NTIMCHG</t>
  </si>
  <si>
    <t>CSHVO.NSUB</t>
  </si>
  <si>
    <t>CSHVO.NROTSHR</t>
  </si>
  <si>
    <t>CSHVO.NCHDSHR</t>
  </si>
  <si>
    <t>CSHVO.ICIY</t>
  </si>
  <si>
    <t>CSHVO.ICCYBBL</t>
  </si>
  <si>
    <t>CSHVO.IACCNTU</t>
  </si>
  <si>
    <t>CSHVO.DVAL</t>
  </si>
  <si>
    <t>CSHVO.DREV</t>
  </si>
  <si>
    <t>CSHVO.DCHG</t>
  </si>
  <si>
    <t>CSHVO.DADD</t>
  </si>
  <si>
    <t>CSHVO.CSHR</t>
  </si>
  <si>
    <t>CSHVO.CMNT</t>
  </si>
  <si>
    <t>CSHVO.CBRASHR</t>
  </si>
  <si>
    <t>CSHVO.AOST</t>
  </si>
  <si>
    <t>CSHVO.AGST</t>
  </si>
  <si>
    <t>CSHVO.ADVD</t>
  </si>
  <si>
    <t>CSHVO.ACOM</t>
  </si>
  <si>
    <t>CSIMS</t>
  </si>
  <si>
    <t xml:space="preserve">Simplified inv. Commercial                                                                                                    </t>
  </si>
  <si>
    <t>CSIMS.NSEQFAC</t>
  </si>
  <si>
    <t>CSIMS.NFAC</t>
  </si>
  <si>
    <t>CSIMS.NCHDCRL</t>
  </si>
  <si>
    <t>CSIMS.NROTCRL</t>
  </si>
  <si>
    <t>CSIMS.CBRACRL</t>
  </si>
  <si>
    <t>CSIMS.TCMT74-2</t>
  </si>
  <si>
    <t>CSIMS.TCMT74-1</t>
  </si>
  <si>
    <t>CSIMS.ICCYBBL</t>
  </si>
  <si>
    <t>CSIMS.ICIY</t>
  </si>
  <si>
    <t>CSIMS.TPSNSHN</t>
  </si>
  <si>
    <t>CSIMS.NCHDCBN</t>
  </si>
  <si>
    <t>CSIMS.NROTCBN</t>
  </si>
  <si>
    <t>CSIMS.CBRACBN</t>
  </si>
  <si>
    <t>CSIMS.NVER</t>
  </si>
  <si>
    <t>CSIMS.NCON</t>
  </si>
  <si>
    <t>CSIMS.CPRD</t>
  </si>
  <si>
    <t>CSIMS.NSOFTL</t>
  </si>
  <si>
    <t>CSIMS.IPMM</t>
  </si>
  <si>
    <t>CSIMS.FPROMEM</t>
  </si>
  <si>
    <t>Flag Pro-Memory</t>
  </si>
  <si>
    <t>CSIMS.DSTA</t>
  </si>
  <si>
    <t>CSIMS.DEND</t>
  </si>
  <si>
    <t>CSIMS.DCHG</t>
  </si>
  <si>
    <t>CSIMS.ACON1</t>
  </si>
  <si>
    <t>CSLFO</t>
  </si>
  <si>
    <t>CSLFO.NSUB</t>
  </si>
  <si>
    <t>CSLFO.NSOFTL</t>
  </si>
  <si>
    <t>CSLFO.NSEQSEC</t>
  </si>
  <si>
    <t>CSLFO.NSEQFAC</t>
  </si>
  <si>
    <t>CSLFO.NSEQCRL</t>
  </si>
  <si>
    <t>CSLFO.NSEC</t>
  </si>
  <si>
    <t>CSLFO.NROTSECRCV</t>
  </si>
  <si>
    <t>CSLFO.NROTCRL</t>
  </si>
  <si>
    <t>CSLFO.NREC</t>
  </si>
  <si>
    <t>CSLFO.NFAC</t>
  </si>
  <si>
    <t>CSLFO.NCRL</t>
  </si>
  <si>
    <t>CSLFO.NCHDSECRCV</t>
  </si>
  <si>
    <t>CSLFO.NCHDCRL</t>
  </si>
  <si>
    <t>CSLFO.FCOV</t>
  </si>
  <si>
    <t>CSLFO.FCOM</t>
  </si>
  <si>
    <t>CSLFO.DADD</t>
  </si>
  <si>
    <t>CSLFO.CCCYFAC</t>
  </si>
  <si>
    <t>CSLFO.CBRASECRCV</t>
  </si>
  <si>
    <t>CSLFO.CBRACRL</t>
  </si>
  <si>
    <t>CSLFO.AFACCCY</t>
  </si>
  <si>
    <t>CSLFO.ACAL</t>
  </si>
  <si>
    <t>CSSHL</t>
  </si>
  <si>
    <t xml:space="preserve">Security Share Portfolio Log                                                                                                  </t>
  </si>
  <si>
    <t>CSSHL.TPMM</t>
  </si>
  <si>
    <t>CSSHL.NSUB</t>
  </si>
  <si>
    <t>CSSHL.NSHRQUA</t>
  </si>
  <si>
    <t>CSSHL.NSEQSEC</t>
  </si>
  <si>
    <t>CSSHL.NSEQFAC</t>
  </si>
  <si>
    <t>CSSHL.NSEC</t>
  </si>
  <si>
    <t>CSSHL.NROTSECRCV</t>
  </si>
  <si>
    <t>CSSHL.NQUASHR</t>
  </si>
  <si>
    <t>CSSHL.NINPTIM</t>
  </si>
  <si>
    <t>CSSHL.NFAC</t>
  </si>
  <si>
    <t>CSSHL.NCHDSECRCV</t>
  </si>
  <si>
    <t>CSSHL.ICCYBBL</t>
  </si>
  <si>
    <t>CSSHL.DSHRVAL</t>
  </si>
  <si>
    <t>CSSHL.DINP</t>
  </si>
  <si>
    <t>CSSHL.DCHG</t>
  </si>
  <si>
    <t>CSSHL.CSHR</t>
  </si>
  <si>
    <t>CSSHL.CMNT</t>
  </si>
  <si>
    <t>CSSHL.CIMG</t>
  </si>
  <si>
    <t>CSSHL.CCON</t>
  </si>
  <si>
    <t>CSSHL.CBRASECRCV</t>
  </si>
  <si>
    <t>CSSHL.ASHRVAL</t>
  </si>
  <si>
    <t>CSSHO</t>
  </si>
  <si>
    <t xml:space="preserve">Security Share Portfolio                                                                                                      </t>
  </si>
  <si>
    <t>CSSHO.TPMM</t>
  </si>
  <si>
    <t>CSSHO.NSUB</t>
  </si>
  <si>
    <t>CSSHO.NSHRQUA</t>
  </si>
  <si>
    <t>CSSHO.NSEQSEC</t>
  </si>
  <si>
    <t>CSSHO.NSEQFAC</t>
  </si>
  <si>
    <t>CSSHO.NSEC</t>
  </si>
  <si>
    <t>CSSHO.NROTSECRCV</t>
  </si>
  <si>
    <t>CSSHO.NQUASHR</t>
  </si>
  <si>
    <t>CSSHO.NFAC</t>
  </si>
  <si>
    <t>CSSHO.NCHDSECRCV</t>
  </si>
  <si>
    <t>CSSHO.IPMM</t>
  </si>
  <si>
    <t>CSSHO.ICCYBBL</t>
  </si>
  <si>
    <t>CSSHO.DSHRVAL</t>
  </si>
  <si>
    <t>CSSHO.DCHG</t>
  </si>
  <si>
    <t>CSSHO.CSHR</t>
  </si>
  <si>
    <t>CSSHO.CMNT</t>
  </si>
  <si>
    <t>CSSHO.CCON</t>
  </si>
  <si>
    <t>CSSHO.CBRASECRCV</t>
  </si>
  <si>
    <t>CSSHO.ASHRVAL</t>
  </si>
  <si>
    <t>DBATO</t>
  </si>
  <si>
    <t xml:space="preserve">BATCH PARAMETERS                                                                                                              </t>
  </si>
  <si>
    <t>DBATO.TPMMATH</t>
  </si>
  <si>
    <t>DBATO.NSUB</t>
  </si>
  <si>
    <t>DBATO.NROTVIA</t>
  </si>
  <si>
    <t>DBATO.NCHDVIA</t>
  </si>
  <si>
    <t>DBATO.IBRA</t>
  </si>
  <si>
    <t>DBATO.FVIA6</t>
  </si>
  <si>
    <t>Flag view Via</t>
  </si>
  <si>
    <t>DBATO.FVIA5</t>
  </si>
  <si>
    <t>DBATO.FVIA4</t>
  </si>
  <si>
    <t>DBATO.FVIA3</t>
  </si>
  <si>
    <t>DBATO.FVIA2</t>
  </si>
  <si>
    <t>DBATO.FVIA1</t>
  </si>
  <si>
    <t>DBATO.DDEL</t>
  </si>
  <si>
    <t>DBATO.CTYPIVYPMT</t>
  </si>
  <si>
    <t>Invent.Pmt Code</t>
  </si>
  <si>
    <t>DBATO.CLAYOUT</t>
  </si>
  <si>
    <t>Code Layout</t>
  </si>
  <si>
    <t>DBATO.CCCYORI</t>
  </si>
  <si>
    <t>DBATO.CCCYISO</t>
  </si>
  <si>
    <t>ISO Currency Cd</t>
  </si>
  <si>
    <t>DBATO.CBRAVIA</t>
  </si>
  <si>
    <t>DBATO.AMO03</t>
  </si>
  <si>
    <t>DBATO.AMO02</t>
  </si>
  <si>
    <t>DBATO.AMO01</t>
  </si>
  <si>
    <t>DBILO</t>
  </si>
  <si>
    <t xml:space="preserve">Billing entries for SEPA                                                                                                      </t>
  </si>
  <si>
    <t>DBILO.TREFCUS</t>
  </si>
  <si>
    <t>DBILO.TMESSAGE</t>
  </si>
  <si>
    <t>Text Message</t>
  </si>
  <si>
    <t>DBILO.TIBAN</t>
  </si>
  <si>
    <t>IBAN Account Nbr</t>
  </si>
  <si>
    <t>DBILO.SYSNAME</t>
  </si>
  <si>
    <t>System Name</t>
  </si>
  <si>
    <t>DBILO.NVOLUME</t>
  </si>
  <si>
    <t>Volume</t>
  </si>
  <si>
    <t>DBILO.NTRANBR</t>
  </si>
  <si>
    <t>DBILO.NSUB</t>
  </si>
  <si>
    <t>DBILO.NROT</t>
  </si>
  <si>
    <t>DBILO.NCHD</t>
  </si>
  <si>
    <t>DBILO.IBRA</t>
  </si>
  <si>
    <t>DBILO.IACCNTU</t>
  </si>
  <si>
    <t>DBILO.FPROC</t>
  </si>
  <si>
    <t>DBILO.FACG</t>
  </si>
  <si>
    <t>DBILO.DSTA</t>
  </si>
  <si>
    <t>DBILO.DPMT</t>
  </si>
  <si>
    <t>DBILO.DEND</t>
  </si>
  <si>
    <t>DBILO.DACG</t>
  </si>
  <si>
    <t>DBILO.CTARIFF</t>
  </si>
  <si>
    <t>Tariff Code</t>
  </si>
  <si>
    <t>DBILO.CSOURCE</t>
  </si>
  <si>
    <t>Source Code</t>
  </si>
  <si>
    <t>DBILO.CEVENT</t>
  </si>
  <si>
    <t>Event Code</t>
  </si>
  <si>
    <t>DBILO.CCCYLOC</t>
  </si>
  <si>
    <t>DBILO.CBRAND</t>
  </si>
  <si>
    <t>Brand Code</t>
  </si>
  <si>
    <t>DBILO.CACCTYP</t>
  </si>
  <si>
    <t>DCBDO</t>
  </si>
  <si>
    <t xml:space="preserve">Batch information                                                                                                             </t>
  </si>
  <si>
    <t>DCBDO.TPMMCHG</t>
  </si>
  <si>
    <t>DCBDO.TNAMBATPMT</t>
  </si>
  <si>
    <t>Text Name Pmt</t>
  </si>
  <si>
    <t>DCBDO.NTRANBR</t>
  </si>
  <si>
    <t>DCBDO.NSUB</t>
  </si>
  <si>
    <t>DCBDO.NBATPMT001</t>
  </si>
  <si>
    <t>DCBDO.DVAL2</t>
  </si>
  <si>
    <t>DCBDO.DVAL</t>
  </si>
  <si>
    <t>DCBDO.DCHG</t>
  </si>
  <si>
    <t>DCBDO.DADD</t>
  </si>
  <si>
    <t>DCBDO.CTYPIVYPMT</t>
  </si>
  <si>
    <t>DCBDO.CTYPBAT</t>
  </si>
  <si>
    <t>DCBDO.CPRDDIR</t>
  </si>
  <si>
    <t>DCBDO.CCCYISO</t>
  </si>
  <si>
    <t>DCBDO.ATOTDEBBKE</t>
  </si>
  <si>
    <t>Total Debit Book</t>
  </si>
  <si>
    <t>DCBDO.ATOTCREBKE</t>
  </si>
  <si>
    <t>Total Cred Book.</t>
  </si>
  <si>
    <t>DCBDO.ANET</t>
  </si>
  <si>
    <t>DCBMO</t>
  </si>
  <si>
    <t xml:space="preserve">Eurochannel reference table                                                                                                   </t>
  </si>
  <si>
    <t>DCBMO.TSWFADR</t>
  </si>
  <si>
    <t>DCBMO.TPARTNER</t>
  </si>
  <si>
    <t>Partnerbank Id</t>
  </si>
  <si>
    <t>DCBMO.NSUB</t>
  </si>
  <si>
    <t>DCBMO.CSIT</t>
  </si>
  <si>
    <t>DCBMO.CMNT</t>
  </si>
  <si>
    <t>DCBMO.CMACHINE</t>
  </si>
  <si>
    <t>Machine Code</t>
  </si>
  <si>
    <t>DCBMO.CLAYOUT</t>
  </si>
  <si>
    <t>DCBMO.CDBASE</t>
  </si>
  <si>
    <t>Dbase Code</t>
  </si>
  <si>
    <t>DCBMO.CCLASS4</t>
  </si>
  <si>
    <t>Code Class</t>
  </si>
  <si>
    <t>DCBMO.CCLASS3</t>
  </si>
  <si>
    <t>DCBMO.CBRA</t>
  </si>
  <si>
    <t>DCBRO</t>
  </si>
  <si>
    <t xml:space="preserve">CBD trans reporting for SEPA                                                                                                  </t>
  </si>
  <si>
    <t>DCBRO.TSNDBNK</t>
  </si>
  <si>
    <t>Sending Bank</t>
  </si>
  <si>
    <t>DCBRO.TRCVCUSNM2</t>
  </si>
  <si>
    <t>Recv.Cust.Name 2</t>
  </si>
  <si>
    <t>DCBRO.TRCVCUSNM1</t>
  </si>
  <si>
    <t>Recv.Cust.Name 1</t>
  </si>
  <si>
    <t>DCBRO.TRCVCUSAD2</t>
  </si>
  <si>
    <t>Recv.Cust. Adr.2</t>
  </si>
  <si>
    <t>DCBRO.TRCVCUSAD1</t>
  </si>
  <si>
    <t>Recv.Cust. Adr.1</t>
  </si>
  <si>
    <t>DCBRO.TRCVBNK</t>
  </si>
  <si>
    <t>Receiving Bank</t>
  </si>
  <si>
    <t>DCBRO.TPSNSHN</t>
  </si>
  <si>
    <t>DCBRO.TPMMINP</t>
  </si>
  <si>
    <t>DCBRO.TPMMATH</t>
  </si>
  <si>
    <t>DCBRO.TNAMBATPMT</t>
  </si>
  <si>
    <t>DCBRO.TITM3</t>
  </si>
  <si>
    <t>DCBRO.TITM2</t>
  </si>
  <si>
    <t>DCBRO.TITM1</t>
  </si>
  <si>
    <t>DCBRO.TINSPTYNM2</t>
  </si>
  <si>
    <t>DCBRO.TINSPTYNM1</t>
  </si>
  <si>
    <t>DCBRO.TINSPTYAD1</t>
  </si>
  <si>
    <t>DCBRO.TFREOUT1</t>
  </si>
  <si>
    <t>Text Outgoing</t>
  </si>
  <si>
    <t>DCBRO.TFR4002</t>
  </si>
  <si>
    <t>DCBRO.TFR4001</t>
  </si>
  <si>
    <t>DCBRO.TFR3002</t>
  </si>
  <si>
    <t>DCBRO.TFR3001</t>
  </si>
  <si>
    <t>DCBRO.TFR2002</t>
  </si>
  <si>
    <t>DCBRO.TFR2001</t>
  </si>
  <si>
    <t>DCBRO.TFR1002</t>
  </si>
  <si>
    <t>DCBRO.TFR1001</t>
  </si>
  <si>
    <t>DCBRO.TDEACOM</t>
  </si>
  <si>
    <t>DCBRO.TCUSNAM2</t>
  </si>
  <si>
    <t>Customer Name 2</t>
  </si>
  <si>
    <t>DCBRO.TCUSNAM1</t>
  </si>
  <si>
    <t>Customer Name 1</t>
  </si>
  <si>
    <t>DCBRO.TCUSADR2</t>
  </si>
  <si>
    <t>Customer Adr. 2</t>
  </si>
  <si>
    <t>DCBRO.TCUSADR1</t>
  </si>
  <si>
    <t>Customer Adr. 1</t>
  </si>
  <si>
    <t>DCBRO.NTRXREF</t>
  </si>
  <si>
    <t>Cust ref to tran</t>
  </si>
  <si>
    <t>DCBRO.NTRANBR</t>
  </si>
  <si>
    <t>DCBRO.NTIMCHG</t>
  </si>
  <si>
    <t>DCBRO.NSUB</t>
  </si>
  <si>
    <t>DCBRO.NSEQFILREC</t>
  </si>
  <si>
    <t>DCBRO.NROTISS</t>
  </si>
  <si>
    <t>DCBRO.NROTBEN</t>
  </si>
  <si>
    <t>DCBRO.NINPTIM</t>
  </si>
  <si>
    <t>DCBRO.NCHDISS</t>
  </si>
  <si>
    <t>DCBRO.NCHDBEN</t>
  </si>
  <si>
    <t>DCBRO.ICIY</t>
  </si>
  <si>
    <t>DCBRO.FPROC</t>
  </si>
  <si>
    <t>DCBRO.FACG</t>
  </si>
  <si>
    <t>DCBRO.DINP</t>
  </si>
  <si>
    <t>DCBRO.DEXE</t>
  </si>
  <si>
    <t>DCBRO.CTYPLOC</t>
  </si>
  <si>
    <t>Code Local Type</t>
  </si>
  <si>
    <t>DCBRO.CSWORDINS</t>
  </si>
  <si>
    <t>Swift Ord.Instit</t>
  </si>
  <si>
    <t>DCBRO.CSWAWINS</t>
  </si>
  <si>
    <t>Swift Acc. Inst.</t>
  </si>
  <si>
    <t>DCBRO.CSTSCON</t>
  </si>
  <si>
    <t>DCBRO.CRCVCUSACC</t>
  </si>
  <si>
    <t>Receiver Cust.Ac</t>
  </si>
  <si>
    <t>DCBRO.CPROTYP</t>
  </si>
  <si>
    <t>Processing Type</t>
  </si>
  <si>
    <t>DCBRO.CORDCUSNM2</t>
  </si>
  <si>
    <t>Ordering Cust.Nm</t>
  </si>
  <si>
    <t>DCBRO.CORDCUSNM1</t>
  </si>
  <si>
    <t>DCBRO.CORDCUSACC</t>
  </si>
  <si>
    <t>Ordering Cust.Ac</t>
  </si>
  <si>
    <t>DCBRO.CCUSACC</t>
  </si>
  <si>
    <t>Customer Acc.Nbr</t>
  </si>
  <si>
    <t>DCBRO.CCRYBBL</t>
  </si>
  <si>
    <t>DCBRO.CCCYISO</t>
  </si>
  <si>
    <t>DCBRO.CBRAISS</t>
  </si>
  <si>
    <t>DCBRO.CBRABEN</t>
  </si>
  <si>
    <t>DCBRO.APCL</t>
  </si>
  <si>
    <t>DCLHO</t>
  </si>
  <si>
    <t xml:space="preserve">COMMERCIAL COLLECTION HEADER                                                                                                  </t>
  </si>
  <si>
    <t>DCLHO.TRCVCUSNM2</t>
  </si>
  <si>
    <t>DCLHO.TRCVCUSNM1</t>
  </si>
  <si>
    <t>DCLHO.TRCVCUSAD2</t>
  </si>
  <si>
    <t>DCLHO.TRCVCUSAD1</t>
  </si>
  <si>
    <t>DCLHO.TPSNSHN</t>
  </si>
  <si>
    <t>DCLHO.TPMTDTL12</t>
  </si>
  <si>
    <t>DCLHO.TPMTDTL11</t>
  </si>
  <si>
    <t>DCLHO.TPMTDTL10</t>
  </si>
  <si>
    <t>DCLHO.TPMTDTL09</t>
  </si>
  <si>
    <t>DCLHO.TPMTDTL08</t>
  </si>
  <si>
    <t>DCLHO.TPMTDTL07</t>
  </si>
  <si>
    <t>DCLHO.TPMTDTL06</t>
  </si>
  <si>
    <t>DCLHO.TPMTDTL05</t>
  </si>
  <si>
    <t>DCLHO.TPMTDTL04</t>
  </si>
  <si>
    <t>DCLHO.TPMTDTL03</t>
  </si>
  <si>
    <t>DCLHO.TPMTDTL02</t>
  </si>
  <si>
    <t>DCLHO.TPMTDTL01</t>
  </si>
  <si>
    <t>DCLHO.TPMMINP</t>
  </si>
  <si>
    <t>DCLHO.TDIRDEBREF</t>
  </si>
  <si>
    <t>Direct Debit ref</t>
  </si>
  <si>
    <t>DCLHO.TDEACOM</t>
  </si>
  <si>
    <t>DCLHO.TCUSNAM2</t>
  </si>
  <si>
    <t>DCLHO.TCUSNAM1</t>
  </si>
  <si>
    <t>DCLHO.TCUSADR2</t>
  </si>
  <si>
    <t>DCLHO.TCUSADR1</t>
  </si>
  <si>
    <t>DCLHO.NTRANBR</t>
  </si>
  <si>
    <t>DCLHO.NTIMCHG</t>
  </si>
  <si>
    <t>DCLHO.NSUB</t>
  </si>
  <si>
    <t>DCLHO.NROTISS</t>
  </si>
  <si>
    <t>DCLHO.NROTBEN</t>
  </si>
  <si>
    <t>DCLHO.NREFTRA</t>
  </si>
  <si>
    <t>Trans.Ref.Nbr</t>
  </si>
  <si>
    <t>DCLHO.NINPTIM</t>
  </si>
  <si>
    <t>DCLHO.NCHDISS</t>
  </si>
  <si>
    <t>DCLHO.NCHDBEN</t>
  </si>
  <si>
    <t>DCLHO.IPRD</t>
  </si>
  <si>
    <t>DCLHO.ICIY</t>
  </si>
  <si>
    <t>DCLHO.FUUR</t>
  </si>
  <si>
    <t>DCLHO.DPMT</t>
  </si>
  <si>
    <t>DCLHO.DMAT</t>
  </si>
  <si>
    <t>DCLHO.DCHG</t>
  </si>
  <si>
    <t>DCLHO.DADD</t>
  </si>
  <si>
    <t>DCLHO.CSTSCON</t>
  </si>
  <si>
    <t>DCLHO.CRCVCUSACC</t>
  </si>
  <si>
    <t>DCLHO.CPRDDIR</t>
  </si>
  <si>
    <t>DCLHO.CFISCAL</t>
  </si>
  <si>
    <t>DCLHO.CCUSACC</t>
  </si>
  <si>
    <t>DCLHO.CCRYBBL</t>
  </si>
  <si>
    <t>DCLHO.CCCYISO</t>
  </si>
  <si>
    <t>DCLHO.CBRAISS</t>
  </si>
  <si>
    <t>DCLHO.CBRABEN</t>
  </si>
  <si>
    <t>DCLHO.CACWACC</t>
  </si>
  <si>
    <t>A/W Inst.Account</t>
  </si>
  <si>
    <t>DCLHO.APCL</t>
  </si>
  <si>
    <t>DCLTO</t>
  </si>
  <si>
    <t xml:space="preserve">COMMERCIAL COLLECTION TRAILER                                                                                                 </t>
  </si>
  <si>
    <t>DCLTO.TDIRDEBREF</t>
  </si>
  <si>
    <t>DCLTO.NTIMCHG</t>
  </si>
  <si>
    <t>DCLTO.NSUB</t>
  </si>
  <si>
    <t>DCLTO.NSEQ</t>
  </si>
  <si>
    <t>DCLTO.NROTISS</t>
  </si>
  <si>
    <t>DCLTO.NROTBEN</t>
  </si>
  <si>
    <t>DCLTO.NREFTRA</t>
  </si>
  <si>
    <t>DCLTO.NINPTIM</t>
  </si>
  <si>
    <t>DCLTO.NCHDISS</t>
  </si>
  <si>
    <t>DCLTO.NCHDBEN</t>
  </si>
  <si>
    <t>DCLTO.IPRD</t>
  </si>
  <si>
    <t>DCLTO.IACCNTUISS</t>
  </si>
  <si>
    <t>DCLTO.IACCNTUBEN</t>
  </si>
  <si>
    <t>DCLTO.FACG</t>
  </si>
  <si>
    <t>DCLTO.DVALISS</t>
  </si>
  <si>
    <t>DCLTO.DVALBEN</t>
  </si>
  <si>
    <t>DCLTO.DEVT</t>
  </si>
  <si>
    <t>DCLTO.DCHG</t>
  </si>
  <si>
    <t>DCLTO.DADD</t>
  </si>
  <si>
    <t>DCLTO.CTYPEVT</t>
  </si>
  <si>
    <t>DCLTO.CREFRSN</t>
  </si>
  <si>
    <t>DCLTO.CLAUNDRY</t>
  </si>
  <si>
    <t>DCLTO.CEVTDTL</t>
  </si>
  <si>
    <t>DCLTO.CCCYISS</t>
  </si>
  <si>
    <t>Ccy Loc Issuer</t>
  </si>
  <si>
    <t>DCLTO.CCCYISO</t>
  </si>
  <si>
    <t>DCLTO.CCCYBEN</t>
  </si>
  <si>
    <t>DCLTO.CBRAISS</t>
  </si>
  <si>
    <t>DCLTO.CBRABEN</t>
  </si>
  <si>
    <t>DCLTO.CACGSTQPCL</t>
  </si>
  <si>
    <t>DCLTO.APCL</t>
  </si>
  <si>
    <t>DCNDL</t>
  </si>
  <si>
    <t xml:space="preserve">Logging Conditions                                                                                                            </t>
  </si>
  <si>
    <t>DCNDL.TPSNSHN</t>
  </si>
  <si>
    <t>DCNDL.TPMMINP</t>
  </si>
  <si>
    <t>DCNDL.TPMMCHG</t>
  </si>
  <si>
    <t>DCNDL.TPMMATH</t>
  </si>
  <si>
    <t>DCNDL.TPMMACP</t>
  </si>
  <si>
    <t>DCNDL.TPMM</t>
  </si>
  <si>
    <t>DCNDL.TLOCACCFOR</t>
  </si>
  <si>
    <t>DCNDL.NTIMCHG</t>
  </si>
  <si>
    <t>DCNDL.NTIMAUT</t>
  </si>
  <si>
    <t>DCNDL.NTIMADD</t>
  </si>
  <si>
    <t>DCNDL.NSUB</t>
  </si>
  <si>
    <t>DCNDL.NSOFTL</t>
  </si>
  <si>
    <t>DCNDL.NROTBEN</t>
  </si>
  <si>
    <t>DCNDL.NOFFSET</t>
  </si>
  <si>
    <t>Offset</t>
  </si>
  <si>
    <t>DCNDL.NMTHFRA</t>
  </si>
  <si>
    <t>FRA Clean Mnths</t>
  </si>
  <si>
    <t>DCNDL.NINPTIM</t>
  </si>
  <si>
    <t>DCNDL.NCONDVER</t>
  </si>
  <si>
    <t>Condition Vers</t>
  </si>
  <si>
    <t>DCNDL.NCONDID</t>
  </si>
  <si>
    <t>Condition Id</t>
  </si>
  <si>
    <t>DCNDL.NCHDBEN</t>
  </si>
  <si>
    <t>DCNDL.IPRD</t>
  </si>
  <si>
    <t>DCNDL.ICIY</t>
  </si>
  <si>
    <t>DCNDL.IACCNTU</t>
  </si>
  <si>
    <t>DCNDL.FVIA3</t>
  </si>
  <si>
    <t>DCNDL.FVIA2</t>
  </si>
  <si>
    <t>DCNDL.FVIA1</t>
  </si>
  <si>
    <t>DCNDL.FEOM</t>
  </si>
  <si>
    <t>Flg End of Month</t>
  </si>
  <si>
    <t>DCNDL.FCND</t>
  </si>
  <si>
    <t>Flag Condition</t>
  </si>
  <si>
    <t>DCNDL.FCALCH3</t>
  </si>
  <si>
    <t>DCNDL.FBNK</t>
  </si>
  <si>
    <t>DCNDL.FBASCAL</t>
  </si>
  <si>
    <t>DCNDL.DSTA</t>
  </si>
  <si>
    <t>DCNDL.DPMT</t>
  </si>
  <si>
    <t>DCNDL.DLSTRUN</t>
  </si>
  <si>
    <t>Date Last Run</t>
  </si>
  <si>
    <t>DCNDL.DINP</t>
  </si>
  <si>
    <t>DCNDL.DEND</t>
  </si>
  <si>
    <t>DCNDL.DCHG2</t>
  </si>
  <si>
    <t>DCNDL.DCHG</t>
  </si>
  <si>
    <t>DCNDL.DADD</t>
  </si>
  <si>
    <t>DCNDL.CPER</t>
  </si>
  <si>
    <t>DCNDL.CMNT</t>
  </si>
  <si>
    <t>DCNDL.CIVY</t>
  </si>
  <si>
    <t>DCNDL.CIMG</t>
  </si>
  <si>
    <t>DCNDL.CCRYBBL</t>
  </si>
  <si>
    <t>DCNDL.CCOND</t>
  </si>
  <si>
    <t>Condition Code</t>
  </si>
  <si>
    <t>DCNDL.CCNDTYP</t>
  </si>
  <si>
    <t>DCNDL.CCLASS</t>
  </si>
  <si>
    <t>Classification</t>
  </si>
  <si>
    <t>DCNDL.CCCYLOC</t>
  </si>
  <si>
    <t>DCNDL.CCCYCON1</t>
  </si>
  <si>
    <t>DCNDL.CCCYBBL</t>
  </si>
  <si>
    <t>DCNDL.CBRABEN</t>
  </si>
  <si>
    <t>DCNDL.AMO06</t>
  </si>
  <si>
    <t>DCNDL.AMO05</t>
  </si>
  <si>
    <t>DCNDL.AMO04</t>
  </si>
  <si>
    <t>DCNDL.AMO03</t>
  </si>
  <si>
    <t>DCNDL.AMO02</t>
  </si>
  <si>
    <t>DCNDL.AMO01</t>
  </si>
  <si>
    <t>DCNDL.ACON2</t>
  </si>
  <si>
    <t>DCNDL.ACON1</t>
  </si>
  <si>
    <t>DCNDO</t>
  </si>
  <si>
    <t xml:space="preserve">Default Conditions Table                                                                                                      </t>
  </si>
  <si>
    <t>DCNDO.TPSNSHN</t>
  </si>
  <si>
    <t>DCNDO.TPMMINP</t>
  </si>
  <si>
    <t>DCNDO.TPMMCHG</t>
  </si>
  <si>
    <t>DCNDO.TPMMATH</t>
  </si>
  <si>
    <t>DCNDO.TPMMACP</t>
  </si>
  <si>
    <t>DCNDO.TLOCACCFOR</t>
  </si>
  <si>
    <t>DCNDO.NTIMCHG</t>
  </si>
  <si>
    <t>DCNDO.NTIMAUT</t>
  </si>
  <si>
    <t>DCNDO.NTIMADD</t>
  </si>
  <si>
    <t>DCNDO.NSUB</t>
  </si>
  <si>
    <t>DCNDO.NSOFTL</t>
  </si>
  <si>
    <t>DCNDO.NROTBEN</t>
  </si>
  <si>
    <t>DCNDO.NOFFSET</t>
  </si>
  <si>
    <t>DCNDO.NMTHFRA</t>
  </si>
  <si>
    <t>DCNDO.NINPTIM</t>
  </si>
  <si>
    <t>DCNDO.NCONDVER</t>
  </si>
  <si>
    <t>DCNDO.NCONDID</t>
  </si>
  <si>
    <t>DCNDO.NCHDBEN</t>
  </si>
  <si>
    <t>DCNDO.IPRD</t>
  </si>
  <si>
    <t>DCNDO.ICIY</t>
  </si>
  <si>
    <t>DCNDO.IACCNTU</t>
  </si>
  <si>
    <t>DCNDO.FVIA3</t>
  </si>
  <si>
    <t>DCNDO.FVIA2</t>
  </si>
  <si>
    <t>DCNDO.FVIA1</t>
  </si>
  <si>
    <t>DCNDO.FEOM</t>
  </si>
  <si>
    <t>DCNDO.FCND</t>
  </si>
  <si>
    <t>DCNDO.FCALCH3</t>
  </si>
  <si>
    <t>DCNDO.FBNK</t>
  </si>
  <si>
    <t>DCNDO.FBASCAL</t>
  </si>
  <si>
    <t>DCNDO.FACV</t>
  </si>
  <si>
    <t>DCNDO.DSTA</t>
  </si>
  <si>
    <t>DCNDO.DPMT</t>
  </si>
  <si>
    <t>DCNDO.DLSTRUN</t>
  </si>
  <si>
    <t>DCNDO.DINP</t>
  </si>
  <si>
    <t>DCNDO.DEND</t>
  </si>
  <si>
    <t>DCNDO.DCHG2</t>
  </si>
  <si>
    <t>DCNDO.DCHG</t>
  </si>
  <si>
    <t>DCNDO.DADD</t>
  </si>
  <si>
    <t>DCNDO.CPER</t>
  </si>
  <si>
    <t>DCNDO.CMNT</t>
  </si>
  <si>
    <t>DCNDO.CIVY</t>
  </si>
  <si>
    <t>DCNDO.CCRYBBL</t>
  </si>
  <si>
    <t>DCNDO.CCOND</t>
  </si>
  <si>
    <t>DCNDO.CCNDTYP</t>
  </si>
  <si>
    <t>DCNDO.CCLASS</t>
  </si>
  <si>
    <t>DCNDO.CCCYLOC</t>
  </si>
  <si>
    <t>DCNDO.CCCYCON1</t>
  </si>
  <si>
    <t>DCNDO.CCCYBBL</t>
  </si>
  <si>
    <t>DCNDO.CBRABEN</t>
  </si>
  <si>
    <t>DCNDO.AMO06</t>
  </si>
  <si>
    <t>DCNDO.AMO05</t>
  </si>
  <si>
    <t>DCNDO.AMO04</t>
  </si>
  <si>
    <t>DCNDO.AMO03</t>
  </si>
  <si>
    <t>DCNDO.AMO02</t>
  </si>
  <si>
    <t>DCNDO.AMO01</t>
  </si>
  <si>
    <t>DCNDO.ACON2</t>
  </si>
  <si>
    <t>DCNDO.ACON1</t>
  </si>
  <si>
    <t>DCNIO</t>
  </si>
  <si>
    <t xml:space="preserve">Def. Conditions Table Interim                                                                                                 </t>
  </si>
  <si>
    <t>DCNIO.TPSNSHN</t>
  </si>
  <si>
    <t>DCNIO.TPMMINP</t>
  </si>
  <si>
    <t>DCNIO.TPMMCHG</t>
  </si>
  <si>
    <t>DCNIO.TPMMATH</t>
  </si>
  <si>
    <t>DCNIO.TPMMACP</t>
  </si>
  <si>
    <t>DCNIO.TLOCACCFOR</t>
  </si>
  <si>
    <t>DCNIO.REF-TYP</t>
  </si>
  <si>
    <t>DCNIO.NTIMCHG</t>
  </si>
  <si>
    <t>DCNIO.NTIMAUT</t>
  </si>
  <si>
    <t>DCNIO.NTIMADD</t>
  </si>
  <si>
    <t>DCNIO.NSUB</t>
  </si>
  <si>
    <t>DCNIO.NROTBEN</t>
  </si>
  <si>
    <t>DCNIO.NREC</t>
  </si>
  <si>
    <t>DCNIO.NOFFSET</t>
  </si>
  <si>
    <t>DCNIO.NMTHFRA</t>
  </si>
  <si>
    <t>DCNIO.NINPTIM</t>
  </si>
  <si>
    <t>DCNIO.NCONDVER</t>
  </si>
  <si>
    <t>DCNIO.NCONDID</t>
  </si>
  <si>
    <t>DCNIO.NCHDBEN</t>
  </si>
  <si>
    <t>DCNIO.IPRD</t>
  </si>
  <si>
    <t>DCNIO.ICIY</t>
  </si>
  <si>
    <t>DCNIO.IACCNTU</t>
  </si>
  <si>
    <t>DCNIO.FVIA3</t>
  </si>
  <si>
    <t>DCNIO.FVIA2</t>
  </si>
  <si>
    <t>DCNIO.FVIA1</t>
  </si>
  <si>
    <t>DCNIO.FEOM</t>
  </si>
  <si>
    <t>DCNIO.FCND</t>
  </si>
  <si>
    <t>DCNIO.FCALCH3</t>
  </si>
  <si>
    <t>DCNIO.FBNK</t>
  </si>
  <si>
    <t>DCNIO.FBASCAL</t>
  </si>
  <si>
    <t>DCNIO.FATH</t>
  </si>
  <si>
    <t>DCNIO.DSTA</t>
  </si>
  <si>
    <t>DCNIO.DPMT</t>
  </si>
  <si>
    <t>DCNIO.DLSTRUN</t>
  </si>
  <si>
    <t>DCNIO.DINP</t>
  </si>
  <si>
    <t>DCNIO.DEND</t>
  </si>
  <si>
    <t>DCNIO.DCHG2</t>
  </si>
  <si>
    <t>DCNIO.DCHG</t>
  </si>
  <si>
    <t>DCNIO.DADD</t>
  </si>
  <si>
    <t>DCNIO.CSTSCON</t>
  </si>
  <si>
    <t>DCNIO.CPER</t>
  </si>
  <si>
    <t>DCNIO.CMNT</t>
  </si>
  <si>
    <t>DCNIO.CCOND</t>
  </si>
  <si>
    <t>DCNIO.CCNDTYP</t>
  </si>
  <si>
    <t>DCNIO.CCLASS</t>
  </si>
  <si>
    <t>DCNIO.CCCYLOC</t>
  </si>
  <si>
    <t>DCNIO.CCCYCON1</t>
  </si>
  <si>
    <t>DCNIO.CBRABEN</t>
  </si>
  <si>
    <t>DCNIO.ACON2</t>
  </si>
  <si>
    <t>DCNIO.ACON1</t>
  </si>
  <si>
    <t>DCNTL</t>
  </si>
  <si>
    <t xml:space="preserve">Condition Types log file                                                                                                      </t>
  </si>
  <si>
    <t>DCNTL.TPMMINP</t>
  </si>
  <si>
    <t>DCNTL.TPMMCHG</t>
  </si>
  <si>
    <t>DCNTL.TPMMATH</t>
  </si>
  <si>
    <t>DCNTL.TPMMACP</t>
  </si>
  <si>
    <t>DCNTL.TPMM</t>
  </si>
  <si>
    <t>DCNTL.TAMO</t>
  </si>
  <si>
    <t>DCNTL.NTIMCHG</t>
  </si>
  <si>
    <t>DCNTL.NTIMAUT</t>
  </si>
  <si>
    <t>DCNTL.NTIMADD</t>
  </si>
  <si>
    <t>DCNTL.NSUB</t>
  </si>
  <si>
    <t>DCNTL.NPCTCFE</t>
  </si>
  <si>
    <t>DCNTL.NINPTIM</t>
  </si>
  <si>
    <t>DCNTL.FDET1</t>
  </si>
  <si>
    <t>DCNTL.DINP</t>
  </si>
  <si>
    <t>DCNTL.DDEL</t>
  </si>
  <si>
    <t>DCNTL.DCHG2</t>
  </si>
  <si>
    <t>DCNTL.DCHG</t>
  </si>
  <si>
    <t>DCNTL.DAUT</t>
  </si>
  <si>
    <t>DCNTL.CMNT</t>
  </si>
  <si>
    <t>DCNTL.CIMG</t>
  </si>
  <si>
    <t>DCNTL.CCOND</t>
  </si>
  <si>
    <t>DCNTL.CCCYCH1</t>
  </si>
  <si>
    <t>DCNTL.AMO06</t>
  </si>
  <si>
    <t>DCNTL.AMO04</t>
  </si>
  <si>
    <t>Maximum</t>
  </si>
  <si>
    <t>DCNTL.AMO03</t>
  </si>
  <si>
    <t>Minimum</t>
  </si>
  <si>
    <t>DCNTL.AMO02</t>
  </si>
  <si>
    <t>Fixed amount</t>
  </si>
  <si>
    <t>DCNTL.AMO01</t>
  </si>
  <si>
    <t>Upper limit</t>
  </si>
  <si>
    <t>DCNTO</t>
  </si>
  <si>
    <t xml:space="preserve">Condition types table                                                                                                         </t>
  </si>
  <si>
    <t>DCNTO.TPMMINP</t>
  </si>
  <si>
    <t>DCNTO.TPMMCHG</t>
  </si>
  <si>
    <t>DCNTO.TPMMATH</t>
  </si>
  <si>
    <t>DCNTO.TPMMACP</t>
  </si>
  <si>
    <t>DCNTO.TAMO</t>
  </si>
  <si>
    <t>DCNTO.NTIMCHG</t>
  </si>
  <si>
    <t>DCNTO.NTIMAUT</t>
  </si>
  <si>
    <t>DCNTO.NTIMADD</t>
  </si>
  <si>
    <t>DCNTO.NSUB</t>
  </si>
  <si>
    <t>DCNTO.NSOFTL</t>
  </si>
  <si>
    <t>DCNTO.NPCTCFE</t>
  </si>
  <si>
    <t>DCNTO.NINPTIM</t>
  </si>
  <si>
    <t>DCNTO.FDET1</t>
  </si>
  <si>
    <t>DCNTO.DINP</t>
  </si>
  <si>
    <t>DCNTO.DCHG2</t>
  </si>
  <si>
    <t>DCNTO.DCHG</t>
  </si>
  <si>
    <t>DCNTO.DAUT</t>
  </si>
  <si>
    <t>DCNTO.CMNT</t>
  </si>
  <si>
    <t>DCNTO.CCOND</t>
  </si>
  <si>
    <t>DCNTO.CCCYCH1</t>
  </si>
  <si>
    <t>DCNTO.AMO06</t>
  </si>
  <si>
    <t>DCNTO.AMO04</t>
  </si>
  <si>
    <t>DCNTO.AMO03</t>
  </si>
  <si>
    <t>DCNTO.AMO02</t>
  </si>
  <si>
    <t>DCNTO.AMO01</t>
  </si>
  <si>
    <t>DCONO</t>
  </si>
  <si>
    <t xml:space="preserve">Condition Codes                                                                                                               </t>
  </si>
  <si>
    <t>DCONO.TSHN</t>
  </si>
  <si>
    <t>DCONO.TPMMINP</t>
  </si>
  <si>
    <t>DCONO.TITMSPN1</t>
  </si>
  <si>
    <t>DCONO.TITMPOR1</t>
  </si>
  <si>
    <t>DCONO.TITMITA1</t>
  </si>
  <si>
    <t>DCONO.TITMGER1</t>
  </si>
  <si>
    <t>DCONO.TITMFRE1</t>
  </si>
  <si>
    <t>DCONO.TITMENG1</t>
  </si>
  <si>
    <t>DCONO.TITMDUT1</t>
  </si>
  <si>
    <t>DCONO.NTIMCHG</t>
  </si>
  <si>
    <t>DCONO.NSUB</t>
  </si>
  <si>
    <t>DCONO.NSOFTL</t>
  </si>
  <si>
    <t>DCONO.DCHG</t>
  </si>
  <si>
    <t>DCONO.CCNDTYP</t>
  </si>
  <si>
    <t>DCONO.CCLASS1</t>
  </si>
  <si>
    <t>DCOVO</t>
  </si>
  <si>
    <t xml:space="preserve">MT202 Covers - Customer Data                                                                                                  </t>
  </si>
  <si>
    <t>DCOVO.TTAGVAL</t>
  </si>
  <si>
    <t>DCOVO.NTRANBR</t>
  </si>
  <si>
    <t>DCOVO.NTAGSEQ</t>
  </si>
  <si>
    <t>DCOVO.NSUB</t>
  </si>
  <si>
    <t>DCOVO.NSEQ-NUM</t>
  </si>
  <si>
    <t>DCOVO.CTAGNBR</t>
  </si>
  <si>
    <t>DCPOO</t>
  </si>
  <si>
    <t xml:space="preserve">SLAVE ACCOUNTS (CASH POOLING)                                                                                                 </t>
  </si>
  <si>
    <t>DCPOO.TSWFADR</t>
  </si>
  <si>
    <t>DCPOO.TPMMINP</t>
  </si>
  <si>
    <t>DCPOO.TLOCACCFOR</t>
  </si>
  <si>
    <t>DCPOO.NWDY</t>
  </si>
  <si>
    <t>DCPOO.NSUBREF</t>
  </si>
  <si>
    <t>Sub Reference</t>
  </si>
  <si>
    <t>DCPOO.NSUBISS</t>
  </si>
  <si>
    <t>Sub Nbr Issuer</t>
  </si>
  <si>
    <t>DCPOO.NSUB</t>
  </si>
  <si>
    <t>DCPOO.NSOFTL</t>
  </si>
  <si>
    <t>DCPOO.NSEQ</t>
  </si>
  <si>
    <t>DCPOO.NROTISS</t>
  </si>
  <si>
    <t>DCPOO.NROT</t>
  </si>
  <si>
    <t>DCPOO.NCHDISS</t>
  </si>
  <si>
    <t>DCPOO.NCHD</t>
  </si>
  <si>
    <t>DCPOO.IBRA</t>
  </si>
  <si>
    <t>DCPOO.FDET1</t>
  </si>
  <si>
    <t>DCPOO.FDET</t>
  </si>
  <si>
    <t>DCPOO.FCTPACV</t>
  </si>
  <si>
    <t>Flag Active</t>
  </si>
  <si>
    <t>DCPOO.FCPOOL</t>
  </si>
  <si>
    <t>Type Cash Pool.</t>
  </si>
  <si>
    <t>DCPOO.FADV</t>
  </si>
  <si>
    <t>DCPOO.DLSTRUN</t>
  </si>
  <si>
    <t>DCPOO.DEXE</t>
  </si>
  <si>
    <t>DCPOO.DDEL</t>
  </si>
  <si>
    <t>DCPOO.DCHG</t>
  </si>
  <si>
    <t>DCPOO.DADD</t>
  </si>
  <si>
    <t>DCPOO.CMNT</t>
  </si>
  <si>
    <t>DCPOO.CCRYBBL</t>
  </si>
  <si>
    <t>DCPOO.CCOV</t>
  </si>
  <si>
    <t>DCPOO.CCLASS4</t>
  </si>
  <si>
    <t>DCPOO.CCLASS3</t>
  </si>
  <si>
    <t>DCPOO.CCLASS2</t>
  </si>
  <si>
    <t>Cash Pooling Cls</t>
  </si>
  <si>
    <t>DCPOO.CCCYORN</t>
  </si>
  <si>
    <t>DCPOO.CCCYLOC</t>
  </si>
  <si>
    <t>DCPOO.CCCYISS</t>
  </si>
  <si>
    <t>DCPOO.CCCYBBL</t>
  </si>
  <si>
    <t>DCPOO.CBRAISS</t>
  </si>
  <si>
    <t>DCPOO.CBRA</t>
  </si>
  <si>
    <t>DCPOO.ADLYSTLMT</t>
  </si>
  <si>
    <t>Daily Settl Lim</t>
  </si>
  <si>
    <t>DCPOO.ACON2</t>
  </si>
  <si>
    <t>DCPOO.ACON1</t>
  </si>
  <si>
    <t>DCTIO</t>
  </si>
  <si>
    <t xml:space="preserve">Condition types table interim                                                                                                 </t>
  </si>
  <si>
    <t>DCTIO.TPMMINP</t>
  </si>
  <si>
    <t>DCTIO.TPMMCHG</t>
  </si>
  <si>
    <t>DCTIO.TPMMATH</t>
  </si>
  <si>
    <t>DCTIO.TPMMACP</t>
  </si>
  <si>
    <t>DCTIO.TAMO</t>
  </si>
  <si>
    <t>DCTIO.NTIMCHG</t>
  </si>
  <si>
    <t>DCTIO.NTIMAUT</t>
  </si>
  <si>
    <t>DCTIO.NTIMADD</t>
  </si>
  <si>
    <t>DCTIO.NSUB</t>
  </si>
  <si>
    <t>DCTIO.NREC</t>
  </si>
  <si>
    <t>DCTIO.NPCTCFE</t>
  </si>
  <si>
    <t>DCTIO.NINPTIM</t>
  </si>
  <si>
    <t>DCTIO.FATH</t>
  </si>
  <si>
    <t>DCTIO.DINP</t>
  </si>
  <si>
    <t>DCTIO.DCHG2</t>
  </si>
  <si>
    <t>DCTIO.DCHG</t>
  </si>
  <si>
    <t>DCTIO.DAUT</t>
  </si>
  <si>
    <t>DCTIO.CSTSCON</t>
  </si>
  <si>
    <t>DCTIO.CMNT</t>
  </si>
  <si>
    <t>DCTIO.CCOND</t>
  </si>
  <si>
    <t>DCTIO.CCCYCH1</t>
  </si>
  <si>
    <t>DCTIO.AMO04</t>
  </si>
  <si>
    <t>DCTIO.AMO03</t>
  </si>
  <si>
    <t>DCTIO.AMO02</t>
  </si>
  <si>
    <t>DCTIO.AMO01</t>
  </si>
  <si>
    <t>DCTRO</t>
  </si>
  <si>
    <t xml:space="preserve">CONDITIONS TRAILER RECORD                                                                                                     </t>
  </si>
  <si>
    <t>DCTRO.NTRANBR</t>
  </si>
  <si>
    <t>DCTRO.NSUB</t>
  </si>
  <si>
    <t>DCTRO.NOFFSET</t>
  </si>
  <si>
    <t>DCTRO.NCONDVER</t>
  </si>
  <si>
    <t>DCTRO.NCONDID</t>
  </si>
  <si>
    <t>DCTRO.NBAT</t>
  </si>
  <si>
    <t>DCTRO.IPRD</t>
  </si>
  <si>
    <t>DCTRO.FSEC</t>
  </si>
  <si>
    <t>DCTRO.FACG</t>
  </si>
  <si>
    <t>DCTRO.DVAL</t>
  </si>
  <si>
    <t>DCTRO.DACG</t>
  </si>
  <si>
    <t>DCTRO.CSRC</t>
  </si>
  <si>
    <t>DCTRO.CCNDTYP</t>
  </si>
  <si>
    <t>DCTRO.CCCYPLT</t>
  </si>
  <si>
    <t>Ccy Placement</t>
  </si>
  <si>
    <t>DCTRO.CCCYBBL</t>
  </si>
  <si>
    <t>DCTRO.APLT</t>
  </si>
  <si>
    <t>Placement Amount</t>
  </si>
  <si>
    <t>DCTRO.ACND</t>
  </si>
  <si>
    <t>Condition Amount</t>
  </si>
  <si>
    <t>DDDCL</t>
  </si>
  <si>
    <t xml:space="preserve">Direct debit contracts log                                                                                                    </t>
  </si>
  <si>
    <t>DDDCL.TSNDBNK</t>
  </si>
  <si>
    <t>DDDCL.TPMMINP</t>
  </si>
  <si>
    <t>DDDCL.TPMMATH</t>
  </si>
  <si>
    <t>DDDCL.TLOCBRAID</t>
  </si>
  <si>
    <t>Local Branch ID</t>
  </si>
  <si>
    <t>DDDCL.TLOCACCFOR</t>
  </si>
  <si>
    <t>DDDCL.TCUSNAM2</t>
  </si>
  <si>
    <t>DDDCL.TCUSNAM1</t>
  </si>
  <si>
    <t>DDDCL.TCUSADR2</t>
  </si>
  <si>
    <t>DDDCL.TCUSADR1</t>
  </si>
  <si>
    <t>DDDCL.TCOMMENT</t>
  </si>
  <si>
    <t>DD Id.</t>
  </si>
  <si>
    <t>DDDCL.NVER</t>
  </si>
  <si>
    <t>DDDCL.NTIMCHG</t>
  </si>
  <si>
    <t>DDDCL.NSUB</t>
  </si>
  <si>
    <t>DDDCL.NROT</t>
  </si>
  <si>
    <t>DDDCL.NINPTIM</t>
  </si>
  <si>
    <t>DDDCL.NCON</t>
  </si>
  <si>
    <t>DDDCL.NCHD</t>
  </si>
  <si>
    <t>DDDCL.IBRA</t>
  </si>
  <si>
    <t>DDDCL.DSTA</t>
  </si>
  <si>
    <t>DDDCL.DINP</t>
  </si>
  <si>
    <t>DDDCL.DEND</t>
  </si>
  <si>
    <t>DDDCL.DDEL</t>
  </si>
  <si>
    <t>DDDCL.DCHG</t>
  </si>
  <si>
    <t>DDDCL.CMNT</t>
  </si>
  <si>
    <t>DDDCL.CDEBCRE</t>
  </si>
  <si>
    <t>DDDCL.CCUSACC</t>
  </si>
  <si>
    <t>DDDCL.CCAL</t>
  </si>
  <si>
    <t>DD type</t>
  </si>
  <si>
    <t>DDDCL.AMO02</t>
  </si>
  <si>
    <t>DDDCL.AMO01</t>
  </si>
  <si>
    <t>DDDCO</t>
  </si>
  <si>
    <t xml:space="preserve">Direct debit contracts                                                                                                        </t>
  </si>
  <si>
    <t>DDDCO.TSNDBNK</t>
  </si>
  <si>
    <t>DDDCO.TPMMINP</t>
  </si>
  <si>
    <t>DDDCO.TLOCBRAID</t>
  </si>
  <si>
    <t>DDDCO.TLOCACCFOR</t>
  </si>
  <si>
    <t>DDDCO.TCUSNAM2</t>
  </si>
  <si>
    <t>DDDCO.TCUSNAM1</t>
  </si>
  <si>
    <t>DDDCO.TCUSADR2</t>
  </si>
  <si>
    <t>DDDCO.TCUSADR1</t>
  </si>
  <si>
    <t>DDDCO.TCOMMENT</t>
  </si>
  <si>
    <t>DDDCO.NVER</t>
  </si>
  <si>
    <t>DDDCO.NSUB</t>
  </si>
  <si>
    <t>DDDCO.NROT</t>
  </si>
  <si>
    <t>DDDCO.NINPTIM</t>
  </si>
  <si>
    <t>DDDCO.NCON</t>
  </si>
  <si>
    <t>DDDCO.NCHD</t>
  </si>
  <si>
    <t>DDDCO.IBRA</t>
  </si>
  <si>
    <t>DDDCO.DSTA</t>
  </si>
  <si>
    <t>DDDCO.DINP</t>
  </si>
  <si>
    <t>DDDCO.DEND</t>
  </si>
  <si>
    <t>DDDCO.DDEL</t>
  </si>
  <si>
    <t>DDDCO.CMNT</t>
  </si>
  <si>
    <t>DDDCO.CDEBCRE</t>
  </si>
  <si>
    <t>DDDCO.CCUSACC</t>
  </si>
  <si>
    <t>DDDCO.CCAL</t>
  </si>
  <si>
    <t>DDDCO.AMO02</t>
  </si>
  <si>
    <t>DDDCO.AMO01</t>
  </si>
  <si>
    <t>DDETO</t>
  </si>
  <si>
    <t xml:space="preserve">Details of payments                                                                                                           </t>
  </si>
  <si>
    <t>DDETO.TFREINC</t>
  </si>
  <si>
    <t>Text Incoming</t>
  </si>
  <si>
    <t>DDETO.NTRANBR</t>
  </si>
  <si>
    <t>DDETO.NSUB</t>
  </si>
  <si>
    <t>DDETO.NSEQSWF</t>
  </si>
  <si>
    <t>Swift Seq. Nbr</t>
  </si>
  <si>
    <t>DDETO.FREAD</t>
  </si>
  <si>
    <t>Flag Read</t>
  </si>
  <si>
    <t>DDETO.CSWFMES</t>
  </si>
  <si>
    <t>DDETO.CCCYISO</t>
  </si>
  <si>
    <t>DDETO.ACHA</t>
  </si>
  <si>
    <t>DEBFO</t>
  </si>
  <si>
    <t xml:space="preserve">ELECTRONIC BANKING FILES                                                                                                      </t>
  </si>
  <si>
    <t>DEBFO.TNAMBATPMT</t>
  </si>
  <si>
    <t>DEBFO.TFR1001</t>
  </si>
  <si>
    <t>DEBFO.NTRANBR</t>
  </si>
  <si>
    <t>DEBFO.NSUB</t>
  </si>
  <si>
    <t>DEBFO.NSEQ</t>
  </si>
  <si>
    <t>DEBFO.NLINE</t>
  </si>
  <si>
    <t>Line Nr</t>
  </si>
  <si>
    <t>DEBFO.NCON1</t>
  </si>
  <si>
    <t>DEBFO.FUPLD</t>
  </si>
  <si>
    <t>DEBFO.CPROTYP</t>
  </si>
  <si>
    <t>DEBFO.CINSTR</t>
  </si>
  <si>
    <t>Instruction code</t>
  </si>
  <si>
    <t>DEBFO.CALN</t>
  </si>
  <si>
    <t>Code Alignment</t>
  </si>
  <si>
    <t>DEFIN</t>
  </si>
  <si>
    <t xml:space="preserve">DEFINE SCR., DIC., ETC.                                                                                                       </t>
  </si>
  <si>
    <t>DEFIN.SUB-NBR</t>
  </si>
  <si>
    <t>DEFIN.SCH-UNSCH</t>
  </si>
  <si>
    <t>Sched/ Unsched</t>
  </si>
  <si>
    <t>DEFIN.HAVL</t>
  </si>
  <si>
    <t>HAVL</t>
  </si>
  <si>
    <t>DEFIN.DELETED</t>
  </si>
  <si>
    <t>Delete flag</t>
  </si>
  <si>
    <t>DEFIN.DEF-TYPE</t>
  </si>
  <si>
    <t>Definition type</t>
  </si>
  <si>
    <t>DEFIN.DEF-NAME</t>
  </si>
  <si>
    <t>Definition name</t>
  </si>
  <si>
    <t>DEFIN.DEF-DESC</t>
  </si>
  <si>
    <t>Define desc.</t>
  </si>
  <si>
    <t>DFIDO</t>
  </si>
  <si>
    <t xml:space="preserve">Clearing Files Detail Record                                                                                                  </t>
  </si>
  <si>
    <t>DFIDO.TTXT120</t>
  </si>
  <si>
    <t>DFIDO.NTRANBR</t>
  </si>
  <si>
    <t>DFIDO.NSUB</t>
  </si>
  <si>
    <t>DFIDO.NSEQFILREC</t>
  </si>
  <si>
    <t xml:space="preserve">File Sequence Number                                                                                  </t>
  </si>
  <si>
    <t>DFIDO.NSEQ-NUM</t>
  </si>
  <si>
    <t>DFIMO</t>
  </si>
  <si>
    <t xml:space="preserve">Clearing Files Header Record                                                                                                  </t>
  </si>
  <si>
    <t>DFIMO.TNAMBATPMT</t>
  </si>
  <si>
    <t>DFIMO.NTRANBR</t>
  </si>
  <si>
    <t>DFIMO.NTIMSEND</t>
  </si>
  <si>
    <t>DFIMO.NTIMRCV</t>
  </si>
  <si>
    <t>DFIMO.NSUB</t>
  </si>
  <si>
    <t>DFIMO.FNAME</t>
  </si>
  <si>
    <t>FNAME</t>
  </si>
  <si>
    <t>DFIMO.DSEND</t>
  </si>
  <si>
    <t>DFIMO.DRCV</t>
  </si>
  <si>
    <t>DFIMO.DADD</t>
  </si>
  <si>
    <t>DFIMO.CTYPIVYPMT</t>
  </si>
  <si>
    <t>DFIMO.CSTATUS</t>
  </si>
  <si>
    <t>DFRTO</t>
  </si>
  <si>
    <t xml:space="preserve">Free Text                                                                                                                     </t>
  </si>
  <si>
    <t>DFRTO.TPMMINP</t>
  </si>
  <si>
    <t>DFRTO.TPMMCHG</t>
  </si>
  <si>
    <t>DFRTO.TFR2002</t>
  </si>
  <si>
    <t>DFRTO.TFR2001</t>
  </si>
  <si>
    <t>DFRTO.TFR1002</t>
  </si>
  <si>
    <t>DFRTO.TFR1001</t>
  </si>
  <si>
    <t>DFRTO.NTRANBR</t>
  </si>
  <si>
    <t>DFRTO.NTIMCHG</t>
  </si>
  <si>
    <t>DFRTO.NSUB</t>
  </si>
  <si>
    <t>DFRTO.NSEQ</t>
  </si>
  <si>
    <t>DFRTO.NINPTIM</t>
  </si>
  <si>
    <t>DFRTO.DINP</t>
  </si>
  <si>
    <t>DFRTO.DCHG</t>
  </si>
  <si>
    <t>DFRTO.CTYPREC</t>
  </si>
  <si>
    <t>DFSCI</t>
  </si>
  <si>
    <t xml:space="preserve">FI Settlements Contracts Int                                                                                                  </t>
  </si>
  <si>
    <t>DFSCI.TPSNSHN</t>
  </si>
  <si>
    <t>DFSCI.TPMMINP</t>
  </si>
  <si>
    <t>DFSCI.TPMMCHG</t>
  </si>
  <si>
    <t>DFSCI.TPMMATH</t>
  </si>
  <si>
    <t>DFSCI.TFREOUT3</t>
  </si>
  <si>
    <t>DFSCI.TFREOUT2</t>
  </si>
  <si>
    <t>DFSCI.TFREOUT1</t>
  </si>
  <si>
    <t>DFSCI.TFREINC3</t>
  </si>
  <si>
    <t>DFSCI.TFREINC2</t>
  </si>
  <si>
    <t>DFSCI.TFREINC1</t>
  </si>
  <si>
    <t>DFSCI.NTIME</t>
  </si>
  <si>
    <t>DFSCI.NSUB</t>
  </si>
  <si>
    <t>DFSCI.NROT</t>
  </si>
  <si>
    <t>DFSCI.NREFTRA</t>
  </si>
  <si>
    <t>DFSCI.NREC</t>
  </si>
  <si>
    <t>DFSCI.NODUSWF1</t>
  </si>
  <si>
    <t>DFSCI.NINPTIM</t>
  </si>
  <si>
    <t>DFSCI.NCON</t>
  </si>
  <si>
    <t>DFSCI.NCHGTIM</t>
  </si>
  <si>
    <t>DFSCI.NCHD</t>
  </si>
  <si>
    <t>DFSCI.NAUTTIM</t>
  </si>
  <si>
    <t>Authorisation Tm</t>
  </si>
  <si>
    <t>DFSCI.ICIY</t>
  </si>
  <si>
    <t>DFSCI.FHOLVAL</t>
  </si>
  <si>
    <t>DFSCI.FCRIT</t>
  </si>
  <si>
    <t>Critical</t>
  </si>
  <si>
    <t>DFSCI.FATH</t>
  </si>
  <si>
    <t>DFSCI.DSTA</t>
  </si>
  <si>
    <t>DFSCI.DRVWNEX</t>
  </si>
  <si>
    <t>DFSCI.DINP</t>
  </si>
  <si>
    <t>DFSCI.DEND</t>
  </si>
  <si>
    <t>DFSCI.DCHG</t>
  </si>
  <si>
    <t>DFSCI.DAUT</t>
  </si>
  <si>
    <t>DFSCI.CSTSCON</t>
  </si>
  <si>
    <t>DFSCI.CODUSWF1</t>
  </si>
  <si>
    <t>DFSCI.CCUSACC</t>
  </si>
  <si>
    <t>DFSCI.CCCYISO</t>
  </si>
  <si>
    <t>DFSCI.CBRA</t>
  </si>
  <si>
    <t>DFSCI.APCL</t>
  </si>
  <si>
    <t>DFSCI.AMO02</t>
  </si>
  <si>
    <t>DFSCI.AMO01</t>
  </si>
  <si>
    <t>DFSCL</t>
  </si>
  <si>
    <t xml:space="preserve">FI Settlements Contracts Log                                                                                                  </t>
  </si>
  <si>
    <t>DFSCL.TPSNSHN</t>
  </si>
  <si>
    <t>DFSCL.TPMMINP</t>
  </si>
  <si>
    <t>DFSCL.TPMMCHG</t>
  </si>
  <si>
    <t>DFSCL.TPMMATH</t>
  </si>
  <si>
    <t>DFSCL.TFREOUT3</t>
  </si>
  <si>
    <t>DFSCL.TFREOUT2</t>
  </si>
  <si>
    <t>DFSCL.TFREOUT1</t>
  </si>
  <si>
    <t>DFSCL.TFREINC3</t>
  </si>
  <si>
    <t>DFSCL.TFREINC2</t>
  </si>
  <si>
    <t>DFSCL.TFREINC1</t>
  </si>
  <si>
    <t>DFSCL.REPNAME</t>
  </si>
  <si>
    <t>DFSCL.NTIME</t>
  </si>
  <si>
    <t>DFSCL.NSUB</t>
  </si>
  <si>
    <t>DFSCL.NROT</t>
  </si>
  <si>
    <t>DFSCL.NREFTRA</t>
  </si>
  <si>
    <t>DFSCL.NREC</t>
  </si>
  <si>
    <t>DFSCL.NODUSWF1</t>
  </si>
  <si>
    <t>DFSCL.NINPTIM</t>
  </si>
  <si>
    <t>DFSCL.NCON</t>
  </si>
  <si>
    <t>DFSCL.NCHGTIM</t>
  </si>
  <si>
    <t>DFSCL.NCHD</t>
  </si>
  <si>
    <t>DFSCL.NAUTTIM</t>
  </si>
  <si>
    <t>DFSCL.ICIY</t>
  </si>
  <si>
    <t>DFSCL.FHOLVAL</t>
  </si>
  <si>
    <t>DFSCL.FCRIT</t>
  </si>
  <si>
    <t>DFSCL.FATH</t>
  </si>
  <si>
    <t>DFSCL.DSTA</t>
  </si>
  <si>
    <t>DFSCL.DRVWNEX</t>
  </si>
  <si>
    <t>DFSCL.DINP</t>
  </si>
  <si>
    <t>DFSCL.DEND</t>
  </si>
  <si>
    <t>DFSCL.DCHG</t>
  </si>
  <si>
    <t>DFSCL.DAUT</t>
  </si>
  <si>
    <t>DFSCL.CSTSCON</t>
  </si>
  <si>
    <t>DFSCL.CODUSWF1</t>
  </si>
  <si>
    <t>DFSCL.CEVT</t>
  </si>
  <si>
    <t>DFSCL.CCUSACC</t>
  </si>
  <si>
    <t>DFSCL.CCCYISO</t>
  </si>
  <si>
    <t>DFSCL.CBRA</t>
  </si>
  <si>
    <t>DFSCL.APCL</t>
  </si>
  <si>
    <t>DFSCL.AMO02</t>
  </si>
  <si>
    <t>DFSCL.AMO01</t>
  </si>
  <si>
    <t>DFSCO</t>
  </si>
  <si>
    <t xml:space="preserve">FI Settlements Contracts Inv                                                                                                  </t>
  </si>
  <si>
    <t>DFSCO.TPSNSHN</t>
  </si>
  <si>
    <t>DFSCO.TPMMINP</t>
  </si>
  <si>
    <t>DFSCO.TPMMCHG</t>
  </si>
  <si>
    <t>DFSCO.TPMMATH</t>
  </si>
  <si>
    <t>DFSCO.TFREOUT3</t>
  </si>
  <si>
    <t>DFSCO.TFREOUT2</t>
  </si>
  <si>
    <t>DFSCO.TFREOUT1</t>
  </si>
  <si>
    <t>DFSCO.TFREINC3</t>
  </si>
  <si>
    <t>DFSCO.TFREINC2</t>
  </si>
  <si>
    <t>DFSCO.TFREINC1</t>
  </si>
  <si>
    <t>DFSCO.NTIME</t>
  </si>
  <si>
    <t>DFSCO.NSUB</t>
  </si>
  <si>
    <t>DFSCO.NROT</t>
  </si>
  <si>
    <t>DFSCO.NREFTRA</t>
  </si>
  <si>
    <t>DFSCO.NODUSWF1</t>
  </si>
  <si>
    <t>DFSCO.NINPTIM</t>
  </si>
  <si>
    <t>DFSCO.NCON</t>
  </si>
  <si>
    <t>DFSCO.NCHGTIM</t>
  </si>
  <si>
    <t>DFSCO.NCHD</t>
  </si>
  <si>
    <t>DFSCO.NAUTTIM</t>
  </si>
  <si>
    <t>DFSCO.ICIY</t>
  </si>
  <si>
    <t>DFSCO.FHOLVAL</t>
  </si>
  <si>
    <t>DFSCO.FCRIT</t>
  </si>
  <si>
    <t>DFSCO.DSTA</t>
  </si>
  <si>
    <t>DFSCO.DRVWNEX</t>
  </si>
  <si>
    <t>DFSCO.DINP</t>
  </si>
  <si>
    <t>DFSCO.DEND</t>
  </si>
  <si>
    <t>DFSCO.DCHG</t>
  </si>
  <si>
    <t>DFSCO.DAUT</t>
  </si>
  <si>
    <t>DFSCO.CSTSCON</t>
  </si>
  <si>
    <t>DFSCO.CODUSWF1</t>
  </si>
  <si>
    <t>DFSCO.CCUSACC</t>
  </si>
  <si>
    <t>DFSCO.CCCYISO</t>
  </si>
  <si>
    <t>DFSCO.CBRA</t>
  </si>
  <si>
    <t>DFSCO.APCL</t>
  </si>
  <si>
    <t>DFSCO.AMO02</t>
  </si>
  <si>
    <t>DFSCO.AMO01</t>
  </si>
  <si>
    <t>DFSII</t>
  </si>
  <si>
    <t xml:space="preserve">FI Auto Sett Instructions                                                                                                     </t>
  </si>
  <si>
    <t>DFSII.TRCVCUSNM2</t>
  </si>
  <si>
    <t>DFSII.TRCVCUSNM1</t>
  </si>
  <si>
    <t>DFSII.TRCVCUSAD2</t>
  </si>
  <si>
    <t>DFSII.TRCVCUSAD1</t>
  </si>
  <si>
    <t>DFSII.TRCVBNK</t>
  </si>
  <si>
    <t>DFSII.TPSNSHN</t>
  </si>
  <si>
    <t>DFSII.TPMMINP</t>
  </si>
  <si>
    <t>DFSII.TPMMCHG</t>
  </si>
  <si>
    <t>DFSII.TPMMATH</t>
  </si>
  <si>
    <t>DFSII.TORDNAM2</t>
  </si>
  <si>
    <t>Ordering Name 2</t>
  </si>
  <si>
    <t>DFSII.TORDNAM1</t>
  </si>
  <si>
    <t>Ordering Name 1</t>
  </si>
  <si>
    <t>DFSII.TINTNAM2</t>
  </si>
  <si>
    <t>Intermediary Nme</t>
  </si>
  <si>
    <t>DFSII.TINTNAM1</t>
  </si>
  <si>
    <t>DFSII.TCORSNDNM2</t>
  </si>
  <si>
    <t>Corr.Sender Name</t>
  </si>
  <si>
    <t>DFSII.TCORSNDNM1</t>
  </si>
  <si>
    <t>DFSII.TCORRCVNM2</t>
  </si>
  <si>
    <t>Corr.Rcv.Name 2</t>
  </si>
  <si>
    <t>DFSII.TCORRCVNM1</t>
  </si>
  <si>
    <t>Corr.Rcv.Name 1</t>
  </si>
  <si>
    <t>DFSII.TACWNAM2</t>
  </si>
  <si>
    <t>A/W Name 2</t>
  </si>
  <si>
    <t>DFSII.TACWNAM1</t>
  </si>
  <si>
    <t>A/W Name 1</t>
  </si>
  <si>
    <t>DFSII.TACWADR2</t>
  </si>
  <si>
    <t>A/W Inst.Address</t>
  </si>
  <si>
    <t>DFSII.TACWADR1</t>
  </si>
  <si>
    <t>DFSII.NVER</t>
  </si>
  <si>
    <t>DFSII.NSUB</t>
  </si>
  <si>
    <t>DFSII.NROTISS</t>
  </si>
  <si>
    <t>DFSII.NROTBEN</t>
  </si>
  <si>
    <t>DFSII.NROT</t>
  </si>
  <si>
    <t>DFSII.NREC</t>
  </si>
  <si>
    <t>DFSII.NINPTIM</t>
  </si>
  <si>
    <t>DFSII.NCON</t>
  </si>
  <si>
    <t>DFSII.NCHGTIM</t>
  </si>
  <si>
    <t>DFSII.NCHDISS</t>
  </si>
  <si>
    <t>DFSII.NCHDBEN</t>
  </si>
  <si>
    <t>DFSII.NCHD</t>
  </si>
  <si>
    <t>DFSII.NAUTTIM</t>
  </si>
  <si>
    <t>DFSII.ICIY</t>
  </si>
  <si>
    <t>DFSII.FATH</t>
  </si>
  <si>
    <t>DFSII.DINP</t>
  </si>
  <si>
    <t>DFSII.DCHG</t>
  </si>
  <si>
    <t>DFSII.DAUT</t>
  </si>
  <si>
    <t>DFSII.CSWSNDCOR</t>
  </si>
  <si>
    <t>Swift Send.Corre</t>
  </si>
  <si>
    <t>DFSII.CSWRCVCUS</t>
  </si>
  <si>
    <t>Rec. Cust Sw BEI</t>
  </si>
  <si>
    <t>DFSII.CSWRCVCOR</t>
  </si>
  <si>
    <t>Swift Recv.Corre</t>
  </si>
  <si>
    <t>DFSII.CSWORDINS</t>
  </si>
  <si>
    <t>DFSII.CSWINTM</t>
  </si>
  <si>
    <t>Swift Intermedia</t>
  </si>
  <si>
    <t>DFSII.CSWAWINS</t>
  </si>
  <si>
    <t>DFSII.CSTSCON</t>
  </si>
  <si>
    <t>DFSII.CRCVCUSACC</t>
  </si>
  <si>
    <t>DFSII.CPROTYP</t>
  </si>
  <si>
    <t>DFSII.CORDACC</t>
  </si>
  <si>
    <t>Ordering Account</t>
  </si>
  <si>
    <t>DFSII.CINTACC</t>
  </si>
  <si>
    <t>Intermediary Acc</t>
  </si>
  <si>
    <t>DFSII.CDEBCRE</t>
  </si>
  <si>
    <t>DFSII.CCORSNDACC</t>
  </si>
  <si>
    <t>Corr.Sender Acc.</t>
  </si>
  <si>
    <t>DFSII.CCORRCVACC</t>
  </si>
  <si>
    <t>Corr. Recv. Acc.</t>
  </si>
  <si>
    <t>DFSII.CCCYISO</t>
  </si>
  <si>
    <t>DFSII.CBRAISS</t>
  </si>
  <si>
    <t>DFSII.CBRABEN</t>
  </si>
  <si>
    <t>DFSII.CBRA</t>
  </si>
  <si>
    <t>DFSII.CACWACC</t>
  </si>
  <si>
    <t>DFSIL</t>
  </si>
  <si>
    <t>DFSIL.TRCVCUSNM2</t>
  </si>
  <si>
    <t>DFSIL.TRCVCUSNM1</t>
  </si>
  <si>
    <t>DFSIL.TRCVCUSAD2</t>
  </si>
  <si>
    <t>DFSIL.TRCVCUSAD1</t>
  </si>
  <si>
    <t>DFSIL.TRCVBNK</t>
  </si>
  <si>
    <t>DFSIL.TPSNSHN</t>
  </si>
  <si>
    <t>DFSIL.TPMMINP</t>
  </si>
  <si>
    <t>DFSIL.TPMMCHG</t>
  </si>
  <si>
    <t>DFSIL.TPMMATH</t>
  </si>
  <si>
    <t>DFSIL.TORDNAM2</t>
  </si>
  <si>
    <t>DFSIL.TORDNAM1</t>
  </si>
  <si>
    <t>DFSIL.TINTNAM2</t>
  </si>
  <si>
    <t>DFSIL.TINTNAM1</t>
  </si>
  <si>
    <t>DFSIL.TCORSNDNM2</t>
  </si>
  <si>
    <t>DFSIL.TCORSNDNM1</t>
  </si>
  <si>
    <t>DFSIL.TCORRCVNM2</t>
  </si>
  <si>
    <t>DFSIL.TCORRCVNM1</t>
  </si>
  <si>
    <t>DFSIL.TACWNAM2</t>
  </si>
  <si>
    <t>DFSIL.TACWNAM1</t>
  </si>
  <si>
    <t>DFSIL.TACWADR2</t>
  </si>
  <si>
    <t>DFSIL.TACWADR1</t>
  </si>
  <si>
    <t>DFSIL.REPNAME</t>
  </si>
  <si>
    <t>DFSIL.NVER</t>
  </si>
  <si>
    <t>DFSIL.NSUB</t>
  </si>
  <si>
    <t>DFSIL.NROTISS</t>
  </si>
  <si>
    <t>DFSIL.NROTBEN</t>
  </si>
  <si>
    <t>DFSIL.NROT</t>
  </si>
  <si>
    <t>DFSIL.NREC</t>
  </si>
  <si>
    <t>DFSIL.NINPTIM</t>
  </si>
  <si>
    <t>DFSIL.NCON</t>
  </si>
  <si>
    <t>DFSIL.NCHGTIM</t>
  </si>
  <si>
    <t>DFSIL.NCHDISS</t>
  </si>
  <si>
    <t>DFSIL.NCHDBEN</t>
  </si>
  <si>
    <t>DFSIL.NCHD</t>
  </si>
  <si>
    <t>DFSIL.NAUTTIM</t>
  </si>
  <si>
    <t>DFSIL.ICIY</t>
  </si>
  <si>
    <t>DFSIL.FATH</t>
  </si>
  <si>
    <t>DFSIL.DINP</t>
  </si>
  <si>
    <t>DFSIL.DCHG</t>
  </si>
  <si>
    <t>DFSIL.DAUT</t>
  </si>
  <si>
    <t>DFSIL.CSWSNDCOR</t>
  </si>
  <si>
    <t>DFSIL.CSWRCVCUS</t>
  </si>
  <si>
    <t>DFSIL.CSWRCVCOR</t>
  </si>
  <si>
    <t>DFSIL.CSWORDINS</t>
  </si>
  <si>
    <t>DFSIL.CSWINTM</t>
  </si>
  <si>
    <t>DFSIL.CSWAWINS</t>
  </si>
  <si>
    <t>DFSIL.CSTSCON</t>
  </si>
  <si>
    <t>DFSIL.CRCVCUSACC</t>
  </si>
  <si>
    <t>DFSIL.CPROTYP</t>
  </si>
  <si>
    <t>DFSIL.CORDACC</t>
  </si>
  <si>
    <t>DFSIL.CINTACC</t>
  </si>
  <si>
    <t>DFSIL.CEVT</t>
  </si>
  <si>
    <t>DFSIL.CDEBCRE</t>
  </si>
  <si>
    <t>DFSIL.CCORSNDACC</t>
  </si>
  <si>
    <t>DFSIL.CCORRCVACC</t>
  </si>
  <si>
    <t>DFSIL.CCCYISO</t>
  </si>
  <si>
    <t>DFSIL.CBRAISS</t>
  </si>
  <si>
    <t>DFSIL.CBRABEN</t>
  </si>
  <si>
    <t>DFSIL.CBRA</t>
  </si>
  <si>
    <t>DFSIL.CACWACC</t>
  </si>
  <si>
    <t>DFSIO</t>
  </si>
  <si>
    <t xml:space="preserve">FI Auto Sett Instruction INV                                                                                                  </t>
  </si>
  <si>
    <t>DFSIO.TRCVCUSNM2</t>
  </si>
  <si>
    <t>DFSIO.TRCVCUSNM1</t>
  </si>
  <si>
    <t>DFSIO.TRCVCUSAD2</t>
  </si>
  <si>
    <t>DFSIO.TRCVCUSAD1</t>
  </si>
  <si>
    <t>DFSIO.TRCVBNK</t>
  </si>
  <si>
    <t>DFSIO.TPSNSHN</t>
  </si>
  <si>
    <t>DFSIO.TPMMINP</t>
  </si>
  <si>
    <t>DFSIO.TPMMCHG</t>
  </si>
  <si>
    <t>DFSIO.TPMMATH</t>
  </si>
  <si>
    <t>DFSIO.TORDNAM2</t>
  </si>
  <si>
    <t>DFSIO.TORDNAM1</t>
  </si>
  <si>
    <t>DFSIO.TINTNAM2</t>
  </si>
  <si>
    <t>DFSIO.TINTNAM1</t>
  </si>
  <si>
    <t>DFSIO.TCORSNDNM2</t>
  </si>
  <si>
    <t>DFSIO.TCORSNDNM1</t>
  </si>
  <si>
    <t>DFSIO.TCORRCVNM2</t>
  </si>
  <si>
    <t>DFSIO.TCORRCVNM1</t>
  </si>
  <si>
    <t>DFSIO.TACWNAM2</t>
  </si>
  <si>
    <t>DFSIO.TACWNAM1</t>
  </si>
  <si>
    <t>DFSIO.TACWADR2</t>
  </si>
  <si>
    <t>DFSIO.TACWADR1</t>
  </si>
  <si>
    <t>DFSIO.NVER</t>
  </si>
  <si>
    <t>DFSIO.NSUB</t>
  </si>
  <si>
    <t>DFSIO.NROTISS</t>
  </si>
  <si>
    <t>DFSIO.NROTBEN</t>
  </si>
  <si>
    <t>DFSIO.NROT</t>
  </si>
  <si>
    <t>DFSIO.NINPTIM</t>
  </si>
  <si>
    <t>DFSIO.NCON</t>
  </si>
  <si>
    <t>DFSIO.NCHGTIM</t>
  </si>
  <si>
    <t>DFSIO.NCHDISS</t>
  </si>
  <si>
    <t>DFSIO.NCHDBEN</t>
  </si>
  <si>
    <t>DFSIO.NCHD</t>
  </si>
  <si>
    <t>DFSIO.NAUTTIM</t>
  </si>
  <si>
    <t>DFSIO.ICIY</t>
  </si>
  <si>
    <t>DFSIO.FATH</t>
  </si>
  <si>
    <t>DFSIO.DINP</t>
  </si>
  <si>
    <t>DFSIO.DCHG</t>
  </si>
  <si>
    <t>DFSIO.DAUT</t>
  </si>
  <si>
    <t>DFSIO.CSWSNDCOR</t>
  </si>
  <si>
    <t>DFSIO.CSWRCVCUS</t>
  </si>
  <si>
    <t>DFSIO.CSWRCVCOR</t>
  </si>
  <si>
    <t>DFSIO.CSWORDINS</t>
  </si>
  <si>
    <t>DFSIO.CSWINTM</t>
  </si>
  <si>
    <t>DFSIO.CSWAWINS</t>
  </si>
  <si>
    <t>DFSIO.CSTSCON</t>
  </si>
  <si>
    <t>DFSIO.CRCVCUSACC</t>
  </si>
  <si>
    <t>DFSIO.CPROTYP</t>
  </si>
  <si>
    <t>DFSIO.CORDACC</t>
  </si>
  <si>
    <t>DFSIO.CINTACC</t>
  </si>
  <si>
    <t>DFSIO.CDEBCRE</t>
  </si>
  <si>
    <t>DFSIO.CCORSNDACC</t>
  </si>
  <si>
    <t>DFSIO.CCORRCVACC</t>
  </si>
  <si>
    <t>DFSIO.CCCYISO</t>
  </si>
  <si>
    <t>DFSIO.CBRAISS</t>
  </si>
  <si>
    <t>DFSIO.CBRABEN</t>
  </si>
  <si>
    <t>DFSIO.CBRA</t>
  </si>
  <si>
    <t>DFSIO.CACWACC</t>
  </si>
  <si>
    <t>DGCAL</t>
  </si>
  <si>
    <t xml:space="preserve">code group booking                                                                                                            </t>
  </si>
  <si>
    <t>DGCAL.TPMMINP</t>
  </si>
  <si>
    <t>DGCAL.TPMMATH</t>
  </si>
  <si>
    <t>DGCAL.NSUB</t>
  </si>
  <si>
    <t>DGCAL.NROTVIA</t>
  </si>
  <si>
    <t>DGCAL.NROT</t>
  </si>
  <si>
    <t>DGCAL.NINPTIM</t>
  </si>
  <si>
    <t>DGCAL.NGROUP</t>
  </si>
  <si>
    <t>DGCAL.NCHDVIA</t>
  </si>
  <si>
    <t>DGCAL.NCHD</t>
  </si>
  <si>
    <t>DGCAL.NAUTTIM</t>
  </si>
  <si>
    <t>DGCAL.FACV</t>
  </si>
  <si>
    <t>DGCAL.DINP</t>
  </si>
  <si>
    <t>DGCAL.DEXE</t>
  </si>
  <si>
    <t>DGCAL.DDEL</t>
  </si>
  <si>
    <t>DGCAL.DCHG</t>
  </si>
  <si>
    <t>DGCAL.DAUT</t>
  </si>
  <si>
    <t>DGCAL.CTYPLOC</t>
  </si>
  <si>
    <t>DGCAL.CPRD</t>
  </si>
  <si>
    <t>DGCAL.CGVC</t>
  </si>
  <si>
    <t>DGCAL.CCCYBBL</t>
  </si>
  <si>
    <t>DGCAL.CBRAVIA</t>
  </si>
  <si>
    <t>DGCAL.CBRA</t>
  </si>
  <si>
    <t>DGCAO</t>
  </si>
  <si>
    <t>DGCAO.TPMMINP</t>
  </si>
  <si>
    <t>DGCAO.TPMMATH</t>
  </si>
  <si>
    <t>DGCAO.NSUB</t>
  </si>
  <si>
    <t>DGCAO.NROTVIA</t>
  </si>
  <si>
    <t>DGCAO.NROT</t>
  </si>
  <si>
    <t>DGCAO.NINPTIM</t>
  </si>
  <si>
    <t>DGCAO.NGROUP</t>
  </si>
  <si>
    <t>DGCAO.NCHDVIA</t>
  </si>
  <si>
    <t>DGCAO.NCHD</t>
  </si>
  <si>
    <t>DGCAO.NAUTTIM</t>
  </si>
  <si>
    <t>DGCAO.FACV</t>
  </si>
  <si>
    <t>DGCAO.DINP</t>
  </si>
  <si>
    <t>DGCAO.DEXE</t>
  </si>
  <si>
    <t>DGCAO.DDEL</t>
  </si>
  <si>
    <t>DGCAO.DCHG</t>
  </si>
  <si>
    <t>DGCAO.DAUT</t>
  </si>
  <si>
    <t>DGCAO.CTYPLOC</t>
  </si>
  <si>
    <t>DGCAO.CPRD</t>
  </si>
  <si>
    <t>DGCAO.CGVC</t>
  </si>
  <si>
    <t>DGCAO.CCCYBBL</t>
  </si>
  <si>
    <t>DGCAO.CBRAVIA</t>
  </si>
  <si>
    <t>DGCAO.CBRA</t>
  </si>
  <si>
    <t>DIPTL</t>
  </si>
  <si>
    <t xml:space="preserve">Pmt Trs Int Log file                                                                                                          </t>
  </si>
  <si>
    <t>DIPTL.TTHRMBNAM2</t>
  </si>
  <si>
    <t>Reimb. Name 2</t>
  </si>
  <si>
    <t>DIPTL.TTHRMBNAM1</t>
  </si>
  <si>
    <t>Reimb. Name 1</t>
  </si>
  <si>
    <t>DIPTL.TTHRMBADR2</t>
  </si>
  <si>
    <t>Reimb. Ad 2</t>
  </si>
  <si>
    <t>DIPTL.TTHRMBADR1</t>
  </si>
  <si>
    <t>Reimb. Ad. 1</t>
  </si>
  <si>
    <t>DIPTL.TSNDREF</t>
  </si>
  <si>
    <t>Sender reference</t>
  </si>
  <si>
    <t>DIPTL.TSNDBNK</t>
  </si>
  <si>
    <t>DIPTL.TREGREP3</t>
  </si>
  <si>
    <t>Regulatory rep.3</t>
  </si>
  <si>
    <t>DIPTL.TREGREP2</t>
  </si>
  <si>
    <t>Regulatory rep.2</t>
  </si>
  <si>
    <t>DIPTL.TREGREP1</t>
  </si>
  <si>
    <t>Regulatory rep.1</t>
  </si>
  <si>
    <t>DIPTL.TREGREF</t>
  </si>
  <si>
    <t>Registration ref</t>
  </si>
  <si>
    <t>DIPTL.TREFORD</t>
  </si>
  <si>
    <t>Ordering Bank</t>
  </si>
  <si>
    <t>DIPTL.TREFFTS</t>
  </si>
  <si>
    <t>FTS Reference</t>
  </si>
  <si>
    <t>DIPTL.TRCVCUSNM2</t>
  </si>
  <si>
    <t>DIPTL.TRCVCUSNM1</t>
  </si>
  <si>
    <t>DIPTL.TRCVCUSAD2</t>
  </si>
  <si>
    <t>DIPTL.TRCVCUSAD1</t>
  </si>
  <si>
    <t>DIPTL.TRCVBNK</t>
  </si>
  <si>
    <t>DIPTL.TPSNSHN</t>
  </si>
  <si>
    <t>DIPTL.TPMMINP</t>
  </si>
  <si>
    <t>DIPTL.TPMMATH</t>
  </si>
  <si>
    <t>DIPTL.TPMMACP</t>
  </si>
  <si>
    <t>DIPTL.TORDNAM2</t>
  </si>
  <si>
    <t>DIPTL.TORDNAM1</t>
  </si>
  <si>
    <t>DIPTL.TORDADR2</t>
  </si>
  <si>
    <t>Ordering Adr. 2</t>
  </si>
  <si>
    <t>DIPTL.TORDADR1</t>
  </si>
  <si>
    <t>Ordering Adr. 1</t>
  </si>
  <si>
    <t>DIPTL.TNAMBATPMT</t>
  </si>
  <si>
    <t>DIPTL.TMNDREF</t>
  </si>
  <si>
    <t>Mandate refer.</t>
  </si>
  <si>
    <t>DIPTL.TLOCBRAID</t>
  </si>
  <si>
    <t>DIPTL.TITM3</t>
  </si>
  <si>
    <t>DIPTL.TITM2</t>
  </si>
  <si>
    <t>DIPTL.TITM1</t>
  </si>
  <si>
    <t>DIPTL.TINTNAM2</t>
  </si>
  <si>
    <t>DIPTL.TINTNAM1</t>
  </si>
  <si>
    <t>DIPTL.TINTADR2</t>
  </si>
  <si>
    <t>Intermediary Adr</t>
  </si>
  <si>
    <t>DIPTL.TINTADR1</t>
  </si>
  <si>
    <t>DIPTL.TINSTR</t>
  </si>
  <si>
    <t>Instruction text</t>
  </si>
  <si>
    <t>DIPTL.TINSPTYNM2</t>
  </si>
  <si>
    <t>DIPTL.TINSPTYNM1</t>
  </si>
  <si>
    <t>DIPTL.TINSPTYAD2</t>
  </si>
  <si>
    <t>DIPTL.TINSPTYAD1</t>
  </si>
  <si>
    <t>DIPTL.TINF001</t>
  </si>
  <si>
    <t>Text Info 001</t>
  </si>
  <si>
    <t>DIPTL.TFREOUT3</t>
  </si>
  <si>
    <t>DIPTL.TFREOUT2</t>
  </si>
  <si>
    <t>DIPTL.TFREOUT1</t>
  </si>
  <si>
    <t>DIPTL.TFREINC3</t>
  </si>
  <si>
    <t>DIPTL.TFREINC2</t>
  </si>
  <si>
    <t>DIPTL.TFREINC1</t>
  </si>
  <si>
    <t>DIPTL.TFR4002</t>
  </si>
  <si>
    <t>DIPTL.TFR4001</t>
  </si>
  <si>
    <t>DIPTL.TFR3002</t>
  </si>
  <si>
    <t>DIPTL.TFR3001</t>
  </si>
  <si>
    <t>DIPTL.TFR2002</t>
  </si>
  <si>
    <t>DIPTL.TFR2001</t>
  </si>
  <si>
    <t>DIPTL.TFR1002</t>
  </si>
  <si>
    <t>DIPTL.TFR1001</t>
  </si>
  <si>
    <t>DIPTL.TDIRDEBREF</t>
  </si>
  <si>
    <t>DIPTL.TDEACOM</t>
  </si>
  <si>
    <t>DIPTL.TCUSNAM2</t>
  </si>
  <si>
    <t>DIPTL.TCUSNAM1</t>
  </si>
  <si>
    <t>DIPTL.TCUSADR2</t>
  </si>
  <si>
    <t>DIPTL.TCUSADR1</t>
  </si>
  <si>
    <t>DIPTL.TCORSNDNM2</t>
  </si>
  <si>
    <t>DIPTL.TCORSNDNM1</t>
  </si>
  <si>
    <t>DIPTL.TCORSNDAD2</t>
  </si>
  <si>
    <t>Corr.Sender Adr.</t>
  </si>
  <si>
    <t>DIPTL.TCORSNDAD1</t>
  </si>
  <si>
    <t>DIPTL.TCORRCVNM2</t>
  </si>
  <si>
    <t>DIPTL.TCORRCVNM1</t>
  </si>
  <si>
    <t>DIPTL.TCORRCVAD2</t>
  </si>
  <si>
    <t>Corr.Rcv.Adr. 2</t>
  </si>
  <si>
    <t>DIPTL.TCORRCVAD1</t>
  </si>
  <si>
    <t>Corr.Rcv.Adr. 1</t>
  </si>
  <si>
    <t>DIPTL.TCHRDET</t>
  </si>
  <si>
    <t>Charges Details</t>
  </si>
  <si>
    <t>DIPTL.TAMOEUR</t>
  </si>
  <si>
    <t>Amount in Euro</t>
  </si>
  <si>
    <t>DIPTL.TAMO</t>
  </si>
  <si>
    <t>DIPTL.TADDPTY</t>
  </si>
  <si>
    <t>Additional Party</t>
  </si>
  <si>
    <t>DIPTL.TACWNAM2</t>
  </si>
  <si>
    <t>DIPTL.TACWNAM1</t>
  </si>
  <si>
    <t>DIPTL.TACWADR2</t>
  </si>
  <si>
    <t>DIPTL.TACWADR1</t>
  </si>
  <si>
    <t>DIPTL.TACCID</t>
  </si>
  <si>
    <t>Account Id.</t>
  </si>
  <si>
    <t>DIPTL.RMRGCUS</t>
  </si>
  <si>
    <t>DIPTL.REXCVAL</t>
  </si>
  <si>
    <t>Xchange Rte Val</t>
  </si>
  <si>
    <t>DIPTL.REXCFXD</t>
  </si>
  <si>
    <t>DIPTL.REXC</t>
  </si>
  <si>
    <t>DIPTL.NTRXREF</t>
  </si>
  <si>
    <t>DIPTL.NTRUNCT</t>
  </si>
  <si>
    <t>Flag Truncated</t>
  </si>
  <si>
    <t>DIPTL.NTRANBR</t>
  </si>
  <si>
    <t>DIPTL.NTRAACC</t>
  </si>
  <si>
    <t>Nr Transaction</t>
  </si>
  <si>
    <t>DIPTL.NTIMCHG</t>
  </si>
  <si>
    <t>DIPTL.NSUB</t>
  </si>
  <si>
    <t>DIPTL.NSOFTL</t>
  </si>
  <si>
    <t>DIPTL.NSEQ-NUM</t>
  </si>
  <si>
    <t>DIPTL.NROTVIA</t>
  </si>
  <si>
    <t>DIPTL.NROTISS</t>
  </si>
  <si>
    <t>DIPTL.NROTBEN</t>
  </si>
  <si>
    <t>DIPTL.NREGADD</t>
  </si>
  <si>
    <t>INE code</t>
  </si>
  <si>
    <t>DIPTL.NREFTRA</t>
  </si>
  <si>
    <t>DIPTL.NPRSTYP</t>
  </si>
  <si>
    <t>Presentation typ</t>
  </si>
  <si>
    <t>DIPTL.NPROTST</t>
  </si>
  <si>
    <t>Protest</t>
  </si>
  <si>
    <t>DIPTL.NINPTIM</t>
  </si>
  <si>
    <t>DIPTL.NDOMGRP</t>
  </si>
  <si>
    <t>NDOMGRP</t>
  </si>
  <si>
    <t>DIPTL.NDOCTYP</t>
  </si>
  <si>
    <t>Document type</t>
  </si>
  <si>
    <t>DIPTL.NCLRTYP</t>
  </si>
  <si>
    <t>Clearance type</t>
  </si>
  <si>
    <t>DIPTL.NCHDVIA</t>
  </si>
  <si>
    <t>DIPTL.NCHDISS</t>
  </si>
  <si>
    <t>DIPTL.NCHDBEN</t>
  </si>
  <si>
    <t>DIPTL.NAUTTIM</t>
  </si>
  <si>
    <t>DIPTL.NADVICE</t>
  </si>
  <si>
    <t>Advice</t>
  </si>
  <si>
    <t>DIPTL.NACCEPT</t>
  </si>
  <si>
    <t>Flag accepted</t>
  </si>
  <si>
    <t>DIPTL.IPRD</t>
  </si>
  <si>
    <t>DIPTL.IPMM</t>
  </si>
  <si>
    <t>DIPTL.ICIY</t>
  </si>
  <si>
    <t>DIPTL.FVIA2</t>
  </si>
  <si>
    <t>DIPTL.FTYPPAY</t>
  </si>
  <si>
    <t>Type of Payment</t>
  </si>
  <si>
    <t>DIPTL.FTBEATH</t>
  </si>
  <si>
    <t>To Be Authorised</t>
  </si>
  <si>
    <t>DIPTL.FSPSTAT1</t>
  </si>
  <si>
    <t>Special Stat. 1</t>
  </si>
  <si>
    <t>DIPTL.FRSV</t>
  </si>
  <si>
    <t>Flag reserved</t>
  </si>
  <si>
    <t>DIPTL.FREV</t>
  </si>
  <si>
    <t>DIPTL.FPRT</t>
  </si>
  <si>
    <t>DIPTL.FINTCPY</t>
  </si>
  <si>
    <t>DIPTL.FCUS</t>
  </si>
  <si>
    <t>Customer</t>
  </si>
  <si>
    <t>DIPTL.FCRIT</t>
  </si>
  <si>
    <t>DIPTL.FCOV</t>
  </si>
  <si>
    <t>DIPTL.FCOL</t>
  </si>
  <si>
    <t>DIPTL.FCND</t>
  </si>
  <si>
    <t>DIPTL.FCASH</t>
  </si>
  <si>
    <t>Cash Flag</t>
  </si>
  <si>
    <t>DIPTL.FATH</t>
  </si>
  <si>
    <t>DIPTL.DRATSET</t>
  </si>
  <si>
    <t>DIPTL.DPRESDTE</t>
  </si>
  <si>
    <t>Presentation dte</t>
  </si>
  <si>
    <t>DIPTL.DMTDATE</t>
  </si>
  <si>
    <t>DIPTL.DISSUEDTE</t>
  </si>
  <si>
    <t>DIPTL.DINP</t>
  </si>
  <si>
    <t>DIPTL.DEXE</t>
  </si>
  <si>
    <t>DIPTL.DDEL</t>
  </si>
  <si>
    <t>DIPTL.DCHG</t>
  </si>
  <si>
    <t>DIPTL.DBMDATE</t>
  </si>
  <si>
    <t>Base Maturity dt</t>
  </si>
  <si>
    <t>DIPTL.DAUT</t>
  </si>
  <si>
    <t>DIPTL.CVLN</t>
  </si>
  <si>
    <t>DIPTL.CTYPTRA</t>
  </si>
  <si>
    <t>DIPTL.CTYPLOC</t>
  </si>
  <si>
    <t>DIPTL.CTYPIVYPMT</t>
  </si>
  <si>
    <t>DIPTL.CTYPADR001</t>
  </si>
  <si>
    <t>DIPTL.CTHRMBACC</t>
  </si>
  <si>
    <t>Acc.3rd reimburs</t>
  </si>
  <si>
    <t>DIPTL.CSWTRINS</t>
  </si>
  <si>
    <t>Swift 3rd reimb.</t>
  </si>
  <si>
    <t>DIPTL.CSWSNDCOR</t>
  </si>
  <si>
    <t>DIPTL.CSWRCVCUS</t>
  </si>
  <si>
    <t>DIPTL.CSWRCVCOR</t>
  </si>
  <si>
    <t>DIPTL.CSWORDINS</t>
  </si>
  <si>
    <t>DIPTL.CSWORDCUS</t>
  </si>
  <si>
    <t>Swift Order.Cust</t>
  </si>
  <si>
    <t>DIPTL.CSWINTM</t>
  </si>
  <si>
    <t>DIPTL.CSWINSTPTY</t>
  </si>
  <si>
    <t>DIPTL.CSWAWINS</t>
  </si>
  <si>
    <t>DIPTL.CSTSCON</t>
  </si>
  <si>
    <t>DIPTL.CRCVCUSACC</t>
  </si>
  <si>
    <t>DIPTL.CRCE</t>
  </si>
  <si>
    <t>DIPTL.CPROTYP</t>
  </si>
  <si>
    <t>DIPTL.CPRDDIR</t>
  </si>
  <si>
    <t>DIPTL.CPFTCEN</t>
  </si>
  <si>
    <t>DIPTL.CORDCUSNM2</t>
  </si>
  <si>
    <t>DIPTL.CORDCUSNM1</t>
  </si>
  <si>
    <t>DIPTL.CORDCUSAD2</t>
  </si>
  <si>
    <t>Ordering Cust.Ad</t>
  </si>
  <si>
    <t>DIPTL.CORDCUSAD1</t>
  </si>
  <si>
    <t>DIPTL.CORDCUSACC</t>
  </si>
  <si>
    <t>DIPTL.CORDACC</t>
  </si>
  <si>
    <t>DIPTL.CMNT</t>
  </si>
  <si>
    <t>DIPTL.CLAYOUT</t>
  </si>
  <si>
    <t>DIPTL.CLAUNDRY</t>
  </si>
  <si>
    <t>DIPTL.CINTACC</t>
  </si>
  <si>
    <t>DIPTL.CINSTR</t>
  </si>
  <si>
    <t>DIPTL.CGROUP</t>
  </si>
  <si>
    <t>Group Code</t>
  </si>
  <si>
    <t>DIPTL.CDEV</t>
  </si>
  <si>
    <t>Code Devolucion</t>
  </si>
  <si>
    <t>DIPTL.CCUSACC</t>
  </si>
  <si>
    <t>DIPTL.CCRYBBL</t>
  </si>
  <si>
    <t>DIPTL.CCORSNDACC</t>
  </si>
  <si>
    <t>DIPTL.CCORRCVACC</t>
  </si>
  <si>
    <t>DIPTL.CCCYPLT</t>
  </si>
  <si>
    <t>DIPTL.CCCYPAYOUT</t>
  </si>
  <si>
    <t>Payout currency</t>
  </si>
  <si>
    <t>DIPTL.CCCYORI</t>
  </si>
  <si>
    <t>DIPTL.CCCYISO</t>
  </si>
  <si>
    <t>DIPTL.CBRAVIA</t>
  </si>
  <si>
    <t>DIPTL.CBRAISS</t>
  </si>
  <si>
    <t>DIPTL.CBRABEN</t>
  </si>
  <si>
    <t>DIPTL.CBANKOP</t>
  </si>
  <si>
    <t>Bank operation</t>
  </si>
  <si>
    <t>DIPTL.CACWACC</t>
  </si>
  <si>
    <t>DIPTL.CACGSTQPCL</t>
  </si>
  <si>
    <t>DIPTL.CACCEUR</t>
  </si>
  <si>
    <t>Account in Euro</t>
  </si>
  <si>
    <t>DIPTL.CACCCHA</t>
  </si>
  <si>
    <t>Acc. for charges</t>
  </si>
  <si>
    <t>DIPTL.CACCALIAS</t>
  </si>
  <si>
    <t>Account alias</t>
  </si>
  <si>
    <t>DIPTL.CABIMOT</t>
  </si>
  <si>
    <t>DIPTL.APLT</t>
  </si>
  <si>
    <t>DIPTL.APCL</t>
  </si>
  <si>
    <t>DIPTL.APAYOUT</t>
  </si>
  <si>
    <t>Payout amount</t>
  </si>
  <si>
    <t>DIPTL.AMO01</t>
  </si>
  <si>
    <t>DIPTL.ACHACUST</t>
  </si>
  <si>
    <t>Cust.'s Charges</t>
  </si>
  <si>
    <t>DIPTL.ACHACTP</t>
  </si>
  <si>
    <t>Cnt Party Charge</t>
  </si>
  <si>
    <t>DIPTL.ABKEORI</t>
  </si>
  <si>
    <t>DIPTO</t>
  </si>
  <si>
    <t xml:space="preserve">Interim XBR Payment Trs file                                                                                                  </t>
  </si>
  <si>
    <t>DIPTO.TTHRMBNAM2</t>
  </si>
  <si>
    <t>DIPTO.TTHRMBNAM1</t>
  </si>
  <si>
    <t>DIPTO.TTHRMBADR2</t>
  </si>
  <si>
    <t>DIPTO.TTHRMBADR1</t>
  </si>
  <si>
    <t>DIPTO.TSNDREF</t>
  </si>
  <si>
    <t>DIPTO.TSNDBNK</t>
  </si>
  <si>
    <t>DIPTO.TREGREP3</t>
  </si>
  <si>
    <t>DIPTO.TREGREP2</t>
  </si>
  <si>
    <t>DIPTO.TREGREP1</t>
  </si>
  <si>
    <t>DIPTO.TREGREF</t>
  </si>
  <si>
    <t>DIPTO.TREFORD</t>
  </si>
  <si>
    <t>DIPTO.TREFFTS</t>
  </si>
  <si>
    <t>DIPTO.TRCVCUSNM2</t>
  </si>
  <si>
    <t>DIPTO.TRCVCUSNM1</t>
  </si>
  <si>
    <t>DIPTO.TRCVCUSAD2</t>
  </si>
  <si>
    <t>DIPTO.TRCVCUSAD1</t>
  </si>
  <si>
    <t>DIPTO.TRCVBNK</t>
  </si>
  <si>
    <t>DIPTO.TPSNSHN</t>
  </si>
  <si>
    <t>DIPTO.TPMMINP</t>
  </si>
  <si>
    <t>DIPTO.TPMMATH</t>
  </si>
  <si>
    <t>DIPTO.TPMMACP</t>
  </si>
  <si>
    <t>DIPTO.TORDNAM2</t>
  </si>
  <si>
    <t>DIPTO.TORDNAM1</t>
  </si>
  <si>
    <t>DIPTO.TORDADR2</t>
  </si>
  <si>
    <t>DIPTO.TORDADR1</t>
  </si>
  <si>
    <t>DIPTO.TNAMBATPMT</t>
  </si>
  <si>
    <t>DIPTO.TMNDREF</t>
  </si>
  <si>
    <t>DIPTO.TLOCBRAID</t>
  </si>
  <si>
    <t>DIPTO.TITM3</t>
  </si>
  <si>
    <t>DIPTO.TITM2</t>
  </si>
  <si>
    <t>DIPTO.TITM1</t>
  </si>
  <si>
    <t>DIPTO.TINTNAM2</t>
  </si>
  <si>
    <t>DIPTO.TINTNAM1</t>
  </si>
  <si>
    <t>DIPTO.TINTADR2</t>
  </si>
  <si>
    <t>DIPTO.TINTADR1</t>
  </si>
  <si>
    <t>DIPTO.TINSTR</t>
  </si>
  <si>
    <t>DIPTO.TINSPTYNM2</t>
  </si>
  <si>
    <t>DIPTO.TINSPTYNM1</t>
  </si>
  <si>
    <t>DIPTO.TINSPTYAD2</t>
  </si>
  <si>
    <t>DIPTO.TINSPTYAD1</t>
  </si>
  <si>
    <t>DIPTO.TINF001</t>
  </si>
  <si>
    <t>DIPTO.TFREOUT3</t>
  </si>
  <si>
    <t>DIPTO.TFREOUT2</t>
  </si>
  <si>
    <t>DIPTO.TFREOUT1</t>
  </si>
  <si>
    <t>DIPTO.TFREINC3</t>
  </si>
  <si>
    <t>DIPTO.TFREINC2</t>
  </si>
  <si>
    <t>DIPTO.TFREINC1</t>
  </si>
  <si>
    <t>DIPTO.TFR4002</t>
  </si>
  <si>
    <t>DIPTO.TFR4001</t>
  </si>
  <si>
    <t>DIPTO.TFR3002</t>
  </si>
  <si>
    <t>DIPTO.TFR3001</t>
  </si>
  <si>
    <t>DIPTO.TFR2002</t>
  </si>
  <si>
    <t>DIPTO.TFR2001</t>
  </si>
  <si>
    <t>DIPTO.TFR1002</t>
  </si>
  <si>
    <t>DIPTO.TFR1001</t>
  </si>
  <si>
    <t>DIPTO.TDIRDEBREF</t>
  </si>
  <si>
    <t>DIPTO.TDEACOM</t>
  </si>
  <si>
    <t>DIPTO.TCUSNAM2</t>
  </si>
  <si>
    <t>DIPTO.TCUSNAM1</t>
  </si>
  <si>
    <t>DIPTO.TCUSADR2</t>
  </si>
  <si>
    <t>DIPTO.TCUSADR1</t>
  </si>
  <si>
    <t>DIPTO.TCORSNDNM2</t>
  </si>
  <si>
    <t>DIPTO.TCORSNDNM1</t>
  </si>
  <si>
    <t>DIPTO.TCORSNDAD2</t>
  </si>
  <si>
    <t>DIPTO.TCORSNDAD1</t>
  </si>
  <si>
    <t>DIPTO.TCORRCVNM2</t>
  </si>
  <si>
    <t>DIPTO.TCORRCVNM1</t>
  </si>
  <si>
    <t>DIPTO.TCORRCVAD2</t>
  </si>
  <si>
    <t>DIPTO.TCORRCVAD1</t>
  </si>
  <si>
    <t>DIPTO.TCHRDET</t>
  </si>
  <si>
    <t>DIPTO.TAMOEUR</t>
  </si>
  <si>
    <t>DIPTO.TAMO</t>
  </si>
  <si>
    <t>DIPTO.TADDPTY</t>
  </si>
  <si>
    <t>DIPTO.TACWNAM2</t>
  </si>
  <si>
    <t>DIPTO.TACWNAM1</t>
  </si>
  <si>
    <t>DIPTO.TACWADR2</t>
  </si>
  <si>
    <t>DIPTO.TACWADR1</t>
  </si>
  <si>
    <t>DIPTO.TACCID</t>
  </si>
  <si>
    <t>DIPTO.RMRGCUS</t>
  </si>
  <si>
    <t>DIPTO.REXCVAL</t>
  </si>
  <si>
    <t>DIPTO.REXCFXD</t>
  </si>
  <si>
    <t>DIPTO.REXC</t>
  </si>
  <si>
    <t>DIPTO.QTYPTRA</t>
  </si>
  <si>
    <t>Type Transaction</t>
  </si>
  <si>
    <t>DIPTO.NTRXREF</t>
  </si>
  <si>
    <t>DIPTO.NTRUNCT</t>
  </si>
  <si>
    <t>DIPTO.NTRANBR</t>
  </si>
  <si>
    <t>DIPTO.NTRAACC</t>
  </si>
  <si>
    <t>DIPTO.NTIMCHG</t>
  </si>
  <si>
    <t>DIPTO.NSUB</t>
  </si>
  <si>
    <t>DIPTO.NSOFTL</t>
  </si>
  <si>
    <t>DIPTO.NSEQ-NUM</t>
  </si>
  <si>
    <t>DIPTO.NROTVIA</t>
  </si>
  <si>
    <t>DIPTO.NROTISS</t>
  </si>
  <si>
    <t>DIPTO.NROTBEN</t>
  </si>
  <si>
    <t>DIPTO.NREGADD</t>
  </si>
  <si>
    <t>DIPTO.NREFTRA</t>
  </si>
  <si>
    <t>DIPTO.NPRSTYP</t>
  </si>
  <si>
    <t>DIPTO.NPROTST</t>
  </si>
  <si>
    <t>DIPTO.NINPTIM</t>
  </si>
  <si>
    <t>DIPTO.NDOMGRP</t>
  </si>
  <si>
    <t>DIPTO.NDOCTYP</t>
  </si>
  <si>
    <t>DIPTO.NCLRTYP</t>
  </si>
  <si>
    <t>DIPTO.NCHDVIA</t>
  </si>
  <si>
    <t>DIPTO.NCHDISS</t>
  </si>
  <si>
    <t>DIPTO.NCHDBEN</t>
  </si>
  <si>
    <t>DIPTO.NAUTTIM</t>
  </si>
  <si>
    <t>DIPTO.NADVICE</t>
  </si>
  <si>
    <t>DIPTO.NACCEPT</t>
  </si>
  <si>
    <t>DIPTO.IPRD</t>
  </si>
  <si>
    <t>DIPTO.ICIY</t>
  </si>
  <si>
    <t>DIPTO.FVIA2</t>
  </si>
  <si>
    <t>DIPTO.FTYPPAY</t>
  </si>
  <si>
    <t>DIPTO.FTRPTRA</t>
  </si>
  <si>
    <t>DIPTO.FTBEATH</t>
  </si>
  <si>
    <t>DIPTO.FSPSTAT1</t>
  </si>
  <si>
    <t>DIPTO.FRSV</t>
  </si>
  <si>
    <t>DIPTO.FREV</t>
  </si>
  <si>
    <t>DIPTO.FPRT</t>
  </si>
  <si>
    <t>DIPTO.FINTCPY</t>
  </si>
  <si>
    <t>DIPTO.FCUS</t>
  </si>
  <si>
    <t>DIPTO.FCRIT</t>
  </si>
  <si>
    <t>DIPTO.FCOV</t>
  </si>
  <si>
    <t>DIPTO.FCOL</t>
  </si>
  <si>
    <t>DIPTO.FCND</t>
  </si>
  <si>
    <t>DIPTO.FCASH</t>
  </si>
  <si>
    <t>DIPTO.FATH</t>
  </si>
  <si>
    <t>DIPTO.DRATSET</t>
  </si>
  <si>
    <t>DIPTO.DPRESDTE</t>
  </si>
  <si>
    <t>DIPTO.DPMT</t>
  </si>
  <si>
    <t>DIPTO.DMTDATE</t>
  </si>
  <si>
    <t>DIPTO.DISSUEDTE</t>
  </si>
  <si>
    <t>DIPTO.DINP</t>
  </si>
  <si>
    <t>DIPTO.DEXE</t>
  </si>
  <si>
    <t>DIPTO.DDEL</t>
  </si>
  <si>
    <t>DIPTO.DCHG</t>
  </si>
  <si>
    <t>DIPTO.DBMDATE</t>
  </si>
  <si>
    <t>DIPTO.DAUT</t>
  </si>
  <si>
    <t>DIPTO.CVLN</t>
  </si>
  <si>
    <t>DIPTO.CTYPTRA</t>
  </si>
  <si>
    <t>DIPTO.CTYPLOC</t>
  </si>
  <si>
    <t>DIPTO.CTYPIVYPMT</t>
  </si>
  <si>
    <t>DIPTO.CTYPADR001</t>
  </si>
  <si>
    <t>DIPTO.CTHRMBACC</t>
  </si>
  <si>
    <t>DIPTO.CSWTRINS</t>
  </si>
  <si>
    <t>DIPTO.CSWSNDCOR</t>
  </si>
  <si>
    <t>DIPTO.CSWRCVCUS</t>
  </si>
  <si>
    <t>DIPTO.CSWRCVCOR</t>
  </si>
  <si>
    <t>DIPTO.CSWORDINS</t>
  </si>
  <si>
    <t>DIPTO.CSWORDCUS</t>
  </si>
  <si>
    <t>DIPTO.CSWINTM</t>
  </si>
  <si>
    <t>DIPTO.CSWINSTPTY</t>
  </si>
  <si>
    <t>DIPTO.CSWAWINS</t>
  </si>
  <si>
    <t>DIPTO.CSTSPMT</t>
  </si>
  <si>
    <t>Code Status Pmt</t>
  </si>
  <si>
    <t>DIPTO.CSTSCON</t>
  </si>
  <si>
    <t>DIPTO.CRCVCUSACC</t>
  </si>
  <si>
    <t>DIPTO.CRCE</t>
  </si>
  <si>
    <t>DIPTO.CPROTYP</t>
  </si>
  <si>
    <t>DIPTO.CPRDDIR</t>
  </si>
  <si>
    <t>DIPTO.CPFTCEN</t>
  </si>
  <si>
    <t>DIPTO.CORDCUSNM2</t>
  </si>
  <si>
    <t>DIPTO.CORDCUSNM1</t>
  </si>
  <si>
    <t>DIPTO.CORDCUSAD2</t>
  </si>
  <si>
    <t>DIPTO.CORDCUSAD1</t>
  </si>
  <si>
    <t>DIPTO.CORDCUSACC</t>
  </si>
  <si>
    <t>DIPTO.CORDACC</t>
  </si>
  <si>
    <t>DIPTO.CMNT</t>
  </si>
  <si>
    <t>DIPTO.CLAYOUT</t>
  </si>
  <si>
    <t>DIPTO.CLAUNDRY</t>
  </si>
  <si>
    <t>DIPTO.CINTACC</t>
  </si>
  <si>
    <t>DIPTO.CINSTR</t>
  </si>
  <si>
    <t>DIPTO.CGROUP</t>
  </si>
  <si>
    <t>DIPTO.CDEV</t>
  </si>
  <si>
    <t>DIPTO.CCUSACC</t>
  </si>
  <si>
    <t>DIPTO.CCRYBBL</t>
  </si>
  <si>
    <t>DIPTO.CCORSNDACC</t>
  </si>
  <si>
    <t>DIPTO.CCORRCVACC</t>
  </si>
  <si>
    <t>DIPTO.CCCYPLT</t>
  </si>
  <si>
    <t>DIPTO.CCCYPAYOUT</t>
  </si>
  <si>
    <t>DIPTO.CCCYORI</t>
  </si>
  <si>
    <t>DIPTO.CCCYISO</t>
  </si>
  <si>
    <t>DIPTO.CBRAVIA</t>
  </si>
  <si>
    <t>DIPTO.CBRAISS</t>
  </si>
  <si>
    <t>DIPTO.CBRABEN</t>
  </si>
  <si>
    <t>DIPTO.CBANKOP</t>
  </si>
  <si>
    <t>DIPTO.CACWACC</t>
  </si>
  <si>
    <t>DIPTO.CACGSTQPCL</t>
  </si>
  <si>
    <t>DIPTO.CACCEUR</t>
  </si>
  <si>
    <t>DIPTO.CACCCHA</t>
  </si>
  <si>
    <t>DIPTO.CACCALIAS</t>
  </si>
  <si>
    <t>DIPTO.CABIMOT</t>
  </si>
  <si>
    <t>DIPTO.APLT</t>
  </si>
  <si>
    <t>DIPTO.APCL</t>
  </si>
  <si>
    <t>DIPTO.APAYOUT</t>
  </si>
  <si>
    <t>DIPTO.AMO01</t>
  </si>
  <si>
    <t>DIPTO.ACHACUST</t>
  </si>
  <si>
    <t>DIPTO.ACHACTP</t>
  </si>
  <si>
    <t>DIPTO.ABKEORI</t>
  </si>
  <si>
    <t>DMSTO</t>
  </si>
  <si>
    <t xml:space="preserve">MASTER ACCOUNTS (CASH POOLING)                                                                                                </t>
  </si>
  <si>
    <t>DMSTO.TSWFADR</t>
  </si>
  <si>
    <t>DMSTO.TSTR</t>
  </si>
  <si>
    <t>DMSTO.TRELOWN</t>
  </si>
  <si>
    <t>Relation Owner</t>
  </si>
  <si>
    <t>DMSTO.TPSNSHN</t>
  </si>
  <si>
    <t>DMSTO.TPARTNER</t>
  </si>
  <si>
    <t>DMSTO.TNAM1</t>
  </si>
  <si>
    <t>DMSTO.TNAM</t>
  </si>
  <si>
    <t>DMSTO.TLOCACCFOR</t>
  </si>
  <si>
    <t>DMSTO.TLOCACCEMT</t>
  </si>
  <si>
    <t>Emitter Local Ac</t>
  </si>
  <si>
    <t>DMSTO.TLOCACCBEN</t>
  </si>
  <si>
    <t>Benef.Local acc.</t>
  </si>
  <si>
    <t>DMSTO.TLCT</t>
  </si>
  <si>
    <t>DMSTO.TIBAN</t>
  </si>
  <si>
    <t>DMSTO.TGROUP</t>
  </si>
  <si>
    <t>Group Id</t>
  </si>
  <si>
    <t>DMSTO.TFR1001</t>
  </si>
  <si>
    <t>DMSTO.TACCOWN</t>
  </si>
  <si>
    <t>Account Owner</t>
  </si>
  <si>
    <t>DMSTO.NTIME</t>
  </si>
  <si>
    <t>DMSTO.NSUBISS</t>
  </si>
  <si>
    <t>DMSTO.NSUB</t>
  </si>
  <si>
    <t>DMSTO.NSOFTL</t>
  </si>
  <si>
    <t>DMSTO.NROT</t>
  </si>
  <si>
    <t>DMSTO.NCHD</t>
  </si>
  <si>
    <t>DMSTO.ICIYREL</t>
  </si>
  <si>
    <t>City relat.owner</t>
  </si>
  <si>
    <t>DMSTO.ICIYACC</t>
  </si>
  <si>
    <t>City Acc.owner</t>
  </si>
  <si>
    <t>DMSTO.ICIY</t>
  </si>
  <si>
    <t>DMSTO.IBRA</t>
  </si>
  <si>
    <t>DMSTO.FCTPACV</t>
  </si>
  <si>
    <t>DMSTO.FADV</t>
  </si>
  <si>
    <t>DMSTO.DSTA</t>
  </si>
  <si>
    <t>DMSTO.DEND</t>
  </si>
  <si>
    <t>DMSTO.DDEL</t>
  </si>
  <si>
    <t>DMSTO.DCHG</t>
  </si>
  <si>
    <t>DMSTO.DADD</t>
  </si>
  <si>
    <t>DMSTO.CMNT</t>
  </si>
  <si>
    <t>DMSTO.CCRYDOM</t>
  </si>
  <si>
    <t>DMSTO.CCRYBBL</t>
  </si>
  <si>
    <t>DMSTO.CCLASS3</t>
  </si>
  <si>
    <t>DMSTO.CCCYLOC</t>
  </si>
  <si>
    <t>DMSTO.CCCYISS</t>
  </si>
  <si>
    <t>DMSTO.CCCYAV2</t>
  </si>
  <si>
    <t>DMSTO.CCCYAV1</t>
  </si>
  <si>
    <t>DPBDO</t>
  </si>
  <si>
    <t xml:space="preserve">Payment Batch directory                                                                                                       </t>
  </si>
  <si>
    <t>DPBDO.TPMMINP</t>
  </si>
  <si>
    <t>DPBDO.TPMMCHG</t>
  </si>
  <si>
    <t>DPBDO.TPMMATH</t>
  </si>
  <si>
    <t>DPBDO.TNAMBATPMT</t>
  </si>
  <si>
    <t>DPBDO.TNAMBAT</t>
  </si>
  <si>
    <t>DPBDO.TFR2002</t>
  </si>
  <si>
    <t>DPBDO.TFR2001</t>
  </si>
  <si>
    <t>DPBDO.TFR1002</t>
  </si>
  <si>
    <t>DPBDO.TFR1001</t>
  </si>
  <si>
    <t>DPBDO.TCHRDET</t>
  </si>
  <si>
    <t>DPBDO.NTRXREF</t>
  </si>
  <si>
    <t>DPBDO.NTRARFUBOI</t>
  </si>
  <si>
    <t>Nbr trs. rfd B.O</t>
  </si>
  <si>
    <t>DPBDO.NTRARFU</t>
  </si>
  <si>
    <t>Nbr trs. refused</t>
  </si>
  <si>
    <t>DPBDO.NTRANBR</t>
  </si>
  <si>
    <t>DPBDO.NTRAIVY</t>
  </si>
  <si>
    <t>Nbr Trans Invent</t>
  </si>
  <si>
    <t>DPBDO.NTRAITY</t>
  </si>
  <si>
    <t>Nbr Trans Inter</t>
  </si>
  <si>
    <t>DPBDO.NTRABTS</t>
  </si>
  <si>
    <t>Nbr BTS Transact</t>
  </si>
  <si>
    <t>DPBDO.NTIMCHG</t>
  </si>
  <si>
    <t>DPBDO.NTIMADD</t>
  </si>
  <si>
    <t>DPBDO.NSUB</t>
  </si>
  <si>
    <t>DPBDO.NROT</t>
  </si>
  <si>
    <t>DPBDO.NCHD</t>
  </si>
  <si>
    <t>DPBDO.NBATPMT006</t>
  </si>
  <si>
    <t>DPBDO.NBATPMT005</t>
  </si>
  <si>
    <t>DPBDO.NBATPMT004</t>
  </si>
  <si>
    <t>DPBDO.NBATPMT003</t>
  </si>
  <si>
    <t>DPBDO.NBATPMT002</t>
  </si>
  <si>
    <t>DPBDO.NBATPMT001</t>
  </si>
  <si>
    <t>DPBDO.NAUTTIM</t>
  </si>
  <si>
    <t>DPBDO.IRCE</t>
  </si>
  <si>
    <t>DPBDO.FVIA4</t>
  </si>
  <si>
    <t>DPBDO.FVIA3</t>
  </si>
  <si>
    <t>DPBDO.FVIA2</t>
  </si>
  <si>
    <t>DPBDO.FVIA1</t>
  </si>
  <si>
    <t>DPBDO.FTYPPAY</t>
  </si>
  <si>
    <t>DPBDO.FRSV</t>
  </si>
  <si>
    <t>DPBDO.FCRIT</t>
  </si>
  <si>
    <t>DPBDO.FBASCAL</t>
  </si>
  <si>
    <t>DPBDO.FATH</t>
  </si>
  <si>
    <t>DPBDO.DEXE</t>
  </si>
  <si>
    <t>DPBDO.DDTE</t>
  </si>
  <si>
    <t>General Date</t>
  </si>
  <si>
    <t>DPBDO.DCHG</t>
  </si>
  <si>
    <t>DPBDO.DAUT</t>
  </si>
  <si>
    <t>DPBDO.DADD</t>
  </si>
  <si>
    <t>DPBDO.CTYPIVYPMT</t>
  </si>
  <si>
    <t>DPBDO.CSTSBTS</t>
  </si>
  <si>
    <t>Status BTS</t>
  </si>
  <si>
    <t>DPBDO.CLAYOUT</t>
  </si>
  <si>
    <t>DPBDO.CIVY</t>
  </si>
  <si>
    <t>DPBDO.CCCYISO</t>
  </si>
  <si>
    <t>DPBDO.CCCYCH1</t>
  </si>
  <si>
    <t>DPBDO.CBRA</t>
  </si>
  <si>
    <t>DPBDO.AMO07</t>
  </si>
  <si>
    <t>DPBDO.AMO06</t>
  </si>
  <si>
    <t>DPBDO.AMO05</t>
  </si>
  <si>
    <t>DPBDO.AMO04</t>
  </si>
  <si>
    <t>DPBDO.AMO03</t>
  </si>
  <si>
    <t>DPBDO.AMO02</t>
  </si>
  <si>
    <t>DPBDO.AMO01</t>
  </si>
  <si>
    <t>DPFBK</t>
  </si>
  <si>
    <t xml:space="preserve">Payment Feedback                                                                                                              </t>
  </si>
  <si>
    <t>DPFBK.TSNDBNK</t>
  </si>
  <si>
    <t>DPFBK.TOTHREF</t>
  </si>
  <si>
    <t>Other Ref.Nbr</t>
  </si>
  <si>
    <t>DPFBK.TFDBREF</t>
  </si>
  <si>
    <t>Feedback RefNo</t>
  </si>
  <si>
    <t>DPFBK.TERRRSN</t>
  </si>
  <si>
    <t>Error Reason</t>
  </si>
  <si>
    <t>DPFBK.TBATTYP</t>
  </si>
  <si>
    <t>Batch type</t>
  </si>
  <si>
    <t>DPFBK.NTRANBR</t>
  </si>
  <si>
    <t>DPFBK.NTIMCHG</t>
  </si>
  <si>
    <t>DPFBK.NSUB</t>
  </si>
  <si>
    <t>DPFBK.NSOFTL</t>
  </si>
  <si>
    <t>DPFBK.NINPTIM</t>
  </si>
  <si>
    <t>DPFBK.NFDB</t>
  </si>
  <si>
    <t>Feedback ID</t>
  </si>
  <si>
    <t>DPFBK.FBASCAL</t>
  </si>
  <si>
    <t>DPFBK.DPMTORI</t>
  </si>
  <si>
    <t>DPMTORI</t>
  </si>
  <si>
    <t>DPFBK.DINP</t>
  </si>
  <si>
    <t>DPFBK.DEXE</t>
  </si>
  <si>
    <t>DPFBK.DDEL</t>
  </si>
  <si>
    <t>DPFBK.DCHG</t>
  </si>
  <si>
    <t>DPFBK.CSWSTSCMP</t>
  </si>
  <si>
    <t>Sts Complement</t>
  </si>
  <si>
    <t>DPFBK.CSWSNDSTS</t>
  </si>
  <si>
    <t>Send status</t>
  </si>
  <si>
    <t>DPFBK.CSWMSGSTS</t>
  </si>
  <si>
    <t>IRM Msg.Status</t>
  </si>
  <si>
    <t>DPFBK.CRCVCUSACC</t>
  </si>
  <si>
    <t>DPFBK.CMSGTYP</t>
  </si>
  <si>
    <t>DPFBK.CFDBTYP</t>
  </si>
  <si>
    <t>Feedback type</t>
  </si>
  <si>
    <t>DPFBK.CFDBSTS</t>
  </si>
  <si>
    <t>Feedback Status</t>
  </si>
  <si>
    <t>DPFBK.CFDBSRC</t>
  </si>
  <si>
    <t>Feedback Source</t>
  </si>
  <si>
    <t>DPFBK.CFDBLVL</t>
  </si>
  <si>
    <t>Feedback Level</t>
  </si>
  <si>
    <t>DPFBK.CERRCD</t>
  </si>
  <si>
    <t>Error Code</t>
  </si>
  <si>
    <t>DPFBK.CDEBCRE</t>
  </si>
  <si>
    <t>DPFBK.CCUSACC</t>
  </si>
  <si>
    <t>DPFBK.CCCYISO</t>
  </si>
  <si>
    <t>DPFBK.APCL</t>
  </si>
  <si>
    <t>DPTRL</t>
  </si>
  <si>
    <t xml:space="preserve">Pmt Trs log file                                                                                                              </t>
  </si>
  <si>
    <t>DPTRL.TTHRMBNAM2</t>
  </si>
  <si>
    <t>DPTRL.TTHRMBNAM1</t>
  </si>
  <si>
    <t>DPTRL.TTHRMBADR2</t>
  </si>
  <si>
    <t>DPTRL.TTHRMBADR1</t>
  </si>
  <si>
    <t>DPTRL.TSNDREF</t>
  </si>
  <si>
    <t>DPTRL.TSNDBNK</t>
  </si>
  <si>
    <t>DPTRL.TREGREP3</t>
  </si>
  <si>
    <t>DPTRL.TREGREP2</t>
  </si>
  <si>
    <t>DPTRL.TREGREP1</t>
  </si>
  <si>
    <t>DPTRL.TREGREF</t>
  </si>
  <si>
    <t>DPTRL.TREFORD</t>
  </si>
  <si>
    <t>DPTRL.TREFFTS</t>
  </si>
  <si>
    <t>DPTRL.TRCVCUSNM2</t>
  </si>
  <si>
    <t>DPTRL.TRCVCUSNM1</t>
  </si>
  <si>
    <t>DPTRL.TRCVCUSAD2</t>
  </si>
  <si>
    <t>DPTRL.TRCVCUSAD1</t>
  </si>
  <si>
    <t>DPTRL.TRCVBNK</t>
  </si>
  <si>
    <t>DPTRL.TPSNSHN</t>
  </si>
  <si>
    <t>DPTRL.TPMMINP</t>
  </si>
  <si>
    <t>DPTRL.TPMMATH</t>
  </si>
  <si>
    <t>DPTRL.TPMMACP</t>
  </si>
  <si>
    <t>DPTRL.TORDNAM2</t>
  </si>
  <si>
    <t>DPTRL.TORDNAM1</t>
  </si>
  <si>
    <t>DPTRL.TORDADR2</t>
  </si>
  <si>
    <t>DPTRL.TORDADR1</t>
  </si>
  <si>
    <t>DPTRL.TNAMBATPMT</t>
  </si>
  <si>
    <t>DPTRL.TMNDREF</t>
  </si>
  <si>
    <t>DPTRL.TLOCBRAID</t>
  </si>
  <si>
    <t>DPTRL.TITM3</t>
  </si>
  <si>
    <t>DPTRL.TITM2</t>
  </si>
  <si>
    <t>DPTRL.TITM1</t>
  </si>
  <si>
    <t>DPTRL.TINTNAM2</t>
  </si>
  <si>
    <t>DPTRL.TINTNAM1</t>
  </si>
  <si>
    <t>DPTRL.TINTADR2</t>
  </si>
  <si>
    <t>DPTRL.TINTADR1</t>
  </si>
  <si>
    <t>DPTRL.TINSTR</t>
  </si>
  <si>
    <t>DPTRL.TINSPTYNM2</t>
  </si>
  <si>
    <t>DPTRL.TINSPTYNM1</t>
  </si>
  <si>
    <t>DPTRL.TINSPTYAD2</t>
  </si>
  <si>
    <t>DPTRL.TINSPTYAD1</t>
  </si>
  <si>
    <t>DPTRL.TINF001</t>
  </si>
  <si>
    <t>DPTRL.TFREOUT3</t>
  </si>
  <si>
    <t>DPTRL.TFREOUT2</t>
  </si>
  <si>
    <t>DPTRL.TFREOUT1</t>
  </si>
  <si>
    <t>DPTRL.TFREINC3</t>
  </si>
  <si>
    <t>DPTRL.TFREINC2</t>
  </si>
  <si>
    <t>DPTRL.TFREINC1</t>
  </si>
  <si>
    <t>DPTRL.TFR4002</t>
  </si>
  <si>
    <t>DPTRL.TFR4001</t>
  </si>
  <si>
    <t>DPTRL.TFR3002</t>
  </si>
  <si>
    <t>DPTRL.TFR3001</t>
  </si>
  <si>
    <t>DPTRL.TFR2002</t>
  </si>
  <si>
    <t>DPTRL.TFR2001</t>
  </si>
  <si>
    <t>DPTRL.TFR1002</t>
  </si>
  <si>
    <t>DPTRL.TFR1001</t>
  </si>
  <si>
    <t>DPTRL.TDIRDEBREF</t>
  </si>
  <si>
    <t>DPTRL.TDEACOM</t>
  </si>
  <si>
    <t>DPTRL.TCUSNAM2</t>
  </si>
  <si>
    <t>DPTRL.TCUSNAM1</t>
  </si>
  <si>
    <t>DPTRL.TCUSADR2</t>
  </si>
  <si>
    <t>DPTRL.TCUSADR1</t>
  </si>
  <si>
    <t>DPTRL.TCORSNDNM2</t>
  </si>
  <si>
    <t>DPTRL.TCORSNDNM1</t>
  </si>
  <si>
    <t>DPTRL.TCORSNDAD2</t>
  </si>
  <si>
    <t>DPTRL.TCORSNDAD1</t>
  </si>
  <si>
    <t>DPTRL.TCORRCVNM2</t>
  </si>
  <si>
    <t>DPTRL.TCORRCVNM1</t>
  </si>
  <si>
    <t>DPTRL.TCORRCVAD2</t>
  </si>
  <si>
    <t>DPTRL.TCORRCVAD1</t>
  </si>
  <si>
    <t>DPTRL.TCHRDET</t>
  </si>
  <si>
    <t>DPTRL.TAMOEUR</t>
  </si>
  <si>
    <t>DPTRL.TAMO</t>
  </si>
  <si>
    <t>DPTRL.TADDPTY</t>
  </si>
  <si>
    <t>DPTRL.TACWNAM2</t>
  </si>
  <si>
    <t>DPTRL.TACWNAM1</t>
  </si>
  <si>
    <t>DPTRL.TACWADR2</t>
  </si>
  <si>
    <t>DPTRL.TACWADR1</t>
  </si>
  <si>
    <t>DPTRL.TACCID</t>
  </si>
  <si>
    <t>DPTRL.RMRGCUS</t>
  </si>
  <si>
    <t>DPTRL.REXCVAL</t>
  </si>
  <si>
    <t>DPTRL.REXCFXD</t>
  </si>
  <si>
    <t>DPTRL.REXC</t>
  </si>
  <si>
    <t>DPTRL.QTYPTRA</t>
  </si>
  <si>
    <t>DPTRL.NTRXREF</t>
  </si>
  <si>
    <t>DPTRL.NTRUNCT</t>
  </si>
  <si>
    <t>DPTRL.NTRANBR</t>
  </si>
  <si>
    <t>DPTRL.NTRAACC</t>
  </si>
  <si>
    <t>DPTRL.NTIMCHG</t>
  </si>
  <si>
    <t>DPTRL.NSUB</t>
  </si>
  <si>
    <t>DPTRL.NSEQ-NUM</t>
  </si>
  <si>
    <t>DPTRL.NROTVIA</t>
  </si>
  <si>
    <t>DPTRL.NROTISS</t>
  </si>
  <si>
    <t>DPTRL.NROTBEN</t>
  </si>
  <si>
    <t>DPTRL.NREGADD</t>
  </si>
  <si>
    <t>DPTRL.NREFTRA</t>
  </si>
  <si>
    <t>DPTRL.NPRSTYP</t>
  </si>
  <si>
    <t>DPTRL.NPROTST</t>
  </si>
  <si>
    <t>DPTRL.NPAYTIM</t>
  </si>
  <si>
    <t>Payment Time</t>
  </si>
  <si>
    <t>DPTRL.NINPTIM</t>
  </si>
  <si>
    <t>DPTRL.NDOMGRP</t>
  </si>
  <si>
    <t>DPTRL.NDOCTYP</t>
  </si>
  <si>
    <t>DPTRL.NCLRTYP</t>
  </si>
  <si>
    <t>DPTRL.NCHDVIA</t>
  </si>
  <si>
    <t>DPTRL.NCHDISS</t>
  </si>
  <si>
    <t>DPTRL.NCHDBEN</t>
  </si>
  <si>
    <t>DPTRL.NBATPMT001</t>
  </si>
  <si>
    <t>DPTRL.NAUTTIM</t>
  </si>
  <si>
    <t>DPTRL.NADVICE</t>
  </si>
  <si>
    <t>DPTRL.NACCTIM</t>
  </si>
  <si>
    <t>Acounting Time</t>
  </si>
  <si>
    <t>DPTRL.NACCEPT</t>
  </si>
  <si>
    <t>DPTRL.IPRD</t>
  </si>
  <si>
    <t>DPTRL.ICIY</t>
  </si>
  <si>
    <t>DPTRL.FVIA2</t>
  </si>
  <si>
    <t>DPTRL.FTYPPAY</t>
  </si>
  <si>
    <t>DPTRL.FSPSTAT1</t>
  </si>
  <si>
    <t>DPTRL.FRSV</t>
  </si>
  <si>
    <t>DPTRL.FREV</t>
  </si>
  <si>
    <t>DPTRL.FPRT</t>
  </si>
  <si>
    <t>DPTRL.FPMT</t>
  </si>
  <si>
    <t>DPTRL.FPBO</t>
  </si>
  <si>
    <t>Flag PBO</t>
  </si>
  <si>
    <t>DPTRL.FINTCPY</t>
  </si>
  <si>
    <t>DPTRL.FCUS</t>
  </si>
  <si>
    <t>DPTRL.FCRIT</t>
  </si>
  <si>
    <t>DPTRL.FCOV</t>
  </si>
  <si>
    <t>DPTRL.FCOL</t>
  </si>
  <si>
    <t>DPTRL.FCND</t>
  </si>
  <si>
    <t>DPTRL.FCASH</t>
  </si>
  <si>
    <t>DPTRL.FADV</t>
  </si>
  <si>
    <t>DPTRL.FACG</t>
  </si>
  <si>
    <t>DPTRL.DRATSET</t>
  </si>
  <si>
    <t>DPTRL.DPRESDTE</t>
  </si>
  <si>
    <t>DPTRL.DPMT</t>
  </si>
  <si>
    <t>DPTRL.DMTDATE</t>
  </si>
  <si>
    <t>DPTRL.DISSUEDTE</t>
  </si>
  <si>
    <t>DPTRL.DINP</t>
  </si>
  <si>
    <t>DPTRL.DHIST</t>
  </si>
  <si>
    <t>DPTRL.DEXE</t>
  </si>
  <si>
    <t>DPTRL.DDEL</t>
  </si>
  <si>
    <t>DPTRL.DCHG</t>
  </si>
  <si>
    <t>DPTRL.DBMDATE</t>
  </si>
  <si>
    <t>DPTRL.DAUT</t>
  </si>
  <si>
    <t>DPTRL.DACG</t>
  </si>
  <si>
    <t>DPTRL.CTYPTRA</t>
  </si>
  <si>
    <t>DPTRL.CTYPLOC</t>
  </si>
  <si>
    <t>DPTRL.CTYPIVYPMT</t>
  </si>
  <si>
    <t>DPTRL.CTYPBAT</t>
  </si>
  <si>
    <t>DPTRL.CTYPADR001</t>
  </si>
  <si>
    <t>DPTRL.CTHRMBACC</t>
  </si>
  <si>
    <t>DPTRL.CSWTRINS</t>
  </si>
  <si>
    <t>DPTRL.CSWSNDCOR</t>
  </si>
  <si>
    <t>DPTRL.CSWRCVCUS</t>
  </si>
  <si>
    <t>DPTRL.CSWRCVCOR</t>
  </si>
  <si>
    <t>DPTRL.CSWORDINS</t>
  </si>
  <si>
    <t>DPTRL.CSWORDCUS</t>
  </si>
  <si>
    <t>DPTRL.CSWINTM</t>
  </si>
  <si>
    <t>DPTRL.CSWINSTPTY</t>
  </si>
  <si>
    <t>DPTRL.CSWAWINS</t>
  </si>
  <si>
    <t>DPTRL.CSTSCON</t>
  </si>
  <si>
    <t>DPTRL.CRCVCUSACC</t>
  </si>
  <si>
    <t>DPTRL.CRCE</t>
  </si>
  <si>
    <t>DPTRL.CPROTYP</t>
  </si>
  <si>
    <t>DPTRL.CPRDDIR</t>
  </si>
  <si>
    <t>DPTRL.CPMMACP</t>
  </si>
  <si>
    <t>DPTRL.CPFTCEN</t>
  </si>
  <si>
    <t>DPTRL.CORDCUSNM2</t>
  </si>
  <si>
    <t>DPTRL.CORDCUSNM1</t>
  </si>
  <si>
    <t>DPTRL.CORDCUSAD2</t>
  </si>
  <si>
    <t>DPTRL.CORDCUSAD1</t>
  </si>
  <si>
    <t>DPTRL.CORDCUSACC</t>
  </si>
  <si>
    <t>DPTRL.CORDACC</t>
  </si>
  <si>
    <t>DPTRL.CLAYOUT</t>
  </si>
  <si>
    <t>DPTRL.CLAUNDRY</t>
  </si>
  <si>
    <t>DPTRL.CINTACC</t>
  </si>
  <si>
    <t>DPTRL.CINSTR</t>
  </si>
  <si>
    <t>DPTRL.CGROUP</t>
  </si>
  <si>
    <t>DPTRL.CFDBTYP</t>
  </si>
  <si>
    <t>DPTRL.CDEV</t>
  </si>
  <si>
    <t>DPTRL.CCUSACC</t>
  </si>
  <si>
    <t>DPTRL.CCRYBBL</t>
  </si>
  <si>
    <t>DPTRL.CCORSNDACC</t>
  </si>
  <si>
    <t>DPTRL.CCORRCVACC</t>
  </si>
  <si>
    <t>DPTRL.CCCYPLT</t>
  </si>
  <si>
    <t>DPTRL.CCCYPAYOUT</t>
  </si>
  <si>
    <t>DPTRL.CCCYORI</t>
  </si>
  <si>
    <t>DPTRL.CCCYISO</t>
  </si>
  <si>
    <t>DPTRL.CBRAVIA</t>
  </si>
  <si>
    <t>DPTRL.CBRAISS</t>
  </si>
  <si>
    <t>DPTRL.CBRABEN</t>
  </si>
  <si>
    <t>DPTRL.CBANKOP</t>
  </si>
  <si>
    <t>DPTRL.CACWACC</t>
  </si>
  <si>
    <t>DPTRL.CACGSTQPCL</t>
  </si>
  <si>
    <t>DPTRL.CACCEUR</t>
  </si>
  <si>
    <t>DPTRL.CACCCHA</t>
  </si>
  <si>
    <t>DPTRL.CACCALIAS</t>
  </si>
  <si>
    <t>DPTRL.CABIMOT</t>
  </si>
  <si>
    <t>DPTRL.APLT</t>
  </si>
  <si>
    <t>DPTRL.APCL</t>
  </si>
  <si>
    <t>DPTRL.APAYOUT</t>
  </si>
  <si>
    <t>DPTRL.AMO01</t>
  </si>
  <si>
    <t>DPTRL.ACHACUST</t>
  </si>
  <si>
    <t>DPTRL.ACHACTP</t>
  </si>
  <si>
    <t>DPTRL.ABKEORI</t>
  </si>
  <si>
    <t>DPTRO</t>
  </si>
  <si>
    <t xml:space="preserve">INVENTORY OF XBR TRANSACTIONS                                                                                                 </t>
  </si>
  <si>
    <t>DPTRO.TTHRMBNAM2</t>
  </si>
  <si>
    <t>DPTRO.TTHRMBNAM1</t>
  </si>
  <si>
    <t>DPTRO.TTHRMBADR2</t>
  </si>
  <si>
    <t>DPTRO.TTHRMBADR1</t>
  </si>
  <si>
    <t>DPTRO.TSNDREF</t>
  </si>
  <si>
    <t>DPTRO.TSNDBNK</t>
  </si>
  <si>
    <t>DPTRO.TREGREP3</t>
  </si>
  <si>
    <t>DPTRO.TREGREP2</t>
  </si>
  <si>
    <t>DPTRO.TREGREP1</t>
  </si>
  <si>
    <t>DPTRO.TREGREF</t>
  </si>
  <si>
    <t>DPTRO.TREFORD</t>
  </si>
  <si>
    <t>DPTRO.TREFFTS</t>
  </si>
  <si>
    <t>DPTRO.TRCVCUSNM2</t>
  </si>
  <si>
    <t>DPTRO.TRCVCUSNM1</t>
  </si>
  <si>
    <t>DPTRO.TRCVCUSAD2</t>
  </si>
  <si>
    <t>DPTRO.TRCVCUSAD1</t>
  </si>
  <si>
    <t>DPTRO.TRCVBNK</t>
  </si>
  <si>
    <t>DPTRO.TPSNSHN</t>
  </si>
  <si>
    <t>DPTRO.TPMMINP</t>
  </si>
  <si>
    <t>DPTRO.TPMMATH</t>
  </si>
  <si>
    <t>DPTRO.TPMMACP</t>
  </si>
  <si>
    <t>DPTRO.TORDNAM2</t>
  </si>
  <si>
    <t>DPTRO.TORDNAM1</t>
  </si>
  <si>
    <t>DPTRO.TORDADR2</t>
  </si>
  <si>
    <t>DPTRO.TORDADR1</t>
  </si>
  <si>
    <t>DPTRO.TNAMBATPMT</t>
  </si>
  <si>
    <t>DPTRO.TMNDREF</t>
  </si>
  <si>
    <t>DPTRO.TLOCBRAID</t>
  </si>
  <si>
    <t>DPTRO.TITM3</t>
  </si>
  <si>
    <t>DPTRO.TITM2</t>
  </si>
  <si>
    <t>DPTRO.TITM1</t>
  </si>
  <si>
    <t>DPTRO.TINTNAM2</t>
  </si>
  <si>
    <t>DPTRO.TINTNAM1</t>
  </si>
  <si>
    <t>DPTRO.TINTADR2</t>
  </si>
  <si>
    <t>DPTRO.TINTADR1</t>
  </si>
  <si>
    <t>DPTRO.TINSTR</t>
  </si>
  <si>
    <t>DPTRO.TINSPTYNM2</t>
  </si>
  <si>
    <t>DPTRO.TINSPTYNM1</t>
  </si>
  <si>
    <t>DPTRO.TINSPTYAD2</t>
  </si>
  <si>
    <t>DPTRO.TINSPTYAD1</t>
  </si>
  <si>
    <t>DPTRO.TINF001</t>
  </si>
  <si>
    <t>DPTRO.TFREOUT3</t>
  </si>
  <si>
    <t>DPTRO.TFREOUT2</t>
  </si>
  <si>
    <t>DPTRO.TFREOUT1</t>
  </si>
  <si>
    <t>DPTRO.TFREINC3</t>
  </si>
  <si>
    <t>DPTRO.TFREINC2</t>
  </si>
  <si>
    <t>DPTRO.TFREINC1</t>
  </si>
  <si>
    <t>DPTRO.TFR4002</t>
  </si>
  <si>
    <t>DPTRO.TFR4001</t>
  </si>
  <si>
    <t>DPTRO.TFR3002</t>
  </si>
  <si>
    <t>DPTRO.TFR3001</t>
  </si>
  <si>
    <t>DPTRO.TFR2002</t>
  </si>
  <si>
    <t>DPTRO.TFR2001</t>
  </si>
  <si>
    <t>DPTRO.TFR1002</t>
  </si>
  <si>
    <t>DPTRO.TFR1001</t>
  </si>
  <si>
    <t>DPTRO.TDIRDEBREF</t>
  </si>
  <si>
    <t>DPTRO.TDEACOM</t>
  </si>
  <si>
    <t>DPTRO.TCUSNAM2</t>
  </si>
  <si>
    <t>DPTRO.TCUSNAM1</t>
  </si>
  <si>
    <t>DPTRO.TCUSADR2</t>
  </si>
  <si>
    <t>DPTRO.TCUSADR1</t>
  </si>
  <si>
    <t>DPTRO.TCORSNDNM2</t>
  </si>
  <si>
    <t>DPTRO.TCORSNDNM1</t>
  </si>
  <si>
    <t>DPTRO.TCORSNDAD2</t>
  </si>
  <si>
    <t>DPTRO.TCORSNDAD1</t>
  </si>
  <si>
    <t>DPTRO.TCORRCVNM2</t>
  </si>
  <si>
    <t>DPTRO.TCORRCVNM1</t>
  </si>
  <si>
    <t>DPTRO.TCORRCVAD2</t>
  </si>
  <si>
    <t>DPTRO.TCORRCVAD1</t>
  </si>
  <si>
    <t>DPTRO.TCHRDET</t>
  </si>
  <si>
    <t>DPTRO.TAMOEUR</t>
  </si>
  <si>
    <t>DPTRO.TAMO</t>
  </si>
  <si>
    <t>DPTRO.TADDPTY</t>
  </si>
  <si>
    <t>DPTRO.TACWNAM2</t>
  </si>
  <si>
    <t>DPTRO.TACWNAM1</t>
  </si>
  <si>
    <t>DPTRO.TACWADR2</t>
  </si>
  <si>
    <t>DPTRO.TACWADR1</t>
  </si>
  <si>
    <t>DPTRO.TACCID</t>
  </si>
  <si>
    <t>DPTRO.RMRGCUS</t>
  </si>
  <si>
    <t>DPTRO.REXCVAL</t>
  </si>
  <si>
    <t>DPTRO.REXCFXD</t>
  </si>
  <si>
    <t>DPTRO.REXC</t>
  </si>
  <si>
    <t>DPTRO.QTYPTRA</t>
  </si>
  <si>
    <t>DPTRO.NTRXREF</t>
  </si>
  <si>
    <t>DPTRO.NTRUNCT</t>
  </si>
  <si>
    <t>DPTRO.NTRANBR</t>
  </si>
  <si>
    <t>DPTRO.NTRAACC</t>
  </si>
  <si>
    <t>DPTRO.NTIMCHG</t>
  </si>
  <si>
    <t>DPTRO.NSUB</t>
  </si>
  <si>
    <t>DPTRO.NSEQ-NUM</t>
  </si>
  <si>
    <t>DPTRO.NROTVIA</t>
  </si>
  <si>
    <t>DPTRO.NROTISS</t>
  </si>
  <si>
    <t>DPTRO.NROTBEN</t>
  </si>
  <si>
    <t>DPTRO.NREGADD</t>
  </si>
  <si>
    <t>DPTRO.NREFTRA</t>
  </si>
  <si>
    <t>DPTRO.NPRSTYP</t>
  </si>
  <si>
    <t>DPTRO.NPROTST</t>
  </si>
  <si>
    <t>DPTRO.NPAYTIM</t>
  </si>
  <si>
    <t>DPTRO.NINPTIM</t>
  </si>
  <si>
    <t>DPTRO.NDOMGRP</t>
  </si>
  <si>
    <t>DPTRO.NDOCTYP</t>
  </si>
  <si>
    <t>DPTRO.NCLRTYP</t>
  </si>
  <si>
    <t>DPTRO.NCHDVIA</t>
  </si>
  <si>
    <t>DPTRO.NCHDISS</t>
  </si>
  <si>
    <t>DPTRO.NCHDBEN</t>
  </si>
  <si>
    <t>DPTRO.NBATPMT001</t>
  </si>
  <si>
    <t>DPTRO.NAUTTIM</t>
  </si>
  <si>
    <t>DPTRO.NADVICE</t>
  </si>
  <si>
    <t>DPTRO.NACCTIM</t>
  </si>
  <si>
    <t>DPTRO.NACCEPT</t>
  </si>
  <si>
    <t>DPTRO.IPRD</t>
  </si>
  <si>
    <t>DPTRO.ICIY</t>
  </si>
  <si>
    <t>DPTRO.FVIA2</t>
  </si>
  <si>
    <t>DPTRO.FTYPPAY</t>
  </si>
  <si>
    <t>DPTRO.FTRPTRA</t>
  </si>
  <si>
    <t>DPTRO.FSPSTAT1</t>
  </si>
  <si>
    <t>DPTRO.FRSV</t>
  </si>
  <si>
    <t>DPTRO.FREV</t>
  </si>
  <si>
    <t>DPTRO.FPRT</t>
  </si>
  <si>
    <t>DPTRO.FPMT</t>
  </si>
  <si>
    <t>DPTRO.FPBO</t>
  </si>
  <si>
    <t>DPTRO.FINTCPY</t>
  </si>
  <si>
    <t>DPTRO.FCUS</t>
  </si>
  <si>
    <t>DPTRO.FCRIT</t>
  </si>
  <si>
    <t>DPTRO.FCOV</t>
  </si>
  <si>
    <t>DPTRO.FCOL</t>
  </si>
  <si>
    <t>DPTRO.FCND</t>
  </si>
  <si>
    <t>DPTRO.FCASH</t>
  </si>
  <si>
    <t>DPTRO.FADV</t>
  </si>
  <si>
    <t>DPTRO.FACG</t>
  </si>
  <si>
    <t>DPTRO.DRATSET</t>
  </si>
  <si>
    <t>DPTRO.DPRESDTE</t>
  </si>
  <si>
    <t>DPTRO.DPMT</t>
  </si>
  <si>
    <t>DPTRO.DMTDATE</t>
  </si>
  <si>
    <t>DPTRO.DISSUEDTE</t>
  </si>
  <si>
    <t>DPTRO.DINP</t>
  </si>
  <si>
    <t>DPTRO.DEXE</t>
  </si>
  <si>
    <t>DPTRO.DDEL</t>
  </si>
  <si>
    <t>DPTRO.DCHG</t>
  </si>
  <si>
    <t>DPTRO.DBMDATE</t>
  </si>
  <si>
    <t>DPTRO.DAUT</t>
  </si>
  <si>
    <t>DPTRO.DACG</t>
  </si>
  <si>
    <t>DPTRO.CTYPTRA</t>
  </si>
  <si>
    <t>DPTRO.CTYPLOC</t>
  </si>
  <si>
    <t>DPTRO.CTYPIVYPMT</t>
  </si>
  <si>
    <t>DPTRO.CTYPBAT</t>
  </si>
  <si>
    <t>DPTRO.CTYPADR001</t>
  </si>
  <si>
    <t>DPTRO.CTHRMBACC</t>
  </si>
  <si>
    <t>DPTRO.CSWTRINS</t>
  </si>
  <si>
    <t>DPTRO.CSWSNDCOR</t>
  </si>
  <si>
    <t>DPTRO.CSWRCVCUS</t>
  </si>
  <si>
    <t>DPTRO.CSWRCVCOR</t>
  </si>
  <si>
    <t>DPTRO.CSWORDINS</t>
  </si>
  <si>
    <t>DPTRO.CSWORDCUS</t>
  </si>
  <si>
    <t>DPTRO.CSWINTM</t>
  </si>
  <si>
    <t>DPTRO.CSWINSTPTY</t>
  </si>
  <si>
    <t>DPTRO.CSWAWINS</t>
  </si>
  <si>
    <t>DPTRO.CSTSCON</t>
  </si>
  <si>
    <t>DPTRO.CRCVCUSACC</t>
  </si>
  <si>
    <t>DPTRO.CRCE</t>
  </si>
  <si>
    <t>DPTRO.CPROTYP</t>
  </si>
  <si>
    <t>DPTRO.CPRDDIR</t>
  </si>
  <si>
    <t>DPTRO.CPMMACP</t>
  </si>
  <si>
    <t>DPTRO.CPFTCEN</t>
  </si>
  <si>
    <t>DPTRO.CORDCUSNM2</t>
  </si>
  <si>
    <t>DPTRO.CORDCUSNM1</t>
  </si>
  <si>
    <t>DPTRO.CORDCUSAD2</t>
  </si>
  <si>
    <t>DPTRO.CORDCUSAD1</t>
  </si>
  <si>
    <t>DPTRO.CORDCUSACC</t>
  </si>
  <si>
    <t>DPTRO.CORDACC</t>
  </si>
  <si>
    <t>DPTRO.CLAYOUT</t>
  </si>
  <si>
    <t>DPTRO.CLAUNDRY</t>
  </si>
  <si>
    <t>DPTRO.CINTACC</t>
  </si>
  <si>
    <t>DPTRO.CINSTR</t>
  </si>
  <si>
    <t>DPTRO.CGROUP</t>
  </si>
  <si>
    <t>DPTRO.CFDBTYP</t>
  </si>
  <si>
    <t>DPTRO.CDEV</t>
  </si>
  <si>
    <t>DPTRO.CCUSACC</t>
  </si>
  <si>
    <t>DPTRO.CCRYBBL</t>
  </si>
  <si>
    <t>DPTRO.CCORSNDACC</t>
  </si>
  <si>
    <t>DPTRO.CCORRCVACC</t>
  </si>
  <si>
    <t>DPTRO.CCCYPLT</t>
  </si>
  <si>
    <t>DPTRO.CCCYPAYOUT</t>
  </si>
  <si>
    <t>DPTRO.CCCYORI</t>
  </si>
  <si>
    <t>DPTRO.CCCYISO</t>
  </si>
  <si>
    <t>DPTRO.CBRAVIA</t>
  </si>
  <si>
    <t>DPTRO.CBRAISS</t>
  </si>
  <si>
    <t>DPTRO.CBRABEN</t>
  </si>
  <si>
    <t>DPTRO.CBANKOP</t>
  </si>
  <si>
    <t>DPTRO.CACWACC</t>
  </si>
  <si>
    <t>DPTRO.CACGSTQPCL</t>
  </si>
  <si>
    <t>DPTRO.CACCEUR</t>
  </si>
  <si>
    <t>DPTRO.CACCCHA</t>
  </si>
  <si>
    <t>DPTRO.CACCALIAS</t>
  </si>
  <si>
    <t>DPTRO.CABIMOT</t>
  </si>
  <si>
    <t>DPTRO.APLT</t>
  </si>
  <si>
    <t>DPTRO.APCL</t>
  </si>
  <si>
    <t>DPTRO.APAYOUT</t>
  </si>
  <si>
    <t>DPTRO.AMO01</t>
  </si>
  <si>
    <t>DPTRO.ACHACUST</t>
  </si>
  <si>
    <t>DPTRO.ACHACTP</t>
  </si>
  <si>
    <t>DPTRO.ABKEORI</t>
  </si>
  <si>
    <t>DRDIL</t>
  </si>
  <si>
    <t xml:space="preserve">Recall Instruction Logging                                                                                                    </t>
  </si>
  <si>
    <t>DRDIL.TPMMINP</t>
  </si>
  <si>
    <t>DRDIL.TPMMCHG</t>
  </si>
  <si>
    <t>DRDIL.TPMMATH</t>
  </si>
  <si>
    <t>DRDIL.TOTHREF</t>
  </si>
  <si>
    <t>DRDIL.TORDNAM1</t>
  </si>
  <si>
    <t>DRDIL.TFR1001</t>
  </si>
  <si>
    <t>DRDIL.TCUSNAM1</t>
  </si>
  <si>
    <t>DRDIL.TCORSNDNM1</t>
  </si>
  <si>
    <t>DRDIL.TCOMMENT</t>
  </si>
  <si>
    <t>DRDIL.TAMO</t>
  </si>
  <si>
    <t>DRDIL.NTRANBR</t>
  </si>
  <si>
    <t>DRDIL.NSUB</t>
  </si>
  <si>
    <t>DRDIL.NSEQ-NUM</t>
  </si>
  <si>
    <t>DRDIL.NREFTRA</t>
  </si>
  <si>
    <t>DRDIL.NINPTIM</t>
  </si>
  <si>
    <t>DRDIL.NCHGTIM</t>
  </si>
  <si>
    <t>DRDIL.NAUTTIM</t>
  </si>
  <si>
    <t>DRDIL.IPRD</t>
  </si>
  <si>
    <t>DRDIL.FVIA1</t>
  </si>
  <si>
    <t>DRDIL.FTYPPAY</t>
  </si>
  <si>
    <t>DRDIL.DSTA</t>
  </si>
  <si>
    <t>DRDIL.DINP</t>
  </si>
  <si>
    <t>DRDIL.DEXE</t>
  </si>
  <si>
    <t>DRDIL.DDEL</t>
  </si>
  <si>
    <t>DRDIL.DCHG</t>
  </si>
  <si>
    <t>DRDIL.DAUT</t>
  </si>
  <si>
    <t>DRDIL.CSTATUS</t>
  </si>
  <si>
    <t>DRDIL.CRCVCUSACC</t>
  </si>
  <si>
    <t>DRDIL.CPROTYP</t>
  </si>
  <si>
    <t>DRDIL.CORDACC</t>
  </si>
  <si>
    <t>DRDIL.CCUSACC</t>
  </si>
  <si>
    <t>DRDIL.CCCYISO</t>
  </si>
  <si>
    <t>DRDIL.APCL</t>
  </si>
  <si>
    <t>DRDIO</t>
  </si>
  <si>
    <t xml:space="preserve">Recall Instruction                                                                                                            </t>
  </si>
  <si>
    <t>DRDIO.TPMMINP</t>
  </si>
  <si>
    <t>DRDIO.TPMMATH</t>
  </si>
  <si>
    <t>DRDIO.TOTHREF</t>
  </si>
  <si>
    <t>DRDIO.TORDNAM1</t>
  </si>
  <si>
    <t>DRDIO.TFR1001</t>
  </si>
  <si>
    <t>DRDIO.TCUSNAM1</t>
  </si>
  <si>
    <t>DRDIO.TCORSNDNM1</t>
  </si>
  <si>
    <t>DRDIO.TCOMMENT</t>
  </si>
  <si>
    <t>DRDIO.TAMO</t>
  </si>
  <si>
    <t>DRDIO.NTRANBR</t>
  </si>
  <si>
    <t>DRDIO.NSUB</t>
  </si>
  <si>
    <t>DRDIO.NSEQ-NUM</t>
  </si>
  <si>
    <t>DRDIO.NREFTRA</t>
  </si>
  <si>
    <t>DRDIO.NINPTIM</t>
  </si>
  <si>
    <t>DRDIO.NAUTTIM</t>
  </si>
  <si>
    <t>DRDIO.IPRD</t>
  </si>
  <si>
    <t>DRDIO.FVIA1</t>
  </si>
  <si>
    <t>DRDIO.FTYPPAY</t>
  </si>
  <si>
    <t>DRDIO.DSTA</t>
  </si>
  <si>
    <t>DRDIO.DINP</t>
  </si>
  <si>
    <t>DRDIO.DEXE</t>
  </si>
  <si>
    <t>DRDIO.DDEL</t>
  </si>
  <si>
    <t>DRDIO.DAUT</t>
  </si>
  <si>
    <t>DRDIO.CSTATUS</t>
  </si>
  <si>
    <t>DRDIO.CRCVCUSACC</t>
  </si>
  <si>
    <t>DRDIO.CPROTYP</t>
  </si>
  <si>
    <t>DRDIO.CORDACC</t>
  </si>
  <si>
    <t>DRDIO.CCUSACC</t>
  </si>
  <si>
    <t>DRDIO.CCCYISO</t>
  </si>
  <si>
    <t>DRDIO.APCL</t>
  </si>
  <si>
    <t>DRPTO</t>
  </si>
  <si>
    <t xml:space="preserve">Reporting structure XBR                                                                                                       </t>
  </si>
  <si>
    <t>DRPTO.TSTR</t>
  </si>
  <si>
    <t>DRPTO.TPSNSHN</t>
  </si>
  <si>
    <t>DRPTO.TPMMINP</t>
  </si>
  <si>
    <t>DRPTO.TNAM4</t>
  </si>
  <si>
    <t>Name 4</t>
  </si>
  <si>
    <t>DRPTO.TNAM2</t>
  </si>
  <si>
    <t>Name 2</t>
  </si>
  <si>
    <t>DRPTO.TNAM</t>
  </si>
  <si>
    <t>DRPTO.TCMT</t>
  </si>
  <si>
    <t>Comments</t>
  </si>
  <si>
    <t>DRPTO.NTRANBR</t>
  </si>
  <si>
    <t>DRPTO.NSUB</t>
  </si>
  <si>
    <t>DRPTO.NSOFTL</t>
  </si>
  <si>
    <t>DRPTO.NINPTIM</t>
  </si>
  <si>
    <t>DRPTO.NCSI</t>
  </si>
  <si>
    <t>BCSI Identifier</t>
  </si>
  <si>
    <t>DRPTO.NBAT</t>
  </si>
  <si>
    <t>DRPTO.FSPSTAT1</t>
  </si>
  <si>
    <t>DRPTO.DVAL</t>
  </si>
  <si>
    <t>DRPTO.DINP</t>
  </si>
  <si>
    <t>DRPTO.CSTSPMT02</t>
  </si>
  <si>
    <t>DRPTO.CSTSPMT</t>
  </si>
  <si>
    <t>DRPTO.CMNT</t>
  </si>
  <si>
    <t>DRPTO.CDEBCRE</t>
  </si>
  <si>
    <t>DRPTO.CCRYISO</t>
  </si>
  <si>
    <t>DRPTO.CCRYCPX</t>
  </si>
  <si>
    <t>COPROMEX Code</t>
  </si>
  <si>
    <t>DRPTO.CCIY</t>
  </si>
  <si>
    <t>DRPTO.CCCYISO</t>
  </si>
  <si>
    <t>DRPTO.APCL</t>
  </si>
  <si>
    <t>DRSDO</t>
  </si>
  <si>
    <t xml:space="preserve">Rejected Swift Messages Detail                                                                                                </t>
  </si>
  <si>
    <t>DRSDO.TCMT</t>
  </si>
  <si>
    <t>DRSDO.NTRANBR</t>
  </si>
  <si>
    <t>DRSDO.NSUB</t>
  </si>
  <si>
    <t>DRSDO.NSEQ</t>
  </si>
  <si>
    <t>DRSMO</t>
  </si>
  <si>
    <t xml:space="preserve">REJECTED SWIFT MESSAGE                                                                                                        </t>
  </si>
  <si>
    <t>DRSMO.TSNDBNK</t>
  </si>
  <si>
    <t>DRSMO.TLOCACCFOR</t>
  </si>
  <si>
    <t>DRSMO.NTRANBR</t>
  </si>
  <si>
    <t>DRSMO.NSUB</t>
  </si>
  <si>
    <t>DRSMO.NSEQSTM2</t>
  </si>
  <si>
    <t>DRSMO.NSEQSTM</t>
  </si>
  <si>
    <t>DRSMO.FCCRSTS</t>
  </si>
  <si>
    <t>CCR status</t>
  </si>
  <si>
    <t>DRSMO.DEXE</t>
  </si>
  <si>
    <t>DRSMO.CTYPREC</t>
  </si>
  <si>
    <t>DRSMO.CCCYISO</t>
  </si>
  <si>
    <t>DRSMO.APCL</t>
  </si>
  <si>
    <t>DSLVO</t>
  </si>
  <si>
    <t>DSLVO.XAMO02</t>
  </si>
  <si>
    <t>DSLVO.XAMO01</t>
  </si>
  <si>
    <t>Amount 1 Display</t>
  </si>
  <si>
    <t>DSLVO.TSWFADR</t>
  </si>
  <si>
    <t>DSLVO.TRELOWN</t>
  </si>
  <si>
    <t>DSLVO.TPMMINP</t>
  </si>
  <si>
    <t>DSLVO.TPARTNER</t>
  </si>
  <si>
    <t>DSLVO.TLOCACCFOR</t>
  </si>
  <si>
    <t>DSLVO.TLOCACCEMT</t>
  </si>
  <si>
    <t>DSLVO.TLOCACCBEN</t>
  </si>
  <si>
    <t>DSLVO.TITM3</t>
  </si>
  <si>
    <t>DSLVO.TITM2</t>
  </si>
  <si>
    <t>DSLVO.TITM1</t>
  </si>
  <si>
    <t>DSLVO.TIBAN</t>
  </si>
  <si>
    <t>DSLVO.TGROUP</t>
  </si>
  <si>
    <t>DSLVO.TACCOWN</t>
  </si>
  <si>
    <t>DSLVO.NWDY</t>
  </si>
  <si>
    <t>DSLVO.NTIME</t>
  </si>
  <si>
    <t>DSLVO.NSUBREF</t>
  </si>
  <si>
    <t>DSLVO.NSUBISS</t>
  </si>
  <si>
    <t>DSLVO.NSUB</t>
  </si>
  <si>
    <t>DSLVO.NSOFTL</t>
  </si>
  <si>
    <t>DSLVO.NSEQ</t>
  </si>
  <si>
    <t>DSLVO.NROTISS</t>
  </si>
  <si>
    <t>DSLVO.NROT</t>
  </si>
  <si>
    <t>DSLVO.NCHDISS</t>
  </si>
  <si>
    <t>DSLVO.NCHD</t>
  </si>
  <si>
    <t>DSLVO.ICIYREL</t>
  </si>
  <si>
    <t>DSLVO.ICIYACC</t>
  </si>
  <si>
    <t>DSLVO.IBRA</t>
  </si>
  <si>
    <t>DSLVO.FDET6</t>
  </si>
  <si>
    <t>DSLVO.FDET5</t>
  </si>
  <si>
    <t>DSLVO.FDET4</t>
  </si>
  <si>
    <t>DSLVO.FDET3</t>
  </si>
  <si>
    <t>DSLVO.FDET2</t>
  </si>
  <si>
    <t>DSLVO.FDET1</t>
  </si>
  <si>
    <t>DSLVO.FDET</t>
  </si>
  <si>
    <t>DSLVO.FCTPACV</t>
  </si>
  <si>
    <t>DSLVO.FCPOOL</t>
  </si>
  <si>
    <t>DSLVO.FADV</t>
  </si>
  <si>
    <t>DSLVO.DSTA</t>
  </si>
  <si>
    <t>DSLVO.DLSTRUN</t>
  </si>
  <si>
    <t>DSLVO.DEXE</t>
  </si>
  <si>
    <t>DSLVO.DDEL</t>
  </si>
  <si>
    <t>DSLVO.DCHG</t>
  </si>
  <si>
    <t>DSLVO.DADD</t>
  </si>
  <si>
    <t>DSLVO.CMNT</t>
  </si>
  <si>
    <t>DSLVO.CCRYBBL</t>
  </si>
  <si>
    <t>DSLVO.CCOV</t>
  </si>
  <si>
    <t>DSLVO.CCLASS4</t>
  </si>
  <si>
    <t>DSLVO.CCLASS3</t>
  </si>
  <si>
    <t>DSLVO.CCLASS2</t>
  </si>
  <si>
    <t>DSLVO.CCCYORN</t>
  </si>
  <si>
    <t>DSLVO.CCCYLOC</t>
  </si>
  <si>
    <t>DSLVO.CCCYISS</t>
  </si>
  <si>
    <t>DSLVO.CCCYBBL</t>
  </si>
  <si>
    <t>DSLVO.CCCYAV2</t>
  </si>
  <si>
    <t>DSLVO.CCCYAV1</t>
  </si>
  <si>
    <t>DSLVO.CBRAISS</t>
  </si>
  <si>
    <t>DSLVO.CBRA</t>
  </si>
  <si>
    <t>DSLVO.ACON2</t>
  </si>
  <si>
    <t>DSLVO.ACON1</t>
  </si>
  <si>
    <t>DSTAO</t>
  </si>
  <si>
    <t xml:space="preserve">PAYMENT STATUS LOGGING                                                                                                        </t>
  </si>
  <si>
    <t>DSTAO.TERRTXT</t>
  </si>
  <si>
    <t>Error Text</t>
  </si>
  <si>
    <t>DSTAO.REPNAME</t>
  </si>
  <si>
    <t>REPNAME</t>
  </si>
  <si>
    <t>DSTAO.QSTS2</t>
  </si>
  <si>
    <t>Status Code</t>
  </si>
  <si>
    <t>DSTAO.QSTS1</t>
  </si>
  <si>
    <t>DSTAO.NTRANBR</t>
  </si>
  <si>
    <t>DSTAO.NSUB</t>
  </si>
  <si>
    <t>DSTAO.NSTATDET</t>
  </si>
  <si>
    <t>Status detail Nb</t>
  </si>
  <si>
    <t>DSTAO.NSTAT</t>
  </si>
  <si>
    <t>Status number</t>
  </si>
  <si>
    <t>DSTAO.NREFTRA</t>
  </si>
  <si>
    <t>DSTAO.NINPTIM</t>
  </si>
  <si>
    <t>DSTAO.IPMM</t>
  </si>
  <si>
    <t>DSTAO.FDET2</t>
  </si>
  <si>
    <t>DSTAO.FDET1</t>
  </si>
  <si>
    <t>DSTAO.DINP</t>
  </si>
  <si>
    <t>DSTIO</t>
  </si>
  <si>
    <t xml:space="preserve">Standinf Orders - Interim File                                                                                                </t>
  </si>
  <si>
    <t>DSTIO.XAMO01</t>
  </si>
  <si>
    <t>DSTIO.TSNDBNK</t>
  </si>
  <si>
    <t>DSTIO.TRCVCUSNM2</t>
  </si>
  <si>
    <t>DSTIO.TRCVCUSNM1</t>
  </si>
  <si>
    <t>DSTIO.TRCVCUSAD2</t>
  </si>
  <si>
    <t>DSTIO.TRCVCUSAD1</t>
  </si>
  <si>
    <t>DSTIO.TRCVBNK</t>
  </si>
  <si>
    <t>DSTIO.TPSNSHN</t>
  </si>
  <si>
    <t>DSTIO.TPMMINP</t>
  </si>
  <si>
    <t>DSTIO.TPMMCHG</t>
  </si>
  <si>
    <t>DSTIO.TPMMATH</t>
  </si>
  <si>
    <t>DSTIO.TPMMACP</t>
  </si>
  <si>
    <t>DSTIO.TORDNAM2</t>
  </si>
  <si>
    <t>DSTIO.TORDNAM1</t>
  </si>
  <si>
    <t>DSTIO.TORDADR2</t>
  </si>
  <si>
    <t>DSTIO.TORDADR1</t>
  </si>
  <si>
    <t>DSTIO.TINTNAM2</t>
  </si>
  <si>
    <t>DSTIO.TINTNAM1</t>
  </si>
  <si>
    <t>DSTIO.TINTADR2</t>
  </si>
  <si>
    <t>DSTIO.TINTADR1</t>
  </si>
  <si>
    <t>DSTIO.TFREOUT3</t>
  </si>
  <si>
    <t>DSTIO.TFREOUT2</t>
  </si>
  <si>
    <t>DSTIO.TFREOUT1</t>
  </si>
  <si>
    <t>DSTIO.TFREINC3</t>
  </si>
  <si>
    <t>DSTIO.TFREINC2</t>
  </si>
  <si>
    <t>DSTIO.TFREINC1</t>
  </si>
  <si>
    <t>DSTIO.TFR3001</t>
  </si>
  <si>
    <t>DSTIO.TFR2002</t>
  </si>
  <si>
    <t>DSTIO.TFR2001</t>
  </si>
  <si>
    <t>DSTIO.TFR1002</t>
  </si>
  <si>
    <t>DSTIO.TFR1001</t>
  </si>
  <si>
    <t>DSTIO.TCUSNAM2</t>
  </si>
  <si>
    <t>DSTIO.TCUSNAM1</t>
  </si>
  <si>
    <t>DSTIO.TCUSADR2</t>
  </si>
  <si>
    <t>DSTIO.TCUSADR1</t>
  </si>
  <si>
    <t>DSTIO.TCORSNDNM2</t>
  </si>
  <si>
    <t>DSTIO.TCORSNDNM1</t>
  </si>
  <si>
    <t>DSTIO.TCORSNDAD2</t>
  </si>
  <si>
    <t>DSTIO.TCORSNDAD1</t>
  </si>
  <si>
    <t>DSTIO.TCORRCVNM2</t>
  </si>
  <si>
    <t>DSTIO.TCORRCVNM1</t>
  </si>
  <si>
    <t>DSTIO.TCORRCVAD2</t>
  </si>
  <si>
    <t>DSTIO.TCORRCVAD1</t>
  </si>
  <si>
    <t>DSTIO.TCHRDET</t>
  </si>
  <si>
    <t>DSTIO.TAMOEUR</t>
  </si>
  <si>
    <t>DSTIO.TACWNAM1</t>
  </si>
  <si>
    <t>DSTIO.NTIMCHG</t>
  </si>
  <si>
    <t>DSTIO.NTIMAUT</t>
  </si>
  <si>
    <t>DSTIO.NSUB</t>
  </si>
  <si>
    <t>DSTIO.NSOFTL</t>
  </si>
  <si>
    <t>DSTIO.NROTISS</t>
  </si>
  <si>
    <t>DSTIO.NROTBEN</t>
  </si>
  <si>
    <t>DSTIO.NREC</t>
  </si>
  <si>
    <t>DSTIO.NINPTIM</t>
  </si>
  <si>
    <t>DSTIO.NCON</t>
  </si>
  <si>
    <t>DSTIO.NCHDISS</t>
  </si>
  <si>
    <t>DSTIO.NCHDBEN</t>
  </si>
  <si>
    <t>DSTIO.IPRD</t>
  </si>
  <si>
    <t>DSTIO.ICIY</t>
  </si>
  <si>
    <t>DSTIO.FVIA4</t>
  </si>
  <si>
    <t>DSTIO.FVIA3</t>
  </si>
  <si>
    <t>DSTIO.FVIA2</t>
  </si>
  <si>
    <t>DSTIO.FVIA1</t>
  </si>
  <si>
    <t>DSTIO.FTOPAY</t>
  </si>
  <si>
    <t>DSTIO.FTBEATH</t>
  </si>
  <si>
    <t>DSTIO.FPMT</t>
  </si>
  <si>
    <t>DSTIO.FOFLREPLOC</t>
  </si>
  <si>
    <t>DSTIO.FDET4</t>
  </si>
  <si>
    <t>DSTIO.FDET3</t>
  </si>
  <si>
    <t>DSTIO.FDET2</t>
  </si>
  <si>
    <t>DSTIO.FDET1</t>
  </si>
  <si>
    <t>DSTIO.FCRIT</t>
  </si>
  <si>
    <t>DSTIO.FCND</t>
  </si>
  <si>
    <t>DSTIO.FCASH</t>
  </si>
  <si>
    <t>DSTIO.FATH</t>
  </si>
  <si>
    <t>DSTIO.FATCACC</t>
  </si>
  <si>
    <t>DSTIO.DVAL</t>
  </si>
  <si>
    <t>DSTIO.DSTA</t>
  </si>
  <si>
    <t>DSTIO.DMCH</t>
  </si>
  <si>
    <t>DSTIO.DINP</t>
  </si>
  <si>
    <t>DSTIO.DEXE</t>
  </si>
  <si>
    <t>DSTIO.DEND</t>
  </si>
  <si>
    <t>DSTIO.DCHG2</t>
  </si>
  <si>
    <t>DSTIO.DCHG</t>
  </si>
  <si>
    <t>DSTIO.CTYPTRA</t>
  </si>
  <si>
    <t>DSTIO.CTYPAMO1</t>
  </si>
  <si>
    <t>DSTIO.CTYPAMO</t>
  </si>
  <si>
    <t>DSTIO.CSWSNDCOR</t>
  </si>
  <si>
    <t>DSTIO.CSWRCVCOR</t>
  </si>
  <si>
    <t>DSTIO.CSWORDINS</t>
  </si>
  <si>
    <t>DSTIO.CSWINTM</t>
  </si>
  <si>
    <t>DSTIO.CSWAWINS</t>
  </si>
  <si>
    <t>DSTIO.CSTSCON</t>
  </si>
  <si>
    <t>DSTIO.CRCVCUSACC</t>
  </si>
  <si>
    <t>DSTIO.CRCE</t>
  </si>
  <si>
    <t>DSTIO.CPER2</t>
  </si>
  <si>
    <t>Code Period</t>
  </si>
  <si>
    <t>DSTIO.CORDACC</t>
  </si>
  <si>
    <t>DSTIO.CMNT</t>
  </si>
  <si>
    <t>DSTIO.CLAUNDRY</t>
  </si>
  <si>
    <t>DSTIO.CINTACC</t>
  </si>
  <si>
    <t>DSTIO.CFRQPMTPLT</t>
  </si>
  <si>
    <t>Freq.int.pmt.plt</t>
  </si>
  <si>
    <t>DSTIO.CFRQPLT</t>
  </si>
  <si>
    <t>DSTIO.CFRQFIXPLT</t>
  </si>
  <si>
    <t>Freq.rte fix.plt</t>
  </si>
  <si>
    <t>DSTIO.CFE2</t>
  </si>
  <si>
    <t>DSTIO.CEVT</t>
  </si>
  <si>
    <t>DSTIO.CDIR</t>
  </si>
  <si>
    <t>DSTIO.CDEATYP2</t>
  </si>
  <si>
    <t>DSTIO.CDEATYP</t>
  </si>
  <si>
    <t>DSTIO.CCUSACC</t>
  </si>
  <si>
    <t>DSTIO.CCRYBBL</t>
  </si>
  <si>
    <t>DSTIO.CCORSNDACC</t>
  </si>
  <si>
    <t>DSTIO.CCORRCVACC</t>
  </si>
  <si>
    <t>DSTIO.CCNF</t>
  </si>
  <si>
    <t>DSTIO.CCLASS4</t>
  </si>
  <si>
    <t>DSTIO.CCLASS3</t>
  </si>
  <si>
    <t>DSTIO.CCLASS2</t>
  </si>
  <si>
    <t>DSTIO.CCLASS1</t>
  </si>
  <si>
    <t>DSTIO.CCCYVIA</t>
  </si>
  <si>
    <t>DSTIO.CCCYPLT</t>
  </si>
  <si>
    <t>DSTIO.CCCYORN</t>
  </si>
  <si>
    <t>DSTIO.CCCYLOC</t>
  </si>
  <si>
    <t>DSTIO.CCCYAV3</t>
  </si>
  <si>
    <t>DSTIO.CCCYAV2</t>
  </si>
  <si>
    <t>DSTIO.CCCYAV1</t>
  </si>
  <si>
    <t>DSTIO.CCAL</t>
  </si>
  <si>
    <t>DSTIO.CBRAISS</t>
  </si>
  <si>
    <t>DSTIO.CBRABEN</t>
  </si>
  <si>
    <t>DSTIO.CACWACC</t>
  </si>
  <si>
    <t>DSTIO.CACGSTQPCL</t>
  </si>
  <si>
    <t>DSTIO.CACCEUR</t>
  </si>
  <si>
    <t>DSTIO.APLT</t>
  </si>
  <si>
    <t>DSTIO.APCL</t>
  </si>
  <si>
    <t>DSTIO.AMO08</t>
  </si>
  <si>
    <t>DSTIO.AMO07</t>
  </si>
  <si>
    <t>DSTIO.AMO06</t>
  </si>
  <si>
    <t>DSTIO.AMO05</t>
  </si>
  <si>
    <t>DSTIO.AMO04</t>
  </si>
  <si>
    <t>DSTIO.AMO03</t>
  </si>
  <si>
    <t>DSTIO.AMO02</t>
  </si>
  <si>
    <t>DSTIO.AMO01</t>
  </si>
  <si>
    <t>DSTIO.ACON2</t>
  </si>
  <si>
    <t>DSTIO.ACON1</t>
  </si>
  <si>
    <t>DSTOL</t>
  </si>
  <si>
    <t xml:space="preserve">STANDING ORDERS FILE                                                                                                          </t>
  </si>
  <si>
    <t>DSTOL.XAMO01</t>
  </si>
  <si>
    <t>DSTOL.TSNDBNK</t>
  </si>
  <si>
    <t>DSTOL.TRCVCUSNM2</t>
  </si>
  <si>
    <t>DSTOL.TRCVCUSNM1</t>
  </si>
  <si>
    <t>DSTOL.TRCVCUSAD2</t>
  </si>
  <si>
    <t>DSTOL.TRCVCUSAD1</t>
  </si>
  <si>
    <t>DSTOL.TRCVBNK</t>
  </si>
  <si>
    <t>DSTOL.TPSNSHN</t>
  </si>
  <si>
    <t>DSTOL.TPMMINP</t>
  </si>
  <si>
    <t>DSTOL.TPMMATH</t>
  </si>
  <si>
    <t>DSTOL.TPMMACP</t>
  </si>
  <si>
    <t>DSTOL.TORDNAM2</t>
  </si>
  <si>
    <t>DSTOL.TORDNAM1</t>
  </si>
  <si>
    <t>DSTOL.TORDADR2</t>
  </si>
  <si>
    <t>DSTOL.TORDADR1</t>
  </si>
  <si>
    <t>DSTOL.TINTNAM2</t>
  </si>
  <si>
    <t>DSTOL.TINTNAM1</t>
  </si>
  <si>
    <t>DSTOL.TINTADR2</t>
  </si>
  <si>
    <t>DSTOL.TINTADR1</t>
  </si>
  <si>
    <t>DSTOL.TFREOUT3</t>
  </si>
  <si>
    <t>DSTOL.TFREOUT2</t>
  </si>
  <si>
    <t>DSTOL.TFREOUT1</t>
  </si>
  <si>
    <t>DSTOL.TFREINC3</t>
  </si>
  <si>
    <t>DSTOL.TFREINC2</t>
  </si>
  <si>
    <t>DSTOL.TFREINC1</t>
  </si>
  <si>
    <t>DSTOL.TFR3001</t>
  </si>
  <si>
    <t>DSTOL.TFR2002</t>
  </si>
  <si>
    <t>DSTOL.TFR2001</t>
  </si>
  <si>
    <t>DSTOL.TFR1002</t>
  </si>
  <si>
    <t>DSTOL.TFR1001</t>
  </si>
  <si>
    <t>DSTOL.TCUSNAM2</t>
  </si>
  <si>
    <t>DSTOL.TCUSNAM1</t>
  </si>
  <si>
    <t>DSTOL.TCUSADR2</t>
  </si>
  <si>
    <t>DSTOL.TCUSADR1</t>
  </si>
  <si>
    <t>DSTOL.TCORSNDNM2</t>
  </si>
  <si>
    <t>DSTOL.TCORSNDNM1</t>
  </si>
  <si>
    <t>DSTOL.TCORSNDAD2</t>
  </si>
  <si>
    <t>DSTOL.TCORSNDAD1</t>
  </si>
  <si>
    <t>DSTOL.TCORRCVNM2</t>
  </si>
  <si>
    <t>DSTOL.TCORRCVNM1</t>
  </si>
  <si>
    <t>DSTOL.TCORRCVAD2</t>
  </si>
  <si>
    <t>DSTOL.TCORRCVAD1</t>
  </si>
  <si>
    <t>DSTOL.TCHRDET</t>
  </si>
  <si>
    <t>DSTOL.TAMOEUR</t>
  </si>
  <si>
    <t>DSTOL.TACWNAM1</t>
  </si>
  <si>
    <t>DSTOL.NTIMCHG</t>
  </si>
  <si>
    <t>DSTOL.NSUB</t>
  </si>
  <si>
    <t>DSTOL.NSOFTL</t>
  </si>
  <si>
    <t>DSTOL.NROTISS</t>
  </si>
  <si>
    <t>DSTOL.NROTBEN</t>
  </si>
  <si>
    <t>DSTOL.NREC</t>
  </si>
  <si>
    <t>DSTOL.NINPTIM</t>
  </si>
  <si>
    <t>DSTOL.NCON</t>
  </si>
  <si>
    <t>DSTOL.NCHDISS</t>
  </si>
  <si>
    <t>DSTOL.NCHDBEN</t>
  </si>
  <si>
    <t>DSTOL.NAUTTIM</t>
  </si>
  <si>
    <t>DSTOL.IPRD</t>
  </si>
  <si>
    <t>DSTOL.ICIY</t>
  </si>
  <si>
    <t>DSTOL.FVIA4</t>
  </si>
  <si>
    <t>DSTOL.FVIA3</t>
  </si>
  <si>
    <t>DSTOL.FVIA2</t>
  </si>
  <si>
    <t>DSTOL.FVIA1</t>
  </si>
  <si>
    <t>DSTOL.FTOPAY</t>
  </si>
  <si>
    <t>DSTOL.FTBEATH</t>
  </si>
  <si>
    <t>DSTOL.FPMT</t>
  </si>
  <si>
    <t>DSTOL.FOFLREPLOC</t>
  </si>
  <si>
    <t>DSTOL.FDET4</t>
  </si>
  <si>
    <t>DSTOL.FDET3</t>
  </si>
  <si>
    <t>DSTOL.FDET2</t>
  </si>
  <si>
    <t>DSTOL.FDET1</t>
  </si>
  <si>
    <t>DSTOL.FCRIT</t>
  </si>
  <si>
    <t>DSTOL.FCND</t>
  </si>
  <si>
    <t>DSTOL.FCASH</t>
  </si>
  <si>
    <t>DSTOL.FATCACC</t>
  </si>
  <si>
    <t>DSTOL.DVAL</t>
  </si>
  <si>
    <t>DSTOL.DSTA</t>
  </si>
  <si>
    <t>DSTOL.DMCH</t>
  </si>
  <si>
    <t>DSTOL.DINP</t>
  </si>
  <si>
    <t>DSTOL.DEXE</t>
  </si>
  <si>
    <t>DSTOL.DEND</t>
  </si>
  <si>
    <t>DSTOL.DCHG2</t>
  </si>
  <si>
    <t>DSTOL.DCHG</t>
  </si>
  <si>
    <t>DSTOL.CTYPTRA</t>
  </si>
  <si>
    <t>DSTOL.CTYPAMO1</t>
  </si>
  <si>
    <t>DSTOL.CTYPAMO</t>
  </si>
  <si>
    <t>DSTOL.CSWSNDCOR</t>
  </si>
  <si>
    <t>DSTOL.CSWRCVCOR</t>
  </si>
  <si>
    <t>DSTOL.CSWORDINS</t>
  </si>
  <si>
    <t>DSTOL.CSWINTM</t>
  </si>
  <si>
    <t>DSTOL.CSWAWINS</t>
  </si>
  <si>
    <t>DSTOL.CSTSCON</t>
  </si>
  <si>
    <t>DSTOL.CRCVCUSACC</t>
  </si>
  <si>
    <t>DSTOL.CRCE</t>
  </si>
  <si>
    <t>DSTOL.CPER2</t>
  </si>
  <si>
    <t>DSTOL.CORDACC</t>
  </si>
  <si>
    <t>DSTOL.CMNT</t>
  </si>
  <si>
    <t>DSTOL.CLAUNDRY</t>
  </si>
  <si>
    <t>DSTOL.CINTACC</t>
  </si>
  <si>
    <t>DSTOL.CIMG</t>
  </si>
  <si>
    <t>DSTOL.CFRQPMTPLT</t>
  </si>
  <si>
    <t>DSTOL.CFRQPLT</t>
  </si>
  <si>
    <t>DSTOL.CFRQFIXPLT</t>
  </si>
  <si>
    <t>DSTOL.CFE2</t>
  </si>
  <si>
    <t>DSTOL.CEVT</t>
  </si>
  <si>
    <t>DSTOL.CDIR</t>
  </si>
  <si>
    <t>DSTOL.CDEATYP2</t>
  </si>
  <si>
    <t>DSTOL.CDEATYP</t>
  </si>
  <si>
    <t>DSTOL.CCUSACC</t>
  </si>
  <si>
    <t>DSTOL.CCRYBBL</t>
  </si>
  <si>
    <t>DSTOL.CCORSNDACC</t>
  </si>
  <si>
    <t>DSTOL.CCORRCVACC</t>
  </si>
  <si>
    <t>DSTOL.CCNF</t>
  </si>
  <si>
    <t>DSTOL.CCLASS4</t>
  </si>
  <si>
    <t>DSTOL.CCLASS3</t>
  </si>
  <si>
    <t>DSTOL.CCLASS2</t>
  </si>
  <si>
    <t>DSTOL.CCLASS1</t>
  </si>
  <si>
    <t>DSTOL.CCCYVIA</t>
  </si>
  <si>
    <t>DSTOL.CCCYPLT</t>
  </si>
  <si>
    <t>DSTOL.CCCYORN</t>
  </si>
  <si>
    <t>DSTOL.CCCYLOC</t>
  </si>
  <si>
    <t>DSTOL.CCCYAV3</t>
  </si>
  <si>
    <t>DSTOL.CCCYAV2</t>
  </si>
  <si>
    <t>DSTOL.CCCYAV1</t>
  </si>
  <si>
    <t>DSTOL.CCAL</t>
  </si>
  <si>
    <t>DSTOL.CBRAISS</t>
  </si>
  <si>
    <t>DSTOL.CBRABEN</t>
  </si>
  <si>
    <t>DSTOL.CACWACC</t>
  </si>
  <si>
    <t>DSTOL.CACGSTQPCL</t>
  </si>
  <si>
    <t>DSTOL.CACCEUR</t>
  </si>
  <si>
    <t>DSTOL.APLT</t>
  </si>
  <si>
    <t>DSTOL.APCL</t>
  </si>
  <si>
    <t>DSTOL.AMO08</t>
  </si>
  <si>
    <t>DSTOL.AMO07</t>
  </si>
  <si>
    <t>DSTOL.AMO06</t>
  </si>
  <si>
    <t>DSTOL.AMO05</t>
  </si>
  <si>
    <t>DSTOL.AMO04</t>
  </si>
  <si>
    <t>DSTOL.AMO03</t>
  </si>
  <si>
    <t>DSTOL.AMO02</t>
  </si>
  <si>
    <t>DSTOL.AMO01</t>
  </si>
  <si>
    <t>DSTOL.ACON2</t>
  </si>
  <si>
    <t>DSTOL.ACON1</t>
  </si>
  <si>
    <t>DSTOO</t>
  </si>
  <si>
    <t>DSTOO.XAMO01</t>
  </si>
  <si>
    <t>DSTOO.TSNDBNK</t>
  </si>
  <si>
    <t>DSTOO.TRCVCUSNM2</t>
  </si>
  <si>
    <t>DSTOO.TRCVCUSNM1</t>
  </si>
  <si>
    <t>DSTOO.TRCVCUSAD2</t>
  </si>
  <si>
    <t>DSTOO.TRCVCUSAD1</t>
  </si>
  <si>
    <t>DSTOO.TRCVBNK</t>
  </si>
  <si>
    <t>DSTOO.TPSNSHN</t>
  </si>
  <si>
    <t>DSTOO.TPMMINP</t>
  </si>
  <si>
    <t>DSTOO.TPMMCHG</t>
  </si>
  <si>
    <t>DSTOO.TPMMATH</t>
  </si>
  <si>
    <t>DSTOO.TPMMACP</t>
  </si>
  <si>
    <t>DSTOO.TORDNAM2</t>
  </si>
  <si>
    <t>DSTOO.TORDNAM1</t>
  </si>
  <si>
    <t>DSTOO.TORDADR2</t>
  </si>
  <si>
    <t>DSTOO.TORDADR1</t>
  </si>
  <si>
    <t>DSTOO.TINTNAM2</t>
  </si>
  <si>
    <t>DSTOO.TINTNAM1</t>
  </si>
  <si>
    <t>DSTOO.TINTADR2</t>
  </si>
  <si>
    <t>DSTOO.TINTADR1</t>
  </si>
  <si>
    <t>DSTOO.TFREOUT3</t>
  </si>
  <si>
    <t>DSTOO.TFREOUT2</t>
  </si>
  <si>
    <t>DSTOO.TFREOUT1</t>
  </si>
  <si>
    <t>DSTOO.TFREINC3</t>
  </si>
  <si>
    <t>DSTOO.TFREINC2</t>
  </si>
  <si>
    <t>DSTOO.TFREINC1</t>
  </si>
  <si>
    <t>DSTOO.TFR3001</t>
  </si>
  <si>
    <t>DSTOO.TFR2002</t>
  </si>
  <si>
    <t>DSTOO.TFR2001</t>
  </si>
  <si>
    <t>DSTOO.TFR1002</t>
  </si>
  <si>
    <t>DSTOO.TFR1001</t>
  </si>
  <si>
    <t>DSTOO.TCUSNAM2</t>
  </si>
  <si>
    <t>DSTOO.TCUSNAM1</t>
  </si>
  <si>
    <t>DSTOO.TCUSADR2</t>
  </si>
  <si>
    <t>DSTOO.TCUSADR1</t>
  </si>
  <si>
    <t>DSTOO.TCORSNDNM2</t>
  </si>
  <si>
    <t>DSTOO.TCORSNDNM1</t>
  </si>
  <si>
    <t>DSTOO.TCORSNDAD2</t>
  </si>
  <si>
    <t>DSTOO.TCORSNDAD1</t>
  </si>
  <si>
    <t>DSTOO.TCORRCVNM2</t>
  </si>
  <si>
    <t>DSTOO.TCORRCVNM1</t>
  </si>
  <si>
    <t>DSTOO.TCORRCVAD2</t>
  </si>
  <si>
    <t>DSTOO.TCORRCVAD1</t>
  </si>
  <si>
    <t>DSTOO.TCHRDET</t>
  </si>
  <si>
    <t>DSTOO.TAMOEUR</t>
  </si>
  <si>
    <t>DSTOO.TACWNAM1</t>
  </si>
  <si>
    <t>DSTOO.NTIMCHG</t>
  </si>
  <si>
    <t>DSTOO.NTIMAUT</t>
  </si>
  <si>
    <t>DSTOO.NSUB</t>
  </si>
  <si>
    <t>DSTOO.NSOFTL</t>
  </si>
  <si>
    <t>DSTOO.NROTISS</t>
  </si>
  <si>
    <t>DSTOO.NROTBEN</t>
  </si>
  <si>
    <t>DSTOO.NINPTIM</t>
  </si>
  <si>
    <t>DSTOO.NCON</t>
  </si>
  <si>
    <t>DSTOO.NCHDISS</t>
  </si>
  <si>
    <t>DSTOO.NCHDBEN</t>
  </si>
  <si>
    <t>DSTOO.IPRD</t>
  </si>
  <si>
    <t>DSTOO.ICIY</t>
  </si>
  <si>
    <t>DSTOO.FVIA4</t>
  </si>
  <si>
    <t>DSTOO.FVIA3</t>
  </si>
  <si>
    <t>DSTOO.FVIA2</t>
  </si>
  <si>
    <t>DSTOO.FVIA1</t>
  </si>
  <si>
    <t>DSTOO.FTOPAY</t>
  </si>
  <si>
    <t>DSTOO.FTBEATH</t>
  </si>
  <si>
    <t>DSTOO.FPMT</t>
  </si>
  <si>
    <t>DSTOO.FOFLREPLOC</t>
  </si>
  <si>
    <t>DSTOO.FDET4</t>
  </si>
  <si>
    <t>DSTOO.FDET3</t>
  </si>
  <si>
    <t>DSTOO.FDET2</t>
  </si>
  <si>
    <t>DSTOO.FDET1</t>
  </si>
  <si>
    <t>DSTOO.FCRIT</t>
  </si>
  <si>
    <t>DSTOO.FCND</t>
  </si>
  <si>
    <t>DSTOO.FCASH</t>
  </si>
  <si>
    <t>DSTOO.FATCACC</t>
  </si>
  <si>
    <t>DSTOO.DVAL</t>
  </si>
  <si>
    <t>DSTOO.DSTA</t>
  </si>
  <si>
    <t>DSTOO.DMCH</t>
  </si>
  <si>
    <t>DSTOO.DINP</t>
  </si>
  <si>
    <t>DSTOO.DEXE</t>
  </si>
  <si>
    <t>DSTOO.DEND</t>
  </si>
  <si>
    <t>DSTOO.DCHG2</t>
  </si>
  <si>
    <t>DSTOO.DCHG</t>
  </si>
  <si>
    <t>DSTOO.CTYPTRA</t>
  </si>
  <si>
    <t>DSTOO.CTYPAMO1</t>
  </si>
  <si>
    <t>DSTOO.CTYPAMO</t>
  </si>
  <si>
    <t>DSTOO.CSWSNDCOR</t>
  </si>
  <si>
    <t>DSTOO.CSWRCVCOR</t>
  </si>
  <si>
    <t>DSTOO.CSWORDINS</t>
  </si>
  <si>
    <t>DSTOO.CSWINTM</t>
  </si>
  <si>
    <t>DSTOO.CSWAWINS</t>
  </si>
  <si>
    <t>DSTOO.CSTSCON</t>
  </si>
  <si>
    <t>DSTOO.CRCVCUSACC</t>
  </si>
  <si>
    <t>DSTOO.CRCE</t>
  </si>
  <si>
    <t>DSTOO.CPER2</t>
  </si>
  <si>
    <t>DSTOO.CORDACC</t>
  </si>
  <si>
    <t>DSTOO.CMNT</t>
  </si>
  <si>
    <t>DSTOO.CLAUNDRY</t>
  </si>
  <si>
    <t>DSTOO.CINTACC</t>
  </si>
  <si>
    <t>DSTOO.CFRQPMTPLT</t>
  </si>
  <si>
    <t>DSTOO.CFRQPLT</t>
  </si>
  <si>
    <t>DSTOO.CFRQFIXPLT</t>
  </si>
  <si>
    <t>DSTOO.CFE2</t>
  </si>
  <si>
    <t>DSTOO.CEVT</t>
  </si>
  <si>
    <t>DSTOO.CDIR</t>
  </si>
  <si>
    <t>DSTOO.CDEATYP2</t>
  </si>
  <si>
    <t>DSTOO.CDEATYP</t>
  </si>
  <si>
    <t>DSTOO.CCUSACC</t>
  </si>
  <si>
    <t>DSTOO.CCRYBBL</t>
  </si>
  <si>
    <t>DSTOO.CCORSNDACC</t>
  </si>
  <si>
    <t>DSTOO.CCORRCVACC</t>
  </si>
  <si>
    <t>DSTOO.CCNF</t>
  </si>
  <si>
    <t>DSTOO.CCLASS4</t>
  </si>
  <si>
    <t>DSTOO.CCLASS3</t>
  </si>
  <si>
    <t>DSTOO.CCLASS2</t>
  </si>
  <si>
    <t>DSTOO.CCLASS1</t>
  </si>
  <si>
    <t>DSTOO.CCCYVIA</t>
  </si>
  <si>
    <t>DSTOO.CCCYPLT</t>
  </si>
  <si>
    <t>DSTOO.CCCYORN</t>
  </si>
  <si>
    <t>DSTOO.CCCYLOC</t>
  </si>
  <si>
    <t>DSTOO.CCCYAV3</t>
  </si>
  <si>
    <t>DSTOO.CCCYAV2</t>
  </si>
  <si>
    <t>DSTOO.CCCYAV1</t>
  </si>
  <si>
    <t>DSTOO.CCAL</t>
  </si>
  <si>
    <t>DSTOO.CBRAISS</t>
  </si>
  <si>
    <t>DSTOO.CBRABEN</t>
  </si>
  <si>
    <t>DSTOO.CACWACC</t>
  </si>
  <si>
    <t>DSTOO.CACGSTQPCL</t>
  </si>
  <si>
    <t>DSTOO.CACCEUR</t>
  </si>
  <si>
    <t>DSTOO.APLT</t>
  </si>
  <si>
    <t>DSTOO.APCL</t>
  </si>
  <si>
    <t>DSTOO.AMO08</t>
  </si>
  <si>
    <t>DSTOO.AMO07</t>
  </si>
  <si>
    <t>DSTOO.AMO06</t>
  </si>
  <si>
    <t>DSTOO.AMO05</t>
  </si>
  <si>
    <t>DSTOO.AMO04</t>
  </si>
  <si>
    <t>DSTOO.AMO03</t>
  </si>
  <si>
    <t>DSTOO.AMO02</t>
  </si>
  <si>
    <t>DSTOO.AMO01</t>
  </si>
  <si>
    <t>DSTOO.ACON2</t>
  </si>
  <si>
    <t>DSTOO.ACON1</t>
  </si>
  <si>
    <t>DSTSO</t>
  </si>
  <si>
    <t xml:space="preserve">Payment - Statistical Data                                                                                                    </t>
  </si>
  <si>
    <t>DSTSO.NSUB</t>
  </si>
  <si>
    <t>DSTSO.NQTYTRT</t>
  </si>
  <si>
    <t># to treat</t>
  </si>
  <si>
    <t>DSTSO.NQTYRFD</t>
  </si>
  <si>
    <t># Refused</t>
  </si>
  <si>
    <t>DSTSO.NQTYMAN</t>
  </si>
  <si>
    <t># Manual</t>
  </si>
  <si>
    <t>DSTSO.NQTYDEL</t>
  </si>
  <si>
    <t># Deleted</t>
  </si>
  <si>
    <t>DSTSO.NQTYCHG</t>
  </si>
  <si>
    <t># Changed</t>
  </si>
  <si>
    <t>DSTSO.NQTYAUT</t>
  </si>
  <si>
    <t># Automatic</t>
  </si>
  <si>
    <t>DSTSO.DINP</t>
  </si>
  <si>
    <t>DSTSO.CTYPIVYPMT</t>
  </si>
  <si>
    <t>DSTSO.CLAYOUT</t>
  </si>
  <si>
    <t>GBTDS</t>
  </si>
  <si>
    <t xml:space="preserve">Batch Report Dest. Maintenance                                                                                                </t>
  </si>
  <si>
    <t>GBTDS.FSPSTAT10</t>
  </si>
  <si>
    <t>Special Stat. 10</t>
  </si>
  <si>
    <t>GBTDS.OUT-COP10</t>
  </si>
  <si>
    <t>Output Copies 10</t>
  </si>
  <si>
    <t>GBTDS.QRCE10</t>
  </si>
  <si>
    <t>Output RCE 10</t>
  </si>
  <si>
    <t>GBTDS.OUT-DEST10</t>
  </si>
  <si>
    <t>Output Dest 10</t>
  </si>
  <si>
    <t>GBTDS.FSPSTAT9</t>
  </si>
  <si>
    <t>Special Stat. 9</t>
  </si>
  <si>
    <t>GBTDS.OUT-COP9</t>
  </si>
  <si>
    <t>Output Copies 9</t>
  </si>
  <si>
    <t>GBTDS.QRCE9</t>
  </si>
  <si>
    <t>Output RCE 9</t>
  </si>
  <si>
    <t>GBTDS.OUT-DEST9</t>
  </si>
  <si>
    <t>Output Dest 9</t>
  </si>
  <si>
    <t>GBTDS.FSPSTAT8</t>
  </si>
  <si>
    <t>Special Stat. 8</t>
  </si>
  <si>
    <t>GBTDS.OUT-COP8</t>
  </si>
  <si>
    <t>Output Copies 8</t>
  </si>
  <si>
    <t>GBTDS.QRCE8</t>
  </si>
  <si>
    <t>Output RCE 8</t>
  </si>
  <si>
    <t>GBTDS.OUT-DEST8</t>
  </si>
  <si>
    <t>Output Dest 8</t>
  </si>
  <si>
    <t>GBTDS.FSPSTAT7</t>
  </si>
  <si>
    <t>Special Stat. 7</t>
  </si>
  <si>
    <t>GBTDS.OUT-COP7</t>
  </si>
  <si>
    <t>Output Copies 7</t>
  </si>
  <si>
    <t>GBTDS.QRCE7</t>
  </si>
  <si>
    <t>Output RCE 7</t>
  </si>
  <si>
    <t>GBTDS.OUT-DEST7</t>
  </si>
  <si>
    <t>Output Dest 7</t>
  </si>
  <si>
    <t>GBTDS.FSPSTAT6</t>
  </si>
  <si>
    <t>Special Stat. 6</t>
  </si>
  <si>
    <t>GBTDS.OUT-COP6</t>
  </si>
  <si>
    <t>Output Copies 6</t>
  </si>
  <si>
    <t>GBTDS.QRCE6</t>
  </si>
  <si>
    <t>Output RCE 6</t>
  </si>
  <si>
    <t>GBTDS.OUT-DEST6</t>
  </si>
  <si>
    <t>Output Dest 6</t>
  </si>
  <si>
    <t>GBTDS.FSPSTAT5</t>
  </si>
  <si>
    <t>Special Stat. 5</t>
  </si>
  <si>
    <t>GBTDS.OUT-COP5</t>
  </si>
  <si>
    <t>Output Copies 5</t>
  </si>
  <si>
    <t>GBTDS.QRCE5</t>
  </si>
  <si>
    <t>Output RCE 5</t>
  </si>
  <si>
    <t>GBTDS.OUT-DEST5</t>
  </si>
  <si>
    <t>Output Dest 5</t>
  </si>
  <si>
    <t>GBTDS.FSPSTAT4</t>
  </si>
  <si>
    <t>Special Stat. 4</t>
  </si>
  <si>
    <t>GBTDS.OUT-COP4</t>
  </si>
  <si>
    <t>Output Copies 4</t>
  </si>
  <si>
    <t>GBTDS.QRCE4</t>
  </si>
  <si>
    <t>Output RCE 4</t>
  </si>
  <si>
    <t>GBTDS.OUT-DEST4</t>
  </si>
  <si>
    <t>Output Dest 4</t>
  </si>
  <si>
    <t>GBTDS.FSPSTAT3</t>
  </si>
  <si>
    <t>Special Stat. 3</t>
  </si>
  <si>
    <t>GBTDS.OUT-COP3</t>
  </si>
  <si>
    <t>Output Copies 3</t>
  </si>
  <si>
    <t>GBTDS.QRCE3</t>
  </si>
  <si>
    <t>Output RCE 3</t>
  </si>
  <si>
    <t>GBTDS.OUT-DEST3</t>
  </si>
  <si>
    <t>Output Dest 3</t>
  </si>
  <si>
    <t>GBTDS.FSPSTAT2</t>
  </si>
  <si>
    <t>Special Stat. 2</t>
  </si>
  <si>
    <t>GBTDS.OUT-COP2</t>
  </si>
  <si>
    <t>Output Copies 2</t>
  </si>
  <si>
    <t>GBTDS.QRCE2</t>
  </si>
  <si>
    <t>Output RCE 2</t>
  </si>
  <si>
    <t>GBTDS.OUT-DEST2</t>
  </si>
  <si>
    <t>Output Dest 2</t>
  </si>
  <si>
    <t>GBTDS.FSPSTAT1</t>
  </si>
  <si>
    <t>GBTDS.OUT-COP1</t>
  </si>
  <si>
    <t>Output Copies 1</t>
  </si>
  <si>
    <t>GBTDS.QRCE1</t>
  </si>
  <si>
    <t>Output RCE 1</t>
  </si>
  <si>
    <t>GBTDS.OUT-DEST1</t>
  </si>
  <si>
    <t>Output Dest 1</t>
  </si>
  <si>
    <t>GBTDS.CCDTRUN</t>
  </si>
  <si>
    <t>Run Condition</t>
  </si>
  <si>
    <t>GBTDS.REP-SEQ-ID</t>
  </si>
  <si>
    <t>GBTDS.TNAMBAT</t>
  </si>
  <si>
    <t>GBTDS.SUB-NBR</t>
  </si>
  <si>
    <t>GBTPS</t>
  </si>
  <si>
    <t xml:space="preserve">Batch Report Param. Mainten.                                                                                                  </t>
  </si>
  <si>
    <t>GBTPS.TITM50</t>
  </si>
  <si>
    <t>Text Field</t>
  </si>
  <si>
    <t>GBTPS.ACL-VAL10</t>
  </si>
  <si>
    <t>ACL-VAL10</t>
  </si>
  <si>
    <t>GBTPS.ACL-VAL9</t>
  </si>
  <si>
    <t>ACL-VAL9</t>
  </si>
  <si>
    <t>GBTPS.ACL-VAL8</t>
  </si>
  <si>
    <t>ACL-VAL8</t>
  </si>
  <si>
    <t>GBTPS.ACL-VAL7</t>
  </si>
  <si>
    <t>ACL-VAL7</t>
  </si>
  <si>
    <t>GBTPS.ACL-VAL6</t>
  </si>
  <si>
    <t>ACL-VAL6</t>
  </si>
  <si>
    <t>GBTPS.ACL-VAL5</t>
  </si>
  <si>
    <t>ACL-VAL5</t>
  </si>
  <si>
    <t>GBTPS.ACL-VAL4</t>
  </si>
  <si>
    <t>ACL-VAL4</t>
  </si>
  <si>
    <t>GBTPS.ACL-VAL3</t>
  </si>
  <si>
    <t>ACL-VAL3</t>
  </si>
  <si>
    <t>GBTPS.ACL-VAL2</t>
  </si>
  <si>
    <t>ACL-VAL2</t>
  </si>
  <si>
    <t>GBTPS.ACL-VAL1</t>
  </si>
  <si>
    <t>ACL-VAL1</t>
  </si>
  <si>
    <t>GBTPS.REP-SEQ-ID</t>
  </si>
  <si>
    <t>GBTPS.TNAMBAT</t>
  </si>
  <si>
    <t>GBTPS.SUB-NBR</t>
  </si>
  <si>
    <t>GBTPS.NSOFTL</t>
  </si>
  <si>
    <t>GBTRO</t>
  </si>
  <si>
    <t xml:space="preserve">Batch Report Run Conditions                                                                                                   </t>
  </si>
  <si>
    <t>GBTRO.TNAMBAT</t>
  </si>
  <si>
    <t>GBTRO.SUB-NBR</t>
  </si>
  <si>
    <t>GBTRO.REP-SEQ-ID</t>
  </si>
  <si>
    <t>GBTRO.NMNTH</t>
  </si>
  <si>
    <t>GBTRO.CRUNOPT2</t>
  </si>
  <si>
    <t>Run Cdt Option 2</t>
  </si>
  <si>
    <t>GBTRO.CRUNOPT1</t>
  </si>
  <si>
    <t>Run Cdt Option 1</t>
  </si>
  <si>
    <t>GBTRO.CMNT</t>
  </si>
  <si>
    <t>GBTRO.CCDTRUN</t>
  </si>
  <si>
    <t>GBTRO.CBRA</t>
  </si>
  <si>
    <t>GCNVO</t>
  </si>
  <si>
    <t xml:space="preserve">Conversion Codes Structure                                                                                                    </t>
  </si>
  <si>
    <t>GCNVO.TPMM</t>
  </si>
  <si>
    <t>GCNVO.TFREOUT</t>
  </si>
  <si>
    <t>GCNVO.TFREINC</t>
  </si>
  <si>
    <t>GCNVO.TCODVAL</t>
  </si>
  <si>
    <t>Text code value</t>
  </si>
  <si>
    <t>GCNVO.REF-DESC</t>
  </si>
  <si>
    <t>GCNVO.NSUB</t>
  </si>
  <si>
    <t>GCNVO.FDUP</t>
  </si>
  <si>
    <t>GCNVO.DCHG</t>
  </si>
  <si>
    <t>GCNVO.CMNT</t>
  </si>
  <si>
    <t>GMONO</t>
  </si>
  <si>
    <t xml:space="preserve">security monitoring output                                                                                                    </t>
  </si>
  <si>
    <t>GMONO.TRAN-STN</t>
  </si>
  <si>
    <t>GMONO.TRAN-DATE</t>
  </si>
  <si>
    <t>GMONO.TPMM</t>
  </si>
  <si>
    <t>GMONO.TINF001</t>
  </si>
  <si>
    <t>GMONO.TEVTNAM</t>
  </si>
  <si>
    <t>GMONO.TEVTDESC</t>
  </si>
  <si>
    <t>GMONO.SEC-CLASS</t>
  </si>
  <si>
    <t>Security Class</t>
  </si>
  <si>
    <t>GMONO.SCR-NAME</t>
  </si>
  <si>
    <t>Screen</t>
  </si>
  <si>
    <t>GMONO.NTIMTRA</t>
  </si>
  <si>
    <t>GMONO.NTIMLOG</t>
  </si>
  <si>
    <t>Logging time</t>
  </si>
  <si>
    <t>GMONO.NSUB</t>
  </si>
  <si>
    <t>GMONO.FCRIT</t>
  </si>
  <si>
    <t>GMONO.DLOG</t>
  </si>
  <si>
    <t>Logging date</t>
  </si>
  <si>
    <t>GMONO.CEVTCOD</t>
  </si>
  <si>
    <t>GMSGS</t>
  </si>
  <si>
    <t xml:space="preserve">ERROR TABLE                                                                                                                   </t>
  </si>
  <si>
    <t>GMSGS.TERRDESC4</t>
  </si>
  <si>
    <t>TERRDESC4</t>
  </si>
  <si>
    <t>GMSGS.TERRDESC3</t>
  </si>
  <si>
    <t>TERRDESC3</t>
  </si>
  <si>
    <t>GMSGS.TERRDESC2</t>
  </si>
  <si>
    <t>TERRDESC2</t>
  </si>
  <si>
    <t>GMSGS.TERRDESC1</t>
  </si>
  <si>
    <t>TERRDESC1</t>
  </si>
  <si>
    <t>GMSGS.TERRTXT</t>
  </si>
  <si>
    <t>GMSGS.CLAN</t>
  </si>
  <si>
    <t>GMSGS.IERRNUM</t>
  </si>
  <si>
    <t>IERRNUM</t>
  </si>
  <si>
    <t>GMSGS.DCHG</t>
  </si>
  <si>
    <t>GPAIO</t>
  </si>
  <si>
    <t xml:space="preserve">Parameter Settings Interim                                                                                                    </t>
  </si>
  <si>
    <t>GPAIO.TPMMKEI</t>
  </si>
  <si>
    <t>GPAIO.TPMMCHG</t>
  </si>
  <si>
    <t>GPAIO.TPMMATH</t>
  </si>
  <si>
    <t>GPAIO.TPMMACP</t>
  </si>
  <si>
    <t>GPAIO.PARVAL</t>
  </si>
  <si>
    <t>GPAIO.PARNAM</t>
  </si>
  <si>
    <t>GPAIO.PARFILE</t>
  </si>
  <si>
    <t>GPAIO.NTIMCHG</t>
  </si>
  <si>
    <t>GPAIO.NTIMAUT</t>
  </si>
  <si>
    <t>GPAIO.NTIMADD</t>
  </si>
  <si>
    <t>GPAIO.NSUB</t>
  </si>
  <si>
    <t>GPAIO.NREC</t>
  </si>
  <si>
    <t>GPAIO.FATH</t>
  </si>
  <si>
    <t>GPAIO.DCHG</t>
  </si>
  <si>
    <t>GPAIO.DAUT</t>
  </si>
  <si>
    <t>GPAIO.DADD</t>
  </si>
  <si>
    <t>GPAIO.CSTS</t>
  </si>
  <si>
    <t>GPARL</t>
  </si>
  <si>
    <t xml:space="preserve">Parameter Settings Logging                                                                                                    </t>
  </si>
  <si>
    <t>GPARL.TPMMKEI</t>
  </si>
  <si>
    <t>GPARL.TPMMCHG</t>
  </si>
  <si>
    <t>GPARL.TPMMATH</t>
  </si>
  <si>
    <t>GPARL.TPMMACP</t>
  </si>
  <si>
    <t>GPARL.TPMM</t>
  </si>
  <si>
    <t>GPARL.PARVAL</t>
  </si>
  <si>
    <t>GPARL.PARNAM</t>
  </si>
  <si>
    <t>GPARL.PARFILE</t>
  </si>
  <si>
    <t>GPARL.NTIMCHG</t>
  </si>
  <si>
    <t>GPARL.NTIMAUT</t>
  </si>
  <si>
    <t>GPARL.NTIMADD</t>
  </si>
  <si>
    <t>GPARL.NSUB</t>
  </si>
  <si>
    <t>GPARL.NINPTIM</t>
  </si>
  <si>
    <t>GPARL.DINP</t>
  </si>
  <si>
    <t>GPARL.DCHG</t>
  </si>
  <si>
    <t>GPARL.DAUT</t>
  </si>
  <si>
    <t>GPARL.DADD</t>
  </si>
  <si>
    <t>GPARL.CSTS</t>
  </si>
  <si>
    <t>GPARL.CIMG</t>
  </si>
  <si>
    <t>GPARO</t>
  </si>
  <si>
    <t xml:space="preserve">Parameter Settings                                                                                                            </t>
  </si>
  <si>
    <t>GPARO.TPMMKEI</t>
  </si>
  <si>
    <t>GPARO.TPMMCHG</t>
  </si>
  <si>
    <t>GPARO.TPMMATH</t>
  </si>
  <si>
    <t>GPARO.TPMMACP</t>
  </si>
  <si>
    <t>GPARO.PARVAL</t>
  </si>
  <si>
    <t>GPARO.PARNAM</t>
  </si>
  <si>
    <t>GPARO.PARFILE</t>
  </si>
  <si>
    <t>GPARO.NTIMCHG</t>
  </si>
  <si>
    <t>GPARO.NTIMAUT</t>
  </si>
  <si>
    <t>GPARO.NTIMADD</t>
  </si>
  <si>
    <t>GPARO.NSUB</t>
  </si>
  <si>
    <t>GPARO.DCHG</t>
  </si>
  <si>
    <t>GPARO.DAUT</t>
  </si>
  <si>
    <t>GPARO.DADD</t>
  </si>
  <si>
    <t>GPARO.CSTS</t>
  </si>
  <si>
    <t>GPRTO</t>
  </si>
  <si>
    <t xml:space="preserve">IFSPRINT TEXTS AND COMMANDS                                                                                                   </t>
  </si>
  <si>
    <t>GPRTO.TTYPREF</t>
  </si>
  <si>
    <t>Reference type</t>
  </si>
  <si>
    <t>GPRTO.TPMM</t>
  </si>
  <si>
    <t>GPRTO.TNAMREF</t>
  </si>
  <si>
    <t>GPRTO.TCMT76-5</t>
  </si>
  <si>
    <t>GPRTO.TCMT76-4</t>
  </si>
  <si>
    <t>GPRTO.TCMT76-3</t>
  </si>
  <si>
    <t>GPRTO.TCMT76-2</t>
  </si>
  <si>
    <t>GPRTO.TCMT76-1</t>
  </si>
  <si>
    <t>GPRTO.NTIMCHG</t>
  </si>
  <si>
    <t>GPRTO.NSUB</t>
  </si>
  <si>
    <t>GPRTO.NSTY</t>
  </si>
  <si>
    <t>Num Style Code</t>
  </si>
  <si>
    <t>GPRTO.NSEQ</t>
  </si>
  <si>
    <t>GPRTO.NPOSYINT</t>
  </si>
  <si>
    <t>Integer Y pos</t>
  </si>
  <si>
    <t>GPRTO.NPOSYDEC</t>
  </si>
  <si>
    <t>Decimal Y pos</t>
  </si>
  <si>
    <t>GPRTO.NPOSXINT</t>
  </si>
  <si>
    <t>Integer X pos</t>
  </si>
  <si>
    <t>GPRTO.NPOSXDEC</t>
  </si>
  <si>
    <t>Decimal X pos</t>
  </si>
  <si>
    <t>GPRTO.NINC</t>
  </si>
  <si>
    <t>Nbr auto increm.</t>
  </si>
  <si>
    <t>GPRTO.FINCL</t>
  </si>
  <si>
    <t>Flag include</t>
  </si>
  <si>
    <t>GPRTO.DCHG</t>
  </si>
  <si>
    <t>GPRTO.CLAN</t>
  </si>
  <si>
    <t>GPRTO.CFNT</t>
  </si>
  <si>
    <t>Font Code</t>
  </si>
  <si>
    <t>GPRTO.CDCSPMR03</t>
  </si>
  <si>
    <t>GPRTO.CDCSPMR02</t>
  </si>
  <si>
    <t>GPRTO.CDCSPMR01</t>
  </si>
  <si>
    <t>GPRTO.CCMD</t>
  </si>
  <si>
    <t>Command Code</t>
  </si>
  <si>
    <t>GPRTO.CALN</t>
  </si>
  <si>
    <t>GRTPO</t>
  </si>
  <si>
    <t xml:space="preserve">Real Time Program Definition                                                                                                  </t>
  </si>
  <si>
    <t>GRTPO.SUB-NBR</t>
  </si>
  <si>
    <t>SubNbr of Report</t>
  </si>
  <si>
    <t>GRTPO.REP-NAME</t>
  </si>
  <si>
    <t>GRTPO.FCND</t>
  </si>
  <si>
    <t>Status Flag</t>
  </si>
  <si>
    <t>GRTPO.FACV</t>
  </si>
  <si>
    <t>GRTPO.CGRPNME</t>
  </si>
  <si>
    <t>GSADO</t>
  </si>
  <si>
    <t xml:space="preserve">SAGE msg detail records                                                                                                       </t>
  </si>
  <si>
    <t>GSADO.TREC2048</t>
  </si>
  <si>
    <t>GSADO.REP-SOURCE</t>
  </si>
  <si>
    <t>GSADO.NSUB</t>
  </si>
  <si>
    <t>GSADO.NSEQFILREC</t>
  </si>
  <si>
    <t>GSADO.NSEQFIL</t>
  </si>
  <si>
    <t>GSADO.DADD</t>
  </si>
  <si>
    <t>GSADO.CGROUPID</t>
  </si>
  <si>
    <t>SAMS Group ID</t>
  </si>
  <si>
    <t>GSAMO</t>
  </si>
  <si>
    <t xml:space="preserve">SAGE msg header records                                                                                                       </t>
  </si>
  <si>
    <t>GSAMO.TTIT</t>
  </si>
  <si>
    <t>Title</t>
  </si>
  <si>
    <t>GSAMO.TSNDREF</t>
  </si>
  <si>
    <t>GSAMO.TSENRCV1</t>
  </si>
  <si>
    <t>Sender to Recv.</t>
  </si>
  <si>
    <t>GSAMO.TRCVBNK</t>
  </si>
  <si>
    <t>GSAMO.TPMMVERIF</t>
  </si>
  <si>
    <t>GSAMO.TPARAMOSW</t>
  </si>
  <si>
    <t>GSAMO.TINTEL</t>
  </si>
  <si>
    <t>GSAMO.TFILENAME</t>
  </si>
  <si>
    <t>GSAMO.TFDBK</t>
  </si>
  <si>
    <t>GSAMO.TERRTXT</t>
  </si>
  <si>
    <t>GSAMO.TCHKSUM</t>
  </si>
  <si>
    <t>checksum</t>
  </si>
  <si>
    <t>GSAMO.SCH-DATE</t>
  </si>
  <si>
    <t>Scheduled date</t>
  </si>
  <si>
    <t>GSAMO.S-RECLEN</t>
  </si>
  <si>
    <t>GSAMO.S-QTYREC</t>
  </si>
  <si>
    <t>GSAMO.S-MSGNBR</t>
  </si>
  <si>
    <t>GSAMO.S-MSGNAM</t>
  </si>
  <si>
    <t>GSAMO.S-MSGLEN</t>
  </si>
  <si>
    <t>GSAMO.S-MSGDTE</t>
  </si>
  <si>
    <t>GSAMO.S-DATTYP</t>
  </si>
  <si>
    <t>GSAMO.REQ-NBR</t>
  </si>
  <si>
    <t>Prt Request nbr</t>
  </si>
  <si>
    <t>GSAMO.REP-SOURCE</t>
  </si>
  <si>
    <t>GSAMO.REP-NAME</t>
  </si>
  <si>
    <t>GSAMO.NTIMVERIF</t>
  </si>
  <si>
    <t>GSAMO.NTIMRUN002</t>
  </si>
  <si>
    <t>GSAMO.NTIMRUN001</t>
  </si>
  <si>
    <t>GSAMO.NTIMINTEL</t>
  </si>
  <si>
    <t>GSAMO.NTIMFDBK</t>
  </si>
  <si>
    <t>GSAMO.NTIMADD</t>
  </si>
  <si>
    <t>GSAMO.NSUBREF</t>
  </si>
  <si>
    <t>GSAMO.NSUB</t>
  </si>
  <si>
    <t>GSAMO.NSEQFILREC</t>
  </si>
  <si>
    <t>GSAMO.NSEQFIL</t>
  </si>
  <si>
    <t>GSAMO.NINC</t>
  </si>
  <si>
    <t>GSAMO.FVERIF</t>
  </si>
  <si>
    <t>GSAMO.FSIGNED</t>
  </si>
  <si>
    <t>GSAMO.FINOUT</t>
  </si>
  <si>
    <t>GSAMO.DVERIF</t>
  </si>
  <si>
    <t>GSAMO.DRUN002</t>
  </si>
  <si>
    <t>GSAMO.DRUN001</t>
  </si>
  <si>
    <t>GSAMO.DINTEL</t>
  </si>
  <si>
    <t>GSAMO.DFDBK</t>
  </si>
  <si>
    <t>GSAMO.DEVT</t>
  </si>
  <si>
    <t>GSAMO.DADD</t>
  </si>
  <si>
    <t>GSAMO.CTYPREC</t>
  </si>
  <si>
    <t>GSAMO.CSTSLOAD</t>
  </si>
  <si>
    <t>GSAMO.CSTSINTEL</t>
  </si>
  <si>
    <t>GSAMO.CSTSFDBK</t>
  </si>
  <si>
    <t>GSAMO.CSTSCNF</t>
  </si>
  <si>
    <t>Code Stat. Conf.</t>
  </si>
  <si>
    <t>GSAMO.CSTSBAT</t>
  </si>
  <si>
    <t>GSAMO.CSRCADR</t>
  </si>
  <si>
    <t>Source address</t>
  </si>
  <si>
    <t>GSAMO.CGROUPID</t>
  </si>
  <si>
    <t>GSBRO</t>
  </si>
  <si>
    <t xml:space="preserve">Special Batch Run Conditions                                                                                                  </t>
  </si>
  <si>
    <t>GSBRO.TPMM</t>
  </si>
  <si>
    <t>GSBRO.TNAMBAT</t>
  </si>
  <si>
    <t>GSBRO.NTIME</t>
  </si>
  <si>
    <t>GSBRO.NSUB</t>
  </si>
  <si>
    <t>GSBRO.CCDTRUN</t>
  </si>
  <si>
    <t>GSBSO</t>
  </si>
  <si>
    <t xml:space="preserve">Special Batch Scheduling                                                                                                      </t>
  </si>
  <si>
    <t>GSBSO.TNAMBAT</t>
  </si>
  <si>
    <t>GSBSO.STATUS</t>
  </si>
  <si>
    <t>STATUS</t>
  </si>
  <si>
    <t>GSBSO.NTIME</t>
  </si>
  <si>
    <t>GSBSO.NSUB</t>
  </si>
  <si>
    <t>GSBSO.CCDTRUN</t>
  </si>
  <si>
    <t>GSEML</t>
  </si>
  <si>
    <t>GSEML.TPMMKEI</t>
  </si>
  <si>
    <t>GSEML.TPMMCHG</t>
  </si>
  <si>
    <t>GSEML.TPMMATH</t>
  </si>
  <si>
    <t>GSEML.TPMMACP</t>
  </si>
  <si>
    <t>GSEML.TPMM</t>
  </si>
  <si>
    <t>GSEML.PARVAL</t>
  </si>
  <si>
    <t>GSEML.PARNAM</t>
  </si>
  <si>
    <t>GSEML.PARFILE</t>
  </si>
  <si>
    <t>GSEML.NTIMCHG</t>
  </si>
  <si>
    <t>GSEML.NTIMAUT</t>
  </si>
  <si>
    <t>GSEML.NTIMADD</t>
  </si>
  <si>
    <t>GSEML.NSUB</t>
  </si>
  <si>
    <t>GSEML.NINPTIM</t>
  </si>
  <si>
    <t>GSEML.DINP</t>
  </si>
  <si>
    <t>GSEML.DCHG</t>
  </si>
  <si>
    <t>GSEML.DAUT</t>
  </si>
  <si>
    <t>GSEML.DADD</t>
  </si>
  <si>
    <t>GSEML.CSTS</t>
  </si>
  <si>
    <t>GSEML.CIMG</t>
  </si>
  <si>
    <t>GSEMO</t>
  </si>
  <si>
    <t>GSEMO.TPMMKEI</t>
  </si>
  <si>
    <t>GSEMO.TPMMCHG</t>
  </si>
  <si>
    <t>GSEMO.TPMMATH</t>
  </si>
  <si>
    <t>GSEMO.TPMMACP</t>
  </si>
  <si>
    <t>GSEMO.PARVAL</t>
  </si>
  <si>
    <t>GSEMO.PARNAM</t>
  </si>
  <si>
    <t>GSEMO.PARFILE</t>
  </si>
  <si>
    <t>GSEMO.NTIMCHG</t>
  </si>
  <si>
    <t>GSEMO.NTIMAUT</t>
  </si>
  <si>
    <t>GSEMO.NTIMADD</t>
  </si>
  <si>
    <t>GSEMO.NSUB</t>
  </si>
  <si>
    <t>GSEMO.DCHG</t>
  </si>
  <si>
    <t>GSEMO.DAUT</t>
  </si>
  <si>
    <t>GSEMO.DADD</t>
  </si>
  <si>
    <t>GSEMO.CSTS</t>
  </si>
  <si>
    <t>GSWMO</t>
  </si>
  <si>
    <t xml:space="preserve">Swift Message Status                                                                                                          </t>
  </si>
  <si>
    <t>GSWMO.TTIT</t>
  </si>
  <si>
    <t>GSWMO.TSNDREF</t>
  </si>
  <si>
    <t>GSWMO.TRCVBNK</t>
  </si>
  <si>
    <t>GSWMO.TPMMATH</t>
  </si>
  <si>
    <t>GSWMO.NTIMAUT</t>
  </si>
  <si>
    <t>GSWMO.NTIMADD</t>
  </si>
  <si>
    <t>GSWMO.NTIMACK</t>
  </si>
  <si>
    <t>GSWMO.NSUB</t>
  </si>
  <si>
    <t>GSWMO.NREC</t>
  </si>
  <si>
    <t>GSWMO.DEVT</t>
  </si>
  <si>
    <t>GSWMO.DAUT</t>
  </si>
  <si>
    <t>GSWMO.DADD</t>
  </si>
  <si>
    <t>GSWMO.DACK</t>
  </si>
  <si>
    <t>GSWMO.CSRCADR</t>
  </si>
  <si>
    <t>GSWMO.CPROTYP</t>
  </si>
  <si>
    <t>GSWMO.CCOND</t>
  </si>
  <si>
    <t>GXMLO</t>
  </si>
  <si>
    <t xml:space="preserve">xml storage                                                                                                                   </t>
  </si>
  <si>
    <t>GXMLO.TXMLTAG</t>
  </si>
  <si>
    <t>GXMLO.TXMLMSGTYP</t>
  </si>
  <si>
    <t>GXMLO.TDATNME</t>
  </si>
  <si>
    <t>GXMLO.NSUB</t>
  </si>
  <si>
    <t>GXMLO.NSEQXML</t>
  </si>
  <si>
    <t>GXMLO.IPMM</t>
  </si>
  <si>
    <t>GXMLO.DCHG</t>
  </si>
  <si>
    <t>GXMLO.DADD</t>
  </si>
  <si>
    <t>IACCO</t>
  </si>
  <si>
    <t xml:space="preserve">Account identification stmt                                                                                                   </t>
  </si>
  <si>
    <t>IACCO.TREANOSACC</t>
  </si>
  <si>
    <t>Real Nostro Acc.</t>
  </si>
  <si>
    <t>IACCO.TPMM</t>
  </si>
  <si>
    <t>IACCO.NSUB</t>
  </si>
  <si>
    <t>IACCO.NSOFTL</t>
  </si>
  <si>
    <t>IACCO.NROTCTP</t>
  </si>
  <si>
    <t>IACCO.NODUSWF1</t>
  </si>
  <si>
    <t>IACCO.NODUMLN1</t>
  </si>
  <si>
    <t>IACCO.NINPTIM</t>
  </si>
  <si>
    <t>IACCO.NCHDCTP</t>
  </si>
  <si>
    <t>IACCO.IACCNTU</t>
  </si>
  <si>
    <t>IACCO.FDEF</t>
  </si>
  <si>
    <t>Default account</t>
  </si>
  <si>
    <t>IACCO.DINP</t>
  </si>
  <si>
    <t>IACCO.DCHG</t>
  </si>
  <si>
    <t>IACCO.CODUSWF1</t>
  </si>
  <si>
    <t>IACCO.CODUMLN1</t>
  </si>
  <si>
    <t>IACCO.CMNT</t>
  </si>
  <si>
    <t>IACCO.CCCYBBL</t>
  </si>
  <si>
    <t>IACCO.CBRACTP</t>
  </si>
  <si>
    <t>IAUTL</t>
  </si>
  <si>
    <t xml:space="preserve">Logging IAUTO                                                                                                                 </t>
  </si>
  <si>
    <t>IAUTL.TPSNSHN</t>
  </si>
  <si>
    <t>IAUTL.TPMM</t>
  </si>
  <si>
    <t>IAUTL.NSUB</t>
  </si>
  <si>
    <t>IAUTL.NINPTIM2</t>
  </si>
  <si>
    <t>IAUTL.NINPTIM</t>
  </si>
  <si>
    <t>IAUTL.IPRD</t>
  </si>
  <si>
    <t>IAUTL.ICIY</t>
  </si>
  <si>
    <t>IAUTL.FTBEATH</t>
  </si>
  <si>
    <t>IAUTL.FSTNINS</t>
  </si>
  <si>
    <t>Standard Instruc</t>
  </si>
  <si>
    <t>IAUTL.FCND</t>
  </si>
  <si>
    <t>IAUTL.FBNK</t>
  </si>
  <si>
    <t>IAUTL.DINP</t>
  </si>
  <si>
    <t>IAUTL.DCHG</t>
  </si>
  <si>
    <t>IAUTL.CTYPTRA</t>
  </si>
  <si>
    <t>IAUTL.CMNT</t>
  </si>
  <si>
    <t>IAUTL.CIVY</t>
  </si>
  <si>
    <t>IAUTL.CIMG</t>
  </si>
  <si>
    <t>IAUTL.CDEAMOD</t>
  </si>
  <si>
    <t>IAUTL.CCCYLIM</t>
  </si>
  <si>
    <t>Code curr. limit</t>
  </si>
  <si>
    <t>IAUTL.CCCYBBL002</t>
  </si>
  <si>
    <t>IAUTL.CCCYBBL001</t>
  </si>
  <si>
    <t>IAUTL.ALIMLWR</t>
  </si>
  <si>
    <t>Amnt lower limit</t>
  </si>
  <si>
    <t>IAUTO</t>
  </si>
  <si>
    <t xml:space="preserve">Autorisation decision table                                                                                                   </t>
  </si>
  <si>
    <t>IAUTO.TPSNSHN</t>
  </si>
  <si>
    <t>IAUTO.NSUB</t>
  </si>
  <si>
    <t>IAUTO.NSOFTL</t>
  </si>
  <si>
    <t>IAUTO.NINPTIM2</t>
  </si>
  <si>
    <t>IAUTO.IPRD</t>
  </si>
  <si>
    <t>IAUTO.ICIY</t>
  </si>
  <si>
    <t>IAUTO.FTBEATH</t>
  </si>
  <si>
    <t>IAUTO.FSTNINS</t>
  </si>
  <si>
    <t>IAUTO.FCND</t>
  </si>
  <si>
    <t>IAUTO.FBNK</t>
  </si>
  <si>
    <t>IAUTO.DCHG</t>
  </si>
  <si>
    <t>IAUTO.CTYPTRA</t>
  </si>
  <si>
    <t>IAUTO.CMNT</t>
  </si>
  <si>
    <t>IAUTO.CIVY</t>
  </si>
  <si>
    <t>IAUTO.CDEAMOD</t>
  </si>
  <si>
    <t>IAUTO.CCCYLIM</t>
  </si>
  <si>
    <t>IAUTO.CCCYBBL002</t>
  </si>
  <si>
    <t>IAUTO.CCCYBBL001</t>
  </si>
  <si>
    <t>IAUTO.ALIMLWR</t>
  </si>
  <si>
    <t>IBATO</t>
  </si>
  <si>
    <t xml:space="preserve">Batch directory PMT/CNF/ACC                                                                                                   </t>
  </si>
  <si>
    <t>IBATO.TPSNSHN</t>
  </si>
  <si>
    <t>IBATO.NTIMADD</t>
  </si>
  <si>
    <t>IBATO.NSUB</t>
  </si>
  <si>
    <t>IBATO.NSHRQUA</t>
  </si>
  <si>
    <t>IBATO.NCON</t>
  </si>
  <si>
    <t>IBATO.NBAT</t>
  </si>
  <si>
    <t>IBATO.IPRD</t>
  </si>
  <si>
    <t>IBATO.ICIY</t>
  </si>
  <si>
    <t>IBATO.IBRA</t>
  </si>
  <si>
    <t>IBATO.FLSTBAT</t>
  </si>
  <si>
    <t>Last Batch Y/N</t>
  </si>
  <si>
    <t>IBATO.DVAL</t>
  </si>
  <si>
    <t>IBATO.DADD</t>
  </si>
  <si>
    <t>IBATO.CTYPTRA</t>
  </si>
  <si>
    <t>IBATO.CTYPELCADR</t>
  </si>
  <si>
    <t>Type Of Address</t>
  </si>
  <si>
    <t>IBATO.CTYPBAT</t>
  </si>
  <si>
    <t>IBATO.CSTSBAT</t>
  </si>
  <si>
    <t>IBATO.CIVY</t>
  </si>
  <si>
    <t>IBATO.CCCYBBL</t>
  </si>
  <si>
    <t>IBATO.APCL</t>
  </si>
  <si>
    <t>IBBDO</t>
  </si>
  <si>
    <t xml:space="preserve">BTS BATCH DIRECTORY FILE                                                                                                      </t>
  </si>
  <si>
    <t>IBBDO.TNAMBATBTS</t>
  </si>
  <si>
    <t>IBBDO.NTRARFUBOI</t>
  </si>
  <si>
    <t>IBBDO.NTRARFU</t>
  </si>
  <si>
    <t>IBBDO.NTRAIVY</t>
  </si>
  <si>
    <t>IBBDO.NTRAITY</t>
  </si>
  <si>
    <t>IBBDO.NTRABTS</t>
  </si>
  <si>
    <t>IBBDO.NTIMADD</t>
  </si>
  <si>
    <t>IBBDO.NSUB</t>
  </si>
  <si>
    <t>IBBDO.DADD</t>
  </si>
  <si>
    <t>IBBDO.CTYPIVYBTS</t>
  </si>
  <si>
    <t>IBBDO.CSTSBTS</t>
  </si>
  <si>
    <t>IBBDO.CIVY</t>
  </si>
  <si>
    <t>IBDDO</t>
  </si>
  <si>
    <t xml:space="preserve">Brokerage Volume Discount -det                                                                                                </t>
  </si>
  <si>
    <t>IBDDO.TAMO</t>
  </si>
  <si>
    <t>IBDDO.RDSC</t>
  </si>
  <si>
    <t>Discount Rate</t>
  </si>
  <si>
    <t>IBDDO.NSUB</t>
  </si>
  <si>
    <t>IBDDO.IPRD</t>
  </si>
  <si>
    <t>IBDDO.IBRO</t>
  </si>
  <si>
    <t>IBDDO.DEXP</t>
  </si>
  <si>
    <t>IBDDO.CIVY</t>
  </si>
  <si>
    <t>IBDDO.CFP</t>
  </si>
  <si>
    <t>Code Full/Part</t>
  </si>
  <si>
    <t>IBDHO</t>
  </si>
  <si>
    <t xml:space="preserve">Brokerage Volume Discount-Head                                                                                                </t>
  </si>
  <si>
    <t>IBDHO.RDSC</t>
  </si>
  <si>
    <t>IBDHO.NTIMCHG</t>
  </si>
  <si>
    <t>IBDHO.NSUB</t>
  </si>
  <si>
    <t>IBDHO.NSOFTL</t>
  </si>
  <si>
    <t>IBDHO.IPRD</t>
  </si>
  <si>
    <t>IBDHO.IBRO</t>
  </si>
  <si>
    <t>IBDHO.FCAP</t>
  </si>
  <si>
    <t>IBDHO.DEXP</t>
  </si>
  <si>
    <t>IBDHO.DDEL</t>
  </si>
  <si>
    <t>IBDHO.DCHG</t>
  </si>
  <si>
    <t>IBDHO.CMNT</t>
  </si>
  <si>
    <t>IBDHO.CIVY</t>
  </si>
  <si>
    <t>IBDHO.AMTDISC</t>
  </si>
  <si>
    <t>ICBRO</t>
  </si>
  <si>
    <t xml:space="preserve">Conv. Broker id-IFS broker id                                                                                                 </t>
  </si>
  <si>
    <t>ICBRO.TPMM</t>
  </si>
  <si>
    <t>ICBRO.NSUB</t>
  </si>
  <si>
    <t>ICBRO.NSOFTL</t>
  </si>
  <si>
    <t>ICBRO.NINPTIM</t>
  </si>
  <si>
    <t>ICBRO.IBRO</t>
  </si>
  <si>
    <t>ICBRO.DCHG</t>
  </si>
  <si>
    <t>ICBRO.CBROCNF</t>
  </si>
  <si>
    <t>BrokerID-BrkrCnf</t>
  </si>
  <si>
    <t>ICNDL</t>
  </si>
  <si>
    <t xml:space="preserve">Logging ICNDO                                                                                                                 </t>
  </si>
  <si>
    <t>ICNDL.TPSNSHN</t>
  </si>
  <si>
    <t>ICNDL.TPMM</t>
  </si>
  <si>
    <t>ICNDL.NSUB</t>
  </si>
  <si>
    <t>ICNDL.NINPTIM2</t>
  </si>
  <si>
    <t>ICNDL.NINPTIM</t>
  </si>
  <si>
    <t>ICNDL.IPRD</t>
  </si>
  <si>
    <t>ICNDL.ICIY</t>
  </si>
  <si>
    <t>ICIY</t>
  </si>
  <si>
    <t>ICNDL.FBNK</t>
  </si>
  <si>
    <t>ICNDL.DINP</t>
  </si>
  <si>
    <t>ICNDL.DCHG</t>
  </si>
  <si>
    <t>ICNDL.CTYPTRA</t>
  </si>
  <si>
    <t>ICNDL.CMNT</t>
  </si>
  <si>
    <t>ICNDL.CIVY</t>
  </si>
  <si>
    <t>ICNDL.CIMG</t>
  </si>
  <si>
    <t>ICNDO</t>
  </si>
  <si>
    <t xml:space="preserve">Confirmation decision table                                                                                                   </t>
  </si>
  <si>
    <t>ICNDO.TPSNSHN</t>
  </si>
  <si>
    <t>ICNDO.NSUB</t>
  </si>
  <si>
    <t>ICNDO.NINPTIM2</t>
  </si>
  <si>
    <t>ICNDO.IPRD</t>
  </si>
  <si>
    <t>ICNDO.ICIY</t>
  </si>
  <si>
    <t>ICNDO.FBNK</t>
  </si>
  <si>
    <t>ICNDO.DCHG</t>
  </si>
  <si>
    <t>ICNDO.CTYPTRA</t>
  </si>
  <si>
    <t>ICNDO.CMNT</t>
  </si>
  <si>
    <t>ICNDO.CIVY</t>
  </si>
  <si>
    <t>ICNFL</t>
  </si>
  <si>
    <t xml:space="preserve">Logging ICNFS                                                                                                                 </t>
  </si>
  <si>
    <t>ICNFL.TPMM</t>
  </si>
  <si>
    <t>ICNFL.TNAMSPN</t>
  </si>
  <si>
    <t>Name Spanish</t>
  </si>
  <si>
    <t>ICNFL.TNAMPOR</t>
  </si>
  <si>
    <t>Name Portuguese</t>
  </si>
  <si>
    <t>ICNFL.TNAMITA</t>
  </si>
  <si>
    <t>Name Italian</t>
  </si>
  <si>
    <t>ICNFL.TNAMGER</t>
  </si>
  <si>
    <t>Name German</t>
  </si>
  <si>
    <t>ICNFL.TNAMFRE</t>
  </si>
  <si>
    <t>Name French</t>
  </si>
  <si>
    <t>ICNFL.TNAMENG</t>
  </si>
  <si>
    <t>Name English</t>
  </si>
  <si>
    <t>ICNFL.TNAMDUT</t>
  </si>
  <si>
    <t>Name Dutch</t>
  </si>
  <si>
    <t>ICNFL.TCODVAL</t>
  </si>
  <si>
    <t>ICNFL.TCOD</t>
  </si>
  <si>
    <t>ICNFL.NSUB</t>
  </si>
  <si>
    <t>ICNFL.NINPTIM</t>
  </si>
  <si>
    <t>ICNFL.DINP</t>
  </si>
  <si>
    <t>ICNFL.DCHG</t>
  </si>
  <si>
    <t>ICNFL.CMNT</t>
  </si>
  <si>
    <t>ICNFL.CIMG</t>
  </si>
  <si>
    <t>ICNFO</t>
  </si>
  <si>
    <t xml:space="preserve">Our and their confirmation                                                                                                    </t>
  </si>
  <si>
    <t>ICNFO.TTHRREF</t>
  </si>
  <si>
    <t>ICNFO.TSWFACW002</t>
  </si>
  <si>
    <t>ICNFO.TSWFACW001</t>
  </si>
  <si>
    <t>ICNFO.TSWF002</t>
  </si>
  <si>
    <t>Text Swift 2</t>
  </si>
  <si>
    <t>ICNFO.TSWF001</t>
  </si>
  <si>
    <t>Text Swift 1</t>
  </si>
  <si>
    <t>ICNFO.TPSNSHN</t>
  </si>
  <si>
    <t>ICNFO.TPMMATH</t>
  </si>
  <si>
    <t>ICNFO.TPMM2</t>
  </si>
  <si>
    <t>ICNFO.TPMM</t>
  </si>
  <si>
    <t>ICNFO.TPCLOUT3</t>
  </si>
  <si>
    <t>TPCLOUT3</t>
  </si>
  <si>
    <t>ICNFO.TPCLOUT2</t>
  </si>
  <si>
    <t>TPCLOUT2</t>
  </si>
  <si>
    <t>ICNFO.TPCLOUT1</t>
  </si>
  <si>
    <t>TPCLOUT1</t>
  </si>
  <si>
    <t>ICNFO.TPCLOUT</t>
  </si>
  <si>
    <t>TPCLOUT</t>
  </si>
  <si>
    <t>ICNFO.TPCLINC3</t>
  </si>
  <si>
    <t>TPCLINC3</t>
  </si>
  <si>
    <t>ICNFO.TPCLINC2</t>
  </si>
  <si>
    <t>TPCLINC2</t>
  </si>
  <si>
    <t>ICNFO.TPCLINC1</t>
  </si>
  <si>
    <t>TPCLINC1</t>
  </si>
  <si>
    <t>ICNFO.TPCLINC</t>
  </si>
  <si>
    <t>TPCLINC</t>
  </si>
  <si>
    <t>ICNFO.TITM4</t>
  </si>
  <si>
    <t>ICNFO.TITM3</t>
  </si>
  <si>
    <t>ICNFO.TITM2</t>
  </si>
  <si>
    <t>ICNFO.TITM1</t>
  </si>
  <si>
    <t>ICNFO.TFREOUT3</t>
  </si>
  <si>
    <t>ICNFO.TFREOUT2</t>
  </si>
  <si>
    <t>ICNFO.TFREOUT1</t>
  </si>
  <si>
    <t>ICNFO.TFREOUT</t>
  </si>
  <si>
    <t>ICNFO.TFREINC3</t>
  </si>
  <si>
    <t>ICNFO.TFREINC2</t>
  </si>
  <si>
    <t>ICNFO.TFREINC1</t>
  </si>
  <si>
    <t>ICNFO.TFREINC</t>
  </si>
  <si>
    <t>ICNFO.TFR2</t>
  </si>
  <si>
    <t>ICNFO.TFR1002</t>
  </si>
  <si>
    <t>ICNFO.TFR1001</t>
  </si>
  <si>
    <t>ICNFO.TFR1</t>
  </si>
  <si>
    <t>ICNFO.TELCADR</t>
  </si>
  <si>
    <t>Electr. Address</t>
  </si>
  <si>
    <t>ICNFO.TCOMREF</t>
  </si>
  <si>
    <t>ICNFO.TAMO02</t>
  </si>
  <si>
    <t>Alpha amount</t>
  </si>
  <si>
    <t>ICNFO.TAMO</t>
  </si>
  <si>
    <t>ICNFO.RSET</t>
  </si>
  <si>
    <t>Rate Settlement</t>
  </si>
  <si>
    <t>ICNFO.REXC</t>
  </si>
  <si>
    <t>ICNFO.NYEAR</t>
  </si>
  <si>
    <t>Number of year</t>
  </si>
  <si>
    <t>ICNFO.NVER</t>
  </si>
  <si>
    <t>ICNFO.NTIMCHG</t>
  </si>
  <si>
    <t>ICNFO.NSUB</t>
  </si>
  <si>
    <t>ICNFO.NSESSWF</t>
  </si>
  <si>
    <t>Swift Sess. Nbr</t>
  </si>
  <si>
    <t>ICNFO.NSEQSWF</t>
  </si>
  <si>
    <t>ICNFO.NSEQ</t>
  </si>
  <si>
    <t>ICNFO.NROTCTP</t>
  </si>
  <si>
    <t>ICNFO.NMCH2</t>
  </si>
  <si>
    <t>Number Match 2</t>
  </si>
  <si>
    <t>ICNFO.NMCH</t>
  </si>
  <si>
    <t>ICNFO.NINPTIM</t>
  </si>
  <si>
    <t>ICNFO.NCON</t>
  </si>
  <si>
    <t>ICNFO.NCNF</t>
  </si>
  <si>
    <t>ICNFO.NCHDCTP</t>
  </si>
  <si>
    <t>ICNFO.NBATCNF001</t>
  </si>
  <si>
    <t>Num Batch Confm</t>
  </si>
  <si>
    <t>ICNFO.IBRO</t>
  </si>
  <si>
    <t>ICNFO.FOTHER</t>
  </si>
  <si>
    <t>Other Flag</t>
  </si>
  <si>
    <t>ICNFO.FCHS</t>
  </si>
  <si>
    <t>ICNFO.DVAL2</t>
  </si>
  <si>
    <t>ICNFO.DVAL</t>
  </si>
  <si>
    <t>ICNFO.DSTA</t>
  </si>
  <si>
    <t>ICNFO.DOVUSWF</t>
  </si>
  <si>
    <t>Overdue Date</t>
  </si>
  <si>
    <t>ICNFO.DMCH2</t>
  </si>
  <si>
    <t>Date Match 2</t>
  </si>
  <si>
    <t>ICNFO.DMCH</t>
  </si>
  <si>
    <t>ICNFO.DMAT</t>
  </si>
  <si>
    <t>ICNFO.DINP</t>
  </si>
  <si>
    <t>ICNFO.DEVT</t>
  </si>
  <si>
    <t>ICNFO.DCNF</t>
  </si>
  <si>
    <t>ICNFO.DCHG</t>
  </si>
  <si>
    <t>ICNFO.DCCL</t>
  </si>
  <si>
    <t>ICNFO.CWAYSND</t>
  </si>
  <si>
    <t>Sending Way Code</t>
  </si>
  <si>
    <t>ICNFO.CTYPEVT</t>
  </si>
  <si>
    <t>ICNFO.CTYPCNFCMO</t>
  </si>
  <si>
    <t>Com.Conf.Typ.Cde</t>
  </si>
  <si>
    <t>ICNFO.CSWFMES</t>
  </si>
  <si>
    <t>ICNFO.CSTSCNF</t>
  </si>
  <si>
    <t>ICNFO.CSTSBRO</t>
  </si>
  <si>
    <t>Status Broker cd</t>
  </si>
  <si>
    <t>ICNFO.CSEG</t>
  </si>
  <si>
    <t>Code segment</t>
  </si>
  <si>
    <t>ICNFO.CRCE</t>
  </si>
  <si>
    <t>ICNFO.CPRD</t>
  </si>
  <si>
    <t>ICNFO.CMNT</t>
  </si>
  <si>
    <t>ICNFO.CMCH2</t>
  </si>
  <si>
    <t>Code Match 2</t>
  </si>
  <si>
    <t>ICNFO.CMCH</t>
  </si>
  <si>
    <t>Code Match</t>
  </si>
  <si>
    <t>ICNFO.CCNF</t>
  </si>
  <si>
    <t>ICNFO.CCIY</t>
  </si>
  <si>
    <t>ICNFO.CCCYBGT</t>
  </si>
  <si>
    <t>Bought Ccy</t>
  </si>
  <si>
    <t>ICNFO.CCCYBBL005</t>
  </si>
  <si>
    <t>Code Currency 5</t>
  </si>
  <si>
    <t>ICNFO.CCCYBBL003</t>
  </si>
  <si>
    <t>ICNFO.CCCYBBL002</t>
  </si>
  <si>
    <t>ICNFO.CCCYBBL001</t>
  </si>
  <si>
    <t>ICNFO.CCCYBBL</t>
  </si>
  <si>
    <t>ICNFO.CBRACTP</t>
  </si>
  <si>
    <t>ICNFO.AMO05</t>
  </si>
  <si>
    <t>ICNFO.AMO04</t>
  </si>
  <si>
    <t>ICNFO.AMO03</t>
  </si>
  <si>
    <t>ICNFO.AMO02</t>
  </si>
  <si>
    <t>ICNFO.AMO01</t>
  </si>
  <si>
    <t>ICNFS</t>
  </si>
  <si>
    <t xml:space="preserve">Mtn confirmation texts                                                                                                        </t>
  </si>
  <si>
    <t>ICNFS.TNAMPOR</t>
  </si>
  <si>
    <t>ICNFS.TNAMSPN</t>
  </si>
  <si>
    <t>ICNFS.TNAMITA</t>
  </si>
  <si>
    <t>ICNFS.TNAMGER</t>
  </si>
  <si>
    <t>ICNFS.TNAMFRE</t>
  </si>
  <si>
    <t>ICNFS.TNAMDUT</t>
  </si>
  <si>
    <t>ICNFS.TNAMENG</t>
  </si>
  <si>
    <t>ICNFS.TCODVAL</t>
  </si>
  <si>
    <t>ICNFS.TCOD</t>
  </si>
  <si>
    <t>Name Code</t>
  </si>
  <si>
    <t>ICNFS.NSOFTL</t>
  </si>
  <si>
    <t>ICNFS.DCHG</t>
  </si>
  <si>
    <t>ICNFS.CLAYOUT</t>
  </si>
  <si>
    <t>ICOPL</t>
  </si>
  <si>
    <t xml:space="preserve">COMP payment status log file                                                                                                  </t>
  </si>
  <si>
    <t>ICOPL.TPSNSHN</t>
  </si>
  <si>
    <t>ICOPL.TFR4002</t>
  </si>
  <si>
    <t>ICOPL.TFR4001</t>
  </si>
  <si>
    <t>ICOPL.TFR3002</t>
  </si>
  <si>
    <t>ICOPL.TFR3001</t>
  </si>
  <si>
    <t>ICOPL.TFR2002</t>
  </si>
  <si>
    <t>ICOPL.TFR2001</t>
  </si>
  <si>
    <t>ICOPL.TFR1002</t>
  </si>
  <si>
    <t>ICOPL.TFR1001</t>
  </si>
  <si>
    <t>ICOPL.TADR002</t>
  </si>
  <si>
    <t>ICOPL.TADR001</t>
  </si>
  <si>
    <t>ICOPL.NVER</t>
  </si>
  <si>
    <t>ICOPL.NTIMRUN002</t>
  </si>
  <si>
    <t>ICOPL.NTIMRUN001</t>
  </si>
  <si>
    <t>ICOPL.NTIMCHG</t>
  </si>
  <si>
    <t>ICOPL.NSUB</t>
  </si>
  <si>
    <t>ICOPL.NSOFTL</t>
  </si>
  <si>
    <t>ICOPL.NSES002</t>
  </si>
  <si>
    <t>ICOPL.NSES001</t>
  </si>
  <si>
    <t>ICOPL.NISN002</t>
  </si>
  <si>
    <t>ICOPL.NISN001</t>
  </si>
  <si>
    <t>ICOPL.NINPTIM</t>
  </si>
  <si>
    <t>ICOPL.NCON</t>
  </si>
  <si>
    <t>ICOPL.NBATSCN</t>
  </si>
  <si>
    <t>ICOPL.NBATPMT002</t>
  </si>
  <si>
    <t>ICOPL.NBATPMT001</t>
  </si>
  <si>
    <t>ICOPL.IPRD</t>
  </si>
  <si>
    <t>ICOPL.IPMM</t>
  </si>
  <si>
    <t>ICOPL.ICIY</t>
  </si>
  <si>
    <t>ICOPL.ICCYBBL</t>
  </si>
  <si>
    <t>ICOPL.DVAL</t>
  </si>
  <si>
    <t>ICOPL.DRUN002</t>
  </si>
  <si>
    <t>ICOPL.DRUN001</t>
  </si>
  <si>
    <t>ICOPL.DINP</t>
  </si>
  <si>
    <t>ICOPL.DEVT</t>
  </si>
  <si>
    <t>ICOPL.DCHG</t>
  </si>
  <si>
    <t>ICOPL.CTYPTRA</t>
  </si>
  <si>
    <t>ICOPL.CTYPEVT</t>
  </si>
  <si>
    <t>ICOPL.CTYPADR002</t>
  </si>
  <si>
    <t>ICOPL.CTYPADR001</t>
  </si>
  <si>
    <t>ICOPL.CSTSEVT</t>
  </si>
  <si>
    <t>ICOPL.CPRY</t>
  </si>
  <si>
    <t>ICOPL.CNETLEV</t>
  </si>
  <si>
    <t>Netting Level</t>
  </si>
  <si>
    <t>ICOPL.CBRACTP</t>
  </si>
  <si>
    <t>ICOPL.ANET</t>
  </si>
  <si>
    <t>ICOPO</t>
  </si>
  <si>
    <t xml:space="preserve">COMP payment status file                                                                                                      </t>
  </si>
  <si>
    <t>ICOPO.TPSNSHN</t>
  </si>
  <si>
    <t>ICOPO.TFR4002</t>
  </si>
  <si>
    <t>ICOPO.TFR4001</t>
  </si>
  <si>
    <t>ICOPO.TFR3002</t>
  </si>
  <si>
    <t>ICOPO.TFR3001</t>
  </si>
  <si>
    <t>ICOPO.TFR2002</t>
  </si>
  <si>
    <t>ICOPO.TFR2001</t>
  </si>
  <si>
    <t>ICOPO.TFR1002</t>
  </si>
  <si>
    <t>ICOPO.TFR1001</t>
  </si>
  <si>
    <t>ICOPO.TADR002</t>
  </si>
  <si>
    <t>ICOPO.TADR001</t>
  </si>
  <si>
    <t>ICOPO.NVER</t>
  </si>
  <si>
    <t>ICOPO.NTIMRUN002</t>
  </si>
  <si>
    <t>ICOPO.NTIMRUN001</t>
  </si>
  <si>
    <t>ICOPO.NTIMCHG</t>
  </si>
  <si>
    <t>ICOPO.NSUB</t>
  </si>
  <si>
    <t>ICOPO.NSOFTL</t>
  </si>
  <si>
    <t>ICOPO.NSES002</t>
  </si>
  <si>
    <t>ICOPO.NSES001</t>
  </si>
  <si>
    <t>ICOPO.NNETORDER</t>
  </si>
  <si>
    <t>Netting Order</t>
  </si>
  <si>
    <t>ICOPO.NISN002</t>
  </si>
  <si>
    <t>ICOPO.NISN001</t>
  </si>
  <si>
    <t>ICOPO.NCON</t>
  </si>
  <si>
    <t>ICOPO.NBATSCN</t>
  </si>
  <si>
    <t>ICOPO.NBATPMT002</t>
  </si>
  <si>
    <t>ICOPO.NBATPMT001</t>
  </si>
  <si>
    <t>ICOPO.IPRD</t>
  </si>
  <si>
    <t>ICOPO.ICIY</t>
  </si>
  <si>
    <t>ICOPO.ICCYBBL</t>
  </si>
  <si>
    <t>ICOPO.DVAL</t>
  </si>
  <si>
    <t>ICOPO.DRUN002</t>
  </si>
  <si>
    <t>ICOPO.DRUN001</t>
  </si>
  <si>
    <t>ICOPO.DEVT</t>
  </si>
  <si>
    <t>ICOPO.DCHG</t>
  </si>
  <si>
    <t>ICOPO.CTYPEVT</t>
  </si>
  <si>
    <t>ICOPO.CTYPADR002</t>
  </si>
  <si>
    <t>ICOPO.CTYPADR001</t>
  </si>
  <si>
    <t>ICOPO.CSWFSTS2</t>
  </si>
  <si>
    <t>Swift Status 2</t>
  </si>
  <si>
    <t>ICOPO.CSWFSTS1</t>
  </si>
  <si>
    <t>Swift Status 1</t>
  </si>
  <si>
    <t>ICOPO.CSWFREA2</t>
  </si>
  <si>
    <t>ICOPO.CSWFREA1</t>
  </si>
  <si>
    <t>ICOPO.CSTSEVT</t>
  </si>
  <si>
    <t>ICOPO.CPRY</t>
  </si>
  <si>
    <t>ICOPO.CNETLEV</t>
  </si>
  <si>
    <t>ICOPO.CBRACTP</t>
  </si>
  <si>
    <t>ICOPO.ANET</t>
  </si>
  <si>
    <t>ICVBS</t>
  </si>
  <si>
    <t xml:space="preserve">Maint.conv.broker ctp-IFS ctp                                                                                                 </t>
  </si>
  <si>
    <t>ICVBS.TBROCTP5</t>
  </si>
  <si>
    <t>ICVBS.TBROCTP4</t>
  </si>
  <si>
    <t>ICVBS.TBROCTP3</t>
  </si>
  <si>
    <t>ICVBS.TBROCTP2</t>
  </si>
  <si>
    <t>ICVBS.TBROCTP1</t>
  </si>
  <si>
    <t>ICVBS.NSEQ</t>
  </si>
  <si>
    <t>ICVBS.CCIY</t>
  </si>
  <si>
    <t>ICVBS.TPSNSHN</t>
  </si>
  <si>
    <t>ICVBS.IBRO</t>
  </si>
  <si>
    <t>ICVBS.TPMM</t>
  </si>
  <si>
    <t>ICVBS.NSOFTL</t>
  </si>
  <si>
    <t>ICVBS.DCHG</t>
  </si>
  <si>
    <t>IDPLO</t>
  </si>
  <si>
    <t xml:space="preserve">DAILY  P / L                                                                                                                  </t>
  </si>
  <si>
    <t>IDPLO.RINTMTH</t>
  </si>
  <si>
    <t>Rate int.monthly</t>
  </si>
  <si>
    <t>IDPLO.RINTDAY</t>
  </si>
  <si>
    <t>Rate int. daily</t>
  </si>
  <si>
    <t>IDPLO.NSUB</t>
  </si>
  <si>
    <t>IDPLO.NDAYPL</t>
  </si>
  <si>
    <t>Number day P/L</t>
  </si>
  <si>
    <t>IDPLO.NCYMPL</t>
  </si>
  <si>
    <t>Year month P/L</t>
  </si>
  <si>
    <t>IDPLO.CIVY</t>
  </si>
  <si>
    <t>IDPLO.CASSLIAB</t>
  </si>
  <si>
    <t>Asset/Liability</t>
  </si>
  <si>
    <t>IDPLO.AVOLMTH</t>
  </si>
  <si>
    <t>Amt volume month</t>
  </si>
  <si>
    <t>IDPLO.AVOLDAY</t>
  </si>
  <si>
    <t>Amt volume daily</t>
  </si>
  <si>
    <t>IDPLO.AINTMTH</t>
  </si>
  <si>
    <t>Amt int.monthly</t>
  </si>
  <si>
    <t>IDPLO.AINTDAY</t>
  </si>
  <si>
    <t>Amt int. daily</t>
  </si>
  <si>
    <t>IERBS</t>
  </si>
  <si>
    <t xml:space="preserve">Exch Rates Brokerage Commiss.                                                                                                 </t>
  </si>
  <si>
    <t>IERBS.REXC</t>
  </si>
  <si>
    <t>IERBS.NTIMCHG</t>
  </si>
  <si>
    <t>IERBS.NSUB</t>
  </si>
  <si>
    <t>IERBS.NSOFTL</t>
  </si>
  <si>
    <t>IERBS.DEXP</t>
  </si>
  <si>
    <t>IERBS.DCHG</t>
  </si>
  <si>
    <t>IERBS.CMNT</t>
  </si>
  <si>
    <t>IERBS.CCCYBBLQTD</t>
  </si>
  <si>
    <t>IERBS.CCCYBBLBAS</t>
  </si>
  <si>
    <t>IERMO</t>
  </si>
  <si>
    <t xml:space="preserve">Error message file load Boston                                                                                                </t>
  </si>
  <si>
    <t>IERMO.TSPCIFM</t>
  </si>
  <si>
    <t>Text Special Inf</t>
  </si>
  <si>
    <t>IERMO.TOBS</t>
  </si>
  <si>
    <t>IERMO.TNAMBATBTS</t>
  </si>
  <si>
    <t>IERMO.NVER</t>
  </si>
  <si>
    <t>IERMO.NSUB</t>
  </si>
  <si>
    <t>IERMO.NSEQTRA</t>
  </si>
  <si>
    <t>IERMO.NCON</t>
  </si>
  <si>
    <t>IERMO.IPRD</t>
  </si>
  <si>
    <t>IERMO.CTYPIVYBTS</t>
  </si>
  <si>
    <t>IFASO</t>
  </si>
  <si>
    <t xml:space="preserve">FRA Acctg Status file                                                                                                         </t>
  </si>
  <si>
    <t>IFASO.NVER</t>
  </si>
  <si>
    <t>IFASO.NSUB</t>
  </si>
  <si>
    <t>IFASO.NINPTIM</t>
  </si>
  <si>
    <t>IFASO.NCON</t>
  </si>
  <si>
    <t>IFASO.NBAT</t>
  </si>
  <si>
    <t>IFASO.IPRD</t>
  </si>
  <si>
    <t>IFASO.DEVT</t>
  </si>
  <si>
    <t>IFASO.CTYPEVT</t>
  </si>
  <si>
    <t>IFASO.CSTSEVT</t>
  </si>
  <si>
    <t>IFASO.CPRDSUB</t>
  </si>
  <si>
    <t>IFCPO</t>
  </si>
  <si>
    <t xml:space="preserve">Fin. Futures Closing Prices                                                                                                   </t>
  </si>
  <si>
    <t>IFCPO.TEXC</t>
  </si>
  <si>
    <t>Exchange</t>
  </si>
  <si>
    <t>IFCPO.RCLSYST</t>
  </si>
  <si>
    <t>Clos.price Yest.</t>
  </si>
  <si>
    <t>IFCPO.RCLSTDY</t>
  </si>
  <si>
    <t>Clos.price Today</t>
  </si>
  <si>
    <t>IFCPO.NSUB</t>
  </si>
  <si>
    <t>IFCPO.NINPTIM</t>
  </si>
  <si>
    <t>IFCPO.DSTL</t>
  </si>
  <si>
    <t>IFCPO.DLSTTRA</t>
  </si>
  <si>
    <t>IFCPO.DINP</t>
  </si>
  <si>
    <t>IFCPO.DEXP</t>
  </si>
  <si>
    <t>IFCPO.CTYPCON</t>
  </si>
  <si>
    <t>Contract type</t>
  </si>
  <si>
    <t>IFCPO.AMRGMA</t>
  </si>
  <si>
    <t>Shor fin. asset</t>
  </si>
  <si>
    <t>IFCPO.AMRGBA</t>
  </si>
  <si>
    <t>Long fin. asset</t>
  </si>
  <si>
    <t>IFCSL</t>
  </si>
  <si>
    <t xml:space="preserve">FX LOGGING FILE                                                                                                               </t>
  </si>
  <si>
    <t>IFCSL.NVER</t>
  </si>
  <si>
    <t>IFCSL.NTIMRUN002</t>
  </si>
  <si>
    <t>IFCSL.NTIMRUN001</t>
  </si>
  <si>
    <t>IFCSL.NTIMCHG</t>
  </si>
  <si>
    <t>IFCSL.NTIMADD</t>
  </si>
  <si>
    <t>IFCSL.NSUB</t>
  </si>
  <si>
    <t>IFCSL.NINPTIM</t>
  </si>
  <si>
    <t>IFCSL.NCON</t>
  </si>
  <si>
    <t>IFCSL.NBATSCN</t>
  </si>
  <si>
    <t>IFCSL.NBATCNF002</t>
  </si>
  <si>
    <t>Nbr Batch Confm.</t>
  </si>
  <si>
    <t>IFCSL.NBATCNF001</t>
  </si>
  <si>
    <t>IFCSL.IPRD</t>
  </si>
  <si>
    <t>IFCSL.IPMM</t>
  </si>
  <si>
    <t>IFCSL.DRUN002</t>
  </si>
  <si>
    <t>IFCSL.DRUN001</t>
  </si>
  <si>
    <t>IFCSL.DINP</t>
  </si>
  <si>
    <t>IFCSL.DEVT</t>
  </si>
  <si>
    <t>IFCSL.DCHG</t>
  </si>
  <si>
    <t>IFCSL.CTYPTRA</t>
  </si>
  <si>
    <t>IFCSL.CTYPEVT</t>
  </si>
  <si>
    <t>IFCSL.CSTSEVT</t>
  </si>
  <si>
    <t>IFCSL.CPRY</t>
  </si>
  <si>
    <t>IFCSO</t>
  </si>
  <si>
    <t xml:space="preserve">FX CONF. STATUS FILE                                                                                                          </t>
  </si>
  <si>
    <t>IFCSO.NVER</t>
  </si>
  <si>
    <t>IFCSO.NTIMRUN002</t>
  </si>
  <si>
    <t>IFCSO.NTIMRUN001</t>
  </si>
  <si>
    <t>IFCSO.NTIMCHG</t>
  </si>
  <si>
    <t>IFCSO.NTIMADD</t>
  </si>
  <si>
    <t>IFCSO.NSUB</t>
  </si>
  <si>
    <t>IFCSO.NSOFTL</t>
  </si>
  <si>
    <t>IFCSO.NSES001</t>
  </si>
  <si>
    <t>IFCSO.NISN001</t>
  </si>
  <si>
    <t>IFCSO.NCON</t>
  </si>
  <si>
    <t>IFCSO.NBATSCN</t>
  </si>
  <si>
    <t>IFCSO.NBATCNF002</t>
  </si>
  <si>
    <t>IFCSO.NBATCNF001</t>
  </si>
  <si>
    <t>IFCSO.IPRD</t>
  </si>
  <si>
    <t>IFCSO.DRUN002</t>
  </si>
  <si>
    <t>IFCSO.DRUN001</t>
  </si>
  <si>
    <t>IFCSO.DEVT</t>
  </si>
  <si>
    <t>IFCSO.DCHG</t>
  </si>
  <si>
    <t>IFCSO.CTYPEVT</t>
  </si>
  <si>
    <t>IFCSO.CSWFSTS1</t>
  </si>
  <si>
    <t>IFCSO.CSWFREA1</t>
  </si>
  <si>
    <t>IFCSO.CSTSEVT</t>
  </si>
  <si>
    <t>IFCSO.CPRY</t>
  </si>
  <si>
    <t>IFFAO</t>
  </si>
  <si>
    <t xml:space="preserve">Fin. Futures Accounting status                                                                                                </t>
  </si>
  <si>
    <t>IFFAO.REXC</t>
  </si>
  <si>
    <t>IFFAO.NVER</t>
  </si>
  <si>
    <t>IFFAO.NSUB</t>
  </si>
  <si>
    <t>IFFAO.NINPTIM</t>
  </si>
  <si>
    <t>IFFAO.NCONTOT</t>
  </si>
  <si>
    <t>Number contracts</t>
  </si>
  <si>
    <t>IFFAO.NCON</t>
  </si>
  <si>
    <t>IFFAO.NBAT</t>
  </si>
  <si>
    <t>IFFAO.IPRD</t>
  </si>
  <si>
    <t>IFFAO.DLSTTRA</t>
  </si>
  <si>
    <t>IFFAO.DEVT</t>
  </si>
  <si>
    <t>IFFAO.CTYPEVT</t>
  </si>
  <si>
    <t>IFFAO.CTYPCON</t>
  </si>
  <si>
    <t>IFFAO.CSTSEVT</t>
  </si>
  <si>
    <t>IFFAO.CPRDSUB</t>
  </si>
  <si>
    <t>IFFAO.ABKE</t>
  </si>
  <si>
    <t>IFFCL</t>
  </si>
  <si>
    <t xml:space="preserve">Log IRF Contract                                                                                                              </t>
  </si>
  <si>
    <t>IFFCL.TPMMCHG</t>
  </si>
  <si>
    <t>IFFCL.TEXCNAM</t>
  </si>
  <si>
    <t>Exchange Name</t>
  </si>
  <si>
    <t>IFFCL.TEXC</t>
  </si>
  <si>
    <t>IFFCL.RMIN</t>
  </si>
  <si>
    <t>Minimum price</t>
  </si>
  <si>
    <t>IFFCL.RMAX</t>
  </si>
  <si>
    <t>Maximum price</t>
  </si>
  <si>
    <t>IFFCL.RINI</t>
  </si>
  <si>
    <t>IFFCL.PTCK</t>
  </si>
  <si>
    <t>IFFCL.NTIMCHG</t>
  </si>
  <si>
    <t>IFFCL.NTEN</t>
  </si>
  <si>
    <t>Tenor in days</t>
  </si>
  <si>
    <t>IFFCL.NSUB</t>
  </si>
  <si>
    <t>IFFCL.NSOFTL</t>
  </si>
  <si>
    <t>IFFCL.NMATMIN</t>
  </si>
  <si>
    <t>Min. Mat. Years</t>
  </si>
  <si>
    <t>IFFCL.NMATMAX</t>
  </si>
  <si>
    <t>Max. Mat. Years</t>
  </si>
  <si>
    <t>IFFCL.NINPTIM</t>
  </si>
  <si>
    <t>IFFCL.FSET</t>
  </si>
  <si>
    <t>IFFCL.FQUO</t>
  </si>
  <si>
    <t>IFFCL.DMATMIN</t>
  </si>
  <si>
    <t>Min.maturity dte</t>
  </si>
  <si>
    <t>IFFCL.DMATMAX</t>
  </si>
  <si>
    <t>Max.maturity dte</t>
  </si>
  <si>
    <t>IFFCL.DINP</t>
  </si>
  <si>
    <t>IFFCL.DCHG</t>
  </si>
  <si>
    <t>IFFCL.CTYPFUT</t>
  </si>
  <si>
    <t>Futures type</t>
  </si>
  <si>
    <t>IFFCL.CTYPCON</t>
  </si>
  <si>
    <t>IFFCL.CMTDCAL</t>
  </si>
  <si>
    <t>IFFCL.CCONCTM</t>
  </si>
  <si>
    <t>CTM Code</t>
  </si>
  <si>
    <t>IFFCL.CCCYCOM</t>
  </si>
  <si>
    <t>IFFCL.CCCYBBL</t>
  </si>
  <si>
    <t>IFFCL.CASS</t>
  </si>
  <si>
    <t>Financial asset</t>
  </si>
  <si>
    <t>IFFCL.ATCK</t>
  </si>
  <si>
    <t>Tick size</t>
  </si>
  <si>
    <t>IFFCL.AMRGMA</t>
  </si>
  <si>
    <t>IFFCL.AMRGBA</t>
  </si>
  <si>
    <t>IFFCL.ACON1</t>
  </si>
  <si>
    <t>IFFCO</t>
  </si>
  <si>
    <t xml:space="preserve">Financial Futures Contracts                                                                                                   </t>
  </si>
  <si>
    <t>IFFCO.TEXCNAM</t>
  </si>
  <si>
    <t>IFFCO.TEXC</t>
  </si>
  <si>
    <t>IFFCO.RMIN</t>
  </si>
  <si>
    <t>IFFCO.RMAX</t>
  </si>
  <si>
    <t>IFFCO.RINI</t>
  </si>
  <si>
    <t>IFFCO.PTCK</t>
  </si>
  <si>
    <t>IFFCO.NTIMCHG</t>
  </si>
  <si>
    <t>IFFCO.NTEN</t>
  </si>
  <si>
    <t>IFFCO.NSUB</t>
  </si>
  <si>
    <t>IFFCO.NSOFTL</t>
  </si>
  <si>
    <t>IFFCO.NMATMIN</t>
  </si>
  <si>
    <t>IFFCO.NMATMAX</t>
  </si>
  <si>
    <t>IFFCO.NINPTIM</t>
  </si>
  <si>
    <t>IFFCO.FSET</t>
  </si>
  <si>
    <t>IFFCO.FQUO</t>
  </si>
  <si>
    <t>IFFCO.DMATMIN</t>
  </si>
  <si>
    <t>IFFCO.DMATMAX</t>
  </si>
  <si>
    <t>IFFCO.DINP</t>
  </si>
  <si>
    <t>IFFCO.DCHG</t>
  </si>
  <si>
    <t>IFFCO.CTYPFUT</t>
  </si>
  <si>
    <t>IFFCO.CTYPCON</t>
  </si>
  <si>
    <t>IFFCO.CMTDCAL</t>
  </si>
  <si>
    <t>IFFCO.CCONCTM</t>
  </si>
  <si>
    <t>IFFCO.CCCYCOM</t>
  </si>
  <si>
    <t>IFFCO.CCCYBBL</t>
  </si>
  <si>
    <t>IFFCO.CASS</t>
  </si>
  <si>
    <t>IFFCO.ATCK</t>
  </si>
  <si>
    <t>IFFCO.AMRGMA</t>
  </si>
  <si>
    <t>IFFCO.AMRGBA</t>
  </si>
  <si>
    <t>IFFCO.ACON1</t>
  </si>
  <si>
    <t>IFFDL</t>
  </si>
  <si>
    <t xml:space="preserve">Financial Futures Deals Log                                                                                                   </t>
  </si>
  <si>
    <t>IFFDL.TTHRREF</t>
  </si>
  <si>
    <t>IFFDL.TPSNCLR</t>
  </si>
  <si>
    <t>Shortnme Clearer</t>
  </si>
  <si>
    <t>IFFDL.TPMMVER</t>
  </si>
  <si>
    <t>PERS.MEMB. VERIF</t>
  </si>
  <si>
    <t>IFFDL.TPMMINP</t>
  </si>
  <si>
    <t>IFFDL.TPMMATH</t>
  </si>
  <si>
    <t>IFFDL.TEXC</t>
  </si>
  <si>
    <t>IFFDL.TCMT</t>
  </si>
  <si>
    <t>IFFDL.RHDG</t>
  </si>
  <si>
    <t>Rate hedging</t>
  </si>
  <si>
    <t>IFFDL.REXC</t>
  </si>
  <si>
    <t>IFFDL.RCON1</t>
  </si>
  <si>
    <t>IFFDL.PASSGTEUTI</t>
  </si>
  <si>
    <t>PASSGTEUTI</t>
  </si>
  <si>
    <t>IFFDL.NVER</t>
  </si>
  <si>
    <t>IFFDL.NTIMCHG</t>
  </si>
  <si>
    <t>IFFDL.NSUB</t>
  </si>
  <si>
    <t>IFFDL.NSOFTL</t>
  </si>
  <si>
    <t>IFFDL.NMCH</t>
  </si>
  <si>
    <t>IFFDL.NINPTIM</t>
  </si>
  <si>
    <t>IFFDL.NCONUNM</t>
  </si>
  <si>
    <t>Nbr unmtch contr</t>
  </si>
  <si>
    <t>IFFDL.NCONTOT</t>
  </si>
  <si>
    <t>IFFDL.NCON</t>
  </si>
  <si>
    <t>IFFDL.IRCE</t>
  </si>
  <si>
    <t>IFFDL.IPRD</t>
  </si>
  <si>
    <t>IFFDL.IPMM</t>
  </si>
  <si>
    <t>IFFDL.IBRO</t>
  </si>
  <si>
    <t>IFFDL.FSBD</t>
  </si>
  <si>
    <t>IFFDL.FPMT</t>
  </si>
  <si>
    <t>IFFDL.FMRGCAL</t>
  </si>
  <si>
    <t>Margin Init.Calc</t>
  </si>
  <si>
    <t>IFFDL.FINIMRG</t>
  </si>
  <si>
    <t>Initial Cash Flg</t>
  </si>
  <si>
    <t>IFFDL.FCNF</t>
  </si>
  <si>
    <t>IFFDL.FANUPMT</t>
  </si>
  <si>
    <t>IFFDL.FANUCNF</t>
  </si>
  <si>
    <t>IFFDL.DSTAHDG</t>
  </si>
  <si>
    <t>Start hedging dt</t>
  </si>
  <si>
    <t>IFFDL.DSTA</t>
  </si>
  <si>
    <t>IFFDL.DMAT</t>
  </si>
  <si>
    <t>IFFDL.DLSTTRA</t>
  </si>
  <si>
    <t>IFFDL.DINP</t>
  </si>
  <si>
    <t>IFFDL.DENDHDG</t>
  </si>
  <si>
    <t>Date end hedging</t>
  </si>
  <si>
    <t>IFFDL.DDEL</t>
  </si>
  <si>
    <t>IFFDL.DCHG</t>
  </si>
  <si>
    <t>IFFDL.DCCL</t>
  </si>
  <si>
    <t>IFFDL.CTYPCON</t>
  </si>
  <si>
    <t>IFFDL.CSTSCON</t>
  </si>
  <si>
    <t>IFFDL.CSTSACC</t>
  </si>
  <si>
    <t>IFFDL.CPRDBKG</t>
  </si>
  <si>
    <t>IFFDL.CPFTCEN</t>
  </si>
  <si>
    <t>IFFDL.CMTDCAL</t>
  </si>
  <si>
    <t>IFFDL.CMCH</t>
  </si>
  <si>
    <t>IFFDL.CLOA</t>
  </si>
  <si>
    <t>Code Load</t>
  </si>
  <si>
    <t>IFFDL.CHDGTRD</t>
  </si>
  <si>
    <t>Cd Hdgng/Trading</t>
  </si>
  <si>
    <t>IFFDL.CDEAMOD</t>
  </si>
  <si>
    <t>IFFDL.CCCYPDI</t>
  </si>
  <si>
    <t>Ccy Code Premium</t>
  </si>
  <si>
    <t>IFFDL.CCCYBGE</t>
  </si>
  <si>
    <t>IFFDL.CCCYBBL</t>
  </si>
  <si>
    <t>IFFDL.CBRA</t>
  </si>
  <si>
    <t>IFFDL.CASSTBD</t>
  </si>
  <si>
    <t>IFFDL.CASSINMRG</t>
  </si>
  <si>
    <t>Asset - init.mrg</t>
  </si>
  <si>
    <t>IFFDL.CASS</t>
  </si>
  <si>
    <t>IFFDL.CACGSTQ</t>
  </si>
  <si>
    <t>IFFDL.ASTL</t>
  </si>
  <si>
    <t>IFFDL.APRM</t>
  </si>
  <si>
    <t>IFFDL.ANTL</t>
  </si>
  <si>
    <t>Notional Amount</t>
  </si>
  <si>
    <t>IFFDL.AMRGINI</t>
  </si>
  <si>
    <t>Initial Margin</t>
  </si>
  <si>
    <t>IFFDL.AHDG</t>
  </si>
  <si>
    <t>Amount hedged</t>
  </si>
  <si>
    <t>IFFDL.ACON1</t>
  </si>
  <si>
    <t>IFFDL.ACOMOPN</t>
  </si>
  <si>
    <t>Comm.Opening Pos</t>
  </si>
  <si>
    <t>IFFDL.ACOMCLS</t>
  </si>
  <si>
    <t>Comm.Closing Pos</t>
  </si>
  <si>
    <t>IFFDL.ABGE</t>
  </si>
  <si>
    <t>IFFDO</t>
  </si>
  <si>
    <t xml:space="preserve">Financial Futures Deals                                                                                                       </t>
  </si>
  <si>
    <t>IFFDO.TTHRREF</t>
  </si>
  <si>
    <t>IFFDO.TPSNCLR</t>
  </si>
  <si>
    <t>IFFDO.TPMMVER</t>
  </si>
  <si>
    <t>IFFDO.TPMMINP</t>
  </si>
  <si>
    <t>IFFDO.TPMMATH</t>
  </si>
  <si>
    <t>IFFDO.TEXC</t>
  </si>
  <si>
    <t>IFFDO.TCMT</t>
  </si>
  <si>
    <t>IFFDO.RHDG</t>
  </si>
  <si>
    <t>IFFDO.REXC</t>
  </si>
  <si>
    <t>IFFDO.RCON1</t>
  </si>
  <si>
    <t>IFFDO.PASSGTEUTI</t>
  </si>
  <si>
    <t>IFFDO.NVER</t>
  </si>
  <si>
    <t>IFFDO.NTIMCHG</t>
  </si>
  <si>
    <t>IFFDO.NSUB</t>
  </si>
  <si>
    <t>IFFDO.NSOFTL</t>
  </si>
  <si>
    <t>IFFDO.NMCH</t>
  </si>
  <si>
    <t>IFFDO.NINPTIM</t>
  </si>
  <si>
    <t>IFFDO.NCONUNM</t>
  </si>
  <si>
    <t>IFFDO.NCONTOT</t>
  </si>
  <si>
    <t>IFFDO.NCON</t>
  </si>
  <si>
    <t>IFFDO.IRCE</t>
  </si>
  <si>
    <t>IFFDO.IPRD</t>
  </si>
  <si>
    <t>IFFDO.IPMM</t>
  </si>
  <si>
    <t>IFFDO.IBRO</t>
  </si>
  <si>
    <t>IFFDO.FSBD</t>
  </si>
  <si>
    <t>IFFDO.FMRGCAL</t>
  </si>
  <si>
    <t>IFFDO.FINIMRG</t>
  </si>
  <si>
    <t>IFFDO.DSTAHDG</t>
  </si>
  <si>
    <t>IFFDO.DSTA</t>
  </si>
  <si>
    <t>IFFDO.DMAT</t>
  </si>
  <si>
    <t>IFFDO.DLSTTRA</t>
  </si>
  <si>
    <t>IFFDO.DINP</t>
  </si>
  <si>
    <t>IFFDO.DENDHDG</t>
  </si>
  <si>
    <t>IFFDO.DDEL</t>
  </si>
  <si>
    <t>IFFDO.DCHG</t>
  </si>
  <si>
    <t>IFFDO.DCCL</t>
  </si>
  <si>
    <t>IFFDO.CTYPCON</t>
  </si>
  <si>
    <t>IFFDO.CSTSCON</t>
  </si>
  <si>
    <t>IFFDO.CSTSACC</t>
  </si>
  <si>
    <t>IFFDO.CPRDBKG</t>
  </si>
  <si>
    <t>IFFDO.CPFTCEN</t>
  </si>
  <si>
    <t>IFFDO.CMTDCAL</t>
  </si>
  <si>
    <t>IFFDO.CLOA</t>
  </si>
  <si>
    <t>IFFDO.CHDGTRD</t>
  </si>
  <si>
    <t>IFFDO.CDEAMOD</t>
  </si>
  <si>
    <t>IFFDO.CCCYPDI</t>
  </si>
  <si>
    <t>IFFDO.CCCYBGE</t>
  </si>
  <si>
    <t>IFFDO.CCCYBBL</t>
  </si>
  <si>
    <t>IFFDO.CBRA</t>
  </si>
  <si>
    <t>IFFDO.CASSTBD</t>
  </si>
  <si>
    <t>IFFDO.CASSINMRG</t>
  </si>
  <si>
    <t>IFFDO.CASS</t>
  </si>
  <si>
    <t>IFFDO.CACGSTQ</t>
  </si>
  <si>
    <t>IFFDO.ASTL</t>
  </si>
  <si>
    <t>IFFDO.APRM</t>
  </si>
  <si>
    <t>IFFDO.APLCLS</t>
  </si>
  <si>
    <t>Amt P/L closing</t>
  </si>
  <si>
    <t>IFFDO.ANTL</t>
  </si>
  <si>
    <t>IFFDO.AMRGINI</t>
  </si>
  <si>
    <t>IFFDO.AHDG</t>
  </si>
  <si>
    <t>IFFDO.ACON1</t>
  </si>
  <si>
    <t>IFFDO.ACOMOPN</t>
  </si>
  <si>
    <t>IFFDO.ACOMCLS</t>
  </si>
  <si>
    <t>IFFDO.ABGE</t>
  </si>
  <si>
    <t>IFFOO</t>
  </si>
  <si>
    <t xml:space="preserve">Financial Futures Offset contr                                                                                                </t>
  </si>
  <si>
    <t>IFFOO.TPSNCLR</t>
  </si>
  <si>
    <t>IFFOO.TPMMINP</t>
  </si>
  <si>
    <t>IFFOO.REXC</t>
  </si>
  <si>
    <t>IFFOO.NUNINBR</t>
  </si>
  <si>
    <t>Unique Number</t>
  </si>
  <si>
    <t>IFFOO.NSUB</t>
  </si>
  <si>
    <t>IFFOO.NMCH</t>
  </si>
  <si>
    <t>IFFOO.NINPTIM</t>
  </si>
  <si>
    <t>IFFOO.IBRO</t>
  </si>
  <si>
    <t>IFFOO.FSBD</t>
  </si>
  <si>
    <t>IFFOO.DTENSLD</t>
  </si>
  <si>
    <t>Tenor sold date</t>
  </si>
  <si>
    <t>IFFOO.DTENBGT</t>
  </si>
  <si>
    <t>Tenor Bought dte</t>
  </si>
  <si>
    <t>IFFOO.DINP</t>
  </si>
  <si>
    <t>IFFOO.CTYPCON</t>
  </si>
  <si>
    <t>IFFOO.CSTSACC</t>
  </si>
  <si>
    <t>IFFOO.CMCH</t>
  </si>
  <si>
    <t>IFFOO.CHDGTRD</t>
  </si>
  <si>
    <t>IFFOO.CCCYBBL</t>
  </si>
  <si>
    <t>IFFOO.CBRA</t>
  </si>
  <si>
    <t>IFFOO.APLCLS</t>
  </si>
  <si>
    <t>IFFOO.ANTL</t>
  </si>
  <si>
    <t>IFFOO.AMRGINI</t>
  </si>
  <si>
    <t>IFFOO.ACOMCLS</t>
  </si>
  <si>
    <t>IFFPO</t>
  </si>
  <si>
    <t xml:space="preserve">Fin. Futures Payment status                                                                                                   </t>
  </si>
  <si>
    <t>IFFPO.TPSNCLR</t>
  </si>
  <si>
    <t>IFFPO.TFR4002</t>
  </si>
  <si>
    <t>IFFPO.TFR4001</t>
  </si>
  <si>
    <t>IFFPO.TFR3002</t>
  </si>
  <si>
    <t>IFFPO.TFR3001</t>
  </si>
  <si>
    <t>IFFPO.TFR2002</t>
  </si>
  <si>
    <t>IFFPO.TFR2001</t>
  </si>
  <si>
    <t>IFFPO.TFR1002</t>
  </si>
  <si>
    <t>IFFPO.TFR1001</t>
  </si>
  <si>
    <t>IFFPO.TADR002</t>
  </si>
  <si>
    <t>IFFPO.TADR001</t>
  </si>
  <si>
    <t>IFFPO.NTIMRUN002</t>
  </si>
  <si>
    <t>IFFPO.NTIMRUN001</t>
  </si>
  <si>
    <t>IFFPO.NSUB</t>
  </si>
  <si>
    <t>IFFPO.NSOFTL</t>
  </si>
  <si>
    <t>IFFPO.NSES002</t>
  </si>
  <si>
    <t>IFFPO.NSES001</t>
  </si>
  <si>
    <t>IFFPO.NISN002</t>
  </si>
  <si>
    <t>IFFPO.NISN001</t>
  </si>
  <si>
    <t>IFFPO.NINPTIM</t>
  </si>
  <si>
    <t>IFFPO.NCON</t>
  </si>
  <si>
    <t>IFFPO.NCOMP</t>
  </si>
  <si>
    <t>Comp. Pmt Number</t>
  </si>
  <si>
    <t>IFFPO.NBATSCN</t>
  </si>
  <si>
    <t>IFFPO.NBATPMT002</t>
  </si>
  <si>
    <t>IFFPO.NBATPMT001</t>
  </si>
  <si>
    <t>IFFPO.IBRO</t>
  </si>
  <si>
    <t>IFFPO.DVAL</t>
  </si>
  <si>
    <t>IFFPO.DRUN002</t>
  </si>
  <si>
    <t>IFFPO.DRUN001</t>
  </si>
  <si>
    <t>IFFPO.DINP</t>
  </si>
  <si>
    <t>IFFPO.DEVT</t>
  </si>
  <si>
    <t>IFFPO.CTYPEVT</t>
  </si>
  <si>
    <t>IFFPO.CTYPADR002</t>
  </si>
  <si>
    <t>IFFPO.CTYPADR001</t>
  </si>
  <si>
    <t>IFFPO.CSWFSTS2</t>
  </si>
  <si>
    <t>IFFPO.CSWFSTS1</t>
  </si>
  <si>
    <t>IFFPO.CSWFREA2</t>
  </si>
  <si>
    <t>IFFPO.CSWFREA1</t>
  </si>
  <si>
    <t>IFFPO.CSTSEVT</t>
  </si>
  <si>
    <t>IFFPO.CPRY</t>
  </si>
  <si>
    <t>IFFPO.CDIR</t>
  </si>
  <si>
    <t>IFFPO.CCCYBBL</t>
  </si>
  <si>
    <t>IFFPO.AMTPMT</t>
  </si>
  <si>
    <t>IFFTO</t>
  </si>
  <si>
    <t xml:space="preserve">Financial Futures Tenor Dates                                                                                                 </t>
  </si>
  <si>
    <t>IFFTO.NSUB</t>
  </si>
  <si>
    <t>IFFTO.NINPTIM</t>
  </si>
  <si>
    <t>IFFTO.IPMM</t>
  </si>
  <si>
    <t>IFFTO.DTENSTA</t>
  </si>
  <si>
    <t>Tenor start date</t>
  </si>
  <si>
    <t>IFFTO.DSTL</t>
  </si>
  <si>
    <t>IFFTO.DMAT</t>
  </si>
  <si>
    <t>IFFTO.DLSTTRA</t>
  </si>
  <si>
    <t>IFFTO.DINP</t>
  </si>
  <si>
    <t>IFFTO.DEXP</t>
  </si>
  <si>
    <t>IFFTO.CTYPCON</t>
  </si>
  <si>
    <t>IFFVO</t>
  </si>
  <si>
    <t xml:space="preserve">Fin. Futures Variation Margin                                                                                                 </t>
  </si>
  <si>
    <t>IFFVO.TPMM</t>
  </si>
  <si>
    <t>IFFVO.REXC</t>
  </si>
  <si>
    <t>IFFVO.NSUB</t>
  </si>
  <si>
    <t>IFFVO.NINPTIM</t>
  </si>
  <si>
    <t>IFFVO.IBRO</t>
  </si>
  <si>
    <t>IFFVO.FAYV</t>
  </si>
  <si>
    <t>Yest Mrg Com Var</t>
  </si>
  <si>
    <t>IFFVO.FAYC</t>
  </si>
  <si>
    <t>Yest Mrg Com Cas</t>
  </si>
  <si>
    <t>IFFVO.FAYA</t>
  </si>
  <si>
    <t>Yest Mrg Com Ass</t>
  </si>
  <si>
    <t>IFFVO.FAOV</t>
  </si>
  <si>
    <t>Yest Mrg Opt Var</t>
  </si>
  <si>
    <t>IFFVO.FAOC</t>
  </si>
  <si>
    <t>Yest Mrg Opt Cas</t>
  </si>
  <si>
    <t>IFFVO.FAOA</t>
  </si>
  <si>
    <t>IFFVO.FAMV</t>
  </si>
  <si>
    <t>Yest Mrg Mon Var</t>
  </si>
  <si>
    <t>IFFVO.FAMC</t>
  </si>
  <si>
    <t>Yest Mrg Mon Cas</t>
  </si>
  <si>
    <t>IFFVO.FAMA</t>
  </si>
  <si>
    <t>Yest Mrg Mon Ass</t>
  </si>
  <si>
    <t>IFFVO.FAIV</t>
  </si>
  <si>
    <t>Yest Mrg Idx Var</t>
  </si>
  <si>
    <t>IFFVO.FAIC</t>
  </si>
  <si>
    <t>Yest Mrg Idx Cas</t>
  </si>
  <si>
    <t>IFFVO.FAIA</t>
  </si>
  <si>
    <t>Yest Mrg Idx Ass</t>
  </si>
  <si>
    <t>IFFVO.FACV</t>
  </si>
  <si>
    <t>IFFVO.FACC</t>
  </si>
  <si>
    <t>IFFVO.FACA</t>
  </si>
  <si>
    <t>Yest Mrg Cur Ass</t>
  </si>
  <si>
    <t>IFFVO.FABV</t>
  </si>
  <si>
    <t>Yest Mrg Bon Var</t>
  </si>
  <si>
    <t>IFFVO.FABC</t>
  </si>
  <si>
    <t>Yest Mrg Bon Cas</t>
  </si>
  <si>
    <t>IFFVO.FABA</t>
  </si>
  <si>
    <t>Yest Mrg Bon Ass</t>
  </si>
  <si>
    <t>IFFVO.DINP</t>
  </si>
  <si>
    <t>IFFVO.CCCYBBL</t>
  </si>
  <si>
    <t>IFFVO.APLCLS</t>
  </si>
  <si>
    <t>IFFVO.AOPNTRD</t>
  </si>
  <si>
    <t>Amt open trade</t>
  </si>
  <si>
    <t>IFFVO.AMVT</t>
  </si>
  <si>
    <t>Amount movements</t>
  </si>
  <si>
    <t>IFFVO.AMRGYV</t>
  </si>
  <si>
    <t>Currency Var.</t>
  </si>
  <si>
    <t>IFFVO.AMRGYC</t>
  </si>
  <si>
    <t>Currency cash</t>
  </si>
  <si>
    <t>IFFVO.AMRGYA</t>
  </si>
  <si>
    <t>Currency asset</t>
  </si>
  <si>
    <t>IFFVO.AMRGVAR</t>
  </si>
  <si>
    <t>Variation Margin</t>
  </si>
  <si>
    <t>IFFVO.AMRGOV</t>
  </si>
  <si>
    <t>Option variation</t>
  </si>
  <si>
    <t>IFFVO.AMRGOC</t>
  </si>
  <si>
    <t>Option Cash</t>
  </si>
  <si>
    <t>IFFVO.AMRGOA</t>
  </si>
  <si>
    <t>Option asset</t>
  </si>
  <si>
    <t>IFFVO.AMRGMV</t>
  </si>
  <si>
    <t>Short fin. Var.</t>
  </si>
  <si>
    <t>IFFVO.AMRGMTN</t>
  </si>
  <si>
    <t>Maintenance Marg</t>
  </si>
  <si>
    <t>IFFVO.AMRGMC</t>
  </si>
  <si>
    <t>Short fin. cash</t>
  </si>
  <si>
    <t>IFFVO.AMRGMA</t>
  </si>
  <si>
    <t>IFFVO.AMRGIV</t>
  </si>
  <si>
    <t>Index variation</t>
  </si>
  <si>
    <t>IFFVO.AMRGINI</t>
  </si>
  <si>
    <t>IFFVO.AMRGIC</t>
  </si>
  <si>
    <t>Index cash</t>
  </si>
  <si>
    <t>IFFVO.AMRGIA</t>
  </si>
  <si>
    <t>Index asset</t>
  </si>
  <si>
    <t>IFFVO.AMRGCV</t>
  </si>
  <si>
    <t>Commodity Var.</t>
  </si>
  <si>
    <t>IFFVO.AMRGCC</t>
  </si>
  <si>
    <t>Commodity cash</t>
  </si>
  <si>
    <t>IFFVO.AMRGCA</t>
  </si>
  <si>
    <t>Commodity asset</t>
  </si>
  <si>
    <t>IFFVO.AMRGBV</t>
  </si>
  <si>
    <t>Long fin. Var.</t>
  </si>
  <si>
    <t>IFFVO.AMRGBC</t>
  </si>
  <si>
    <t>Long fin. cash</t>
  </si>
  <si>
    <t>IFFVO.AMRGBA</t>
  </si>
  <si>
    <t>IFFVO.ACON2</t>
  </si>
  <si>
    <t>IFFVO.ACON1</t>
  </si>
  <si>
    <t>IFFVO.ACOMCLS</t>
  </si>
  <si>
    <t>IFFVO.ABALAVL</t>
  </si>
  <si>
    <t>IFPSO</t>
  </si>
  <si>
    <t xml:space="preserve">IRF Purchase and sale                                                                                                         </t>
  </si>
  <si>
    <t>IFPSO.NVER</t>
  </si>
  <si>
    <t>IFPSO.NUNINBR</t>
  </si>
  <si>
    <t>IFPSO.NSUB</t>
  </si>
  <si>
    <t>IFPSO.NSEQ</t>
  </si>
  <si>
    <t>IFPSO.NINPTIM</t>
  </si>
  <si>
    <t>IFPSO.NCONTOT</t>
  </si>
  <si>
    <t>IFPSO.NCON</t>
  </si>
  <si>
    <t>IFPSO.FBGTSLD</t>
  </si>
  <si>
    <t>Bought/Sold Flag</t>
  </si>
  <si>
    <t>IFPSO.DINP</t>
  </si>
  <si>
    <t>IFPSO.CCCYBBL</t>
  </si>
  <si>
    <t>IFPSO.ACOMCLS</t>
  </si>
  <si>
    <t>IFRAL</t>
  </si>
  <si>
    <t xml:space="preserve">Log File FRA'S                                                                                                                </t>
  </si>
  <si>
    <t>IFRAL.TTHRREF</t>
  </si>
  <si>
    <t>IFRAL.TPSNSHN</t>
  </si>
  <si>
    <t>IFRAL.TPMMVER</t>
  </si>
  <si>
    <t>IFRAL.TPMMINP</t>
  </si>
  <si>
    <t>IFRAL.TPMMATH</t>
  </si>
  <si>
    <t>IFRAL.TOBS</t>
  </si>
  <si>
    <t>IFRAL.TFR2</t>
  </si>
  <si>
    <t>IFRAL.TFR1</t>
  </si>
  <si>
    <t>IFRAL.RSET</t>
  </si>
  <si>
    <t>IFRAL.RMRGITR</t>
  </si>
  <si>
    <t>IFRAL.RMRGCUS</t>
  </si>
  <si>
    <t>IFRAL.REXC002</t>
  </si>
  <si>
    <t>Int Exch Rate</t>
  </si>
  <si>
    <t>IFRAL.REXC001</t>
  </si>
  <si>
    <t>IFRAL.REXC</t>
  </si>
  <si>
    <t>IFRAL.RDSC</t>
  </si>
  <si>
    <t>IFRAL.PBGE</t>
  </si>
  <si>
    <t>IFRAL.NVER</t>
  </si>
  <si>
    <t>IFRAL.NTIMCHG</t>
  </si>
  <si>
    <t>IFRAL.NSUB</t>
  </si>
  <si>
    <t>IFRAL.NSOFTL</t>
  </si>
  <si>
    <t>IFRAL.NSEQCRL</t>
  </si>
  <si>
    <t>IFRAL.NROTCTP</t>
  </si>
  <si>
    <t>IFRAL.NROTCRL</t>
  </si>
  <si>
    <t>IFRAL.NINPTIM</t>
  </si>
  <si>
    <t>IFRAL.NCRL</t>
  </si>
  <si>
    <t>IFRAL.NCONREF</t>
  </si>
  <si>
    <t>IFRAL.NCON</t>
  </si>
  <si>
    <t>IFRAL.NCHDCTP</t>
  </si>
  <si>
    <t>IFRAL.NCHDCRL</t>
  </si>
  <si>
    <t>IFRAL.IRCE</t>
  </si>
  <si>
    <t>IFRAL.IPRD</t>
  </si>
  <si>
    <t>IFRAL.IPMM</t>
  </si>
  <si>
    <t>IFRAL.ICIY</t>
  </si>
  <si>
    <t>IFRAL.ICCYBBL</t>
  </si>
  <si>
    <t>IFRAL.IBRO</t>
  </si>
  <si>
    <t>IFRAL.FSBD</t>
  </si>
  <si>
    <t>IFRAL.FREUCHK</t>
  </si>
  <si>
    <t>Flg Reuter Check</t>
  </si>
  <si>
    <t>IFRAL.FPMT</t>
  </si>
  <si>
    <t>IFRAL.FCNF</t>
  </si>
  <si>
    <t>IFRAL.FBGE</t>
  </si>
  <si>
    <t>IFRAL.FANUPMT</t>
  </si>
  <si>
    <t>IFRAL.FANUCNF</t>
  </si>
  <si>
    <t>IFRAL.DSTL</t>
  </si>
  <si>
    <t>IFRAL.DSTA</t>
  </si>
  <si>
    <t>IFRAL.DMAT</t>
  </si>
  <si>
    <t>IFRAL.DINP</t>
  </si>
  <si>
    <t>IFRAL.DFIX</t>
  </si>
  <si>
    <t>IFRAL.DCHG</t>
  </si>
  <si>
    <t>IFRAL.DCCL</t>
  </si>
  <si>
    <t>IFRAL.CUPA</t>
  </si>
  <si>
    <t>IFRAL.CTYPTRA</t>
  </si>
  <si>
    <t>IFRAL.CTYPREFRTE</t>
  </si>
  <si>
    <t>Cod Typ Ref Rate</t>
  </si>
  <si>
    <t>IFRAL.CTYPEVT</t>
  </si>
  <si>
    <t>IFRAL.CTYPACC</t>
  </si>
  <si>
    <t>IFRAL.CSTSPMT</t>
  </si>
  <si>
    <t>IFRAL.CSTSCON</t>
  </si>
  <si>
    <t>IFRAL.CSTSCNF</t>
  </si>
  <si>
    <t>IFRAL.CQUOSECMAR</t>
  </si>
  <si>
    <t>IFRAL.CPRDDIR</t>
  </si>
  <si>
    <t>IFRAL.CPRDBKG</t>
  </si>
  <si>
    <t>IFRAL.CPFTCEN</t>
  </si>
  <si>
    <t>IFRAL.CMTDCAL</t>
  </si>
  <si>
    <t>IFRAL.CMNT</t>
  </si>
  <si>
    <t>IFRAL.CHDGTRD</t>
  </si>
  <si>
    <t>IFRAL.CDEAMOD</t>
  </si>
  <si>
    <t>IFRAL.CCTPBOK</t>
  </si>
  <si>
    <t>IFRAL.CCCYBGE</t>
  </si>
  <si>
    <t>IFRAL.CBRACTP</t>
  </si>
  <si>
    <t>IFRAL.CBRACRL</t>
  </si>
  <si>
    <t>IFRAL.CACGSTQPCL</t>
  </si>
  <si>
    <t>IFRAL.CACGSTQINT</t>
  </si>
  <si>
    <t>IFRAL.ASTL</t>
  </si>
  <si>
    <t>IFRAL.APCL</t>
  </si>
  <si>
    <t>IFRAL.ACAL</t>
  </si>
  <si>
    <t>IFRAL.ABGE</t>
  </si>
  <si>
    <t>IFRAL.AACRM-2</t>
  </si>
  <si>
    <t>IFRAL.AACR</t>
  </si>
  <si>
    <t>IFRAO</t>
  </si>
  <si>
    <t xml:space="preserve">FRA'S INVENTORY                                                                                                               </t>
  </si>
  <si>
    <t>IFRAO.TTHRREF</t>
  </si>
  <si>
    <t>IFRAO.TPSNSHN</t>
  </si>
  <si>
    <t>IFRAO.TPMMVER</t>
  </si>
  <si>
    <t>IFRAO.TPMMPHO</t>
  </si>
  <si>
    <t>PMM PHONE CNF</t>
  </si>
  <si>
    <t>IFRAO.TPMMINP</t>
  </si>
  <si>
    <t>IFRAO.TPMMATH</t>
  </si>
  <si>
    <t>IFRAO.TOBS</t>
  </si>
  <si>
    <t>IFRAO.TFR2</t>
  </si>
  <si>
    <t>IFRAO.TFR1</t>
  </si>
  <si>
    <t>IFRAO.RSET</t>
  </si>
  <si>
    <t>IFRAO.RMRGITR</t>
  </si>
  <si>
    <t>IFRAO.RMRGCUS</t>
  </si>
  <si>
    <t>IFRAO.REXC002</t>
  </si>
  <si>
    <t>IFRAO.REXC001</t>
  </si>
  <si>
    <t>IFRAO.REXC</t>
  </si>
  <si>
    <t>IFRAO.RDSC</t>
  </si>
  <si>
    <t>IFRAO.PBGE</t>
  </si>
  <si>
    <t>IFRAO.NVER</t>
  </si>
  <si>
    <t>IFRAO.NTIMCHG</t>
  </si>
  <si>
    <t>IFRAO.NSUB</t>
  </si>
  <si>
    <t>IFRAO.NSOFTL</t>
  </si>
  <si>
    <t>IFRAO.NSEQCRL</t>
  </si>
  <si>
    <t>IFRAO.NROTCTP</t>
  </si>
  <si>
    <t>IFRAO.NROTCRL</t>
  </si>
  <si>
    <t>IFRAO.NCRL</t>
  </si>
  <si>
    <t>IFRAO.NCONREF</t>
  </si>
  <si>
    <t>IFRAO.NCON</t>
  </si>
  <si>
    <t>IFRAO.NCHDCTP</t>
  </si>
  <si>
    <t>IFRAO.NCHDCRL</t>
  </si>
  <si>
    <t>IFRAO.IRCE</t>
  </si>
  <si>
    <t>IFRAO.IPRD</t>
  </si>
  <si>
    <t>IFRAO.IPMM</t>
  </si>
  <si>
    <t>IFRAO.ICIY</t>
  </si>
  <si>
    <t>IFRAO.ICCYBBL</t>
  </si>
  <si>
    <t>IFRAO.IBRO</t>
  </si>
  <si>
    <t>IFRAO.FSBD</t>
  </si>
  <si>
    <t>IFRAO.FREUCHK</t>
  </si>
  <si>
    <t>IFRAO.FPMT</t>
  </si>
  <si>
    <t>IFRAO.FPHOCNF</t>
  </si>
  <si>
    <t>Phone Confirm.</t>
  </si>
  <si>
    <t>IFRAO.FCNF</t>
  </si>
  <si>
    <t>IFRAO.FBGE</t>
  </si>
  <si>
    <t>IFRAO.FANUPMT</t>
  </si>
  <si>
    <t>IFRAO.FANUCNF</t>
  </si>
  <si>
    <t>IFRAO.DSTL</t>
  </si>
  <si>
    <t>IFRAO.DSTA</t>
  </si>
  <si>
    <t>IFRAO.DMAT</t>
  </si>
  <si>
    <t>IFRAO.DFIX</t>
  </si>
  <si>
    <t>IFRAO.DCHG</t>
  </si>
  <si>
    <t>IFRAO.DCCL</t>
  </si>
  <si>
    <t>IFRAO.CUPA</t>
  </si>
  <si>
    <t>IFRAO.CTYPREFRTE</t>
  </si>
  <si>
    <t>IFRAO.CTYPEVT</t>
  </si>
  <si>
    <t>IFRAO.CTYPACC</t>
  </si>
  <si>
    <t>IFRAO.CSTSPMT</t>
  </si>
  <si>
    <t>IFRAO.CSTSCON</t>
  </si>
  <si>
    <t>IFRAO.CSTSCNF</t>
  </si>
  <si>
    <t>IFRAO.CSPEHAN</t>
  </si>
  <si>
    <t>CODE SPEC HANDL</t>
  </si>
  <si>
    <t>IFRAO.CQUOSECMAR</t>
  </si>
  <si>
    <t>IFRAO.CPRDDIR</t>
  </si>
  <si>
    <t>IFRAO.CPRDBKG</t>
  </si>
  <si>
    <t>IFRAO.CPFTCEN</t>
  </si>
  <si>
    <t>IFRAO.CMTDCAL</t>
  </si>
  <si>
    <t>IFRAO.CMNT</t>
  </si>
  <si>
    <t>IFRAO.CLOA</t>
  </si>
  <si>
    <t>IFRAO.CHDGTRD</t>
  </si>
  <si>
    <t>IFRAO.CDEAMOD</t>
  </si>
  <si>
    <t>IFRAO.CCTPBOK</t>
  </si>
  <si>
    <t>IFRAO.CCCYBGE</t>
  </si>
  <si>
    <t>IFRAO.CBRACTP</t>
  </si>
  <si>
    <t>IFRAO.CBRACRL</t>
  </si>
  <si>
    <t>IFRAO.CACGSTQPCL</t>
  </si>
  <si>
    <t>IFRAO.CACGSTQINT</t>
  </si>
  <si>
    <t>IFRAO.ASTL</t>
  </si>
  <si>
    <t>IFRAO.APCL</t>
  </si>
  <si>
    <t>IFRAO.ACAL</t>
  </si>
  <si>
    <t>IFRAO.ABGE</t>
  </si>
  <si>
    <t>IFRAO.AACRM-2</t>
  </si>
  <si>
    <t>IFRAO.AACR</t>
  </si>
  <si>
    <t>IFRCL</t>
  </si>
  <si>
    <t xml:space="preserve">FRA Confirm status log file                                                                                                   </t>
  </si>
  <si>
    <t>IFRCL.NVER</t>
  </si>
  <si>
    <t>IFRCL.NTIMRUN002</t>
  </si>
  <si>
    <t>IFRCL.NTIMRUN001</t>
  </si>
  <si>
    <t>IFRCL.NTIMCHG</t>
  </si>
  <si>
    <t>IFRCL.NTIMADD</t>
  </si>
  <si>
    <t>IFRCL.NSUB</t>
  </si>
  <si>
    <t>IFRCL.NINPTIM</t>
  </si>
  <si>
    <t>IFRCL.NCON</t>
  </si>
  <si>
    <t>IFRCL.NBATSCN</t>
  </si>
  <si>
    <t>IFRCL.NBATCNF002</t>
  </si>
  <si>
    <t>IFRCL.NBATCNF001</t>
  </si>
  <si>
    <t>IFRCL.IPRD</t>
  </si>
  <si>
    <t>IFRCL.IPMM</t>
  </si>
  <si>
    <t>IFRCL.DRUN002</t>
  </si>
  <si>
    <t>IFRCL.DRUN001</t>
  </si>
  <si>
    <t>IFRCL.DINP</t>
  </si>
  <si>
    <t>IFRCL.DEVT</t>
  </si>
  <si>
    <t>IFRCL.DCHG</t>
  </si>
  <si>
    <t>IFRCL.CTYPTRA</t>
  </si>
  <si>
    <t>IFRCL.CTYPEVT</t>
  </si>
  <si>
    <t>IFRCL.CSTSEVT</t>
  </si>
  <si>
    <t>IFRCL.CPRY</t>
  </si>
  <si>
    <t>IFRCO</t>
  </si>
  <si>
    <t xml:space="preserve">FRA Confirmations Status File                                                                                                 </t>
  </si>
  <si>
    <t>IFRCO.NVER</t>
  </si>
  <si>
    <t>IFRCO.NTIMRUN002</t>
  </si>
  <si>
    <t>IFRCO.NTIMRUN001</t>
  </si>
  <si>
    <t>IFRCO.NTIMCHG</t>
  </si>
  <si>
    <t>IFRCO.NTIMADD</t>
  </si>
  <si>
    <t>IFRCO.NSUB</t>
  </si>
  <si>
    <t>IFRCO.NSOFTL</t>
  </si>
  <si>
    <t>IFRCO.NSES001</t>
  </si>
  <si>
    <t>IFRCO.NISN001</t>
  </si>
  <si>
    <t>IFRCO.NCON</t>
  </si>
  <si>
    <t>IFRCO.NBATSCN</t>
  </si>
  <si>
    <t>IFRCO.NBATCNF002</t>
  </si>
  <si>
    <t>IFRCO.NBATCNF001</t>
  </si>
  <si>
    <t>IFRCO.IPRD</t>
  </si>
  <si>
    <t>IFRCO.DRUN002</t>
  </si>
  <si>
    <t>IFRCO.DRUN001</t>
  </si>
  <si>
    <t>IFRCO.DEVT</t>
  </si>
  <si>
    <t>IFRCO.DCHG</t>
  </si>
  <si>
    <t>IFRCO.CTYPEVT</t>
  </si>
  <si>
    <t>IFRCO.CSWFSTS1</t>
  </si>
  <si>
    <t>IFRCO.CSWFREA1</t>
  </si>
  <si>
    <t>IFRCO.CSTSEVT</t>
  </si>
  <si>
    <t>IFRCO.CPRY</t>
  </si>
  <si>
    <t>IFRPL</t>
  </si>
  <si>
    <t xml:space="preserve">FRA Payment status log file                                                                                                   </t>
  </si>
  <si>
    <t>IFRPL.TPMMSEL</t>
  </si>
  <si>
    <t>PMM Selecting</t>
  </si>
  <si>
    <t>IFRPL.TFR4002</t>
  </si>
  <si>
    <t>IFRPL.TFR4001</t>
  </si>
  <si>
    <t>IFRPL.TFR3002</t>
  </si>
  <si>
    <t>IFRPL.TFR3001</t>
  </si>
  <si>
    <t>IFRPL.TFR2002</t>
  </si>
  <si>
    <t>IFRPL.TFR2001</t>
  </si>
  <si>
    <t>IFRPL.TFR1002</t>
  </si>
  <si>
    <t>IFRPL.TFR1001</t>
  </si>
  <si>
    <t>IFRPL.TADR002</t>
  </si>
  <si>
    <t>IFRPL.TADR001</t>
  </si>
  <si>
    <t>IFRPL.NVER</t>
  </si>
  <si>
    <t>IFRPL.NTIMRUN002</t>
  </si>
  <si>
    <t>IFRPL.NTIMRUN001</t>
  </si>
  <si>
    <t>IFRPL.NTIMCHG</t>
  </si>
  <si>
    <t>IFRPL.NSUB</t>
  </si>
  <si>
    <t>IFRPL.NSES002</t>
  </si>
  <si>
    <t>IFRPL.NSES001</t>
  </si>
  <si>
    <t>IFRPL.NISN002</t>
  </si>
  <si>
    <t>IFRPL.NISN001</t>
  </si>
  <si>
    <t>IFRPL.NINPTIM</t>
  </si>
  <si>
    <t>IFRPL.NCON</t>
  </si>
  <si>
    <t>IFRPL.NCOMP</t>
  </si>
  <si>
    <t>IFRPL.NBATSCN</t>
  </si>
  <si>
    <t>IFRPL.NBATPMT002</t>
  </si>
  <si>
    <t>IFRPL.NBATPMT001</t>
  </si>
  <si>
    <t>IFRPL.IPRD</t>
  </si>
  <si>
    <t>IFRPL.IPMM</t>
  </si>
  <si>
    <t>IFRPL.ICCYBBL</t>
  </si>
  <si>
    <t>IFRPL.FSCNPMT</t>
  </si>
  <si>
    <t>IFRPL.DVAL</t>
  </si>
  <si>
    <t>IFRPL.DRUN002</t>
  </si>
  <si>
    <t>IFRPL.DRUN001</t>
  </si>
  <si>
    <t>IFRPL.DINP</t>
  </si>
  <si>
    <t>IFRPL.DEVT</t>
  </si>
  <si>
    <t>IFRPL.DCHG</t>
  </si>
  <si>
    <t>IFRPL.CTYPTRA</t>
  </si>
  <si>
    <t>IFRPL.CTYPEVT</t>
  </si>
  <si>
    <t>IFRPL.CTYPADR002</t>
  </si>
  <si>
    <t>IFRPL.CTYPADR001</t>
  </si>
  <si>
    <t>IFRPL.CSTSEVT</t>
  </si>
  <si>
    <t>IFRPL.CPRY</t>
  </si>
  <si>
    <t>IFRPL.CDIR</t>
  </si>
  <si>
    <t>IFRPL.AMTPMT</t>
  </si>
  <si>
    <t>IFRPO</t>
  </si>
  <si>
    <t xml:space="preserve">FRA payment status file                                                                                                       </t>
  </si>
  <si>
    <t>IFRPO.TPMMSEL</t>
  </si>
  <si>
    <t>IFRPO.TFR4002</t>
  </si>
  <si>
    <t>IFRPO.TFR4001</t>
  </si>
  <si>
    <t>IFRPO.TFR3002</t>
  </si>
  <si>
    <t>IFRPO.TFR3001</t>
  </si>
  <si>
    <t>IFRPO.TFR2002</t>
  </si>
  <si>
    <t>IFRPO.TFR2001</t>
  </si>
  <si>
    <t>IFRPO.TFR1002</t>
  </si>
  <si>
    <t>IFRPO.TFR1001</t>
  </si>
  <si>
    <t>IFRPO.TADR002</t>
  </si>
  <si>
    <t>IFRPO.TADR001</t>
  </si>
  <si>
    <t>IFRPO.NVER</t>
  </si>
  <si>
    <t>IFRPO.NTIMRUN002</t>
  </si>
  <si>
    <t>IFRPO.NTIMRUN001</t>
  </si>
  <si>
    <t>IFRPO.NTIMCHG</t>
  </si>
  <si>
    <t>IFRPO.NSUB</t>
  </si>
  <si>
    <t>IFRPO.NSOFTL</t>
  </si>
  <si>
    <t>IFRPO.NSES002</t>
  </si>
  <si>
    <t>IFRPO.NSES001</t>
  </si>
  <si>
    <t>IFRPO.NISN002</t>
  </si>
  <si>
    <t>IFRPO.NISN001</t>
  </si>
  <si>
    <t>IFRPO.NCON</t>
  </si>
  <si>
    <t>IFRPO.NCOMP</t>
  </si>
  <si>
    <t>IFRPO.NBATSCN</t>
  </si>
  <si>
    <t>IFRPO.NBATPMT002</t>
  </si>
  <si>
    <t>IFRPO.NBATPMT001</t>
  </si>
  <si>
    <t>IFRPO.IPRD</t>
  </si>
  <si>
    <t>IFRPO.ICCYBBL</t>
  </si>
  <si>
    <t>IFRPO.FSCNPMT</t>
  </si>
  <si>
    <t>IFRPO.DVAL</t>
  </si>
  <si>
    <t>IFRPO.DRUN002</t>
  </si>
  <si>
    <t>IFRPO.DRUN001</t>
  </si>
  <si>
    <t>IFRPO.DEVT</t>
  </si>
  <si>
    <t>IFRPO.DCHG</t>
  </si>
  <si>
    <t>IFRPO.CTYPEVT</t>
  </si>
  <si>
    <t>IFRPO.CTYPADR002</t>
  </si>
  <si>
    <t>IFRPO.CTYPADR001</t>
  </si>
  <si>
    <t>IFRPO.CSWFSTS2</t>
  </si>
  <si>
    <t>IFRPO.CSWFSTS1</t>
  </si>
  <si>
    <t>IFRPO.CSWFREA2</t>
  </si>
  <si>
    <t>IFRPO.CSWFREA1</t>
  </si>
  <si>
    <t>IFRPO.CSTSEVT</t>
  </si>
  <si>
    <t>IFRPO.CPRY</t>
  </si>
  <si>
    <t>IFRPO.CDIR</t>
  </si>
  <si>
    <t>IFRPO.AMTPMT</t>
  </si>
  <si>
    <t>IFTCO</t>
  </si>
  <si>
    <t xml:space="preserve">IRF contract tarrifs                                                                                                          </t>
  </si>
  <si>
    <t>IFTCO.TEXC</t>
  </si>
  <si>
    <t>IFTCO.RMRGOPN</t>
  </si>
  <si>
    <t>Open Margin</t>
  </si>
  <si>
    <t>IFTCO.RMRGDAY</t>
  </si>
  <si>
    <t>Day trade margin</t>
  </si>
  <si>
    <t>IFTCO.RCOMOPN</t>
  </si>
  <si>
    <t>Rate comm. open</t>
  </si>
  <si>
    <t>IFTCO.RCOMCLS</t>
  </si>
  <si>
    <t>Rte comm.closing</t>
  </si>
  <si>
    <t>IFTCO.NSUB</t>
  </si>
  <si>
    <t>IFTCO.NSOFTL</t>
  </si>
  <si>
    <t>IFTCO.NROTMRG</t>
  </si>
  <si>
    <t>IFTCO.NINPTIM</t>
  </si>
  <si>
    <t>IFTCO.NCHDMRG</t>
  </si>
  <si>
    <t>IFTCO.IPMM</t>
  </si>
  <si>
    <t>IFTCO.IBRO</t>
  </si>
  <si>
    <t>IFTCO.FINIMRG</t>
  </si>
  <si>
    <t>IFTCO.DINP</t>
  </si>
  <si>
    <t>IFTCO.DEXP</t>
  </si>
  <si>
    <t>IFTCO.CTYPCON</t>
  </si>
  <si>
    <t>IFTCO.CCCYBBL</t>
  </si>
  <si>
    <t>IFTCO.CBRAMRG</t>
  </si>
  <si>
    <t>IFTCO.AMRGOPN</t>
  </si>
  <si>
    <t>Amnt open margin</t>
  </si>
  <si>
    <t>IFTCO.AMRGMTN</t>
  </si>
  <si>
    <t>IFTCO.AMRGDAY</t>
  </si>
  <si>
    <t>Amt day trade Mg</t>
  </si>
  <si>
    <t>IFTCO.ACOMOPN</t>
  </si>
  <si>
    <t>IFTCO.ACOMCLS</t>
  </si>
  <si>
    <t>IFTSO</t>
  </si>
  <si>
    <t xml:space="preserve">IRF con. tarifs - Tenor spread                                                                                                </t>
  </si>
  <si>
    <t>IFTSO.TEXC</t>
  </si>
  <si>
    <t>IFTSO.RMRG</t>
  </si>
  <si>
    <t>IFTSO.NSUB</t>
  </si>
  <si>
    <t>IFTSO.NSOFTL</t>
  </si>
  <si>
    <t>IFTSO.IBRO</t>
  </si>
  <si>
    <t>IFTSO.DTENSTA</t>
  </si>
  <si>
    <t>IFTSO.DTENEND</t>
  </si>
  <si>
    <t>Tenor end date</t>
  </si>
  <si>
    <t>IFTSO.DEXP</t>
  </si>
  <si>
    <t>IFTSO.CTYPCON</t>
  </si>
  <si>
    <t>IFTSO.AMRGINI</t>
  </si>
  <si>
    <t>IFUPS</t>
  </si>
  <si>
    <t xml:space="preserve">Follow-up parameters statement                                                                                                </t>
  </si>
  <si>
    <t>IFUPS.CCLASS8</t>
  </si>
  <si>
    <t>IFUPS.FFAVOR8</t>
  </si>
  <si>
    <t>Flag Favour</t>
  </si>
  <si>
    <t>IFUPS.NDAYS8</t>
  </si>
  <si>
    <t>IFUPS.CDCSPMRAM8</t>
  </si>
  <si>
    <t>Cde Decis.Par.Am</t>
  </si>
  <si>
    <t>IFUPS.CCLASS7</t>
  </si>
  <si>
    <t>IFUPS.FFAVOR7</t>
  </si>
  <si>
    <t>IFUPS.NDAYS7</t>
  </si>
  <si>
    <t>IFUPS.CDCSPMRAM7</t>
  </si>
  <si>
    <t>IFUPS.CCLASS6</t>
  </si>
  <si>
    <t>IFUPS.FFAVOR6</t>
  </si>
  <si>
    <t>IFUPS.NDAYS6</t>
  </si>
  <si>
    <t>IFUPS.CDCSPMRAM6</t>
  </si>
  <si>
    <t>IFUPS.CCLASS5</t>
  </si>
  <si>
    <t>IFUPS.FFAVOR5</t>
  </si>
  <si>
    <t>IFUPS.NDAYS5</t>
  </si>
  <si>
    <t>IFUPS.CDCSPMRAM5</t>
  </si>
  <si>
    <t>IFUPS.CCLASS4</t>
  </si>
  <si>
    <t>IFUPS.FFAVOR4</t>
  </si>
  <si>
    <t>IFUPS.NDAYS4</t>
  </si>
  <si>
    <t>IFUPS.CDCSPMRAM4</t>
  </si>
  <si>
    <t>IFUPS.CCLASS3</t>
  </si>
  <si>
    <t>IFUPS.FFAVOR3</t>
  </si>
  <si>
    <t>IFUPS.NDAYS3</t>
  </si>
  <si>
    <t>IFUPS.CDCSPMRAM3</t>
  </si>
  <si>
    <t>IFUPS.CCLASS2</t>
  </si>
  <si>
    <t>IFUPS.FFAVOR2</t>
  </si>
  <si>
    <t>IFUPS.NDAYS2</t>
  </si>
  <si>
    <t>IFUPS.CDCSPMRAM2</t>
  </si>
  <si>
    <t>IFUPS.CCLASS1</t>
  </si>
  <si>
    <t>IFUPS.FFAVOR1</t>
  </si>
  <si>
    <t>IFUPS.NDAYS1</t>
  </si>
  <si>
    <t>IFUPS.CDCSPMRAM1</t>
  </si>
  <si>
    <t>IFUPS.FVIA6</t>
  </si>
  <si>
    <t>IFUPS.FVIA4</t>
  </si>
  <si>
    <t>IFUPS.FVIA5</t>
  </si>
  <si>
    <t>IFUPS.FVIA3</t>
  </si>
  <si>
    <t>IFUPS.FVIA2</t>
  </si>
  <si>
    <t>IFUPS.FVIA1</t>
  </si>
  <si>
    <t>IFUPS.NDAY</t>
  </si>
  <si>
    <t>IFUPS.NODUMLN1</t>
  </si>
  <si>
    <t>IFUPS.CODUMLN1</t>
  </si>
  <si>
    <t>IFUPS.NODUSWF1</t>
  </si>
  <si>
    <t>IFUPS.CODUSWF1</t>
  </si>
  <si>
    <t>IFUPS.TITM1</t>
  </si>
  <si>
    <t>IFUPS.CCCYBBL</t>
  </si>
  <si>
    <t>IFUPS.NCHDCTP</t>
  </si>
  <si>
    <t>IFUPS.NROTCTP</t>
  </si>
  <si>
    <t>IFUPS.CBRACTP</t>
  </si>
  <si>
    <t>IFUPS.NSOFTL</t>
  </si>
  <si>
    <t>IFUPS.NSEQITM</t>
  </si>
  <si>
    <t>Item Sequence</t>
  </si>
  <si>
    <t>IFUPS.NPSE</t>
  </si>
  <si>
    <t>Pseudo Number</t>
  </si>
  <si>
    <t>IFUPS.NCLSFIT</t>
  </si>
  <si>
    <t>Number Close Fit</t>
  </si>
  <si>
    <t>IFUPS.DPSE</t>
  </si>
  <si>
    <t>Date pseudo nbr</t>
  </si>
  <si>
    <t>IFUPS.DCHG</t>
  </si>
  <si>
    <t>IFUPS.AMO12</t>
  </si>
  <si>
    <t>IFUPS.AMO11</t>
  </si>
  <si>
    <t>IFUPS.AMO10</t>
  </si>
  <si>
    <t>IFUPS.AMO09</t>
  </si>
  <si>
    <t>IFUPS.AMO08</t>
  </si>
  <si>
    <t>IFUPS.AMO07</t>
  </si>
  <si>
    <t>IFUPS.AMO06</t>
  </si>
  <si>
    <t>IFUPS.AMO05</t>
  </si>
  <si>
    <t>IFUPS.AMO04</t>
  </si>
  <si>
    <t>IFUPS.AMO03</t>
  </si>
  <si>
    <t>IFUPS.AMO02</t>
  </si>
  <si>
    <t>IFUPS.AMO01</t>
  </si>
  <si>
    <t>IFXAO</t>
  </si>
  <si>
    <t xml:space="preserve">FX Accounting Status File                                                                                                     </t>
  </si>
  <si>
    <t>IFXAO.NVER</t>
  </si>
  <si>
    <t>IFXAO.NSUB</t>
  </si>
  <si>
    <t>IFXAO.NINPTIM</t>
  </si>
  <si>
    <t>IFXAO.NCON</t>
  </si>
  <si>
    <t>IFXAO.NBAT</t>
  </si>
  <si>
    <t>IFXAO.IPRD</t>
  </si>
  <si>
    <t>IFXAO.DEVT</t>
  </si>
  <si>
    <t>IFXAO.CTYPEVT</t>
  </si>
  <si>
    <t>IFXAO.CSTSEVT</t>
  </si>
  <si>
    <t>IFXAO.CPRDSUB</t>
  </si>
  <si>
    <t>IFXCL</t>
  </si>
  <si>
    <t xml:space="preserve">FX CONTRACT LOG FILE                                                                                                          </t>
  </si>
  <si>
    <t>IFXCL.TTHRREF</t>
  </si>
  <si>
    <t>IFXCL.TPSNSHN</t>
  </si>
  <si>
    <t>IFXCL.TPMMVER</t>
  </si>
  <si>
    <t>IFXCL.TPMMINP</t>
  </si>
  <si>
    <t>IFXCL.TPMMATH</t>
  </si>
  <si>
    <t>IFXCL.TPMM</t>
  </si>
  <si>
    <t>IFXCL.TOBS</t>
  </si>
  <si>
    <t>IFXCL.RSPISPTSLD</t>
  </si>
  <si>
    <t>Rt Spl Spt Sld</t>
  </si>
  <si>
    <t>IFXCL.RSPISPTBGT</t>
  </si>
  <si>
    <t>Rt Spl Spt Bgt</t>
  </si>
  <si>
    <t>IFXCL.RSPIPDISLD</t>
  </si>
  <si>
    <t>Rt Spl Pdi Sold</t>
  </si>
  <si>
    <t>IFXCL.RSPIPDIBGT</t>
  </si>
  <si>
    <t>Rt Spl Pdi Bgt</t>
  </si>
  <si>
    <t>IFXCL.RPDI</t>
  </si>
  <si>
    <t>IFXCL.RMRGITR</t>
  </si>
  <si>
    <t>IFXCL.RMRGCUS</t>
  </si>
  <si>
    <t>IFXCL.RINTPLT</t>
  </si>
  <si>
    <t>Rt Int Placement</t>
  </si>
  <si>
    <t>IFXCL.RINTDEP</t>
  </si>
  <si>
    <t>Rt Inter Deposit</t>
  </si>
  <si>
    <t>IFXCL.REXCSLD002</t>
  </si>
  <si>
    <t>Rt Exc Sold 2</t>
  </si>
  <si>
    <t>IFXCL.REXCSLD</t>
  </si>
  <si>
    <t>Xchg Rt Sld Ccy</t>
  </si>
  <si>
    <t>IFXCL.REXCBGT002</t>
  </si>
  <si>
    <t>Rt Exch Bgt 2</t>
  </si>
  <si>
    <t>IFXCL.REXCBGT</t>
  </si>
  <si>
    <t>Xchg Rt Bgt Ccy</t>
  </si>
  <si>
    <t>IFXCL.REXC</t>
  </si>
  <si>
    <t>IFXCL.PBGE</t>
  </si>
  <si>
    <t>IFXCL.NVERREF</t>
  </si>
  <si>
    <t>IFXCL.NVER</t>
  </si>
  <si>
    <t>IFXCL.NTIMTRA</t>
  </si>
  <si>
    <t>IFXCL.NTIMCHG</t>
  </si>
  <si>
    <t>IFXCL.NSUB</t>
  </si>
  <si>
    <t>IFXCL.NSOFTL</t>
  </si>
  <si>
    <t>IFXCL.NSEQCRL</t>
  </si>
  <si>
    <t>IFXCL.NROTCTP</t>
  </si>
  <si>
    <t>IFXCL.NROTCRL</t>
  </si>
  <si>
    <t>IFXCL.NINPTIM</t>
  </si>
  <si>
    <t>IFXCL.NCRL</t>
  </si>
  <si>
    <t>IFXCL.NCONREF</t>
  </si>
  <si>
    <t>IFXCL.NCON</t>
  </si>
  <si>
    <t>IFXCL.NCHDCTP</t>
  </si>
  <si>
    <t>IFXCL.NCHDCRL</t>
  </si>
  <si>
    <t>IFXCL.IRCE</t>
  </si>
  <si>
    <t>IFXCL.IPRD</t>
  </si>
  <si>
    <t>IFXCL.IPMM</t>
  </si>
  <si>
    <t>IFXCL.ICIY</t>
  </si>
  <si>
    <t>IFXCL.IBRO</t>
  </si>
  <si>
    <t>IFXCL.FTRS</t>
  </si>
  <si>
    <t>Flag Treasury</t>
  </si>
  <si>
    <t>IFXCL.FSBD</t>
  </si>
  <si>
    <t>IFXCL.FREUCHK</t>
  </si>
  <si>
    <t>IFXCL.FPMT</t>
  </si>
  <si>
    <t>IFXCL.FDEA</t>
  </si>
  <si>
    <t>IFXCL.FCNF</t>
  </si>
  <si>
    <t>IFXCL.FANUPMT</t>
  </si>
  <si>
    <t>IFXCL.FANUCNF</t>
  </si>
  <si>
    <t>IFXCL.DVALSLD</t>
  </si>
  <si>
    <t>Val Dt Sld Ccy</t>
  </si>
  <si>
    <t>IFXCL.DVALBGT</t>
  </si>
  <si>
    <t>Val Dt Bgt Ccy</t>
  </si>
  <si>
    <t>IFXCL.DSPTSLD</t>
  </si>
  <si>
    <t>Spot Dt Sld Ccy</t>
  </si>
  <si>
    <t>IFXCL.DSPTBGT</t>
  </si>
  <si>
    <t>Spot Dt Bgt Ccy</t>
  </si>
  <si>
    <t>IFXCL.DINP</t>
  </si>
  <si>
    <t>IFXCL.DFIX</t>
  </si>
  <si>
    <t>IFXCL.DCHG</t>
  </si>
  <si>
    <t>IFXCL.DCCL</t>
  </si>
  <si>
    <t>IFXCL.CUPA</t>
  </si>
  <si>
    <t>IFXCL.CTYPTRA</t>
  </si>
  <si>
    <t>IFXCL.CTRDCAP</t>
  </si>
  <si>
    <t>IFXCL.CSTSCON</t>
  </si>
  <si>
    <t>IFXCL.CQUOSECMAR</t>
  </si>
  <si>
    <t>IFXCL.CQTDCCY</t>
  </si>
  <si>
    <t>IFXCL.CPRDPLT</t>
  </si>
  <si>
    <t>Product Code Plt</t>
  </si>
  <si>
    <t>IFXCL.CPRDDEP</t>
  </si>
  <si>
    <t>Product Code Dep</t>
  </si>
  <si>
    <t>IFXCL.CPFTCEN</t>
  </si>
  <si>
    <t>IFXCL.CMTDCALPLT</t>
  </si>
  <si>
    <t>Cd Mode Cal Plac</t>
  </si>
  <si>
    <t>IFXCL.CMTDCALDEP</t>
  </si>
  <si>
    <t>Cd Mode Cal Depo</t>
  </si>
  <si>
    <t>IFXCL.CMNT</t>
  </si>
  <si>
    <t>IFXCL.CDEAMOD</t>
  </si>
  <si>
    <t>IFXCL.CCTPBOK</t>
  </si>
  <si>
    <t>IFXCL.CCCYSLD</t>
  </si>
  <si>
    <t>Sold Ccy</t>
  </si>
  <si>
    <t>IFXCL.CCCYBGT</t>
  </si>
  <si>
    <t>IFXCL.CCCYBGE</t>
  </si>
  <si>
    <t>IFXCL.CCCYBASBGE</t>
  </si>
  <si>
    <t>Cd Ccy Base Bge</t>
  </si>
  <si>
    <t>IFXCL.CBRACTP</t>
  </si>
  <si>
    <t>IFXCL.CBRACRL</t>
  </si>
  <si>
    <t>IFXCL.CAMOFIX</t>
  </si>
  <si>
    <t>IFXCL.CACGSTQSLD</t>
  </si>
  <si>
    <t>Forex Code Sld</t>
  </si>
  <si>
    <t>IFXCL.CACGSTQBGT</t>
  </si>
  <si>
    <t>Forex Bgt Ccy</t>
  </si>
  <si>
    <t>IFXCL.ASLD</t>
  </si>
  <si>
    <t>Sold Amount</t>
  </si>
  <si>
    <t>IFXCL.APDI</t>
  </si>
  <si>
    <t>Amount Prem.Disc</t>
  </si>
  <si>
    <t>IFXCL.AINTPLT</t>
  </si>
  <si>
    <t>Interest Plt</t>
  </si>
  <si>
    <t>IFXCL.AINTDEP</t>
  </si>
  <si>
    <t>Interest Deposit</t>
  </si>
  <si>
    <t>IFXCL.ACOM</t>
  </si>
  <si>
    <t>IFXCL.ABGT</t>
  </si>
  <si>
    <t>Bought Amount</t>
  </si>
  <si>
    <t>IFXCL.ABGE</t>
  </si>
  <si>
    <t>IFXCL.AACRSLDM-2</t>
  </si>
  <si>
    <t>Amt Accr. Sld 2</t>
  </si>
  <si>
    <t>IFXCL.AACRSLD</t>
  </si>
  <si>
    <t>Amount Accr. Sld</t>
  </si>
  <si>
    <t>IFXCL.AACRM-2</t>
  </si>
  <si>
    <t>IFXCL.AACRBGTM-2</t>
  </si>
  <si>
    <t>Amt Accr. Bgt 2</t>
  </si>
  <si>
    <t>IFXCL.AACRBGT</t>
  </si>
  <si>
    <t>Amount Accr. Bgt</t>
  </si>
  <si>
    <t>IFXCL.AACR</t>
  </si>
  <si>
    <t>IFXCO</t>
  </si>
  <si>
    <t xml:space="preserve">Foreign exchange contracts                                                                                                    </t>
  </si>
  <si>
    <t>IFXCO.TTHRREF</t>
  </si>
  <si>
    <t>IFXCO.TPSNSHN</t>
  </si>
  <si>
    <t>IFXCO.TPMMVER</t>
  </si>
  <si>
    <t>IFXCO.TPMMPHO</t>
  </si>
  <si>
    <t>IFXCO.TPMMINP</t>
  </si>
  <si>
    <t>IFXCO.TPMMCTP</t>
  </si>
  <si>
    <t>PMM Counterparty</t>
  </si>
  <si>
    <t>IFXCO.TPMMATH</t>
  </si>
  <si>
    <t>IFXCO.TOBS</t>
  </si>
  <si>
    <t>IFXCO.RSPISPTSLD</t>
  </si>
  <si>
    <t>IFXCO.RSPISPTBGT</t>
  </si>
  <si>
    <t>IFXCO.RSPIPDISLD</t>
  </si>
  <si>
    <t>IFXCO.RSPIPDIBGT</t>
  </si>
  <si>
    <t>IFXCO.RPDI</t>
  </si>
  <si>
    <t>IFXCO.RMRGITR</t>
  </si>
  <si>
    <t>IFXCO.RMRGCUS</t>
  </si>
  <si>
    <t>IFXCO.RINTPLT</t>
  </si>
  <si>
    <t>IFXCO.RINTDEP</t>
  </si>
  <si>
    <t>IFXCO.REXCSLD002</t>
  </si>
  <si>
    <t>IFXCO.REXCSLD</t>
  </si>
  <si>
    <t>IFXCO.REXCBGT002</t>
  </si>
  <si>
    <t>IFXCO.REXCBGT</t>
  </si>
  <si>
    <t>IFXCO.REXC</t>
  </si>
  <si>
    <t>IFXCO.PBGE</t>
  </si>
  <si>
    <t>IFXCO.NVERREF</t>
  </si>
  <si>
    <t>IFXCO.NVER</t>
  </si>
  <si>
    <t>IFXCO.NTIMTRA</t>
  </si>
  <si>
    <t>IFXCO.NTIMPHO</t>
  </si>
  <si>
    <t>TIME PHONE CONF</t>
  </si>
  <si>
    <t>IFXCO.NTIMCHG</t>
  </si>
  <si>
    <t>IFXCO.NSUB</t>
  </si>
  <si>
    <t>IFXCO.NSOFTL</t>
  </si>
  <si>
    <t>IFXCO.NSEQCRL</t>
  </si>
  <si>
    <t>IFXCO.NROTCTP</t>
  </si>
  <si>
    <t>IFXCO.NROTCRL</t>
  </si>
  <si>
    <t>IFXCO.NCRL</t>
  </si>
  <si>
    <t>IFXCO.NCONREF</t>
  </si>
  <si>
    <t>IFXCO.NCON</t>
  </si>
  <si>
    <t>IFXCO.NCHDCTP</t>
  </si>
  <si>
    <t>IFXCO.NCHDCRL</t>
  </si>
  <si>
    <t>IFXCO.IRCE</t>
  </si>
  <si>
    <t>IFXCO.IPRD</t>
  </si>
  <si>
    <t>IFXCO.IPMM</t>
  </si>
  <si>
    <t>IFXCO.ICIY</t>
  </si>
  <si>
    <t>IFXCO.IBRO</t>
  </si>
  <si>
    <t>IFXCO.FTRS</t>
  </si>
  <si>
    <t>IFXCO.FSBD</t>
  </si>
  <si>
    <t>IFXCO.FREUCHK</t>
  </si>
  <si>
    <t>IFXCO.FPMT</t>
  </si>
  <si>
    <t>IFXCO.FPHOCNF</t>
  </si>
  <si>
    <t>IFXCO.FDEA</t>
  </si>
  <si>
    <t>IFXCO.FCNF</t>
  </si>
  <si>
    <t>IFXCO.FANUPMT</t>
  </si>
  <si>
    <t>IFXCO.FANUCNF</t>
  </si>
  <si>
    <t>IFXCO.ERTESLD002</t>
  </si>
  <si>
    <t>IFXCO.ERTESLD</t>
  </si>
  <si>
    <t>IFXCO.ERTEMATCUR</t>
  </si>
  <si>
    <t>Matur. Exchg.rte</t>
  </si>
  <si>
    <t>IFXCO.ERTEMATBAS</t>
  </si>
  <si>
    <t>Base Ccy Exchg.R</t>
  </si>
  <si>
    <t>IFXCO.ERTEBGT002</t>
  </si>
  <si>
    <t>IFXCO.ERTEBGT</t>
  </si>
  <si>
    <t>IFXCO.ERTE</t>
  </si>
  <si>
    <t>IFXCO.DVALSLD</t>
  </si>
  <si>
    <t>IFXCO.DVALBGT</t>
  </si>
  <si>
    <t>IFXCO.DSPTSLD</t>
  </si>
  <si>
    <t>IFXCO.DSPTBGT</t>
  </si>
  <si>
    <t>IFXCO.DPHO</t>
  </si>
  <si>
    <t>Date Phone Cnf</t>
  </si>
  <si>
    <t>IFXCO.DFIX</t>
  </si>
  <si>
    <t>IFXCO.DCHG</t>
  </si>
  <si>
    <t>IFXCO.DCCL</t>
  </si>
  <si>
    <t>IFXCO.DADD</t>
  </si>
  <si>
    <t>IFXCO.CUPA</t>
  </si>
  <si>
    <t>IFXCO.CTRDCAP</t>
  </si>
  <si>
    <t>IFXCO.CSTSCON</t>
  </si>
  <si>
    <t>IFXCO.CSTSACCEOM</t>
  </si>
  <si>
    <t>IFXCO.CSTSACC</t>
  </si>
  <si>
    <t>IFXCO.CSPEHAN</t>
  </si>
  <si>
    <t>IFXCO.CQUOSECMAR</t>
  </si>
  <si>
    <t>IFXCO.CQTDCCY</t>
  </si>
  <si>
    <t>IFXCO.CPRDPLT</t>
  </si>
  <si>
    <t>IFXCO.CPRDDEP</t>
  </si>
  <si>
    <t>IFXCO.CPFTCEN</t>
  </si>
  <si>
    <t>IFXCO.CMTDCALPLT</t>
  </si>
  <si>
    <t>IFXCO.CMTDCALDEP</t>
  </si>
  <si>
    <t>IFXCO.CMNT</t>
  </si>
  <si>
    <t>IFXCO.CDEAMOD</t>
  </si>
  <si>
    <t>IFXCO.CCTPBOK</t>
  </si>
  <si>
    <t>IFXCO.CCCYSLD</t>
  </si>
  <si>
    <t>IFXCO.CCCYBGT</t>
  </si>
  <si>
    <t>IFXCO.CCCYBGE</t>
  </si>
  <si>
    <t>IFXCO.CCCYBASBGE</t>
  </si>
  <si>
    <t>IFXCO.CBRACTP</t>
  </si>
  <si>
    <t>IFXCO.CBRACRL</t>
  </si>
  <si>
    <t>IFXCO.CAMOFIX</t>
  </si>
  <si>
    <t>IFXCO.CACGSTQSLD</t>
  </si>
  <si>
    <t>IFXCO.CACGSTQBGT</t>
  </si>
  <si>
    <t>IFXCO.ASLD</t>
  </si>
  <si>
    <t>IFXCO.APDI</t>
  </si>
  <si>
    <t>IFXCO.AINTPLT</t>
  </si>
  <si>
    <t>IFXCO.AINTDEP</t>
  </si>
  <si>
    <t>IFXCO.ACOM</t>
  </si>
  <si>
    <t>IFXCO.ABGT</t>
  </si>
  <si>
    <t>IFXCO.ABGE</t>
  </si>
  <si>
    <t>IFXCO.AACRSLDM-2</t>
  </si>
  <si>
    <t>IFXCO.AACRSLD</t>
  </si>
  <si>
    <t>IFXCO.AACRM01CTV</t>
  </si>
  <si>
    <t>IFXCO.AACRM-2</t>
  </si>
  <si>
    <t>IFXCO.AACRDLYCTV</t>
  </si>
  <si>
    <t>IFXCO.AACRDLY</t>
  </si>
  <si>
    <t>IFXCO.AACRCTV</t>
  </si>
  <si>
    <t>IFXCO.AACRBGTM-2</t>
  </si>
  <si>
    <t>IFXCO.AACRBGT</t>
  </si>
  <si>
    <t>IFXCO.AACR</t>
  </si>
  <si>
    <t>IFXPL</t>
  </si>
  <si>
    <t xml:space="preserve">forex payment status log file                                                                                                 </t>
  </si>
  <si>
    <t>IFXPL.TPMMSEL</t>
  </si>
  <si>
    <t>IFXPL.TFR4002</t>
  </si>
  <si>
    <t>IFXPL.TFR4001</t>
  </si>
  <si>
    <t>IFXPL.TFR3002</t>
  </si>
  <si>
    <t>IFXPL.TFR3001</t>
  </si>
  <si>
    <t>IFXPL.TFR2002</t>
  </si>
  <si>
    <t>IFXPL.TFR2001</t>
  </si>
  <si>
    <t>IFXPL.TFR1002</t>
  </si>
  <si>
    <t>IFXPL.TFR1001</t>
  </si>
  <si>
    <t>IFXPL.TADR002</t>
  </si>
  <si>
    <t>IFXPL.TADR001</t>
  </si>
  <si>
    <t>IFXPL.NVER</t>
  </si>
  <si>
    <t>IFXPL.NTIMRUN002</t>
  </si>
  <si>
    <t>IFXPL.NTIMRUN001</t>
  </si>
  <si>
    <t>IFXPL.NTIMCHG</t>
  </si>
  <si>
    <t>IFXPL.NSUB</t>
  </si>
  <si>
    <t>IFXPL.NSES002</t>
  </si>
  <si>
    <t>IFXPL.NSES001</t>
  </si>
  <si>
    <t>IFXPL.NISN002</t>
  </si>
  <si>
    <t>IFXPL.NISN001</t>
  </si>
  <si>
    <t>IFXPL.NINPTIM</t>
  </si>
  <si>
    <t>IFXPL.NCON</t>
  </si>
  <si>
    <t>IFXPL.NCOMP</t>
  </si>
  <si>
    <t>IFXPL.NBATSCN</t>
  </si>
  <si>
    <t>IFXPL.NBATPMT002</t>
  </si>
  <si>
    <t>IFXPL.NBATPMT001</t>
  </si>
  <si>
    <t>IFXPL.IPRD</t>
  </si>
  <si>
    <t>IFXPL.IPMM</t>
  </si>
  <si>
    <t>IFXPL.ICCYBBL</t>
  </si>
  <si>
    <t>IFXPL.FSCNPMT</t>
  </si>
  <si>
    <t>IFXPL.DVAL</t>
  </si>
  <si>
    <t>IFXPL.DRUN002</t>
  </si>
  <si>
    <t>IFXPL.DRUN001</t>
  </si>
  <si>
    <t>IFXPL.DINP</t>
  </si>
  <si>
    <t>IFXPL.DEVT</t>
  </si>
  <si>
    <t>IFXPL.DCHG</t>
  </si>
  <si>
    <t>IFXPL.CTYPTRA</t>
  </si>
  <si>
    <t>IFXPL.CTYPEVT</t>
  </si>
  <si>
    <t>IFXPL.CTYPADR002</t>
  </si>
  <si>
    <t>IFXPL.CTYPADR001</t>
  </si>
  <si>
    <t>IFXPL.CSTSEVT</t>
  </si>
  <si>
    <t>IFXPL.CPRY</t>
  </si>
  <si>
    <t>IFXPL.CDIR</t>
  </si>
  <si>
    <t>IFXPL.AMTPMT</t>
  </si>
  <si>
    <t>IFXPO</t>
  </si>
  <si>
    <t xml:space="preserve">FX payment status file                                                                                                        </t>
  </si>
  <si>
    <t>IFXPO.TPMMSEL</t>
  </si>
  <si>
    <t>IFXPO.TFR4002</t>
  </si>
  <si>
    <t>IFXPO.TFR4001</t>
  </si>
  <si>
    <t>IFXPO.TFR3002</t>
  </si>
  <si>
    <t>IFXPO.TFR3001</t>
  </si>
  <si>
    <t>IFXPO.TFR2002</t>
  </si>
  <si>
    <t>IFXPO.TFR2001</t>
  </si>
  <si>
    <t>IFXPO.TFR1002</t>
  </si>
  <si>
    <t>IFXPO.TFR1001</t>
  </si>
  <si>
    <t>IFXPO.TADR002</t>
  </si>
  <si>
    <t>IFXPO.TADR001</t>
  </si>
  <si>
    <t>IFXPO.NVER</t>
  </si>
  <si>
    <t>IFXPO.NTIMRUN002</t>
  </si>
  <si>
    <t>IFXPO.NTIMRUN001</t>
  </si>
  <si>
    <t>IFXPO.NTIMCHG</t>
  </si>
  <si>
    <t>IFXPO.NSUB</t>
  </si>
  <si>
    <t>IFXPO.NSOFTL</t>
  </si>
  <si>
    <t>IFXPO.NSES002</t>
  </si>
  <si>
    <t>IFXPO.NSES001</t>
  </si>
  <si>
    <t>IFXPO.NISN002</t>
  </si>
  <si>
    <t>IFXPO.NISN001</t>
  </si>
  <si>
    <t>IFXPO.NCON</t>
  </si>
  <si>
    <t>IFXPO.NCOMP</t>
  </si>
  <si>
    <t>IFXPO.NBATSCN</t>
  </si>
  <si>
    <t>IFXPO.NBATPMT002</t>
  </si>
  <si>
    <t>IFXPO.NBATPMT001</t>
  </si>
  <si>
    <t>IFXPO.IPRD</t>
  </si>
  <si>
    <t>IFXPO.ICCYBBL</t>
  </si>
  <si>
    <t>IFXPO.FSCNPMT</t>
  </si>
  <si>
    <t>IFXPO.DVAL</t>
  </si>
  <si>
    <t>IFXPO.DRUN002</t>
  </si>
  <si>
    <t>IFXPO.DRUN001</t>
  </si>
  <si>
    <t>IFXPO.DEVT</t>
  </si>
  <si>
    <t>IFXPO.DCHG</t>
  </si>
  <si>
    <t>IFXPO.CTYPEVT</t>
  </si>
  <si>
    <t>IFXPO.CTYPADR002</t>
  </si>
  <si>
    <t>IFXPO.CTYPADR001</t>
  </si>
  <si>
    <t>IFXPO.CSWFSTS2</t>
  </si>
  <si>
    <t>IFXPO.CSWFSTS1</t>
  </si>
  <si>
    <t>IFXPO.CSWFREA2</t>
  </si>
  <si>
    <t>IFXPO.CSWFREA1</t>
  </si>
  <si>
    <t>IFXPO.CSTSEVT</t>
  </si>
  <si>
    <t>IFXPO.CPRY</t>
  </si>
  <si>
    <t>IFXPO.CDIR</t>
  </si>
  <si>
    <t>IFXPO.AMTPMT</t>
  </si>
  <si>
    <t>IGIRO</t>
  </si>
  <si>
    <t xml:space="preserve">General IRS contracts                                                                                                         </t>
  </si>
  <si>
    <t>IGIRO.TTHRREF</t>
  </si>
  <si>
    <t>IGIRO.TRTEPLT</t>
  </si>
  <si>
    <t>Text rate plac.</t>
  </si>
  <si>
    <t>IGIRO.TRTEDEP</t>
  </si>
  <si>
    <t>Text rate depos.</t>
  </si>
  <si>
    <t>IGIRO.TPSNSHN3P</t>
  </si>
  <si>
    <t>Fin center Pay 2</t>
  </si>
  <si>
    <t>IGIRO.TPSNSHN</t>
  </si>
  <si>
    <t>IGIRO.TPMMPHO</t>
  </si>
  <si>
    <t>IGIRO.TPMMINP</t>
  </si>
  <si>
    <t>IGIRO.TPMMATH</t>
  </si>
  <si>
    <t>IGIRO.TOBS</t>
  </si>
  <si>
    <t>IGIRO.RMRGITR</t>
  </si>
  <si>
    <t>IGIRO.RMRGCUSPLT</t>
  </si>
  <si>
    <t>Cust.Margin Plac</t>
  </si>
  <si>
    <t>IGIRO.RMRGCUSDEP</t>
  </si>
  <si>
    <t>Cust.Margin Dep.</t>
  </si>
  <si>
    <t>IGIRO.RINTPLT</t>
  </si>
  <si>
    <t>IGIRO.RINTDEP</t>
  </si>
  <si>
    <t>IGIRO.REXCFXD</t>
  </si>
  <si>
    <t>IGIRO.REXC</t>
  </si>
  <si>
    <t>IGIRO.RBASEPLT</t>
  </si>
  <si>
    <t>Base rate plt</t>
  </si>
  <si>
    <t>IGIRO.RBASEDEP</t>
  </si>
  <si>
    <t>Base rate dep</t>
  </si>
  <si>
    <t>IGIRO.PBGE</t>
  </si>
  <si>
    <t>IGIRO.NVERREFPRV</t>
  </si>
  <si>
    <t>Num Ver Ref Prev</t>
  </si>
  <si>
    <t>IGIRO.NVERREFNXT</t>
  </si>
  <si>
    <t>Num Ver Ref Next</t>
  </si>
  <si>
    <t>IGIRO.NVER</t>
  </si>
  <si>
    <t>IGIRO.NTIMCHG</t>
  </si>
  <si>
    <t>IGIRO.NSUB</t>
  </si>
  <si>
    <t>IGIRO.NSOFTL</t>
  </si>
  <si>
    <t>IGIRO.NSEQCRL</t>
  </si>
  <si>
    <t>IGIRO.NROTCTP</t>
  </si>
  <si>
    <t>IGIRO.NROTCRL</t>
  </si>
  <si>
    <t>IGIRO.NROT3P</t>
  </si>
  <si>
    <t>Root add</t>
  </si>
  <si>
    <t>IGIRO.NFRQPMTPLT</t>
  </si>
  <si>
    <t>Freq payment plt</t>
  </si>
  <si>
    <t>IGIRO.NFRQPMTDEP</t>
  </si>
  <si>
    <t>Freq payment dep</t>
  </si>
  <si>
    <t>IGIRO.NFRQFIXPLT</t>
  </si>
  <si>
    <t>Freq fixing plt</t>
  </si>
  <si>
    <t>IGIRO.NFRQFIXDEP</t>
  </si>
  <si>
    <t>Freq fixing dep</t>
  </si>
  <si>
    <t>IGIRO.NDAYSPLT</t>
  </si>
  <si>
    <t>Days fixing plt</t>
  </si>
  <si>
    <t>IGIRO.NDAYSDEP</t>
  </si>
  <si>
    <t>Days fixing dep</t>
  </si>
  <si>
    <t>IGIRO.NCRL</t>
  </si>
  <si>
    <t>IGIRO.NCONREFPRV</t>
  </si>
  <si>
    <t>IGIRO.NCONREFNXT</t>
  </si>
  <si>
    <t>IGIRO.NCONREF</t>
  </si>
  <si>
    <t>IGIRO.NCON</t>
  </si>
  <si>
    <t>IGIRO.NCHDCTP</t>
  </si>
  <si>
    <t>IGIRO.NCHDCRL</t>
  </si>
  <si>
    <t>IGIRO.NCHD3P</t>
  </si>
  <si>
    <t>Check digit add</t>
  </si>
  <si>
    <t>IGIRO.IRCE</t>
  </si>
  <si>
    <t>IGIRO.IPRD</t>
  </si>
  <si>
    <t>IGIRO.IPMM</t>
  </si>
  <si>
    <t>IGIRO.ICIY3P</t>
  </si>
  <si>
    <t>Fin center Pay 1</t>
  </si>
  <si>
    <t>IGIRO.ICIY</t>
  </si>
  <si>
    <t>IGIRO.IBRO</t>
  </si>
  <si>
    <t>IGIRO.FSBD</t>
  </si>
  <si>
    <t>IGIRO.FPMT</t>
  </si>
  <si>
    <t>IGIRO.FPHOCNF</t>
  </si>
  <si>
    <t>IGIRO.FPCLMVT</t>
  </si>
  <si>
    <t>Flag Princ. Mvt</t>
  </si>
  <si>
    <t>IGIRO.FCURIRS</t>
  </si>
  <si>
    <t>Flag Ccy IRS</t>
  </si>
  <si>
    <t>IGIRO.FCNF</t>
  </si>
  <si>
    <t>IGIRO.FCMPND</t>
  </si>
  <si>
    <t>Compounding deal</t>
  </si>
  <si>
    <t>IGIRO.FBUSDC</t>
  </si>
  <si>
    <t>Busin Day Conven</t>
  </si>
  <si>
    <t>IGIRO.FBDC</t>
  </si>
  <si>
    <t>Flag apply BDC</t>
  </si>
  <si>
    <t>IGIRO.FARR</t>
  </si>
  <si>
    <t>Flag arrears</t>
  </si>
  <si>
    <t>IGIRO.FANUPMT</t>
  </si>
  <si>
    <t>IGIRO.FANUCNF</t>
  </si>
  <si>
    <t>IGIRO.FAMOR</t>
  </si>
  <si>
    <t>Flag Amortising</t>
  </si>
  <si>
    <t>IGIRO.FAGTCAL</t>
  </si>
  <si>
    <t>Calcul. Agent</t>
  </si>
  <si>
    <t>IGIRO.DVALASS</t>
  </si>
  <si>
    <t>Value date ass</t>
  </si>
  <si>
    <t>IGIRO.DVAL</t>
  </si>
  <si>
    <t>IGIRO.DRSTPLT</t>
  </si>
  <si>
    <t>Reset dte plac.</t>
  </si>
  <si>
    <t>IGIRO.DRSTDEP</t>
  </si>
  <si>
    <t>Reset dte Depos.</t>
  </si>
  <si>
    <t>IGIRO.DPRM</t>
  </si>
  <si>
    <t>Premium date</t>
  </si>
  <si>
    <t>IGIRO.DMAT</t>
  </si>
  <si>
    <t>IGIRO.DLSTAMO</t>
  </si>
  <si>
    <t>Last amt chg dte</t>
  </si>
  <si>
    <t>IGIRO.DFSTAMO</t>
  </si>
  <si>
    <t>First amt chg dt</t>
  </si>
  <si>
    <t>IGIRO.DDEL</t>
  </si>
  <si>
    <t>IGIRO.DCHG</t>
  </si>
  <si>
    <t>IGIRO.DCCL</t>
  </si>
  <si>
    <t>IGIRO.CUPA</t>
  </si>
  <si>
    <t>IGIRO.CTYPIRS</t>
  </si>
  <si>
    <t>Code type IRS</t>
  </si>
  <si>
    <t>IGIRO.CTYPEVT</t>
  </si>
  <si>
    <t>IGIRO.CTRMCDT</t>
  </si>
  <si>
    <t>Code Term&amp;Condit</t>
  </si>
  <si>
    <t>IGIRO.CSUBTYP</t>
  </si>
  <si>
    <t>Sub type IRS</t>
  </si>
  <si>
    <t>IGIRO.CSTSPMT02</t>
  </si>
  <si>
    <t>IGIRO.CSTSPMT</t>
  </si>
  <si>
    <t>IGIRO.CSTSCON</t>
  </si>
  <si>
    <t>IGIRO.CSTSCNF</t>
  </si>
  <si>
    <t>IGIRO.CSTSACC</t>
  </si>
  <si>
    <t>IGIRO.CSPEHAN</t>
  </si>
  <si>
    <t>IGIRO.CRFRPLT</t>
  </si>
  <si>
    <t>Ref.rate placem.</t>
  </si>
  <si>
    <t>IGIRO.CRFRDEP</t>
  </si>
  <si>
    <t>Ref.rate deposit</t>
  </si>
  <si>
    <t>IGIRO.CRFRADDPLT</t>
  </si>
  <si>
    <t>Add ref.rte plt.</t>
  </si>
  <si>
    <t>IGIRO.CRFRADDDEP</t>
  </si>
  <si>
    <t>Add ref.rte dep.</t>
  </si>
  <si>
    <t>IGIRO.CQUOSECMAR</t>
  </si>
  <si>
    <t>IGIRO.CPRDBKG</t>
  </si>
  <si>
    <t>IGIRO.CPFTCEN</t>
  </si>
  <si>
    <t>IGIRO.CMTDSET</t>
  </si>
  <si>
    <t>Settlem. Method</t>
  </si>
  <si>
    <t>IGIRO.CMTDCALPLT</t>
  </si>
  <si>
    <t>IGIRO.CMTDCALDEP</t>
  </si>
  <si>
    <t>IGIRO.CLOA</t>
  </si>
  <si>
    <t>IGIRO.CHDGTRD</t>
  </si>
  <si>
    <t>IGIRO.CFRQPMTPLT</t>
  </si>
  <si>
    <t>IGIRO.CFRQPMTDEP</t>
  </si>
  <si>
    <t>Freq.int.pmt.dep</t>
  </si>
  <si>
    <t>IGIRO.CFRQPLT</t>
  </si>
  <si>
    <t>IGIRO.CFRQFIXPLT</t>
  </si>
  <si>
    <t>IGIRO.CFRQFIXDEP</t>
  </si>
  <si>
    <t>Freq.rte fix.dep</t>
  </si>
  <si>
    <t>IGIRO.CFRQDEP</t>
  </si>
  <si>
    <t>IGIRO.CFRQAMO</t>
  </si>
  <si>
    <t>Freq.amount chg</t>
  </si>
  <si>
    <t>IGIRO.CFIXFLTPLT</t>
  </si>
  <si>
    <t>Plt fix_flt</t>
  </si>
  <si>
    <t>IGIRO.CFIXFLTDEP</t>
  </si>
  <si>
    <t>Dep fix-flt</t>
  </si>
  <si>
    <t>IGIRO.CFINCEN3</t>
  </si>
  <si>
    <t>Fin Center 3</t>
  </si>
  <si>
    <t>IGIRO.CFINCEN2</t>
  </si>
  <si>
    <t>Financial Center</t>
  </si>
  <si>
    <t>IGIRO.CFINCEN1</t>
  </si>
  <si>
    <t>IGIRO.CDEAMOD</t>
  </si>
  <si>
    <t>IGIRO.CCTPBOK</t>
  </si>
  <si>
    <t>IGIRO.CCCYREVPOL</t>
  </si>
  <si>
    <t>Rev Prof/Los Ccy</t>
  </si>
  <si>
    <t>IGIRO.CCCYPRM</t>
  </si>
  <si>
    <t>IGIRO.CCCYPLT</t>
  </si>
  <si>
    <t>IGIRO.CCCYDEP</t>
  </si>
  <si>
    <t>Currency Deposit</t>
  </si>
  <si>
    <t>IGIRO.CCCYBGE</t>
  </si>
  <si>
    <t>IGIRO.CBRACTP</t>
  </si>
  <si>
    <t>IGIRO.CBRACRL</t>
  </si>
  <si>
    <t>IGIRO.CBRA3P</t>
  </si>
  <si>
    <t>Branch add</t>
  </si>
  <si>
    <t>IGIRO.CBDCPLT</t>
  </si>
  <si>
    <t>Code BDC plt</t>
  </si>
  <si>
    <t>IGIRO.CBDCDEP</t>
  </si>
  <si>
    <t>Code BDC dep</t>
  </si>
  <si>
    <t>IGIRO.CASSIGN</t>
  </si>
  <si>
    <t>Code assignment</t>
  </si>
  <si>
    <t>IGIRO.CACGSTQPLT</t>
  </si>
  <si>
    <t>Stat. Placement</t>
  </si>
  <si>
    <t>IGIRO.CACGSTQDEP</t>
  </si>
  <si>
    <t>Cde Stat.Deposit</t>
  </si>
  <si>
    <t>IGIRO.AREVPOL</t>
  </si>
  <si>
    <t>Rev Prof/Loss Am</t>
  </si>
  <si>
    <t>IGIRO.APRM</t>
  </si>
  <si>
    <t>IGIRO.APLT</t>
  </si>
  <si>
    <t>IGIRO.ADEP</t>
  </si>
  <si>
    <t>IGIRO.ABGE</t>
  </si>
  <si>
    <t>IGIRO.AACRPRMCTV</t>
  </si>
  <si>
    <t>Premium accrual</t>
  </si>
  <si>
    <t>IGIRO.AACRPRMCCY</t>
  </si>
  <si>
    <t>IGLDO</t>
  </si>
  <si>
    <t xml:space="preserve">General loan/deposit contracts                                                                                                </t>
  </si>
  <si>
    <t>IGLDO.TTHRREF</t>
  </si>
  <si>
    <t>IGLDO.TPSNSHN</t>
  </si>
  <si>
    <t>IGLDO.TPMMVER</t>
  </si>
  <si>
    <t>IGLDO.TPMMPHO</t>
  </si>
  <si>
    <t>IGLDO.TPMMINP</t>
  </si>
  <si>
    <t>IGLDO.TPMMATH</t>
  </si>
  <si>
    <t>IGLDO.TOBS</t>
  </si>
  <si>
    <t>IGLDO.RPOSPRZ</t>
  </si>
  <si>
    <t>IGLDO.RHCUT</t>
  </si>
  <si>
    <t>IGLDO.RCAP</t>
  </si>
  <si>
    <t>IGLDO.PBGE</t>
  </si>
  <si>
    <t>IGLDO.NWDY</t>
  </si>
  <si>
    <t>IGLDO.NVER</t>
  </si>
  <si>
    <t>IGLDO.NSUB</t>
  </si>
  <si>
    <t>IGLDO.NSOFTL</t>
  </si>
  <si>
    <t>IGLDO.NSEQCRL</t>
  </si>
  <si>
    <t>IGLDO.NROTCTP</t>
  </si>
  <si>
    <t>IGLDO.NROTCRL</t>
  </si>
  <si>
    <t>IGLDO.NOPC4</t>
  </si>
  <si>
    <t>Operation Code 4</t>
  </si>
  <si>
    <t>IGLDO.NOPC3</t>
  </si>
  <si>
    <t>Operation Code 3</t>
  </si>
  <si>
    <t>IGLDO.NOPC2</t>
  </si>
  <si>
    <t>Operation Code 2</t>
  </si>
  <si>
    <t>IGLDO.NOPC1</t>
  </si>
  <si>
    <t>Operation Code 1</t>
  </si>
  <si>
    <t>IGLDO.NNOT</t>
  </si>
  <si>
    <t>IGLDO.NINPTIM2</t>
  </si>
  <si>
    <t>IGLDO.NDAY</t>
  </si>
  <si>
    <t>IGLDO.NCRL</t>
  </si>
  <si>
    <t>IGLDO.NCONROL</t>
  </si>
  <si>
    <t>Contract Rollove</t>
  </si>
  <si>
    <t>IGLDO.NCONREF</t>
  </si>
  <si>
    <t>IGLDO.NCON</t>
  </si>
  <si>
    <t>IGLDO.NCHDCTP</t>
  </si>
  <si>
    <t>IGLDO.NCHDCRL</t>
  </si>
  <si>
    <t>IGLDO.IRCE</t>
  </si>
  <si>
    <t>IGLDO.IPRD</t>
  </si>
  <si>
    <t>IGLDO.IPMM</t>
  </si>
  <si>
    <t>IGLDO.ICIY</t>
  </si>
  <si>
    <t>IGLDO.ICCYBBL</t>
  </si>
  <si>
    <t>IGLDO.IBRO</t>
  </si>
  <si>
    <t>IGLDO.IACCNTU</t>
  </si>
  <si>
    <t>IGLDO.FWRKDAY</t>
  </si>
  <si>
    <t>Flag Working Day</t>
  </si>
  <si>
    <t>IGLDO.FSBD</t>
  </si>
  <si>
    <t>IGLDO.FREUCHK</t>
  </si>
  <si>
    <t>IGLDO.FPMT</t>
  </si>
  <si>
    <t>IGLDO.FPHOCNF</t>
  </si>
  <si>
    <t>IGLDO.FOPN</t>
  </si>
  <si>
    <t>IGLDO.FGIVREC</t>
  </si>
  <si>
    <t>IGLDO.FDLYPMT</t>
  </si>
  <si>
    <t>Deliv.against Pm</t>
  </si>
  <si>
    <t>IGLDO.FCROCCY</t>
  </si>
  <si>
    <t>Flag Cross Ccy</t>
  </si>
  <si>
    <t>IGLDO.FCNF</t>
  </si>
  <si>
    <t>IGLDO.FAUTIMP</t>
  </si>
  <si>
    <t>IGLDO.FANUPMT</t>
  </si>
  <si>
    <t>IGLDO.FANUCNF</t>
  </si>
  <si>
    <t>IGLDO.DVAL</t>
  </si>
  <si>
    <t>IGLDO.DMATSEG</t>
  </si>
  <si>
    <t>End Date Segment</t>
  </si>
  <si>
    <t>IGLDO.DMAT</t>
  </si>
  <si>
    <t>IGLDO.DCHG</t>
  </si>
  <si>
    <t>IGLDO.DCCL</t>
  </si>
  <si>
    <t>IGLDO.CVALTIT</t>
  </si>
  <si>
    <t>IGLDO.CUPA</t>
  </si>
  <si>
    <t>IGLDO.CTYPREFRTE</t>
  </si>
  <si>
    <t>IGLDO.CSTSCON</t>
  </si>
  <si>
    <t>IGLDO.CSTSACC</t>
  </si>
  <si>
    <t>IGLDO.CSPLEN</t>
  </si>
  <si>
    <t>IGLDO.CSPEHAN</t>
  </si>
  <si>
    <t>IGLDO.CQUOSECMAR</t>
  </si>
  <si>
    <t>IGLDO.CPRDDIR</t>
  </si>
  <si>
    <t>Dir.type contr.</t>
  </si>
  <si>
    <t>IGLDO.CPFTCEN</t>
  </si>
  <si>
    <t>IGLDO.CPER</t>
  </si>
  <si>
    <t>IGLDO.CODTYPCOL</t>
  </si>
  <si>
    <t>Collateral Type</t>
  </si>
  <si>
    <t>IGLDO.CODBILTRI</t>
  </si>
  <si>
    <t>Bilateral/Triprt</t>
  </si>
  <si>
    <t>IGLDO.CMTDCAL</t>
  </si>
  <si>
    <t>IGLDO.CIALISS</t>
  </si>
  <si>
    <t>Inst.Sect.Issuer</t>
  </si>
  <si>
    <t>IGLDO.CFRQSET</t>
  </si>
  <si>
    <t>IGLDO.CFIXVAR</t>
  </si>
  <si>
    <t>Fixed float</t>
  </si>
  <si>
    <t>IGLDO.CDLLID</t>
  </si>
  <si>
    <t>IGLDO.CDEAMOD</t>
  </si>
  <si>
    <t>IGLDO.CCTPBOK</t>
  </si>
  <si>
    <t>IGLDO.CCCYPEN</t>
  </si>
  <si>
    <t>Currency Penalty</t>
  </si>
  <si>
    <t>IGLDO.CCCYBGE</t>
  </si>
  <si>
    <t>IGLDO.CBRACTP</t>
  </si>
  <si>
    <t>IGLDO.CBRACRL</t>
  </si>
  <si>
    <t>IGLDO.ANOM</t>
  </si>
  <si>
    <t>IGLDO.ALIQPEN</t>
  </si>
  <si>
    <t>Am. Liq Penalty</t>
  </si>
  <si>
    <t>IGLDO.ABGE</t>
  </si>
  <si>
    <t>IHMCL</t>
  </si>
  <si>
    <t xml:space="preserve">Logging IHMCS                                                                                                                 </t>
  </si>
  <si>
    <t>IHMCL.TPSNSHN</t>
  </si>
  <si>
    <t>IHMCL.TPMM</t>
  </si>
  <si>
    <t>IHMCL.TITM5</t>
  </si>
  <si>
    <t>IHMCL.TITM4</t>
  </si>
  <si>
    <t>IHMCL.TITM3</t>
  </si>
  <si>
    <t>IHMCL.TITM2</t>
  </si>
  <si>
    <t>IHMCL.NSUB</t>
  </si>
  <si>
    <t>IHMCL.NSEQ</t>
  </si>
  <si>
    <t>IHMCL.NINPTIM</t>
  </si>
  <si>
    <t>IHMCL.DINP</t>
  </si>
  <si>
    <t>IHMCL.DCHG</t>
  </si>
  <si>
    <t>IHMCL.CMNT</t>
  </si>
  <si>
    <t>IHMCL.CIMG</t>
  </si>
  <si>
    <t>IHMCL.CCIYLNG</t>
  </si>
  <si>
    <t>IHMCS</t>
  </si>
  <si>
    <t xml:space="preserve">Maintain header mail confirm.                                                                                                 </t>
  </si>
  <si>
    <t>IHMCS.TITM5</t>
  </si>
  <si>
    <t>IHMCS.TITM4</t>
  </si>
  <si>
    <t>IHMCS.TITM3</t>
  </si>
  <si>
    <t>IHMCS.TITM2</t>
  </si>
  <si>
    <t>IHMCS.NSEQ</t>
  </si>
  <si>
    <t>IHMCS.CCIYLNG</t>
  </si>
  <si>
    <t>IHMCS.TPSNSHN</t>
  </si>
  <si>
    <t>IHMCS.NSOFTL</t>
  </si>
  <si>
    <t>IHMCS.DCHG</t>
  </si>
  <si>
    <t>IICSO</t>
  </si>
  <si>
    <t xml:space="preserve">interim conf. status file                                                                                                     </t>
  </si>
  <si>
    <t>IICSO.TPSNSHN</t>
  </si>
  <si>
    <t>IICSO.NVER</t>
  </si>
  <si>
    <t>IICSO.NSUB</t>
  </si>
  <si>
    <t>IICSO.NSEQTRA</t>
  </si>
  <si>
    <t>IICSO.NSEQ</t>
  </si>
  <si>
    <t>IICSO.NCON</t>
  </si>
  <si>
    <t>IICSO.NCNFMOM</t>
  </si>
  <si>
    <t>Nbr Conf Mon Mkt</t>
  </si>
  <si>
    <t>IICSO.NBAT</t>
  </si>
  <si>
    <t>IICSO.IPRD</t>
  </si>
  <si>
    <t>IICSO.ICIY</t>
  </si>
  <si>
    <t>IICSO.FCNFSIG</t>
  </si>
  <si>
    <t>Conf. Signature</t>
  </si>
  <si>
    <t>IICSO.DEVT</t>
  </si>
  <si>
    <t>IICSO.CTYPEVT</t>
  </si>
  <si>
    <t>IICSO.CTYPELCADR</t>
  </si>
  <si>
    <t>IICSO.CSEG</t>
  </si>
  <si>
    <t>IICSO.CRCE</t>
  </si>
  <si>
    <t>IICSO.CPRY</t>
  </si>
  <si>
    <t>IICSO.CIVY</t>
  </si>
  <si>
    <t>IICSO.ARES</t>
  </si>
  <si>
    <t>IIFFO</t>
  </si>
  <si>
    <t xml:space="preserve">Interim file Financial Futures                                                                                                </t>
  </si>
  <si>
    <t>IIFFO.TTHRREF</t>
  </si>
  <si>
    <t>IIFFO.TPSNCLR</t>
  </si>
  <si>
    <t>IIFFO.TPMMVER</t>
  </si>
  <si>
    <t>IIFFO.TPMMINP</t>
  </si>
  <si>
    <t>IIFFO.TPMMATH</t>
  </si>
  <si>
    <t>IIFFO.TNAMBATBTS</t>
  </si>
  <si>
    <t>IIFFO.TEXC</t>
  </si>
  <si>
    <t>IIFFO.TCMT</t>
  </si>
  <si>
    <t>IIFFO.RHDG</t>
  </si>
  <si>
    <t>IIFFO.RCON1</t>
  </si>
  <si>
    <t>IIFFO.PASSGTEUTI</t>
  </si>
  <si>
    <t>IIFFO.NVER</t>
  </si>
  <si>
    <t>IIFFO.NTIMCHG</t>
  </si>
  <si>
    <t>IIFFO.NSUB</t>
  </si>
  <si>
    <t>IIFFO.NSOFTL</t>
  </si>
  <si>
    <t>IIFFO.NMCH</t>
  </si>
  <si>
    <t>IIFFO.NINPTIM</t>
  </si>
  <si>
    <t>IIFFO.NCONUNM</t>
  </si>
  <si>
    <t>IIFFO.NCONTOT</t>
  </si>
  <si>
    <t>IIFFO.NCON</t>
  </si>
  <si>
    <t>IIFFO.IRCE</t>
  </si>
  <si>
    <t>IIFFO.IPRD</t>
  </si>
  <si>
    <t>IIFFO.IPMM</t>
  </si>
  <si>
    <t>IIFFO.IBRO</t>
  </si>
  <si>
    <t>IIFFO.FTRPTRA</t>
  </si>
  <si>
    <t>IIFFO.FTBEATH</t>
  </si>
  <si>
    <t>IIFFO.FSBD</t>
  </si>
  <si>
    <t>IIFFO.FMRGCAL</t>
  </si>
  <si>
    <t>IIFFO.FINIMRG</t>
  </si>
  <si>
    <t>IIFFO.FBGTSLD</t>
  </si>
  <si>
    <t>IIFFO.FATH</t>
  </si>
  <si>
    <t>IIFFO.DSTAHDG</t>
  </si>
  <si>
    <t>IIFFO.DSTA</t>
  </si>
  <si>
    <t>IIFFO.DMAT</t>
  </si>
  <si>
    <t>IIFFO.DLSTTRA</t>
  </si>
  <si>
    <t>IIFFO.DINP</t>
  </si>
  <si>
    <t>IIFFO.DENDHDG</t>
  </si>
  <si>
    <t>IIFFO.DDEL</t>
  </si>
  <si>
    <t>IIFFO.DCHG</t>
  </si>
  <si>
    <t>IIFFO.DCCL</t>
  </si>
  <si>
    <t>IIFFO.CVLN</t>
  </si>
  <si>
    <t>IIFFO.CTYPTRA</t>
  </si>
  <si>
    <t>IIFFO.CTYPIVYBTS</t>
  </si>
  <si>
    <t>IIFFO.CTYPCON</t>
  </si>
  <si>
    <t>IIFFO.CPFTCEN</t>
  </si>
  <si>
    <t>IIFFO.CMTDCAL</t>
  </si>
  <si>
    <t>IIFFO.CHDGTRD</t>
  </si>
  <si>
    <t>IIFFO.CDEAMOD</t>
  </si>
  <si>
    <t>IIFFO.CCCYPDI</t>
  </si>
  <si>
    <t>IIFFO.CCCYBGE</t>
  </si>
  <si>
    <t>IIFFO.CCCYBBL</t>
  </si>
  <si>
    <t>IIFFO.CBRA</t>
  </si>
  <si>
    <t>IIFFO.CASSINMRG</t>
  </si>
  <si>
    <t>IIFFO.CASS</t>
  </si>
  <si>
    <t>IIFFO.CACGSTQ</t>
  </si>
  <si>
    <t>IIFFO.APRM</t>
  </si>
  <si>
    <t>IIFFO.ANTL</t>
  </si>
  <si>
    <t>IIFFO.AMRGINI</t>
  </si>
  <si>
    <t>IIFFO.AHDG</t>
  </si>
  <si>
    <t>IIFFO.ACON1</t>
  </si>
  <si>
    <t>IIFFO.ACOMOPN</t>
  </si>
  <si>
    <t>IIFFO.ACOMCLS</t>
  </si>
  <si>
    <t>IIFFO.ABGE</t>
  </si>
  <si>
    <t>IIFRO</t>
  </si>
  <si>
    <t xml:space="preserve">Intermi file FRA                                                                                                              </t>
  </si>
  <si>
    <t>IIFRO.TTHRREF</t>
  </si>
  <si>
    <t>IIFRO.TPSNSHN</t>
  </si>
  <si>
    <t>IIFRO.TPMMVER</t>
  </si>
  <si>
    <t>IIFRO.TPMMPHO</t>
  </si>
  <si>
    <t>IIFRO.TPMMINP</t>
  </si>
  <si>
    <t>IIFRO.TPMMCTP</t>
  </si>
  <si>
    <t>IIFRO.TPMMATH</t>
  </si>
  <si>
    <t>IIFRO.TOBS</t>
  </si>
  <si>
    <t>IIFRO.TNAMBATBTS</t>
  </si>
  <si>
    <t>IIFRO.TFR2</t>
  </si>
  <si>
    <t>Text free out</t>
  </si>
  <si>
    <t>IIFRO.TFR1</t>
  </si>
  <si>
    <t>Text free inc</t>
  </si>
  <si>
    <t>IIFRO.RSET</t>
  </si>
  <si>
    <t>IIFRO.RMRGITR</t>
  </si>
  <si>
    <t>IIFRO.RMRGCUS</t>
  </si>
  <si>
    <t>IIFRO.REXC002</t>
  </si>
  <si>
    <t>IIFRO.REXC001</t>
  </si>
  <si>
    <t>IIFRO.REXC</t>
  </si>
  <si>
    <t>IIFRO.RDSC</t>
  </si>
  <si>
    <t>IIFRO.PBGE</t>
  </si>
  <si>
    <t>IIFRO.NVER</t>
  </si>
  <si>
    <t>IIFRO.NTIMPHO</t>
  </si>
  <si>
    <t>IIFRO.NTIMCHG</t>
  </si>
  <si>
    <t>IIFRO.NSUB</t>
  </si>
  <si>
    <t>IIFRO.NSOFTL</t>
  </si>
  <si>
    <t>IIFRO.NSEQCRL</t>
  </si>
  <si>
    <t>IIFRO.NROTCTP</t>
  </si>
  <si>
    <t>IIFRO.NROTCRL</t>
  </si>
  <si>
    <t>IIFRO.NINPTIM</t>
  </si>
  <si>
    <t>IIFRO.NCRL</t>
  </si>
  <si>
    <t>IIFRO.NCONREF</t>
  </si>
  <si>
    <t>IIFRO.NCON</t>
  </si>
  <si>
    <t>IIFRO.NCHDCTP</t>
  </si>
  <si>
    <t>IIFRO.NCHDCRL</t>
  </si>
  <si>
    <t>IIFRO.IRCE</t>
  </si>
  <si>
    <t>IIFRO.IPRD</t>
  </si>
  <si>
    <t>IIFRO.IPMM</t>
  </si>
  <si>
    <t>IIFRO.ICIY</t>
  </si>
  <si>
    <t>IIFRO.ICCYBBL</t>
  </si>
  <si>
    <t>IIFRO.IBRO</t>
  </si>
  <si>
    <t>IIFRO.FTRPTRA</t>
  </si>
  <si>
    <t>IIFRO.FTBEATH</t>
  </si>
  <si>
    <t>IIFRO.FSBD</t>
  </si>
  <si>
    <t>IIFRO.FREUCHK</t>
  </si>
  <si>
    <t>IIFRO.FPMT</t>
  </si>
  <si>
    <t>IIFRO.FPHOCNF</t>
  </si>
  <si>
    <t>IIFRO.FDEA</t>
  </si>
  <si>
    <t>IIFRO.FCNF</t>
  </si>
  <si>
    <t>IIFRO.FBGE</t>
  </si>
  <si>
    <t>IIFRO.FATH</t>
  </si>
  <si>
    <t>IIFRO.FANUPMT</t>
  </si>
  <si>
    <t>IIFRO.FANUCNF</t>
  </si>
  <si>
    <t>IIFRO.DSTL</t>
  </si>
  <si>
    <t>IIFRO.DSTA</t>
  </si>
  <si>
    <t>IIFRO.DPHO</t>
  </si>
  <si>
    <t>IIFRO.DMAT</t>
  </si>
  <si>
    <t>IIFRO.DINP</t>
  </si>
  <si>
    <t>IIFRO.DFIX</t>
  </si>
  <si>
    <t>IIFRO.DCHG</t>
  </si>
  <si>
    <t>IIFRO.DCCL</t>
  </si>
  <si>
    <t>IIFRO.CVLN</t>
  </si>
  <si>
    <t>IIFRO.CTYPTRA</t>
  </si>
  <si>
    <t>IIFRO.CTYPREFRTE</t>
  </si>
  <si>
    <t>IIFRO.CTYPIVYBTS</t>
  </si>
  <si>
    <t>IIFRO.CSPEHAN</t>
  </si>
  <si>
    <t>IIFRO.CSPECIF</t>
  </si>
  <si>
    <t>CODE SPEC CONF</t>
  </si>
  <si>
    <t>IIFRO.CPRDDIR</t>
  </si>
  <si>
    <t>IIFRO.CPFTCEN</t>
  </si>
  <si>
    <t>IIFRO.CMTDCAL</t>
  </si>
  <si>
    <t>IIFRO.CMNT</t>
  </si>
  <si>
    <t>IIFRO.CHDGTRD</t>
  </si>
  <si>
    <t>IIFRO.CDEAMOD</t>
  </si>
  <si>
    <t>IIFRO.CCTPBOK</t>
  </si>
  <si>
    <t>IIFRO.CCCYBGE</t>
  </si>
  <si>
    <t>IIFRO.CBRACTP</t>
  </si>
  <si>
    <t>IIFRO.CBRACRL</t>
  </si>
  <si>
    <t>IIFRO.CACGSTQPCL</t>
  </si>
  <si>
    <t>IIFRO.CACGSTQINT</t>
  </si>
  <si>
    <t>IIFRO.ASTL</t>
  </si>
  <si>
    <t>IIFRO.APCL</t>
  </si>
  <si>
    <t>IIFRO.ABGE</t>
  </si>
  <si>
    <t>IIFXO</t>
  </si>
  <si>
    <t xml:space="preserve">Interim file Foreign exchange                                                                                                 </t>
  </si>
  <si>
    <t>IIFXO.TTHRREF</t>
  </si>
  <si>
    <t>IIFXO.TPSNSHN</t>
  </si>
  <si>
    <t>IIFXO.TPMMVER</t>
  </si>
  <si>
    <t>IIFXO.TPMMPHO</t>
  </si>
  <si>
    <t>IIFXO.TPMMINP</t>
  </si>
  <si>
    <t>IIFXO.TPMMCTP</t>
  </si>
  <si>
    <t>IIFXO.TPMMATH</t>
  </si>
  <si>
    <t>IIFXO.TOBS</t>
  </si>
  <si>
    <t>IIFXO.TNAMBATBTS</t>
  </si>
  <si>
    <t>IIFXO.RSPISPTSLD</t>
  </si>
  <si>
    <t>IIFXO.RSPISPTBGT</t>
  </si>
  <si>
    <t>IIFXO.RSPIPDISLD</t>
  </si>
  <si>
    <t>IIFXO.RSPIPDIBGT</t>
  </si>
  <si>
    <t>IIFXO.RPDI</t>
  </si>
  <si>
    <t>IIFXO.RMRGITR</t>
  </si>
  <si>
    <t>IIFXO.RMRGCUS</t>
  </si>
  <si>
    <t>IIFXO.RINTPLT</t>
  </si>
  <si>
    <t>IIFXO.RINTDEP</t>
  </si>
  <si>
    <t>IIFXO.REXC</t>
  </si>
  <si>
    <t>IIFXO.PBGE</t>
  </si>
  <si>
    <t>IIFXO.NVER</t>
  </si>
  <si>
    <t>IIFXO.NTIMTRA</t>
  </si>
  <si>
    <t>IIFXO.NTIMPHO</t>
  </si>
  <si>
    <t>IIFXO.NTIMCHG</t>
  </si>
  <si>
    <t>IIFXO.NSUB</t>
  </si>
  <si>
    <t>IIFXO.NSOFTL</t>
  </si>
  <si>
    <t>IIFXO.NSEQTRA</t>
  </si>
  <si>
    <t>IIFXO.NSEQCRL</t>
  </si>
  <si>
    <t>IIFXO.NROTCTP</t>
  </si>
  <si>
    <t>IIFXO.NROTCRL</t>
  </si>
  <si>
    <t>IIFXO.NINPTIM</t>
  </si>
  <si>
    <t>IIFXO.NCRL</t>
  </si>
  <si>
    <t>IIFXO.NCONREF</t>
  </si>
  <si>
    <t>IIFXO.NCON</t>
  </si>
  <si>
    <t>IIFXO.NCHDCTP</t>
  </si>
  <si>
    <t>IIFXO.NCHDCRL</t>
  </si>
  <si>
    <t>IIFXO.IRCE</t>
  </si>
  <si>
    <t>IIFXO.IPRD</t>
  </si>
  <si>
    <t>IIFXO.IPMM</t>
  </si>
  <si>
    <t>IIFXO.ICIY</t>
  </si>
  <si>
    <t>IIFXO.IBRO</t>
  </si>
  <si>
    <t>IIFXO.FTRS</t>
  </si>
  <si>
    <t>IIFXO.FTRPTRA</t>
  </si>
  <si>
    <t>IIFXO.FTBEATH</t>
  </si>
  <si>
    <t>IIFXO.FSBD</t>
  </si>
  <si>
    <t>IIFXO.FREUCHK</t>
  </si>
  <si>
    <t>IIFXO.FPMT</t>
  </si>
  <si>
    <t>IIFXO.FPHOCNF</t>
  </si>
  <si>
    <t>IIFXO.FDEA</t>
  </si>
  <si>
    <t>IIFXO.FCNF</t>
  </si>
  <si>
    <t>IIFXO.FATH</t>
  </si>
  <si>
    <t>IIFXO.FANUPMT</t>
  </si>
  <si>
    <t>IIFXO.FANUCNF</t>
  </si>
  <si>
    <t>IIFXO.ERTE</t>
  </si>
  <si>
    <t>IIFXO.DVALSLD</t>
  </si>
  <si>
    <t>IIFXO.DVALBGT</t>
  </si>
  <si>
    <t>IIFXO.DSPTSLD</t>
  </si>
  <si>
    <t>IIFXO.DSPTBGT</t>
  </si>
  <si>
    <t>IIFXO.DPHO</t>
  </si>
  <si>
    <t>IIFXO.DINP</t>
  </si>
  <si>
    <t>IIFXO.DFIX</t>
  </si>
  <si>
    <t>IIFXO.DCHG</t>
  </si>
  <si>
    <t>IIFXO.DCCL</t>
  </si>
  <si>
    <t>IIFXO.CVLN</t>
  </si>
  <si>
    <t>IIFXO.CTYPTRA</t>
  </si>
  <si>
    <t>IIFXO.CTYPIVYBTS</t>
  </si>
  <si>
    <t>IIFXO.CTRDCAP</t>
  </si>
  <si>
    <t>IIFXO.CSPEHAN</t>
  </si>
  <si>
    <t>IIFXO.CSPECIF</t>
  </si>
  <si>
    <t>IIFXO.CQTDCCY</t>
  </si>
  <si>
    <t>IIFXO.CPRDPLT</t>
  </si>
  <si>
    <t>IIFXO.CPRDDEP</t>
  </si>
  <si>
    <t>IIFXO.CPFTCEN</t>
  </si>
  <si>
    <t>IIFXO.CMTDCALPLT</t>
  </si>
  <si>
    <t>IIFXO.CMTDCALDEP</t>
  </si>
  <si>
    <t>IIFXO.CDEAMOD</t>
  </si>
  <si>
    <t>IIFXO.CCTPBOK</t>
  </si>
  <si>
    <t>IIFXO.CCCYSLD</t>
  </si>
  <si>
    <t>IIFXO.CCCYBGT</t>
  </si>
  <si>
    <t>IIFXO.CCCYBGE</t>
  </si>
  <si>
    <t>IIFXO.CCCYBASBGE</t>
  </si>
  <si>
    <t>IIFXO.CBRACTP</t>
  </si>
  <si>
    <t>IIFXO.CBRACRL</t>
  </si>
  <si>
    <t>IIFXO.CAMOFIX</t>
  </si>
  <si>
    <t>IIFXO.CACGSTQSLD</t>
  </si>
  <si>
    <t>IIFXO.CACGSTQBGT</t>
  </si>
  <si>
    <t>IIFXO.ASLD</t>
  </si>
  <si>
    <t>IIFXO.APDI</t>
  </si>
  <si>
    <t>IIFXO.AINTPLT</t>
  </si>
  <si>
    <t>IIFXO.AINTDEP</t>
  </si>
  <si>
    <t>IIFXO.ABGT</t>
  </si>
  <si>
    <t>IIFXO.ABGE</t>
  </si>
  <si>
    <t>IILDO</t>
  </si>
  <si>
    <t xml:space="preserve">Interim file loan/deposits                                                                                                    </t>
  </si>
  <si>
    <t>IILDO.TTHRREF</t>
  </si>
  <si>
    <t>IILDO.TPSNSHN</t>
  </si>
  <si>
    <t>IILDO.TPMMVER</t>
  </si>
  <si>
    <t>IILDO.TPMMPHO</t>
  </si>
  <si>
    <t>IILDO.TPMMINP</t>
  </si>
  <si>
    <t>IILDO.TPMMCTP</t>
  </si>
  <si>
    <t>IILDO.TPMMATH</t>
  </si>
  <si>
    <t>IILDO.TOBS</t>
  </si>
  <si>
    <t>IILDO.TNAMBATBTS</t>
  </si>
  <si>
    <t>IILDO.RPOSPRZ</t>
  </si>
  <si>
    <t>IILDO.RMRGITR</t>
  </si>
  <si>
    <t>IILDO.RMRGCUS</t>
  </si>
  <si>
    <t>IILDO.RINT</t>
  </si>
  <si>
    <t>IILDO.RHCUT</t>
  </si>
  <si>
    <t>IILDO.REXCFAC</t>
  </si>
  <si>
    <t>IILDO.RCAP</t>
  </si>
  <si>
    <t>IILDO.PBGE</t>
  </si>
  <si>
    <t>IILDO.NWDY</t>
  </si>
  <si>
    <t>IILDO.NVER</t>
  </si>
  <si>
    <t>IILDO.NTIMTRA</t>
  </si>
  <si>
    <t>IILDO.NTIMPHO</t>
  </si>
  <si>
    <t>IILDO.NSUB</t>
  </si>
  <si>
    <t>IILDO.NSOFTL</t>
  </si>
  <si>
    <t>IILDO.NSEQTRA</t>
  </si>
  <si>
    <t>IILDO.NSEQCRL</t>
  </si>
  <si>
    <t>IILDO.NSEQ</t>
  </si>
  <si>
    <t>IILDO.NROTCTP</t>
  </si>
  <si>
    <t>IILDO.NROTCRL</t>
  </si>
  <si>
    <t>IILDO.NOPC4</t>
  </si>
  <si>
    <t>IILDO.NOPC3</t>
  </si>
  <si>
    <t>IILDO.NOPC2</t>
  </si>
  <si>
    <t>IILDO.NOPC1</t>
  </si>
  <si>
    <t>IILDO.NNOT</t>
  </si>
  <si>
    <t>IILDO.NINPTIM2</t>
  </si>
  <si>
    <t>IILDO.NDAY</t>
  </si>
  <si>
    <t>IILDO.NCRL</t>
  </si>
  <si>
    <t>IILDO.NCONROL</t>
  </si>
  <si>
    <t>IILDO.NCONREF</t>
  </si>
  <si>
    <t>IILDO.NCON</t>
  </si>
  <si>
    <t>IILDO.NCHDCTP</t>
  </si>
  <si>
    <t>IILDO.NCHDCRL</t>
  </si>
  <si>
    <t>IILDO.IRCE</t>
  </si>
  <si>
    <t>IILDO.IPRD</t>
  </si>
  <si>
    <t>IILDO.IPMM</t>
  </si>
  <si>
    <t>IILDO.ICIY</t>
  </si>
  <si>
    <t>IILDO.ICCYBBL</t>
  </si>
  <si>
    <t>IILDO.IBRO</t>
  </si>
  <si>
    <t>IILDO.FWRKDAY</t>
  </si>
  <si>
    <t>IILDO.FTRPTRA</t>
  </si>
  <si>
    <t>IILDO.FTBEATH</t>
  </si>
  <si>
    <t>IILDO.FSBD</t>
  </si>
  <si>
    <t>IILDO.FREUCHK</t>
  </si>
  <si>
    <t>IILDO.FPMT</t>
  </si>
  <si>
    <t>IILDO.FPHOCNF</t>
  </si>
  <si>
    <t>IILDO.FOPN</t>
  </si>
  <si>
    <t>IILDO.FGIVREC</t>
  </si>
  <si>
    <t>IILDO.FDLYPMT</t>
  </si>
  <si>
    <t>IILDO.FDEA</t>
  </si>
  <si>
    <t>IILDO.FCROCCY</t>
  </si>
  <si>
    <t>IILDO.FCNF</t>
  </si>
  <si>
    <t>IILDO.FATH</t>
  </si>
  <si>
    <t>IILDO.FANUPMT</t>
  </si>
  <si>
    <t>IILDO.FANUCNF</t>
  </si>
  <si>
    <t>IILDO.DVAL</t>
  </si>
  <si>
    <t>IILDO.DTRA</t>
  </si>
  <si>
    <t>IILDO.DSTASEG</t>
  </si>
  <si>
    <t>IILDO.DPMT</t>
  </si>
  <si>
    <t>IILDO.DPHO</t>
  </si>
  <si>
    <t>IILDO.DMATSEG</t>
  </si>
  <si>
    <t>IILDO.DMAT</t>
  </si>
  <si>
    <t>IILDO.DENDSEG</t>
  </si>
  <si>
    <t>IILDO.DCHG</t>
  </si>
  <si>
    <t>IILDO.DCCL</t>
  </si>
  <si>
    <t>IILDO.CVLN</t>
  </si>
  <si>
    <t>IILDO.CTYPTRA</t>
  </si>
  <si>
    <t>IILDO.CTYPREFRTE</t>
  </si>
  <si>
    <t>IILDO.CTYPIVYBTS</t>
  </si>
  <si>
    <t>IILDO.CSPLEN</t>
  </si>
  <si>
    <t>IILDO.CSPEHAN</t>
  </si>
  <si>
    <t>IILDO.CSPECIF</t>
  </si>
  <si>
    <t>IILDO.CPRDDIR</t>
  </si>
  <si>
    <t>IILDO.CPFTCEN</t>
  </si>
  <si>
    <t>IILDO.CPER</t>
  </si>
  <si>
    <t>IILDO.CODTYPCOL</t>
  </si>
  <si>
    <t>IILDO.CODBILTRI</t>
  </si>
  <si>
    <t>IILDO.CMTDCAL</t>
  </si>
  <si>
    <t>IILDO.CMNT</t>
  </si>
  <si>
    <t>IILDO.CIALISS</t>
  </si>
  <si>
    <t>IILDO.CFRQSET</t>
  </si>
  <si>
    <t>IILDO.CFIXVAR</t>
  </si>
  <si>
    <t>IILDO.CDEAMOD</t>
  </si>
  <si>
    <t>IILDO.CCTPBOK</t>
  </si>
  <si>
    <t>IILDO.CCCYPEN</t>
  </si>
  <si>
    <t>IILDO.CCCYBGE</t>
  </si>
  <si>
    <t>IILDO.CBRACTP</t>
  </si>
  <si>
    <t>IILDO.CBRACRL</t>
  </si>
  <si>
    <t>IILDO.CACGSTQPCL</t>
  </si>
  <si>
    <t>IILDO.CACGSTQINT</t>
  </si>
  <si>
    <t>IILDO.ARES</t>
  </si>
  <si>
    <t>IILDO.APCL</t>
  </si>
  <si>
    <t>IILDO.ANOM</t>
  </si>
  <si>
    <t>IILDO.ALIQPEN</t>
  </si>
  <si>
    <t>IILDO.ABGE</t>
  </si>
  <si>
    <t>IINIO</t>
  </si>
  <si>
    <t xml:space="preserve">Interest base rates intrerim                                                                                                  </t>
  </si>
  <si>
    <t>IINIO.TPMMINP</t>
  </si>
  <si>
    <t>IINIO.TPMMCHG</t>
  </si>
  <si>
    <t>IINIO.TPMMATH</t>
  </si>
  <si>
    <t>IINIO.TPMMACP</t>
  </si>
  <si>
    <t>IINIO.RINTTRS</t>
  </si>
  <si>
    <t>IINIO.NTIMCHG</t>
  </si>
  <si>
    <t>IINIO.NTIMAUT</t>
  </si>
  <si>
    <t>IINIO.NTIMADD</t>
  </si>
  <si>
    <t>IINIO.NSUB</t>
  </si>
  <si>
    <t>IINIO.NREC</t>
  </si>
  <si>
    <t>IINIO.NINPTIM2</t>
  </si>
  <si>
    <t>IINIO.ICCYBBL</t>
  </si>
  <si>
    <t>IINIO.FATH</t>
  </si>
  <si>
    <t>IINIO.DVAL</t>
  </si>
  <si>
    <t>IINIO.DCHG2</t>
  </si>
  <si>
    <t>IINIO.DCHG</t>
  </si>
  <si>
    <t>IINIO.DAUT</t>
  </si>
  <si>
    <t>IINIO.CTYPRTE</t>
  </si>
  <si>
    <t>IINIO.CSTSCON</t>
  </si>
  <si>
    <t>IINTL</t>
  </si>
  <si>
    <t xml:space="preserve">Logging IINTO                                                                                                                 </t>
  </si>
  <si>
    <t>IINTL.TPMMINP</t>
  </si>
  <si>
    <t>IINTL.TPMMCHG</t>
  </si>
  <si>
    <t>IINTL.TPMMATH</t>
  </si>
  <si>
    <t>IINTL.TPMMACP</t>
  </si>
  <si>
    <t>IINTL.TPMM</t>
  </si>
  <si>
    <t>IINTL.RINTTRS</t>
  </si>
  <si>
    <t>IINTL.NTIMCHG</t>
  </si>
  <si>
    <t>IINTL.NTIMAUT</t>
  </si>
  <si>
    <t>IINTL.NTIMADD</t>
  </si>
  <si>
    <t>IINTL.NSUB</t>
  </si>
  <si>
    <t>IINTL.NINPTIM2</t>
  </si>
  <si>
    <t>IINTL.NINPTIM</t>
  </si>
  <si>
    <t>IINTL.ICCYBBL</t>
  </si>
  <si>
    <t>ICCYBBL</t>
  </si>
  <si>
    <t>IINTL.DVAL</t>
  </si>
  <si>
    <t>IINTL.DINP</t>
  </si>
  <si>
    <t>IINTL.DCHG2</t>
  </si>
  <si>
    <t>IINTL.DCHG</t>
  </si>
  <si>
    <t>IINTL.DAUT</t>
  </si>
  <si>
    <t>IINTL.CTYPRTE</t>
  </si>
  <si>
    <t>IINTL.CMNT</t>
  </si>
  <si>
    <t>IINTL.CIMG</t>
  </si>
  <si>
    <t>IINTO</t>
  </si>
  <si>
    <t xml:space="preserve">Interest base rates                                                                                                           </t>
  </si>
  <si>
    <t>IINTO.TPMMINP</t>
  </si>
  <si>
    <t>IINTO.TPMMCHG</t>
  </si>
  <si>
    <t>IINTO.TPMMATH</t>
  </si>
  <si>
    <t>IINTO.TPMMACP</t>
  </si>
  <si>
    <t>IINTO.RINTTRS3</t>
  </si>
  <si>
    <t>IINTO.RINTTRS2</t>
  </si>
  <si>
    <t>IINTO.RINTTRS</t>
  </si>
  <si>
    <t>IINTO.NTIMCHG</t>
  </si>
  <si>
    <t>IINTO.NTIMAUT</t>
  </si>
  <si>
    <t>IINTO.NTIMADD</t>
  </si>
  <si>
    <t>IINTO.NSUB</t>
  </si>
  <si>
    <t>IINTO.NSOFTL</t>
  </si>
  <si>
    <t>IINTO.NINPTIM2</t>
  </si>
  <si>
    <t>IINTO.ICCYBBL</t>
  </si>
  <si>
    <t>IINTO.DVAL</t>
  </si>
  <si>
    <t>IINTO.DCHG2</t>
  </si>
  <si>
    <t>IINTO.DCHG</t>
  </si>
  <si>
    <t>IINTO.DAUT</t>
  </si>
  <si>
    <t>IINTO.CTYPRTGMDB</t>
  </si>
  <si>
    <t>IINTO.CTYPRTE</t>
  </si>
  <si>
    <t>IINTO.CMNT</t>
  </si>
  <si>
    <t>IIOPO</t>
  </si>
  <si>
    <t xml:space="preserve">Interim file for Options                                                                                                      </t>
  </si>
  <si>
    <t>IIOPO.TTHRREF</t>
  </si>
  <si>
    <t>IIOPO.TPSNSHN</t>
  </si>
  <si>
    <t>IIOPO.TPMMVER</t>
  </si>
  <si>
    <t>IIOPO.TPMMPHO</t>
  </si>
  <si>
    <t>IIOPO.TPMMINP</t>
  </si>
  <si>
    <t>IIOPO.TPMMCTP</t>
  </si>
  <si>
    <t>IIOPO.TPMMATH</t>
  </si>
  <si>
    <t>IIOPO.TPMM</t>
  </si>
  <si>
    <t>IIOPO.TOBS</t>
  </si>
  <si>
    <t>IIOPO.TNAMBATBTS</t>
  </si>
  <si>
    <t>IIOPO.RTRG002</t>
  </si>
  <si>
    <t>Trigger price 2</t>
  </si>
  <si>
    <t>IIOPO.RTRG</t>
  </si>
  <si>
    <t>Trigger Price</t>
  </si>
  <si>
    <t>IIOPO.RSTK</t>
  </si>
  <si>
    <t>IIOPO.RSPTREF</t>
  </si>
  <si>
    <t>Refer. spot rate</t>
  </si>
  <si>
    <t>IIOPO.RPDI</t>
  </si>
  <si>
    <t>IIOPO.RMRG</t>
  </si>
  <si>
    <t>IIOPO.RBGE</t>
  </si>
  <si>
    <t>Rate brokerage</t>
  </si>
  <si>
    <t>IIOPO.QBRO</t>
  </si>
  <si>
    <t>IIOPO.PBGE</t>
  </si>
  <si>
    <t>IIOPO.NVERREF</t>
  </si>
  <si>
    <t>IIOPO.NVER</t>
  </si>
  <si>
    <t>IIOPO.NTIMPHO</t>
  </si>
  <si>
    <t>IIOPO.NTIMCHG</t>
  </si>
  <si>
    <t>IIOPO.NSUB</t>
  </si>
  <si>
    <t>IIOPO.NSOFTL</t>
  </si>
  <si>
    <t>IIOPO.NSEQTRA</t>
  </si>
  <si>
    <t>IIOPO.NSEQCRL</t>
  </si>
  <si>
    <t>IIOPO.NROTCTP</t>
  </si>
  <si>
    <t>IIOPO.NROTCRL</t>
  </si>
  <si>
    <t>IIOPO.NINPTIM</t>
  </si>
  <si>
    <t>IIOPO.NCRL</t>
  </si>
  <si>
    <t>IIOPO.NCONREF</t>
  </si>
  <si>
    <t>IIOPO.NCON</t>
  </si>
  <si>
    <t>IIOPO.NCHDCTP</t>
  </si>
  <si>
    <t>IIOPO.NCHDCRL</t>
  </si>
  <si>
    <t>IIOPO.FTRPTRA</t>
  </si>
  <si>
    <t>IIOPO.FTBEATH</t>
  </si>
  <si>
    <t>IIOPO.FSBD</t>
  </si>
  <si>
    <t>IIOPO.FPMT</t>
  </si>
  <si>
    <t>IIOPO.FPHOCNF</t>
  </si>
  <si>
    <t>IIOPO.FDET</t>
  </si>
  <si>
    <t>IIOPO.FCNF</t>
  </si>
  <si>
    <t>IIOPO.FATH</t>
  </si>
  <si>
    <t>IIOPO.FANUPMT</t>
  </si>
  <si>
    <t>IIOPO.FANUCNF</t>
  </si>
  <si>
    <t>IIOPO.DTRG</t>
  </si>
  <si>
    <t>Trigger Date</t>
  </si>
  <si>
    <t>IIOPO.DSTL</t>
  </si>
  <si>
    <t>IIOPO.DPHO</t>
  </si>
  <si>
    <t>IIOPO.DPAYOUT</t>
  </si>
  <si>
    <t>IIOPO.DMAT</t>
  </si>
  <si>
    <t>IIOPO.DINP</t>
  </si>
  <si>
    <t>IIOPO.DEXP</t>
  </si>
  <si>
    <t>IIOPO.DEXE</t>
  </si>
  <si>
    <t>IIOPO.DCHG</t>
  </si>
  <si>
    <t>IIOPO.DCCL</t>
  </si>
  <si>
    <t>IIOPO.CVLN</t>
  </si>
  <si>
    <t>IIOPO.CULTTIMEXE</t>
  </si>
  <si>
    <t>Ultimate time</t>
  </si>
  <si>
    <t>IIOPO.CTYPTRG</t>
  </si>
  <si>
    <t>Cde Type Trigger</t>
  </si>
  <si>
    <t>IIOPO.CTYPTRA</t>
  </si>
  <si>
    <t>IIOPO.CTYPOPT</t>
  </si>
  <si>
    <t>Code Type Option</t>
  </si>
  <si>
    <t>IIOPO.CTYPIVYBTS</t>
  </si>
  <si>
    <t>IIOPO.CSTY</t>
  </si>
  <si>
    <t>IIOPO.CSPEHAN</t>
  </si>
  <si>
    <t>IIOPO.CSPECIF</t>
  </si>
  <si>
    <t>IIOPO.CRCECTP</t>
  </si>
  <si>
    <t>RCE Counterparty</t>
  </si>
  <si>
    <t>IIOPO.CRCE</t>
  </si>
  <si>
    <t>IIOPO.CPUT</t>
  </si>
  <si>
    <t>IIOPO.CPRD</t>
  </si>
  <si>
    <t>IIOPO.CPFTCEN</t>
  </si>
  <si>
    <t>IIOPO.COTC</t>
  </si>
  <si>
    <t>IIOPO.CMNT</t>
  </si>
  <si>
    <t>IIOPO.CHDGTRD</t>
  </si>
  <si>
    <t>IIOPO.CHDG</t>
  </si>
  <si>
    <t>Code Hedging</t>
  </si>
  <si>
    <t>IIOPO.CDEAMOD</t>
  </si>
  <si>
    <t>IIOPO.CCIYEXE</t>
  </si>
  <si>
    <t>City for Exerc.</t>
  </si>
  <si>
    <t>IIOPO.CCIY</t>
  </si>
  <si>
    <t>IIOPO.CCCYSLD</t>
  </si>
  <si>
    <t>IIOPO.CCCYREBATE</t>
  </si>
  <si>
    <t>Rebate/refund</t>
  </si>
  <si>
    <t>IIOPO.CCCYPRM</t>
  </si>
  <si>
    <t>IIOPO.CCCYPDI</t>
  </si>
  <si>
    <t>IIOPO.CCCYPAYOUT</t>
  </si>
  <si>
    <t>IIOPO.CCCYBGT</t>
  </si>
  <si>
    <t>IIOPO.CCCYBGE</t>
  </si>
  <si>
    <t>IIOPO.CBRACTP</t>
  </si>
  <si>
    <t>IIOPO.CBRACRL</t>
  </si>
  <si>
    <t>IIOPO.CACGSTQSLD</t>
  </si>
  <si>
    <t>IIOPO.CACGSTQBGT</t>
  </si>
  <si>
    <t>IIOPO.AREBATE</t>
  </si>
  <si>
    <t>Rebate/refund am</t>
  </si>
  <si>
    <t>IIOPO.APUT</t>
  </si>
  <si>
    <t>Put Amount</t>
  </si>
  <si>
    <t>IIOPO.APDI</t>
  </si>
  <si>
    <t>IIOPO.APAYOUT</t>
  </si>
  <si>
    <t>IIOPO.ACLL</t>
  </si>
  <si>
    <t>Call Amount</t>
  </si>
  <si>
    <t>IIOPO.ABGE</t>
  </si>
  <si>
    <t>IIPIO</t>
  </si>
  <si>
    <t xml:space="preserve">Interim file payment instr.                                                                                                   </t>
  </si>
  <si>
    <t>IIPIO.TSWFBEN</t>
  </si>
  <si>
    <t>IIPIO.TSWFACW003</t>
  </si>
  <si>
    <t>IIPIO.TSWFACW002</t>
  </si>
  <si>
    <t>IIPIO.TSWFACW001</t>
  </si>
  <si>
    <t>IIPIO.TSWF002</t>
  </si>
  <si>
    <t>IIPIO.TSWF001</t>
  </si>
  <si>
    <t>IIPIO.TSHNOUT</t>
  </si>
  <si>
    <t>IIPIO.TSHNINC</t>
  </si>
  <si>
    <t>IIPIO.TSHNBEN</t>
  </si>
  <si>
    <t>IIPIO.TSHNACW003</t>
  </si>
  <si>
    <t>IIPIO.TSHNACW002</t>
  </si>
  <si>
    <t>IIPIO.TSHNACW001</t>
  </si>
  <si>
    <t>IIPIO.TPMMVER</t>
  </si>
  <si>
    <t>IIPIO.TPMMINP</t>
  </si>
  <si>
    <t>IIPIO.TPMMCHG</t>
  </si>
  <si>
    <t>IIPIO.TPMMATH</t>
  </si>
  <si>
    <t>IIPIO.TPMMACP</t>
  </si>
  <si>
    <t>IIPIO.TOBS4</t>
  </si>
  <si>
    <t>Observations 4</t>
  </si>
  <si>
    <t>IIPIO.TOBS3</t>
  </si>
  <si>
    <t>Observations 3</t>
  </si>
  <si>
    <t>IIPIO.TOBS2</t>
  </si>
  <si>
    <t>Observations 2</t>
  </si>
  <si>
    <t>IIPIO.TOBS</t>
  </si>
  <si>
    <t>IIPIO.TNAMBATBTS</t>
  </si>
  <si>
    <t>IIPIO.TFR4BEN</t>
  </si>
  <si>
    <t>IIPIO.TFR4ACWINC</t>
  </si>
  <si>
    <t>FREE4 ACW INC</t>
  </si>
  <si>
    <t>IIPIO.TFR4ACW003</t>
  </si>
  <si>
    <t>IIPIO.TFR4ACW002</t>
  </si>
  <si>
    <t>IIPIO.TFR4ACW001</t>
  </si>
  <si>
    <t>IIPIO.TFR4002</t>
  </si>
  <si>
    <t>IIPIO.TFR4001</t>
  </si>
  <si>
    <t>IIPIO.TFR3BEN</t>
  </si>
  <si>
    <t>IIPIO.TFR3ACWINC</t>
  </si>
  <si>
    <t>FREE3 ACW INC</t>
  </si>
  <si>
    <t>IIPIO.TFR3ACW003</t>
  </si>
  <si>
    <t>IIPIO.TFR3ACW002</t>
  </si>
  <si>
    <t>IIPIO.TFR3ACW001</t>
  </si>
  <si>
    <t>IIPIO.TFR3002</t>
  </si>
  <si>
    <t>IIPIO.TFR3001</t>
  </si>
  <si>
    <t>IIPIO.TFR2BEN</t>
  </si>
  <si>
    <t>IIPIO.TFR2ACWINC</t>
  </si>
  <si>
    <t>FREE2 ACW INC</t>
  </si>
  <si>
    <t>IIPIO.TFR2ACW003</t>
  </si>
  <si>
    <t>IIPIO.TFR2ACW002</t>
  </si>
  <si>
    <t>IIPIO.TFR2ACW001</t>
  </si>
  <si>
    <t>IIPIO.TFR2002</t>
  </si>
  <si>
    <t>IIPIO.TFR2001</t>
  </si>
  <si>
    <t>IIPIO.TFR1BEN</t>
  </si>
  <si>
    <t>IIPIO.TFR1ACWINC</t>
  </si>
  <si>
    <t>FREE1 ACW INC</t>
  </si>
  <si>
    <t>IIPIO.TFR1ACW003</t>
  </si>
  <si>
    <t>IIPIO.TFR1ACW002</t>
  </si>
  <si>
    <t>IIPIO.TFR1ACW001</t>
  </si>
  <si>
    <t>IIPIO.TFR1002</t>
  </si>
  <si>
    <t>IIPIO.TFR1001</t>
  </si>
  <si>
    <t>IIPIO.TANLBEN</t>
  </si>
  <si>
    <t>IIPIO.TANLACW003</t>
  </si>
  <si>
    <t>IIPIO.TANLACW002</t>
  </si>
  <si>
    <t>IIPIO.TANLACW001</t>
  </si>
  <si>
    <t>IIPIO.NVER</t>
  </si>
  <si>
    <t>IIPIO.NTIMCHG</t>
  </si>
  <si>
    <t>IIPIO.NTIMAUT</t>
  </si>
  <si>
    <t>IIPIO.NTIMADD</t>
  </si>
  <si>
    <t>IIPIO.NSUB</t>
  </si>
  <si>
    <t>IIPIO.NSOFTL</t>
  </si>
  <si>
    <t>IIPIO.NSEQTRA</t>
  </si>
  <si>
    <t>IIPIO.NROTVIA</t>
  </si>
  <si>
    <t>IIPIO.NROTACWINC</t>
  </si>
  <si>
    <t>IIPIO.NROTACW003</t>
  </si>
  <si>
    <t>IIPIO.NROTACW002</t>
  </si>
  <si>
    <t>IIPIO.NROTACW001</t>
  </si>
  <si>
    <t>IIPIO.NREC1</t>
  </si>
  <si>
    <t>IIPIO.NREC</t>
  </si>
  <si>
    <t>IIPIO.NCON</t>
  </si>
  <si>
    <t>IIPIO.NCHDVIA</t>
  </si>
  <si>
    <t>IIPIO.NCHDACWINC</t>
  </si>
  <si>
    <t>IIPIO.NCHDACW003</t>
  </si>
  <si>
    <t>IIPIO.NCHDACW002</t>
  </si>
  <si>
    <t>IIPIO.NCHDACW001</t>
  </si>
  <si>
    <t>IIPIO.IPRD</t>
  </si>
  <si>
    <t>IIPIO.FSTNINSOUT</t>
  </si>
  <si>
    <t>Stand.instr.out.</t>
  </si>
  <si>
    <t>IIPIO.FSTNINSINC</t>
  </si>
  <si>
    <t>Stand.instr.inc.</t>
  </si>
  <si>
    <t>IIPIO.FCPL</t>
  </si>
  <si>
    <t>IIPIO.FCNFAMB</t>
  </si>
  <si>
    <t>IIPIO.FBNKBEN</t>
  </si>
  <si>
    <t>IIPIO.FATH</t>
  </si>
  <si>
    <t>IIPIO.DCHG2</t>
  </si>
  <si>
    <t>IIPIO.DCHG</t>
  </si>
  <si>
    <t>IIPIO.DAUT</t>
  </si>
  <si>
    <t>IIPIO.CTYPREC</t>
  </si>
  <si>
    <t>IIPIO.CTYPIVYBTS</t>
  </si>
  <si>
    <t>IIPIO.CTYPAMO</t>
  </si>
  <si>
    <t>IIPIO.CSTSCON</t>
  </si>
  <si>
    <t>IIPIO.CPMTCLRSYS</t>
  </si>
  <si>
    <t>Pmt/Clearing sys</t>
  </si>
  <si>
    <t>IIPIO.CNTUVIA</t>
  </si>
  <si>
    <t>IIPIO.CNTUACWINC</t>
  </si>
  <si>
    <t>IIPIO.CNTUACW003</t>
  </si>
  <si>
    <t>IIPIO.CNTUACW002</t>
  </si>
  <si>
    <t>IIPIO.CNTUACW001</t>
  </si>
  <si>
    <t>IIPIO.CMNT</t>
  </si>
  <si>
    <t>IIPIO.CLORNOSOUT</t>
  </si>
  <si>
    <t>Loro Nostro out.</t>
  </si>
  <si>
    <t>IIPIO.CLORNOSINC</t>
  </si>
  <si>
    <t>Loro Nostro inc.</t>
  </si>
  <si>
    <t>IIPIO.CDIR</t>
  </si>
  <si>
    <t xml:space="preserve">Direction Code                                                                                </t>
  </si>
  <si>
    <t>IIPIO.CDCHARG</t>
  </si>
  <si>
    <t>Charges details</t>
  </si>
  <si>
    <t>IIPIO.CCIYOUT</t>
  </si>
  <si>
    <t>City Outgoing</t>
  </si>
  <si>
    <t>IIPIO.CCIYINC</t>
  </si>
  <si>
    <t>IIPIO.CCIYBEN</t>
  </si>
  <si>
    <t>IIPIO.CCIYACW003</t>
  </si>
  <si>
    <t>IIPIO.CCIYACW002</t>
  </si>
  <si>
    <t>IIPIO.CCIYACW001</t>
  </si>
  <si>
    <t>IIPIO.CCCYVIA</t>
  </si>
  <si>
    <t>IIPIO.CCCYACWINC</t>
  </si>
  <si>
    <t>IIPIO.CCCYACW003</t>
  </si>
  <si>
    <t>IIPIO.CCCYACW002</t>
  </si>
  <si>
    <t>IIPIO.CCCYACW001</t>
  </si>
  <si>
    <t>IIPIO.CBRAVIA</t>
  </si>
  <si>
    <t>IIPIO.CBRAACWINC</t>
  </si>
  <si>
    <t>IIPIO.CBRAACW003</t>
  </si>
  <si>
    <t>IIPIO.CBRAACW002</t>
  </si>
  <si>
    <t>IIPIO.CBRAACW001</t>
  </si>
  <si>
    <t>IIRSO</t>
  </si>
  <si>
    <t xml:space="preserve">Interim file IRS contracts                                                                                                    </t>
  </si>
  <si>
    <t>IIRSO.TTHRREF</t>
  </si>
  <si>
    <t>IIRSO.TRTEPLT</t>
  </si>
  <si>
    <t>IIRSO.TRTEDEP</t>
  </si>
  <si>
    <t>IIRSO.TPSNSHN3P</t>
  </si>
  <si>
    <t>IIRSO.TPSNSHN</t>
  </si>
  <si>
    <t>IIRSO.TPMMPHO</t>
  </si>
  <si>
    <t>IIRSO.TPMMINP</t>
  </si>
  <si>
    <t>IIRSO.TPMMCTP</t>
  </si>
  <si>
    <t>IIRSO.TPMMATH</t>
  </si>
  <si>
    <t>IIRSO.TOBS</t>
  </si>
  <si>
    <t>IIRSO.TNAMBATBTS</t>
  </si>
  <si>
    <t>IIRSO.RMRGITR</t>
  </si>
  <si>
    <t>IIRSO.RMRGCUSPLT</t>
  </si>
  <si>
    <t>IIRSO.RMRGCUSDEP</t>
  </si>
  <si>
    <t>IIRSO.RINTPLT</t>
  </si>
  <si>
    <t>IIRSO.RINTDEP</t>
  </si>
  <si>
    <t>IIRSO.RINTCOM</t>
  </si>
  <si>
    <t>Int rate comp.</t>
  </si>
  <si>
    <t>IIRSO.RINT</t>
  </si>
  <si>
    <t>IIRSO.REXCFXD</t>
  </si>
  <si>
    <t>IIRSO.REXC</t>
  </si>
  <si>
    <t>IIRSO.RBASEPLT</t>
  </si>
  <si>
    <t>IIRSO.RBASEDEP</t>
  </si>
  <si>
    <t>IIRSO.PBGE</t>
  </si>
  <si>
    <t>IIRSO.NVERREFPRV</t>
  </si>
  <si>
    <t>IIRSO.NVERREFNXT</t>
  </si>
  <si>
    <t>IIRSO.NVER</t>
  </si>
  <si>
    <t>IIRSO.NTIMPHO</t>
  </si>
  <si>
    <t>IIRSO.NTIMCHG</t>
  </si>
  <si>
    <t>IIRSO.NSUB</t>
  </si>
  <si>
    <t>IIRSO.NSOFTL</t>
  </si>
  <si>
    <t>IIRSO.NSEQCRL</t>
  </si>
  <si>
    <t>IIRSO.NSEQACV</t>
  </si>
  <si>
    <t>Lst.Act.Seg Seq</t>
  </si>
  <si>
    <t>IIRSO.NSEG</t>
  </si>
  <si>
    <t>IIRSO.NROTCTP</t>
  </si>
  <si>
    <t>IIRSO.NROTCRL</t>
  </si>
  <si>
    <t>IIRSO.NROT3P</t>
  </si>
  <si>
    <t>IIRSO.NINPTIM</t>
  </si>
  <si>
    <t>IIRSO.NFRQPMTPLT</t>
  </si>
  <si>
    <t>IIRSO.NFRQPMTDEP</t>
  </si>
  <si>
    <t>IIRSO.NFRQFIXPLT</t>
  </si>
  <si>
    <t>IIRSO.NFRQFIXDEP</t>
  </si>
  <si>
    <t>IIRSO.NDAYSPLT</t>
  </si>
  <si>
    <t>IIRSO.NDAYSDEP</t>
  </si>
  <si>
    <t>IIRSO.NCRL</t>
  </si>
  <si>
    <t>IIRSO.NCONREFPRV</t>
  </si>
  <si>
    <t>IIRSO.NCONREFNXT</t>
  </si>
  <si>
    <t>IIRSO.NCONREF</t>
  </si>
  <si>
    <t>IIRSO.NCON</t>
  </si>
  <si>
    <t>IIRSO.NCHDCTP</t>
  </si>
  <si>
    <t>IIRSO.NCHDCRL</t>
  </si>
  <si>
    <t>IIRSO.NCHD3P</t>
  </si>
  <si>
    <t>IIRSO.IRCE</t>
  </si>
  <si>
    <t>IIRSO.IPRD</t>
  </si>
  <si>
    <t>IIRSO.IPMM</t>
  </si>
  <si>
    <t>IIRSO.ICIY3P</t>
  </si>
  <si>
    <t>IIRSO.ICIY</t>
  </si>
  <si>
    <t>IIRSO.IBRO</t>
  </si>
  <si>
    <t>IIRSO.FTRPTRA</t>
  </si>
  <si>
    <t>IIRSO.FTBEATH</t>
  </si>
  <si>
    <t>IIRSO.FSBD</t>
  </si>
  <si>
    <t>IIRSO.FPMT</t>
  </si>
  <si>
    <t>IIRSO.FPLIQ</t>
  </si>
  <si>
    <t>Flag Part Liquid</t>
  </si>
  <si>
    <t>IIRSO.FPHOCNF</t>
  </si>
  <si>
    <t>IIRSO.FPCLMVT</t>
  </si>
  <si>
    <t>IIRSO.FINTFIX</t>
  </si>
  <si>
    <t>Int.to be fixed</t>
  </si>
  <si>
    <t>IIRSO.FDEA</t>
  </si>
  <si>
    <t>IIRSO.FCURIRS</t>
  </si>
  <si>
    <t>IIRSO.FCNF</t>
  </si>
  <si>
    <t>IIRSO.FCMPND</t>
  </si>
  <si>
    <t>IIRSO.FCMPINT</t>
  </si>
  <si>
    <t>Compound int.</t>
  </si>
  <si>
    <t>IIRSO.FBUSDC</t>
  </si>
  <si>
    <t>IIRSO.FBDC</t>
  </si>
  <si>
    <t>IIRSO.FATH</t>
  </si>
  <si>
    <t>IIRSO.FARR</t>
  </si>
  <si>
    <t>IIRSO.FANUPMT</t>
  </si>
  <si>
    <t>IIRSO.FANUCNF</t>
  </si>
  <si>
    <t>IIRSO.FAMOR</t>
  </si>
  <si>
    <t>IIRSO.FAGTCAL</t>
  </si>
  <si>
    <t>IIRSO.DVALASS</t>
  </si>
  <si>
    <t>IIRSO.DVAL</t>
  </si>
  <si>
    <t>IIRSO.DSTASEG</t>
  </si>
  <si>
    <t>IIRSO.DRSTPLT</t>
  </si>
  <si>
    <t>IIRSO.DRSTDEP</t>
  </si>
  <si>
    <t>IIRSO.DPMTPRM</t>
  </si>
  <si>
    <t>Pmt date premium</t>
  </si>
  <si>
    <t>IIRSO.DPMT</t>
  </si>
  <si>
    <t>IIRSO.DPHO</t>
  </si>
  <si>
    <t>IIRSO.DMAT</t>
  </si>
  <si>
    <t>IIRSO.DLSTAMO</t>
  </si>
  <si>
    <t>IIRSO.DINP</t>
  </si>
  <si>
    <t>IIRSO.DFSTENDPLT</t>
  </si>
  <si>
    <t>1rst end dte plt</t>
  </si>
  <si>
    <t>IIRSO.DFSTENDDEP</t>
  </si>
  <si>
    <t>1rst end dte dep</t>
  </si>
  <si>
    <t>IIRSO.DFSTAMO</t>
  </si>
  <si>
    <t>IIRSO.DENDSEG</t>
  </si>
  <si>
    <t>IIRSO.DDEL</t>
  </si>
  <si>
    <t>IIRSO.DCHG</t>
  </si>
  <si>
    <t>IIRSO.DCCL</t>
  </si>
  <si>
    <t>IIRSO.CVLN</t>
  </si>
  <si>
    <t>IIRSO.CTYPTRA</t>
  </si>
  <si>
    <t>IIRSO.CTYPIVYBTS</t>
  </si>
  <si>
    <t>IIRSO.CTYPIRS</t>
  </si>
  <si>
    <t>IIRSO.CTRMCDT</t>
  </si>
  <si>
    <t>IIRSO.CSUBTYP</t>
  </si>
  <si>
    <t>IIRSO.CSTUPERPLT</t>
  </si>
  <si>
    <t>Stub period plt.</t>
  </si>
  <si>
    <t>IIRSO.CSTUPERDEP</t>
  </si>
  <si>
    <t>Stub period dep.</t>
  </si>
  <si>
    <t>IIRSO.CSPEHAN</t>
  </si>
  <si>
    <t>IIRSO.CSPECIF</t>
  </si>
  <si>
    <t>IIRSO.CSEG</t>
  </si>
  <si>
    <t>IIRSO.CRFRPLT</t>
  </si>
  <si>
    <t>IIRSO.CRFRDEP</t>
  </si>
  <si>
    <t>IIRSO.CRFRADDPLT</t>
  </si>
  <si>
    <t>IIRSO.CRFRADDDEP</t>
  </si>
  <si>
    <t>IIRSO.CPFTCEN</t>
  </si>
  <si>
    <t>IIRSO.CMTDSET</t>
  </si>
  <si>
    <t>IIRSO.CMTDCALPLT</t>
  </si>
  <si>
    <t>IIRSO.CMTDCALDEP</t>
  </si>
  <si>
    <t>IIRSO.CMNT</t>
  </si>
  <si>
    <t>IIRSO.CHDGTRD</t>
  </si>
  <si>
    <t>IIRSO.CFRQPMTPLT</t>
  </si>
  <si>
    <t>IIRSO.CFRQPMTDEP</t>
  </si>
  <si>
    <t>IIRSO.CFRQPLT</t>
  </si>
  <si>
    <t>IIRSO.CFRQFIXPLT</t>
  </si>
  <si>
    <t>IIRSO.CFRQFIXDEP</t>
  </si>
  <si>
    <t>IIRSO.CFRQDEP</t>
  </si>
  <si>
    <t>IIRSO.CFRQAMO</t>
  </si>
  <si>
    <t>IIRSO.CFIXFLTPLT</t>
  </si>
  <si>
    <t>IIRSO.CFIXFLTDEP</t>
  </si>
  <si>
    <t>IIRSO.CFINCEN3</t>
  </si>
  <si>
    <t>IIRSO.CFINCEN2</t>
  </si>
  <si>
    <t>IIRSO.CFINCEN1</t>
  </si>
  <si>
    <t>IIRSO.CDEAMOD</t>
  </si>
  <si>
    <t>IIRSO.CCTPBOK</t>
  </si>
  <si>
    <t>IIRSO.CCCYPLT</t>
  </si>
  <si>
    <t>IIRSO.CCCYNOT</t>
  </si>
  <si>
    <t>Ccy notional amo</t>
  </si>
  <si>
    <t>IIRSO.CCCYDEP</t>
  </si>
  <si>
    <t>IIRSO.CCCYBGE</t>
  </si>
  <si>
    <t>IIRSO.CCCYBBL</t>
  </si>
  <si>
    <t>IIRSO.CCCYADD</t>
  </si>
  <si>
    <t>Ccy add amount</t>
  </si>
  <si>
    <t>IIRSO.CBRACTP</t>
  </si>
  <si>
    <t>IIRSO.CBRACRL</t>
  </si>
  <si>
    <t>IIRSO.CBRA3P</t>
  </si>
  <si>
    <t>IIRSO.CBDCPLT</t>
  </si>
  <si>
    <t>IIRSO.CBDCDEP</t>
  </si>
  <si>
    <t>IIRSO.CASSIGN</t>
  </si>
  <si>
    <t>IIRSO.CACGSTQPLT</t>
  </si>
  <si>
    <t>IIRSO.CACGSTQDEP</t>
  </si>
  <si>
    <t>IIRSO.APLT</t>
  </si>
  <si>
    <t>IIRSO.ANOT</t>
  </si>
  <si>
    <t>Notional amount</t>
  </si>
  <si>
    <t>IIRSO.AINTRUN</t>
  </si>
  <si>
    <t>Amo interest run</t>
  </si>
  <si>
    <t>IIRSO.AINTADD</t>
  </si>
  <si>
    <t>Amount Intr Addi</t>
  </si>
  <si>
    <t>IIRSO.AINT</t>
  </si>
  <si>
    <t>IIRSO.ADEP</t>
  </si>
  <si>
    <t>IIRSO.ABGE</t>
  </si>
  <si>
    <t>ILDAO</t>
  </si>
  <si>
    <t xml:space="preserve">LOANS/DEPOSIT ACC. STAT. FILE                                                                                                 </t>
  </si>
  <si>
    <t>ILDAO.NVER</t>
  </si>
  <si>
    <t>ILDAO.NSUB</t>
  </si>
  <si>
    <t>ILDAO.NSEQ</t>
  </si>
  <si>
    <t>ILDAO.NINPTIM</t>
  </si>
  <si>
    <t>ILDAO.NCON</t>
  </si>
  <si>
    <t>ILDAO.NBAT</t>
  </si>
  <si>
    <t>ILDAO.IPRD</t>
  </si>
  <si>
    <t>ILDAO.DEVT</t>
  </si>
  <si>
    <t>ILDAO.CTYPEVT</t>
  </si>
  <si>
    <t>ILDAO.CSTSEVT</t>
  </si>
  <si>
    <t>ILDAO.CPRDSUB</t>
  </si>
  <si>
    <t>ILDCL</t>
  </si>
  <si>
    <t xml:space="preserve">L/D CONF STATUS LOG FILE                                                                                                      </t>
  </si>
  <si>
    <t>ILDCL.NVER</t>
  </si>
  <si>
    <t>ILDCL.NTIMRUN002</t>
  </si>
  <si>
    <t>ILDCL.NTIMRUN001</t>
  </si>
  <si>
    <t>ILDCL.NTIMCHG</t>
  </si>
  <si>
    <t>ILDCL.NTIMADD</t>
  </si>
  <si>
    <t>ILDCL.NSUB</t>
  </si>
  <si>
    <t>ILDCL.NSEQ</t>
  </si>
  <si>
    <t>ILDCL.NINPTIM</t>
  </si>
  <si>
    <t>ILDCL.NCON</t>
  </si>
  <si>
    <t>ILDCL.NBATSCN</t>
  </si>
  <si>
    <t>ILDCL.NBATCNF002</t>
  </si>
  <si>
    <t>ILDCL.NBATCNF001</t>
  </si>
  <si>
    <t>ILDCL.IPRD</t>
  </si>
  <si>
    <t>ILDCL.IPMM</t>
  </si>
  <si>
    <t>ILDCL.DRUN002</t>
  </si>
  <si>
    <t>ILDCL.DRUN001</t>
  </si>
  <si>
    <t>ILDCL.DINP</t>
  </si>
  <si>
    <t>ILDCL.DEVT</t>
  </si>
  <si>
    <t>ILDCL.DCHG</t>
  </si>
  <si>
    <t>ILDCL.CTYPTRA</t>
  </si>
  <si>
    <t>ILDCL.CTYPEVT</t>
  </si>
  <si>
    <t>ILDCL.CSTSEVT</t>
  </si>
  <si>
    <t>ILDCL.CPRY</t>
  </si>
  <si>
    <t>ILDCO</t>
  </si>
  <si>
    <t xml:space="preserve">LD confirmation status file                                                                                                   </t>
  </si>
  <si>
    <t>ILDCO.NVER</t>
  </si>
  <si>
    <t>ILDCO.NTIMRUN002</t>
  </si>
  <si>
    <t>ILDCO.NTIMRUN001</t>
  </si>
  <si>
    <t>ILDCO.NTIMCHG</t>
  </si>
  <si>
    <t>ILDCO.NTIMADD</t>
  </si>
  <si>
    <t>ILDCO.NSUB</t>
  </si>
  <si>
    <t>ILDCO.NSOFTL</t>
  </si>
  <si>
    <t>ILDCO.NSES001</t>
  </si>
  <si>
    <t>ILDCO.NSEQ</t>
  </si>
  <si>
    <t>ILDCO.NISN001</t>
  </si>
  <si>
    <t>ILDCO.NCON</t>
  </si>
  <si>
    <t>ILDCO.NBATSCN</t>
  </si>
  <si>
    <t>ILDCO.NBATCNF002</t>
  </si>
  <si>
    <t>ILDCO.NBATCNF001</t>
  </si>
  <si>
    <t>ILDCO.IPRD</t>
  </si>
  <si>
    <t>ILDCO.DRUN002</t>
  </si>
  <si>
    <t>ILDCO.DRUN001</t>
  </si>
  <si>
    <t>ILDCO.DEVT</t>
  </si>
  <si>
    <t>ILDCO.DCHG</t>
  </si>
  <si>
    <t>ILDCO.CTYPEVT</t>
  </si>
  <si>
    <t>ILDCO.CSWFSTS1</t>
  </si>
  <si>
    <t>ILDCO.CSWFREA1</t>
  </si>
  <si>
    <t>ILDCO.CSTSEVT</t>
  </si>
  <si>
    <t>ILDCO.CPRY</t>
  </si>
  <si>
    <t>ILDPL</t>
  </si>
  <si>
    <t xml:space="preserve">l/d Payment status log file                                                                                                   </t>
  </si>
  <si>
    <t>ILDPL.TPMMSEL</t>
  </si>
  <si>
    <t>ILDPL.TFR4002</t>
  </si>
  <si>
    <t>ILDPL.TFR4001</t>
  </si>
  <si>
    <t>ILDPL.TFR3002</t>
  </si>
  <si>
    <t>ILDPL.TFR3001</t>
  </si>
  <si>
    <t>ILDPL.TFR2002</t>
  </si>
  <si>
    <t>ILDPL.TFR2001</t>
  </si>
  <si>
    <t>ILDPL.TFR1002</t>
  </si>
  <si>
    <t>ILDPL.TFR1001</t>
  </si>
  <si>
    <t>ILDPL.TADR002</t>
  </si>
  <si>
    <t>ILDPL.TADR001</t>
  </si>
  <si>
    <t>ILDPL.NVER</t>
  </si>
  <si>
    <t>ILDPL.NTIMRUN002</t>
  </si>
  <si>
    <t>ILDPL.NTIMRUN001</t>
  </si>
  <si>
    <t>ILDPL.NTIMCHG</t>
  </si>
  <si>
    <t>ILDPL.NSUB</t>
  </si>
  <si>
    <t>ILDPL.NSES002</t>
  </si>
  <si>
    <t>ILDPL.NSES001</t>
  </si>
  <si>
    <t>ILDPL.NSEQ</t>
  </si>
  <si>
    <t>ILDPL.NISN002</t>
  </si>
  <si>
    <t>ILDPL.NISN001</t>
  </si>
  <si>
    <t>ILDPL.NINPTIM</t>
  </si>
  <si>
    <t>ILDPL.NCON</t>
  </si>
  <si>
    <t>ILDPL.NCOMP</t>
  </si>
  <si>
    <t>ILDPL.NBATSCN</t>
  </si>
  <si>
    <t>ILDPL.NBATPMT002</t>
  </si>
  <si>
    <t>ILDPL.NBATPMT001</t>
  </si>
  <si>
    <t>ILDPL.IPRD</t>
  </si>
  <si>
    <t>ILDPL.IPMM</t>
  </si>
  <si>
    <t>ILDPL.ICCYBBL</t>
  </si>
  <si>
    <t>ILDPL.FSCNPMT</t>
  </si>
  <si>
    <t>ILDPL.DVAL</t>
  </si>
  <si>
    <t>ILDPL.DRUN002</t>
  </si>
  <si>
    <t>ILDPL.DRUN001</t>
  </si>
  <si>
    <t>ILDPL.DINP</t>
  </si>
  <si>
    <t>ILDPL.DEVT</t>
  </si>
  <si>
    <t>ILDPL.DCHG</t>
  </si>
  <si>
    <t>ILDPL.CTYPTRA</t>
  </si>
  <si>
    <t>ILDPL.CTYPEVT</t>
  </si>
  <si>
    <t>ILDPL.CTYPADR002</t>
  </si>
  <si>
    <t>ILDPL.CTYPADR001</t>
  </si>
  <si>
    <t>ILDPL.CSTSEVT</t>
  </si>
  <si>
    <t>ILDPL.CPRY</t>
  </si>
  <si>
    <t>ILDPL.CDIR</t>
  </si>
  <si>
    <t>ILDPL.AMTPMT</t>
  </si>
  <si>
    <t>ILDPO</t>
  </si>
  <si>
    <t xml:space="preserve">LD payment status file                                                                                                        </t>
  </si>
  <si>
    <t>ILDPO.TPMMSEL</t>
  </si>
  <si>
    <t>ILDPO.TFR4002</t>
  </si>
  <si>
    <t>ILDPO.TFR4001</t>
  </si>
  <si>
    <t>ILDPO.TFR3002</t>
  </si>
  <si>
    <t>ILDPO.TFR3001</t>
  </si>
  <si>
    <t>ILDPO.TFR2002</t>
  </si>
  <si>
    <t>ILDPO.TFR2001</t>
  </si>
  <si>
    <t>ILDPO.TFR1002</t>
  </si>
  <si>
    <t>ILDPO.TFR1001</t>
  </si>
  <si>
    <t>ILDPO.TADR002</t>
  </si>
  <si>
    <t>ILDPO.TADR001</t>
  </si>
  <si>
    <t>ILDPO.NVER</t>
  </si>
  <si>
    <t>ILDPO.NTIMRUN002</t>
  </si>
  <si>
    <t>ILDPO.NTIMRUN001</t>
  </si>
  <si>
    <t>ILDPO.NTIMCHG</t>
  </si>
  <si>
    <t>ILDPO.NSUB</t>
  </si>
  <si>
    <t>ILDPO.NSOFTL</t>
  </si>
  <si>
    <t>ILDPO.NSES002</t>
  </si>
  <si>
    <t>ILDPO.NSES001</t>
  </si>
  <si>
    <t>ILDPO.NSEQ</t>
  </si>
  <si>
    <t>ILDPO.NISN002</t>
  </si>
  <si>
    <t>ILDPO.NISN001</t>
  </si>
  <si>
    <t>ILDPO.NCON</t>
  </si>
  <si>
    <t>ILDPO.NCOMP</t>
  </si>
  <si>
    <t>ILDPO.NBATSCN</t>
  </si>
  <si>
    <t>ILDPO.NBATPMT002</t>
  </si>
  <si>
    <t>ILDPO.NBATPMT001</t>
  </si>
  <si>
    <t>ILDPO.IPRD</t>
  </si>
  <si>
    <t>ILDPO.ICCYBBL</t>
  </si>
  <si>
    <t>ILDPO.FSCNPMT</t>
  </si>
  <si>
    <t>ILDPO.DVAL</t>
  </si>
  <si>
    <t>ILDPO.DRUN002</t>
  </si>
  <si>
    <t>ILDPO.DRUN001</t>
  </si>
  <si>
    <t>ILDPO.DEVT</t>
  </si>
  <si>
    <t>ILDPO.DCHG</t>
  </si>
  <si>
    <t>ILDPO.CTYPEVT</t>
  </si>
  <si>
    <t>ILDPO.CTYPADR002</t>
  </si>
  <si>
    <t>ILDPO.CTYPADR001</t>
  </si>
  <si>
    <t>ILDPO.CSWFSTS2</t>
  </si>
  <si>
    <t>ILDPO.CSWFSTS1</t>
  </si>
  <si>
    <t>ILDPO.CSWFREA2</t>
  </si>
  <si>
    <t>ILDPO.CSWFREA1</t>
  </si>
  <si>
    <t>ILDPO.CSTSEVT</t>
  </si>
  <si>
    <t>ILDPO.CPRY</t>
  </si>
  <si>
    <t>ILDPO.CDIR</t>
  </si>
  <si>
    <t>ILDPO.AMTPMT</t>
  </si>
  <si>
    <t>ILDTL</t>
  </si>
  <si>
    <t xml:space="preserve">Loan/deposits transactions Log                                                                                                </t>
  </si>
  <si>
    <t>ILDTL.TTHRREF</t>
  </si>
  <si>
    <t>ILDTL.TPSNSHN</t>
  </si>
  <si>
    <t>ILDTL.TPMMVER</t>
  </si>
  <si>
    <t>ILDTL.TPMMINP</t>
  </si>
  <si>
    <t>ILDTL.TPMMATH</t>
  </si>
  <si>
    <t>ILDTL.TOBS</t>
  </si>
  <si>
    <t>ILDTL.RMRGITR</t>
  </si>
  <si>
    <t>ILDTL.RMRGCUS</t>
  </si>
  <si>
    <t>ILDTL.RINT</t>
  </si>
  <si>
    <t>ILDTL.REXCFAC</t>
  </si>
  <si>
    <t>ILDTL.REXC002</t>
  </si>
  <si>
    <t>ILDTL.REXC001</t>
  </si>
  <si>
    <t>ILDTL.PBGE</t>
  </si>
  <si>
    <t>ILDTL.NVER</t>
  </si>
  <si>
    <t>ILDTL.NSUB</t>
  </si>
  <si>
    <t>ILDTL.NSEQCRL</t>
  </si>
  <si>
    <t>ILDTL.NSEQACV</t>
  </si>
  <si>
    <t>ILDTL.NSEQ</t>
  </si>
  <si>
    <t>ILDTL.NROTCTP</t>
  </si>
  <si>
    <t>ILDTL.NROTCRL</t>
  </si>
  <si>
    <t>ILDTL.NINPTIM2</t>
  </si>
  <si>
    <t>ILDTL.NINPTIM</t>
  </si>
  <si>
    <t>ILDTL.NCRL</t>
  </si>
  <si>
    <t>ILDTL.NCONREF</t>
  </si>
  <si>
    <t>ILDTL.NCON</t>
  </si>
  <si>
    <t>ILDTL.NCHDCTP</t>
  </si>
  <si>
    <t>ILDTL.NCHDCRL</t>
  </si>
  <si>
    <t>ILDTL.IRCE</t>
  </si>
  <si>
    <t>ILDTL.IPRD</t>
  </si>
  <si>
    <t>ILDTL.IPMM</t>
  </si>
  <si>
    <t>ILDTL.ICIY</t>
  </si>
  <si>
    <t>ILDTL.ICCYBBL</t>
  </si>
  <si>
    <t>ILDTL.IBRO</t>
  </si>
  <si>
    <t>ILDTL.FSBD</t>
  </si>
  <si>
    <t>ILDTL.FREUCHK</t>
  </si>
  <si>
    <t>ILDTL.FPMT</t>
  </si>
  <si>
    <t>ILDTL.FCNF</t>
  </si>
  <si>
    <t>ILDTL.FBDCPMT</t>
  </si>
  <si>
    <t>Bus.day int.pmt</t>
  </si>
  <si>
    <t>ILDTL.FBDCFIX</t>
  </si>
  <si>
    <t>Bus.day rate fix</t>
  </si>
  <si>
    <t>ILDTL.FBDCAMO</t>
  </si>
  <si>
    <t>Bus.day amt chg</t>
  </si>
  <si>
    <t>ILDTL.FANUPMT</t>
  </si>
  <si>
    <t>ILDTL.FANUCNF</t>
  </si>
  <si>
    <t>ILDTL.DVAL</t>
  </si>
  <si>
    <t>ILDTL.DSTASEG</t>
  </si>
  <si>
    <t>ILDTL.DSTACAL</t>
  </si>
  <si>
    <t>ILDTL.DPMT</t>
  </si>
  <si>
    <t>ILDTL.DMAT</t>
  </si>
  <si>
    <t>ILDTL.DLSTPMT</t>
  </si>
  <si>
    <t>Last int.pmt.dte</t>
  </si>
  <si>
    <t>ILDTL.DLSTFIX</t>
  </si>
  <si>
    <t>Last rte fix.dte</t>
  </si>
  <si>
    <t>ILDTL.DLSTAMO</t>
  </si>
  <si>
    <t>ILDTL.DINP</t>
  </si>
  <si>
    <t>ILDTL.DFSTAMO</t>
  </si>
  <si>
    <t>ILDTL.DFIX</t>
  </si>
  <si>
    <t>ILDTL.DENDSEG</t>
  </si>
  <si>
    <t>ILDTL.DENDCAL</t>
  </si>
  <si>
    <t>ILDTL.DCHG</t>
  </si>
  <si>
    <t>ILDTL.DCCL</t>
  </si>
  <si>
    <t>ILDTL.CUPA</t>
  </si>
  <si>
    <t>ILDTL.CTYPTRA</t>
  </si>
  <si>
    <t>ILDTL.CTYPREFRTE</t>
  </si>
  <si>
    <t>ILDTL.CSTSSEG</t>
  </si>
  <si>
    <t>ILDTL.CSTSCON</t>
  </si>
  <si>
    <t>ILDTL.CQUOSECMAR</t>
  </si>
  <si>
    <t>ILDTL.CPRDDIR</t>
  </si>
  <si>
    <t>ILDTL.CPFTCEN</t>
  </si>
  <si>
    <t>ILDTL.CMTDCAL</t>
  </si>
  <si>
    <t>ILDTL.CMNT</t>
  </si>
  <si>
    <t>ILDTL.CIALISS</t>
  </si>
  <si>
    <t>ILDTL.CFRQSET</t>
  </si>
  <si>
    <t>ILDTL.CFRQFIX</t>
  </si>
  <si>
    <t>Freq.rate fixing</t>
  </si>
  <si>
    <t>ILDTL.CFRQAMO</t>
  </si>
  <si>
    <t>ILDTL.CFIXVAR</t>
  </si>
  <si>
    <t>ILDTL.CDLLID</t>
  </si>
  <si>
    <t>ILDTL.CDEAMOD</t>
  </si>
  <si>
    <t>ILDTL.CCTPBOK</t>
  </si>
  <si>
    <t>ILDTL.CCCYPEN</t>
  </si>
  <si>
    <t>ILDTL.CCCYBGE</t>
  </si>
  <si>
    <t>ILDTL.CBRACTP</t>
  </si>
  <si>
    <t>ILDTL.CBRACRL</t>
  </si>
  <si>
    <t>ILDTL.CACGSTQPCL</t>
  </si>
  <si>
    <t>ILDTL.CACGSTQINT</t>
  </si>
  <si>
    <t>ILDTL.AREVTOT-2</t>
  </si>
  <si>
    <t>ILDTL.AREVTOT</t>
  </si>
  <si>
    <t>ILDTL.ARES</t>
  </si>
  <si>
    <t>ILDTL.APCL</t>
  </si>
  <si>
    <t>ILDTL.ALIQPEN</t>
  </si>
  <si>
    <t>ILDTL.ACOM</t>
  </si>
  <si>
    <t>ILDTL.ACAL</t>
  </si>
  <si>
    <t>ILDTL.ABGE</t>
  </si>
  <si>
    <t>ILDTL.AACRM-2</t>
  </si>
  <si>
    <t>ILDTL.AACR</t>
  </si>
  <si>
    <t>ILNGL</t>
  </si>
  <si>
    <t xml:space="preserve">Logging ILNGS                                                                                                                 </t>
  </si>
  <si>
    <t>ILNGL.TPSNLNG</t>
  </si>
  <si>
    <t>ILNGL.TPMM</t>
  </si>
  <si>
    <t>ILNGL.TITM5</t>
  </si>
  <si>
    <t>ILNGL.TITM4</t>
  </si>
  <si>
    <t>ILNGL.TITM3</t>
  </si>
  <si>
    <t>ILNGL.TITM2</t>
  </si>
  <si>
    <t>ILNGL.TELCADR</t>
  </si>
  <si>
    <t>ILNGL.NSUB</t>
  </si>
  <si>
    <t>ILNGL.NSEQ</t>
  </si>
  <si>
    <t>ILNGL.NINPTIM</t>
  </si>
  <si>
    <t>ILNGL.DINP</t>
  </si>
  <si>
    <t>ILNGL.DCHG</t>
  </si>
  <si>
    <t>ILNGL.CMNT</t>
  </si>
  <si>
    <t>ILNGL.CIMG</t>
  </si>
  <si>
    <t>ILNGL.CCIYLNG</t>
  </si>
  <si>
    <t>ILNGS</t>
  </si>
  <si>
    <t xml:space="preserve">Maintain longtext                                                                                                             </t>
  </si>
  <si>
    <t>ILNGS.TITM5</t>
  </si>
  <si>
    <t>ILNGS.TITM4</t>
  </si>
  <si>
    <t>ILNGS.TITM3</t>
  </si>
  <si>
    <t>ILNGS.TITM2</t>
  </si>
  <si>
    <t>ILNGS.NSEQ</t>
  </si>
  <si>
    <t>ILNGS.TELCADR</t>
  </si>
  <si>
    <t>ILNGS.CCIYLNG</t>
  </si>
  <si>
    <t>ILNGS.TPSNLNG</t>
  </si>
  <si>
    <t>ILNGS.NSOFTL</t>
  </si>
  <si>
    <t>ILNGS.DCHG</t>
  </si>
  <si>
    <t>ILPAL</t>
  </si>
  <si>
    <t xml:space="preserve">Liquidation parameter log file                                                                                                </t>
  </si>
  <si>
    <t>ILPAL.TPMM</t>
  </si>
  <si>
    <t>ILPAL.NTIMCHG</t>
  </si>
  <si>
    <t>ILPAL.NSUB</t>
  </si>
  <si>
    <t>ILPAL.NROTCTP</t>
  </si>
  <si>
    <t>ILPAL.NINPTIM</t>
  </si>
  <si>
    <t>ILPAL.NCHDCTP</t>
  </si>
  <si>
    <t>ILPAL.DINP</t>
  </si>
  <si>
    <t>ILPAL.DCHG</t>
  </si>
  <si>
    <t>ILPAL.CVAL</t>
  </si>
  <si>
    <t>Value Code</t>
  </si>
  <si>
    <t>ILPAL.CPMR</t>
  </si>
  <si>
    <t>Parameter Code</t>
  </si>
  <si>
    <t>ILPAL.CMNT</t>
  </si>
  <si>
    <t>ILPAL.CIMG</t>
  </si>
  <si>
    <t>ILPAL.CBRACTP</t>
  </si>
  <si>
    <t>ILPAO</t>
  </si>
  <si>
    <t xml:space="preserve">Liquidation parameter                                                                                                         </t>
  </si>
  <si>
    <t>ILPAO.NTIMCHG</t>
  </si>
  <si>
    <t>ILPAO.NSUB</t>
  </si>
  <si>
    <t>ILPAO.NROTCTP</t>
  </si>
  <si>
    <t>ILPAO.NCHDCTP</t>
  </si>
  <si>
    <t>ILPAO.DCHG</t>
  </si>
  <si>
    <t>ILPAO.CVAL</t>
  </si>
  <si>
    <t>ILPAO.CPMR</t>
  </si>
  <si>
    <t>ILPAO.CMNT</t>
  </si>
  <si>
    <t>ILPAO.CBRACTP</t>
  </si>
  <si>
    <t>IMAGO</t>
  </si>
  <si>
    <t xml:space="preserve">Master Agreement per customer                                                                                                 </t>
  </si>
  <si>
    <t>IMAGO.TPSNSHN</t>
  </si>
  <si>
    <t>IMAGO.TPMM</t>
  </si>
  <si>
    <t>IMAGO.NTIMCHG</t>
  </si>
  <si>
    <t>IMAGO.NSUB</t>
  </si>
  <si>
    <t>IMAGO.ICIY</t>
  </si>
  <si>
    <t>IMAGO.FPRT</t>
  </si>
  <si>
    <t>IMAGO.DMSTAGRSGN</t>
  </si>
  <si>
    <t>IMAGO.DCHG</t>
  </si>
  <si>
    <t>IMAGO.CPRD</t>
  </si>
  <si>
    <t>IMAGO.CMSTAGRVER</t>
  </si>
  <si>
    <t>Master Agr.Vers.</t>
  </si>
  <si>
    <t>IMAGO.CMSTAGRTYP</t>
  </si>
  <si>
    <t>Type Master Agr.</t>
  </si>
  <si>
    <t>IMAGO.CMNT</t>
  </si>
  <si>
    <t>IMAGO.CIVY</t>
  </si>
  <si>
    <t>INETL</t>
  </si>
  <si>
    <t xml:space="preserve">Payment netting                                                                                                               </t>
  </si>
  <si>
    <t>INETL.TPSNSHN</t>
  </si>
  <si>
    <t>INETL.TPMM</t>
  </si>
  <si>
    <t>INETL.NTIMCHG</t>
  </si>
  <si>
    <t>INETL.NSUB</t>
  </si>
  <si>
    <t>INETL.NINPTIM</t>
  </si>
  <si>
    <t>INETL.IPRD</t>
  </si>
  <si>
    <t>INETL.ICIY</t>
  </si>
  <si>
    <t>INETL.ICCYBBL</t>
  </si>
  <si>
    <t>INETL.DINP</t>
  </si>
  <si>
    <t>INETL.DCHG</t>
  </si>
  <si>
    <t>INETL.CMNT</t>
  </si>
  <si>
    <t>INETL.CIVY</t>
  </si>
  <si>
    <t>INETL.CIMG</t>
  </si>
  <si>
    <t>INETL.CBRACTP</t>
  </si>
  <si>
    <t>INETO</t>
  </si>
  <si>
    <t>INETO.TPSNSHN</t>
  </si>
  <si>
    <t>INETO.NTIMCHG</t>
  </si>
  <si>
    <t>INETO.NSUB</t>
  </si>
  <si>
    <t>INETO.IPRD</t>
  </si>
  <si>
    <t>INETO.ICIY</t>
  </si>
  <si>
    <t>INETO.ICCYBBL</t>
  </si>
  <si>
    <t>INETO.DCHG</t>
  </si>
  <si>
    <t>INETO.CMNT</t>
  </si>
  <si>
    <t>INETO.CIVY</t>
  </si>
  <si>
    <t>INETO.CBRACTP</t>
  </si>
  <si>
    <t>INOSL</t>
  </si>
  <si>
    <t xml:space="preserve">Nostro log file                                                                                                               </t>
  </si>
  <si>
    <t>INOSL.TPMM</t>
  </si>
  <si>
    <t>INOSL.NTIMCHG</t>
  </si>
  <si>
    <t>INOSL.NSUB</t>
  </si>
  <si>
    <t>INOSL.NSEQNOS</t>
  </si>
  <si>
    <t>Nr. sequ. Nostro</t>
  </si>
  <si>
    <t>INOSL.NROTNOS</t>
  </si>
  <si>
    <t>INOSL.NINPTIM</t>
  </si>
  <si>
    <t>INOSL.NCHDNOS</t>
  </si>
  <si>
    <t>INOSL.FCOV</t>
  </si>
  <si>
    <t>INOSL.DINP</t>
  </si>
  <si>
    <t>INOSL.DDEL</t>
  </si>
  <si>
    <t>INOSL.DCHG</t>
  </si>
  <si>
    <t>INOSL.CMNT</t>
  </si>
  <si>
    <t>INOSL.CIMG</t>
  </si>
  <si>
    <t>INOSL.CCCYBBL</t>
  </si>
  <si>
    <t>INOSL.CBRANOS</t>
  </si>
  <si>
    <t>INOSL.CBRA</t>
  </si>
  <si>
    <t>INOSO</t>
  </si>
  <si>
    <t xml:space="preserve">Nostro file                                                                                                                   </t>
  </si>
  <si>
    <t>INOSO.NTIMCHG</t>
  </si>
  <si>
    <t>INOSO.NSUB</t>
  </si>
  <si>
    <t>INOSO.NSEQNOS</t>
  </si>
  <si>
    <t>INOSO.NROTNOS</t>
  </si>
  <si>
    <t>INOSO.NCHDNOS</t>
  </si>
  <si>
    <t>INOSO.IPRD</t>
  </si>
  <si>
    <t>INOSO.FCOV</t>
  </si>
  <si>
    <t>INOSO.DDEL</t>
  </si>
  <si>
    <t>INOSO.DCHG</t>
  </si>
  <si>
    <t>INOSO.CMNT</t>
  </si>
  <si>
    <t>INOSO.CIVY</t>
  </si>
  <si>
    <t>INOSO.CCCYBBL</t>
  </si>
  <si>
    <t>INOSO.CBRANOS</t>
  </si>
  <si>
    <t>INOSO.CBRA</t>
  </si>
  <si>
    <t>INVMO</t>
  </si>
  <si>
    <t xml:space="preserve">Nostro Value Movements                                                                                                        </t>
  </si>
  <si>
    <t>INVMO.TPSNSHN</t>
  </si>
  <si>
    <t>INVMO.TCOMREF</t>
  </si>
  <si>
    <t>INVMO.NVER</t>
  </si>
  <si>
    <t>INVMO.NSUB</t>
  </si>
  <si>
    <t>INVMO.NROT</t>
  </si>
  <si>
    <t>INVMO.NREC</t>
  </si>
  <si>
    <t>INVMO.NINPTIM</t>
  </si>
  <si>
    <t>INVMO.NCON</t>
  </si>
  <si>
    <t>INVMO.NCHD</t>
  </si>
  <si>
    <t>INVMO.IRCE</t>
  </si>
  <si>
    <t>INVMO.IPRD</t>
  </si>
  <si>
    <t>INVMO.ICIY</t>
  </si>
  <si>
    <t>INVMO.IBRA</t>
  </si>
  <si>
    <t>INVMO.IACCNTU</t>
  </si>
  <si>
    <t>INVMO.DVAL</t>
  </si>
  <si>
    <t>INVMO.DINP</t>
  </si>
  <si>
    <t>INVMO.CTYPREC</t>
  </si>
  <si>
    <t>INVMO.CTYPEVT</t>
  </si>
  <si>
    <t>INVMO.CSEG</t>
  </si>
  <si>
    <t>INVMO.CIVY</t>
  </si>
  <si>
    <t>INVMO.CDIR</t>
  </si>
  <si>
    <t>INVMO.CCCYLOC</t>
  </si>
  <si>
    <t>INVMO.CBKGPRU</t>
  </si>
  <si>
    <t>INVMO.CACT</t>
  </si>
  <si>
    <t>INVMO.ABKE</t>
  </si>
  <si>
    <t>IOASO</t>
  </si>
  <si>
    <t xml:space="preserve">Ccy Opt Acctg Status file                                                                                                     </t>
  </si>
  <si>
    <t>IOASO.NVER</t>
  </si>
  <si>
    <t>IOASO.NSUB</t>
  </si>
  <si>
    <t>IOASO.NINPTIM</t>
  </si>
  <si>
    <t>IOASO.NCON</t>
  </si>
  <si>
    <t>IOASO.NBAT</t>
  </si>
  <si>
    <t>IOASO.DEVT</t>
  </si>
  <si>
    <t>IOASO.CTYPOPT</t>
  </si>
  <si>
    <t>IOASO.CTYPEVT</t>
  </si>
  <si>
    <t>IOASO.CSTSEVT</t>
  </si>
  <si>
    <t>IOASO.CPRDSUB</t>
  </si>
  <si>
    <t>IODUL</t>
  </si>
  <si>
    <t xml:space="preserve">LOGGING IODUS                                                                                                                 </t>
  </si>
  <si>
    <t>IODUL.TPSNSHNRCL</t>
  </si>
  <si>
    <t>Shortname Recon.</t>
  </si>
  <si>
    <t>IODUL.TPMM</t>
  </si>
  <si>
    <t>IODUL.TNAM1</t>
  </si>
  <si>
    <t>IODUL.NSUB</t>
  </si>
  <si>
    <t>IODUL.NODUSWF1</t>
  </si>
  <si>
    <t>IODUL.NINPTIM</t>
  </si>
  <si>
    <t>IODUL.DINP</t>
  </si>
  <si>
    <t>IODUL.DCHG</t>
  </si>
  <si>
    <t>IODUL.CODUSWF1</t>
  </si>
  <si>
    <t>IODUL.CMNT</t>
  </si>
  <si>
    <t>IODUL.CIMG</t>
  </si>
  <si>
    <t>IODUL.CCIYRCL</t>
  </si>
  <si>
    <t>City Reconcil.</t>
  </si>
  <si>
    <t>IODUS</t>
  </si>
  <si>
    <t xml:space="preserve">Maintain overdue date                                                                                                         </t>
  </si>
  <si>
    <t>IODUS.NODUSWF1</t>
  </si>
  <si>
    <t>IODUS.CODUSWF1</t>
  </si>
  <si>
    <t>IODUS.CCIYRCL</t>
  </si>
  <si>
    <t>IODUS.TPSNSHNRCL</t>
  </si>
  <si>
    <t>IODUS.NSOFTL</t>
  </si>
  <si>
    <t>IODUS.DCHG</t>
  </si>
  <si>
    <t>IOPCL</t>
  </si>
  <si>
    <t xml:space="preserve">Ccy Opt Confirmation log file                                                                                                 </t>
  </si>
  <si>
    <t>IOPCL.NVER</t>
  </si>
  <si>
    <t>IOPCL.NTIMRUN002</t>
  </si>
  <si>
    <t>IOPCL.NTIMRUN001</t>
  </si>
  <si>
    <t>IOPCL.NTIMCHG</t>
  </si>
  <si>
    <t>IOPCL.NTIMADD</t>
  </si>
  <si>
    <t>IOPCL.NSUB</t>
  </si>
  <si>
    <t>IOPCL.NINPTIM</t>
  </si>
  <si>
    <t>IOPCL.NCON</t>
  </si>
  <si>
    <t>IOPCL.NBATSCN</t>
  </si>
  <si>
    <t>IOPCL.NBATCNF002</t>
  </si>
  <si>
    <t>IOPCL.NBATCNF001</t>
  </si>
  <si>
    <t>IOPCL.IPMM</t>
  </si>
  <si>
    <t>IOPCL.DRUN002</t>
  </si>
  <si>
    <t>IOPCL.DRUN001</t>
  </si>
  <si>
    <t>IOPCL.DINP</t>
  </si>
  <si>
    <t>IOPCL.DEVT</t>
  </si>
  <si>
    <t>IOPCL.DCHG</t>
  </si>
  <si>
    <t>IOPCL.CTYPTRA</t>
  </si>
  <si>
    <t>IOPCL.CTYPOPT</t>
  </si>
  <si>
    <t>IOPCL.CTYPEVT</t>
  </si>
  <si>
    <t>IOPCL.CSTSEVT</t>
  </si>
  <si>
    <t>IOPCL.CPRY</t>
  </si>
  <si>
    <t>IOPCO</t>
  </si>
  <si>
    <t xml:space="preserve">Ccy Opt Conf Status file                                                                                                      </t>
  </si>
  <si>
    <t>IOPCO.NVER</t>
  </si>
  <si>
    <t>IOPCO.NTIMRUN002</t>
  </si>
  <si>
    <t>IOPCO.NTIMRUN001</t>
  </si>
  <si>
    <t>IOPCO.NTIMCHG</t>
  </si>
  <si>
    <t>IOPCO.NTIMADD</t>
  </si>
  <si>
    <t>IOPCO.NSUB</t>
  </si>
  <si>
    <t>IOPCO.NSOFTL</t>
  </si>
  <si>
    <t>IOPCO.NSES001</t>
  </si>
  <si>
    <t>IOPCO.NISN001</t>
  </si>
  <si>
    <t>IOPCO.NCON</t>
  </si>
  <si>
    <t>IOPCO.NBATSCN</t>
  </si>
  <si>
    <t>IOPCO.NBATCNF002</t>
  </si>
  <si>
    <t>IOPCO.NBATCNF001</t>
  </si>
  <si>
    <t>IOPCO.DRUN002</t>
  </si>
  <si>
    <t>IOPCO.DRUN001</t>
  </si>
  <si>
    <t>IOPCO.DEVT</t>
  </si>
  <si>
    <t>IOPCO.DCHG</t>
  </si>
  <si>
    <t>IOPCO.CTYPOPT</t>
  </si>
  <si>
    <t>IOPCO.CTYPEVT</t>
  </si>
  <si>
    <t>IOPCO.CSWFSTS1</t>
  </si>
  <si>
    <t>IOPCO.CSWFREA1</t>
  </si>
  <si>
    <t>IOPCO.CSTSEVT</t>
  </si>
  <si>
    <t>IOPCO.CPRY</t>
  </si>
  <si>
    <t>IOPPL</t>
  </si>
  <si>
    <t xml:space="preserve">Ccy Opt Payment Status log fil                                                                                                </t>
  </si>
  <si>
    <t>IOPPL.TPMMSEL</t>
  </si>
  <si>
    <t>IOPPL.TFR4002</t>
  </si>
  <si>
    <t>IOPPL.TFR4001</t>
  </si>
  <si>
    <t>IOPPL.TFR3002</t>
  </si>
  <si>
    <t>IOPPL.TFR3001</t>
  </si>
  <si>
    <t>IOPPL.TFR2002</t>
  </si>
  <si>
    <t>IOPPL.TFR2001</t>
  </si>
  <si>
    <t>IOPPL.TFR1002</t>
  </si>
  <si>
    <t>IOPPL.TFR1001</t>
  </si>
  <si>
    <t>IOPPL.TADR002</t>
  </si>
  <si>
    <t>IOPPL.TADR001</t>
  </si>
  <si>
    <t>IOPPL.NVER</t>
  </si>
  <si>
    <t>IOPPL.NTIMRUN002</t>
  </si>
  <si>
    <t>IOPPL.NTIMRUN001</t>
  </si>
  <si>
    <t>IOPPL.NTIMCHG</t>
  </si>
  <si>
    <t>IOPPL.NSUB</t>
  </si>
  <si>
    <t>IOPPL.NSES002</t>
  </si>
  <si>
    <t>IOPPL.NSES001</t>
  </si>
  <si>
    <t>IOPPL.NISN002</t>
  </si>
  <si>
    <t>IOPPL.NISN001</t>
  </si>
  <si>
    <t>IOPPL.NINPTIM</t>
  </si>
  <si>
    <t>IOPPL.NCON</t>
  </si>
  <si>
    <t>IOPPL.NCOMP</t>
  </si>
  <si>
    <t>IOPPL.NBATSCN</t>
  </si>
  <si>
    <t>IOPPL.NBATPMT002</t>
  </si>
  <si>
    <t>IOPPL.NBATPMT001</t>
  </si>
  <si>
    <t>IOPPL.IPMM</t>
  </si>
  <si>
    <t>IOPPL.ICCYBBL</t>
  </si>
  <si>
    <t>IOPPL.FSCNPMT</t>
  </si>
  <si>
    <t>IOPPL.DVAL</t>
  </si>
  <si>
    <t>IOPPL.DRUN002</t>
  </si>
  <si>
    <t>IOPPL.DRUN001</t>
  </si>
  <si>
    <t>IOPPL.DINP</t>
  </si>
  <si>
    <t>IOPPL.DEVT</t>
  </si>
  <si>
    <t>IOPPL.DCHG</t>
  </si>
  <si>
    <t>IOPPL.CTYPTRA</t>
  </si>
  <si>
    <t>IOPPL.CTYPOPT</t>
  </si>
  <si>
    <t>IOPPL.CTYPEVT</t>
  </si>
  <si>
    <t>IOPPL.CTYPADR002</t>
  </si>
  <si>
    <t>IOPPL.CTYPADR001</t>
  </si>
  <si>
    <t>IOPPL.CSTSEVT</t>
  </si>
  <si>
    <t>IOPPL.CPRY</t>
  </si>
  <si>
    <t>IOPPL.CDIR</t>
  </si>
  <si>
    <t>IOPPL.AMTPMT</t>
  </si>
  <si>
    <t>IOPPO</t>
  </si>
  <si>
    <t xml:space="preserve">Ccy Opt Payment Status file                                                                                                   </t>
  </si>
  <si>
    <t>IOPPO.TPMMSEL</t>
  </si>
  <si>
    <t>IOPPO.TFR4002</t>
  </si>
  <si>
    <t>IOPPO.TFR4001</t>
  </si>
  <si>
    <t>IOPPO.TFR3002</t>
  </si>
  <si>
    <t>IOPPO.TFR3001</t>
  </si>
  <si>
    <t>IOPPO.TFR2002</t>
  </si>
  <si>
    <t>IOPPO.TFR2001</t>
  </si>
  <si>
    <t>IOPPO.TFR1002</t>
  </si>
  <si>
    <t>IOPPO.TFR1001</t>
  </si>
  <si>
    <t>IOPPO.TADR002</t>
  </si>
  <si>
    <t>IOPPO.TADR001</t>
  </si>
  <si>
    <t>IOPPO.NVER</t>
  </si>
  <si>
    <t>IOPPO.NTIMRUN002</t>
  </si>
  <si>
    <t>IOPPO.NTIMRUN001</t>
  </si>
  <si>
    <t>IOPPO.NTIMCHG</t>
  </si>
  <si>
    <t>IOPPO.NSUB</t>
  </si>
  <si>
    <t>IOPPO.NSOFTL</t>
  </si>
  <si>
    <t>IOPPO.NSES002</t>
  </si>
  <si>
    <t>IOPPO.NSES001</t>
  </si>
  <si>
    <t>IOPPO.NISN002</t>
  </si>
  <si>
    <t>IOPPO.NISN001</t>
  </si>
  <si>
    <t>IOPPO.NCON</t>
  </si>
  <si>
    <t>IOPPO.NCOMP</t>
  </si>
  <si>
    <t>IOPPO.NBATSCN</t>
  </si>
  <si>
    <t>IOPPO.NBATPMT002</t>
  </si>
  <si>
    <t>IOPPO.NBATPMT001</t>
  </si>
  <si>
    <t>IOPPO.ICCYBBL</t>
  </si>
  <si>
    <t>IOPPO.FSCNPMT</t>
  </si>
  <si>
    <t>IOPPO.DVAL</t>
  </si>
  <si>
    <t>IOPPO.DRUN002</t>
  </si>
  <si>
    <t>IOPPO.DRUN001</t>
  </si>
  <si>
    <t>IOPPO.DEVT</t>
  </si>
  <si>
    <t>IOPPO.DCHG</t>
  </si>
  <si>
    <t>IOPPO.CTYPOPT</t>
  </si>
  <si>
    <t>IOPPO.CTYPEVT</t>
  </si>
  <si>
    <t>IOPPO.CTYPADR002</t>
  </si>
  <si>
    <t>IOPPO.CTYPADR001</t>
  </si>
  <si>
    <t>IOPPO.CSWFSTS2</t>
  </si>
  <si>
    <t>IOPPO.CSWFSTS1</t>
  </si>
  <si>
    <t>IOPPO.CSWFREA2</t>
  </si>
  <si>
    <t>IOPPO.CSWFREA1</t>
  </si>
  <si>
    <t>IOPPO.CSTSEVT</t>
  </si>
  <si>
    <t>IOPPO.CPRY</t>
  </si>
  <si>
    <t>IOPPO.CDIR</t>
  </si>
  <si>
    <t>IOPPO.AMTPMT</t>
  </si>
  <si>
    <t>IOPTL</t>
  </si>
  <si>
    <t xml:space="preserve">Curr. Option Ctrcts Log file                                                                                                  </t>
  </si>
  <si>
    <t>IOPTL.TTHRREF</t>
  </si>
  <si>
    <t>IOPTL.TPSNSHN</t>
  </si>
  <si>
    <t>IOPTL.TPMMINP</t>
  </si>
  <si>
    <t>IOPTL.TOBS</t>
  </si>
  <si>
    <t>IOPTL.RSTK</t>
  </si>
  <si>
    <t>IOPTL.RSPTREF</t>
  </si>
  <si>
    <t>IOPTL.RPDI</t>
  </si>
  <si>
    <t>IOPTL.RMRG</t>
  </si>
  <si>
    <t>IOPTL.RBGE</t>
  </si>
  <si>
    <t>IOPTL.QVER</t>
  </si>
  <si>
    <t>IOPTL.QBRO</t>
  </si>
  <si>
    <t>IOPTL.NVER</t>
  </si>
  <si>
    <t>IOPTL.NTIMCHG</t>
  </si>
  <si>
    <t>IOPTL.NSUB</t>
  </si>
  <si>
    <t>IOPTL.NSOFTL</t>
  </si>
  <si>
    <t>IOPTL.NSEQCRL</t>
  </si>
  <si>
    <t>IOPTL.NROTCTP</t>
  </si>
  <si>
    <t>IOPTL.NROTCRL</t>
  </si>
  <si>
    <t>IOPTL.NINPTIM</t>
  </si>
  <si>
    <t>IOPTL.NCRL</t>
  </si>
  <si>
    <t>IOPTL.NCON</t>
  </si>
  <si>
    <t>IOPTL.NCHDCTP</t>
  </si>
  <si>
    <t>IOPTL.NCHDCRL</t>
  </si>
  <si>
    <t>IOPTL.IRCE</t>
  </si>
  <si>
    <t>IOPTL.ICIY</t>
  </si>
  <si>
    <t>IOPTL.FSBD</t>
  </si>
  <si>
    <t>IOPTL.FPMT</t>
  </si>
  <si>
    <t>IOPTL.FDET</t>
  </si>
  <si>
    <t>IOPTL.FCNF</t>
  </si>
  <si>
    <t>IOPTL.FANUPMT</t>
  </si>
  <si>
    <t>IOPTL.FANUCNF</t>
  </si>
  <si>
    <t>IOPTL.DSTL</t>
  </si>
  <si>
    <t>IOPTL.DMAT</t>
  </si>
  <si>
    <t>IOPTL.DINP</t>
  </si>
  <si>
    <t>IOPTL.DEXP</t>
  </si>
  <si>
    <t>IOPTL.DEXE</t>
  </si>
  <si>
    <t>IOPTL.DCHG</t>
  </si>
  <si>
    <t>IOPTL.DCCL</t>
  </si>
  <si>
    <t>IOPTL.DADD</t>
  </si>
  <si>
    <t>IOPTL.CUPA</t>
  </si>
  <si>
    <t>IOPTL.CULTTIMEXE</t>
  </si>
  <si>
    <t>IOPTL.CTYPTRA</t>
  </si>
  <si>
    <t>IOPTL.CTYPOPT</t>
  </si>
  <si>
    <t>IOPTL.CTYPEVT</t>
  </si>
  <si>
    <t>IOPTL.CSTY</t>
  </si>
  <si>
    <t>IOPTL.CSTSPMT</t>
  </si>
  <si>
    <t>IOPTL.CSTSCON</t>
  </si>
  <si>
    <t>IOPTL.CSTSCNF</t>
  </si>
  <si>
    <t>IOPTL.CRCECTP</t>
  </si>
  <si>
    <t>IOPTL.CQUOSECMAR</t>
  </si>
  <si>
    <t>IOPTL.CPUT</t>
  </si>
  <si>
    <t>IOPTL.CPFTCEN</t>
  </si>
  <si>
    <t>IOPTL.COTC</t>
  </si>
  <si>
    <t>IOPTL.CMNT</t>
  </si>
  <si>
    <t>IOPTL.CHDGTRD</t>
  </si>
  <si>
    <t>IOPTL.CHDG</t>
  </si>
  <si>
    <t>IOPTL.CDEAMOD</t>
  </si>
  <si>
    <t>IOPTL.CCIYEXE</t>
  </si>
  <si>
    <t>IOPTL.CCCYSLD</t>
  </si>
  <si>
    <t>IOPTL.CCCYREBATE</t>
  </si>
  <si>
    <t>IOPTL.CCCYPRM</t>
  </si>
  <si>
    <t>IOPTL.CCCYPDI</t>
  </si>
  <si>
    <t>IOPTL.CCCYBGT</t>
  </si>
  <si>
    <t>IOPTL.CCCYBGE</t>
  </si>
  <si>
    <t>IOPTL.CBRACTP</t>
  </si>
  <si>
    <t>IOPTL.CBRACRL</t>
  </si>
  <si>
    <t>IOPTL.CACGSTQSLD</t>
  </si>
  <si>
    <t>IOPTL.CACGSTQBGT</t>
  </si>
  <si>
    <t>IOPTL.AREBATE</t>
  </si>
  <si>
    <t>IOPTL.APUT</t>
  </si>
  <si>
    <t>IOPTL.APDI</t>
  </si>
  <si>
    <t>IOPTL.ACLL</t>
  </si>
  <si>
    <t>IOPTL.ABGE</t>
  </si>
  <si>
    <t>IOPTS</t>
  </si>
  <si>
    <t xml:space="preserve">Currency Options Contracts                                                                                                    </t>
  </si>
  <si>
    <t>IOPTS.FDET</t>
  </si>
  <si>
    <t>IOPTS.TOBS</t>
  </si>
  <si>
    <t>IOPTS.CUPA</t>
  </si>
  <si>
    <t>IOPTS.CPFTCEN</t>
  </si>
  <si>
    <t>IOPTS.CRCE</t>
  </si>
  <si>
    <t>IOPTS.FANUCNF</t>
  </si>
  <si>
    <t>IOPTS.CACGSTQSLD</t>
  </si>
  <si>
    <t>IOPTS.FCNF</t>
  </si>
  <si>
    <t>IOPTS.CACGSTQBGT</t>
  </si>
  <si>
    <t>IOPTS.FANUPMT</t>
  </si>
  <si>
    <t>IOPTS.NSEQCRL</t>
  </si>
  <si>
    <t>IOPTS.NCRL</t>
  </si>
  <si>
    <t>IOPTS.FPMT</t>
  </si>
  <si>
    <t>IOPTS.NCHDCRL</t>
  </si>
  <si>
    <t>IOPTS.NROTCRL</t>
  </si>
  <si>
    <t>IOPTS.CBRACRL</t>
  </si>
  <si>
    <t>IOPTS.FSBD</t>
  </si>
  <si>
    <t>IOPTS.TTHRREF</t>
  </si>
  <si>
    <t>IOPTS.CCCYBGE</t>
  </si>
  <si>
    <t>IOPTS.QBRO</t>
  </si>
  <si>
    <t>IOPTS.CDEAMOD</t>
  </si>
  <si>
    <t>IOPTS.CCCYPAYOUT</t>
  </si>
  <si>
    <t>IOPTS.CCCYPDI</t>
  </si>
  <si>
    <t>IOPTS.CCCYPRM</t>
  </si>
  <si>
    <t>IOPTS.COTC</t>
  </si>
  <si>
    <t>IOPTS.CSTY</t>
  </si>
  <si>
    <t>IOPTS.CHDGTRD</t>
  </si>
  <si>
    <t>IOPTS.CPUT</t>
  </si>
  <si>
    <t>IOPTS.CCIYEXE</t>
  </si>
  <si>
    <t>IOPTS.CULTTIMEXE</t>
  </si>
  <si>
    <t>IOPTS.CCCYSLD</t>
  </si>
  <si>
    <t>IOPTS.CCCYBGT</t>
  </si>
  <si>
    <t>IOPTS.TPMM</t>
  </si>
  <si>
    <t>IOPTS.NCHDCTP</t>
  </si>
  <si>
    <t>IOPTS.NROTCTP</t>
  </si>
  <si>
    <t>IOPTS.CBRACTP</t>
  </si>
  <si>
    <t>IOPTS.CRCECTP</t>
  </si>
  <si>
    <t>IOPTS.CCIY</t>
  </si>
  <si>
    <t>IOPTS.TPSNSHN</t>
  </si>
  <si>
    <t>IOPTS.NCON</t>
  </si>
  <si>
    <t>IOPTS.CTYPOPT</t>
  </si>
  <si>
    <t>IOPTS.TPMMVER</t>
  </si>
  <si>
    <t>IOPTS.TPMMPHO</t>
  </si>
  <si>
    <t>IOPTS.TPMMINP</t>
  </si>
  <si>
    <t>IOPTS.TPMMCTP</t>
  </si>
  <si>
    <t>IOPTS.TPMMATH</t>
  </si>
  <si>
    <t>IOPTS.TAMO02</t>
  </si>
  <si>
    <t>IOPTS.TAMO</t>
  </si>
  <si>
    <t>IOPTS.RTRG002</t>
  </si>
  <si>
    <t>IOPTS.RTRG</t>
  </si>
  <si>
    <t>IOPTS.RSTK</t>
  </si>
  <si>
    <t>IOPTS.RSPTREF</t>
  </si>
  <si>
    <t>IOPTS.RPDI</t>
  </si>
  <si>
    <t>IOPTS.RMRG</t>
  </si>
  <si>
    <t>IOPTS.RBGE</t>
  </si>
  <si>
    <t>IOPTS.PBGE</t>
  </si>
  <si>
    <t>IOPTS.NVERREF</t>
  </si>
  <si>
    <t>IOPTS.NVER</t>
  </si>
  <si>
    <t>IOPTS.NTIMPHO</t>
  </si>
  <si>
    <t>IOPTS.NTIMCHG</t>
  </si>
  <si>
    <t>IOPTS.NSOFTL</t>
  </si>
  <si>
    <t>IOPTS.NCONREF</t>
  </si>
  <si>
    <t>IOPTS.FPHOCNF</t>
  </si>
  <si>
    <t>IOPTS.DTRG</t>
  </si>
  <si>
    <t>IOPTS.DSTL</t>
  </si>
  <si>
    <t>IOPTS.DPHO</t>
  </si>
  <si>
    <t>IOPTS.DPAYOUT</t>
  </si>
  <si>
    <t>IOPTS.DMAT</t>
  </si>
  <si>
    <t>IOPTS.DEXP</t>
  </si>
  <si>
    <t>IOPTS.DEXE</t>
  </si>
  <si>
    <t>IOPTS.DCHG</t>
  </si>
  <si>
    <t>IOPTS.DCCL</t>
  </si>
  <si>
    <t>IOPTS.DADD</t>
  </si>
  <si>
    <t>IOPTS.CTYPTRG</t>
  </si>
  <si>
    <t>IOPTS.CTYPEVT</t>
  </si>
  <si>
    <t>IOPTS.CTYPEPR</t>
  </si>
  <si>
    <t>Cod Typ Eve Prem</t>
  </si>
  <si>
    <t>IOPTS.CSTSPMT</t>
  </si>
  <si>
    <t>IOPTS.CSTSCON</t>
  </si>
  <si>
    <t>IOPTS.CSTSCNF</t>
  </si>
  <si>
    <t>IOPTS.CSPEHAN</t>
  </si>
  <si>
    <t>IOPTS.CQUOSECMAR</t>
  </si>
  <si>
    <t>IOPTS.CPRD</t>
  </si>
  <si>
    <t>IOPTS.CMNT</t>
  </si>
  <si>
    <t>IOPTS.CHDG</t>
  </si>
  <si>
    <t>IOPTS.CCCYREVPOL</t>
  </si>
  <si>
    <t>IOPTS.CCCYREBATE</t>
  </si>
  <si>
    <t>IOPTS.AREVPOL</t>
  </si>
  <si>
    <t>IOPTS.AREBATE</t>
  </si>
  <si>
    <t>IOPTS.APUT</t>
  </si>
  <si>
    <t>IOPTS.APDI</t>
  </si>
  <si>
    <t>IOPTS.APAYOUT</t>
  </si>
  <si>
    <t>IOPTS.ACLL</t>
  </si>
  <si>
    <t>IOPTS.ABGE</t>
  </si>
  <si>
    <t>IPIBO</t>
  </si>
  <si>
    <t xml:space="preserve">Informations of ICNFO                                                                                                         </t>
  </si>
  <si>
    <t>IPIBO.TSWFBEN</t>
  </si>
  <si>
    <t>IPIBO.TSWFACW002</t>
  </si>
  <si>
    <t>IPIBO.TSWFACW001</t>
  </si>
  <si>
    <t>IPIBO.TSWF002</t>
  </si>
  <si>
    <t>IPIBO.TSWF001</t>
  </si>
  <si>
    <t>IPIBO.TSENRCV6</t>
  </si>
  <si>
    <t>IPIBO.TSENRCV5</t>
  </si>
  <si>
    <t>IPIBO.TSENRCV4</t>
  </si>
  <si>
    <t>IPIBO.TSENRCV3</t>
  </si>
  <si>
    <t>IPIBO.TSENRCV2</t>
  </si>
  <si>
    <t>IPIBO.TSENRCV1</t>
  </si>
  <si>
    <t>IPIBO.TPCLOUT3</t>
  </si>
  <si>
    <t>IPIBO.TPCLOUT2</t>
  </si>
  <si>
    <t>IPIBO.TPCLOUT1</t>
  </si>
  <si>
    <t>IPIBO.TPCLOUT</t>
  </si>
  <si>
    <t>IPIBO.TPCLINC3</t>
  </si>
  <si>
    <t>IPIBO.TPCLINC2</t>
  </si>
  <si>
    <t>IPIBO.TPCLINC1</t>
  </si>
  <si>
    <t>IPIBO.TPCLINC</t>
  </si>
  <si>
    <t>IPIBO.TFREOUT3</t>
  </si>
  <si>
    <t>IPIBO.TFREOUT2</t>
  </si>
  <si>
    <t>IPIBO.TFREOUT1</t>
  </si>
  <si>
    <t>IPIBO.TFREOUT</t>
  </si>
  <si>
    <t>IPIBO.TFREINC3</t>
  </si>
  <si>
    <t>IPIBO.TFREINC2</t>
  </si>
  <si>
    <t>IPIBO.TFREINC1</t>
  </si>
  <si>
    <t>IPIBO.TFREINC</t>
  </si>
  <si>
    <t>IPIBO.TFR4BEN</t>
  </si>
  <si>
    <t>IPIBO.TFR3BEN</t>
  </si>
  <si>
    <t>IPIBO.TFR2BEN</t>
  </si>
  <si>
    <t>IPIBO.TFR1BEN</t>
  </si>
  <si>
    <t>IPIBO.NSUB</t>
  </si>
  <si>
    <t>IPIBO.NCNF</t>
  </si>
  <si>
    <t>IPIBO.DCNF</t>
  </si>
  <si>
    <t>IPIBO.CCNF</t>
  </si>
  <si>
    <t>IPIIO</t>
  </si>
  <si>
    <t xml:space="preserve">Payment instructions                                                                                                          </t>
  </si>
  <si>
    <t>IPIIO.TSWFBEN</t>
  </si>
  <si>
    <t>IPIIO.TSWFACW003</t>
  </si>
  <si>
    <t>IPIIO.TSWFACW002</t>
  </si>
  <si>
    <t>IPIIO.TSWFACW001</t>
  </si>
  <si>
    <t>IPIIO.TSWF002</t>
  </si>
  <si>
    <t>IPIIO.TSWF001</t>
  </si>
  <si>
    <t>IPIIO.TSHNOUT</t>
  </si>
  <si>
    <t>IPIIO.TSHNINC</t>
  </si>
  <si>
    <t>IPIIO.TSHNBEN</t>
  </si>
  <si>
    <t>IPIIO.TSHNACW003</t>
  </si>
  <si>
    <t>IPIIO.TSHNACW002</t>
  </si>
  <si>
    <t>IPIIO.TSHNACW001</t>
  </si>
  <si>
    <t>IPIIO.TPMMVER</t>
  </si>
  <si>
    <t>IPIIO.TPMMINP</t>
  </si>
  <si>
    <t>IPIIO.TPMMCHG</t>
  </si>
  <si>
    <t>IPIIO.TPMMATH</t>
  </si>
  <si>
    <t>IPIIO.TPMMACP</t>
  </si>
  <si>
    <t>IPIIO.TOBS4</t>
  </si>
  <si>
    <t>IPIIO.TOBS3</t>
  </si>
  <si>
    <t>IPIIO.TOBS2</t>
  </si>
  <si>
    <t>IPIIO.TOBS</t>
  </si>
  <si>
    <t>IPIIO.TFR4BEN</t>
  </si>
  <si>
    <t>IPIIO.TFR4ACWINC</t>
  </si>
  <si>
    <t>IPIIO.TFR4ACW003</t>
  </si>
  <si>
    <t>IPIIO.TFR4ACW002</t>
  </si>
  <si>
    <t>IPIIO.TFR4ACW001</t>
  </si>
  <si>
    <t>IPIIO.TFR4002</t>
  </si>
  <si>
    <t>IPIIO.TFR4001</t>
  </si>
  <si>
    <t>IPIIO.TFR3BEN</t>
  </si>
  <si>
    <t>IPIIO.TFR3ACWINC</t>
  </si>
  <si>
    <t>IPIIO.TFR3ACW003</t>
  </si>
  <si>
    <t>IPIIO.TFR3ACW002</t>
  </si>
  <si>
    <t>IPIIO.TFR3ACW001</t>
  </si>
  <si>
    <t>IPIIO.TFR3002</t>
  </si>
  <si>
    <t>IPIIO.TFR3001</t>
  </si>
  <si>
    <t>IPIIO.TFR2BEN</t>
  </si>
  <si>
    <t>IPIIO.TFR2ACWINC</t>
  </si>
  <si>
    <t>IPIIO.TFR2ACW003</t>
  </si>
  <si>
    <t>IPIIO.TFR2ACW002</t>
  </si>
  <si>
    <t>IPIIO.TFR2ACW001</t>
  </si>
  <si>
    <t>IPIIO.TFR2002</t>
  </si>
  <si>
    <t>IPIIO.TFR2001</t>
  </si>
  <si>
    <t>IPIIO.TFR1BEN</t>
  </si>
  <si>
    <t>IPIIO.TFR1ACWINC</t>
  </si>
  <si>
    <t>IPIIO.TFR1ACW003</t>
  </si>
  <si>
    <t>IPIIO.TFR1ACW002</t>
  </si>
  <si>
    <t>IPIIO.TFR1ACW001</t>
  </si>
  <si>
    <t>IPIIO.TFR1002</t>
  </si>
  <si>
    <t>IPIIO.TFR1001</t>
  </si>
  <si>
    <t>IPIIO.TANLBEN</t>
  </si>
  <si>
    <t>IPIIO.TANLACW003</t>
  </si>
  <si>
    <t>IPIIO.TANLACW002</t>
  </si>
  <si>
    <t>IPIIO.TANLACW001</t>
  </si>
  <si>
    <t>IPIIO.NVER</t>
  </si>
  <si>
    <t>IPIIO.NTIMCHG</t>
  </si>
  <si>
    <t>IPIIO.NTIMAUT</t>
  </si>
  <si>
    <t>IPIIO.NTIMADD</t>
  </si>
  <si>
    <t>IPIIO.NSUB</t>
  </si>
  <si>
    <t>IPIIO.NSOFTL</t>
  </si>
  <si>
    <t>IPIIO.NROTVIA</t>
  </si>
  <si>
    <t>IPIIO.NROTACWINC</t>
  </si>
  <si>
    <t>IPIIO.NROTACW003</t>
  </si>
  <si>
    <t>IPIIO.NROTACW002</t>
  </si>
  <si>
    <t>IPIIO.NROTACW001</t>
  </si>
  <si>
    <t>IPIIO.NREC</t>
  </si>
  <si>
    <t>IPIIO.NINPTIM2</t>
  </si>
  <si>
    <t>IPIIO.NCON</t>
  </si>
  <si>
    <t>IPIIO.NCHDVIA</t>
  </si>
  <si>
    <t>IPIIO.NCHDACWINC</t>
  </si>
  <si>
    <t>IPIIO.NCHDACW003</t>
  </si>
  <si>
    <t>IPIIO.NCHDACW002</t>
  </si>
  <si>
    <t>IPIIO.NCHDACW001</t>
  </si>
  <si>
    <t>IPIIO.IPRD</t>
  </si>
  <si>
    <t>IPIIO.FSTNINSOUT</t>
  </si>
  <si>
    <t>IPIIO.FSTNINSINC</t>
  </si>
  <si>
    <t>IPIIO.FCPL</t>
  </si>
  <si>
    <t>IPIIO.FCNFAMB</t>
  </si>
  <si>
    <t>IPIIO.FBNKBEN</t>
  </si>
  <si>
    <t>IPIIO.FATH</t>
  </si>
  <si>
    <t>IPIIO.DCHG2</t>
  </si>
  <si>
    <t>IPIIO.DCHG</t>
  </si>
  <si>
    <t>IPIIO.DAUT</t>
  </si>
  <si>
    <t>IPIIO.CTYPAMO</t>
  </si>
  <si>
    <t>IPIIO.CSTSCON</t>
  </si>
  <si>
    <t>IPIIO.CPMTCLRSYS</t>
  </si>
  <si>
    <t>IPIIO.CNTUVIA</t>
  </si>
  <si>
    <t>IPIIO.CNTUACWINC</t>
  </si>
  <si>
    <t>IPIIO.CNTUACW003</t>
  </si>
  <si>
    <t>IPIIO.CNTUACW002</t>
  </si>
  <si>
    <t>IPIIO.CNTUACW001</t>
  </si>
  <si>
    <t>IPIIO.CMNT</t>
  </si>
  <si>
    <t>IPIIO.CLORNOSOUT</t>
  </si>
  <si>
    <t>IPIIO.CLORNOSINC</t>
  </si>
  <si>
    <t>IPIIO.CDCHARG</t>
  </si>
  <si>
    <t>IPIIO.CCIYOUT</t>
  </si>
  <si>
    <t>IPIIO.CCIYINC</t>
  </si>
  <si>
    <t>IPIIO.CCIYBEN</t>
  </si>
  <si>
    <t>IPIIO.CCIYACW003</t>
  </si>
  <si>
    <t>IPIIO.CCIYACW002</t>
  </si>
  <si>
    <t>IPIIO.CCIYACW001</t>
  </si>
  <si>
    <t>IPIIO.CCCYVIA</t>
  </si>
  <si>
    <t>IPIIO.CCCYACWINC</t>
  </si>
  <si>
    <t>IPIIO.CCCYACW003</t>
  </si>
  <si>
    <t>IPIIO.CCCYACW002</t>
  </si>
  <si>
    <t>IPIIO.CCCYACW001</t>
  </si>
  <si>
    <t>IPIIO.CBRAVIA</t>
  </si>
  <si>
    <t>IPIIO.CBRAACWINC</t>
  </si>
  <si>
    <t>IPIIO.CBRAACW003</t>
  </si>
  <si>
    <t>IPIIO.CBRAACW002</t>
  </si>
  <si>
    <t>IPIIO.CBRAACW001</t>
  </si>
  <si>
    <t>IPIIO.CACT</t>
  </si>
  <si>
    <t>IPMTL</t>
  </si>
  <si>
    <t xml:space="preserve">Logging IPMTO                                                                                                                 </t>
  </si>
  <si>
    <t>IPMTL.TPSNSHN</t>
  </si>
  <si>
    <t>IPMTL.TPMM</t>
  </si>
  <si>
    <t>IPMTL.NSUB</t>
  </si>
  <si>
    <t>IPMTL.NINPTIM2</t>
  </si>
  <si>
    <t>IPMTL.NINPTIM</t>
  </si>
  <si>
    <t>IPMTL.ICRYBBL</t>
  </si>
  <si>
    <t>ICRYBBL</t>
  </si>
  <si>
    <t>IPMTL.ICIY</t>
  </si>
  <si>
    <t>IPMTL.ICCYBBL</t>
  </si>
  <si>
    <t>IPMTL.DVAL</t>
  </si>
  <si>
    <t>IPMTL.DINP</t>
  </si>
  <si>
    <t>IPMTL.DCHG</t>
  </si>
  <si>
    <t>IPMTL.CRCE</t>
  </si>
  <si>
    <t>IPMTL.CMNT</t>
  </si>
  <si>
    <t>IPMTL.CIVY</t>
  </si>
  <si>
    <t>IPMTL.CIMG</t>
  </si>
  <si>
    <t>IPMTO</t>
  </si>
  <si>
    <t xml:space="preserve">Payment decision table                                                                                                        </t>
  </si>
  <si>
    <t>IPMTO.TPSNSHN</t>
  </si>
  <si>
    <t>IPMTO.NSUB</t>
  </si>
  <si>
    <t>IPMTO.NINPTIM2</t>
  </si>
  <si>
    <t>IPMTO.ICRYBBL</t>
  </si>
  <si>
    <t>IPMTO.ICIY</t>
  </si>
  <si>
    <t>IPMTO.ICCYBBL</t>
  </si>
  <si>
    <t>IPMTO.DVAL</t>
  </si>
  <si>
    <t>IPMTO.DCHG</t>
  </si>
  <si>
    <t>IPMTO.CRCE</t>
  </si>
  <si>
    <t>IPMTO.CMNT</t>
  </si>
  <si>
    <t>IPMTO.CIVY</t>
  </si>
  <si>
    <t>IPTIL</t>
  </si>
  <si>
    <t xml:space="preserve">Payment instructions log                                                                                                      </t>
  </si>
  <si>
    <t>IPTIL.TSWFBEN</t>
  </si>
  <si>
    <t>IPTIL.TSWFACW003</t>
  </si>
  <si>
    <t>IPTIL.TSWFACW002</t>
  </si>
  <si>
    <t>IPTIL.TSWFACW001</t>
  </si>
  <si>
    <t>IPTIL.TSWF002</t>
  </si>
  <si>
    <t>IPTIL.TSWF001</t>
  </si>
  <si>
    <t>IPTIL.TSHNOUT</t>
  </si>
  <si>
    <t>IPTIL.TSHNINC</t>
  </si>
  <si>
    <t>IPTIL.TSHNBEN</t>
  </si>
  <si>
    <t>IPTIL.TSHNACW003</t>
  </si>
  <si>
    <t>IPTIL.TSHNACW002</t>
  </si>
  <si>
    <t>IPTIL.TSHNACW001</t>
  </si>
  <si>
    <t>IPTIL.TPMMVER</t>
  </si>
  <si>
    <t>IPTIL.TPMMINP</t>
  </si>
  <si>
    <t>IPTIL.TPMMCHG</t>
  </si>
  <si>
    <t>IPTIL.TPMMATH</t>
  </si>
  <si>
    <t>IPTIL.TPMMACP</t>
  </si>
  <si>
    <t>IPTIL.TPMM</t>
  </si>
  <si>
    <t>IPTIL.TOBS4</t>
  </si>
  <si>
    <t>IPTIL.TOBS3</t>
  </si>
  <si>
    <t>IPTIL.TOBS2</t>
  </si>
  <si>
    <t>IPTIL.TOBS</t>
  </si>
  <si>
    <t>IPTIL.TFR4BEN</t>
  </si>
  <si>
    <t>IPTIL.TFR4ACWINC</t>
  </si>
  <si>
    <t>IPTIL.TFR4ACW003</t>
  </si>
  <si>
    <t>IPTIL.TFR4ACW002</t>
  </si>
  <si>
    <t>IPTIL.TFR4ACW001</t>
  </si>
  <si>
    <t>IPTIL.TFR4002</t>
  </si>
  <si>
    <t>IPTIL.TFR4001</t>
  </si>
  <si>
    <t>IPTIL.TFR3BEN</t>
  </si>
  <si>
    <t>IPTIL.TFR3ACWINC</t>
  </si>
  <si>
    <t>IPTIL.TFR3ACW003</t>
  </si>
  <si>
    <t>IPTIL.TFR3ACW002</t>
  </si>
  <si>
    <t>IPTIL.TFR3ACW001</t>
  </si>
  <si>
    <t>IPTIL.TFR3002</t>
  </si>
  <si>
    <t>IPTIL.TFR3001</t>
  </si>
  <si>
    <t>IPTIL.TFR2BEN</t>
  </si>
  <si>
    <t>IPTIL.TFR2ACWINC</t>
  </si>
  <si>
    <t>IPTIL.TFR2ACW003</t>
  </si>
  <si>
    <t>IPTIL.TFR2ACW002</t>
  </si>
  <si>
    <t>IPTIL.TFR2ACW001</t>
  </si>
  <si>
    <t>IPTIL.TFR2002</t>
  </si>
  <si>
    <t>IPTIL.TFR2001</t>
  </si>
  <si>
    <t>IPTIL.TFR1BEN</t>
  </si>
  <si>
    <t>IPTIL.TFR1ACWINC</t>
  </si>
  <si>
    <t>IPTIL.TFR1ACW003</t>
  </si>
  <si>
    <t>IPTIL.TFR1ACW002</t>
  </si>
  <si>
    <t>IPTIL.TFR1ACW001</t>
  </si>
  <si>
    <t>IPTIL.TFR1002</t>
  </si>
  <si>
    <t>IPTIL.TFR1001</t>
  </si>
  <si>
    <t>IPTIL.TANLBEN</t>
  </si>
  <si>
    <t>IPTIL.TANLACW003</t>
  </si>
  <si>
    <t>IPTIL.TANLACW002</t>
  </si>
  <si>
    <t>IPTIL.TANLACW001</t>
  </si>
  <si>
    <t>IPTIL.NVER</t>
  </si>
  <si>
    <t>IPTIL.NTIMCHG</t>
  </si>
  <si>
    <t>IPTIL.NTIMAUT</t>
  </si>
  <si>
    <t>IPTIL.NTIMADD</t>
  </si>
  <si>
    <t>IPTIL.NSUB</t>
  </si>
  <si>
    <t>IPTIL.NROTVIA</t>
  </si>
  <si>
    <t>IPTIL.NROTACWINC</t>
  </si>
  <si>
    <t>IPTIL.NROTACW003</t>
  </si>
  <si>
    <t>IPTIL.NROTACW002</t>
  </si>
  <si>
    <t>IPTIL.NROTACW001</t>
  </si>
  <si>
    <t>IPTIL.NINPTIM2</t>
  </si>
  <si>
    <t>IPTIL.NINPTIM</t>
  </si>
  <si>
    <t>IPTIL.NCON</t>
  </si>
  <si>
    <t>IPTIL.NCHDVIA</t>
  </si>
  <si>
    <t>IPTIL.NCHDACWINC</t>
  </si>
  <si>
    <t>IPTIL.NCHDACW003</t>
  </si>
  <si>
    <t>IPTIL.NCHDACW002</t>
  </si>
  <si>
    <t>IPTIL.NCHDACW001</t>
  </si>
  <si>
    <t>IPTIL.IPRD</t>
  </si>
  <si>
    <t>IPTIL.FSTNINSOUT</t>
  </si>
  <si>
    <t>IPTIL.FSTNINSINC</t>
  </si>
  <si>
    <t>IPTIL.FCPL</t>
  </si>
  <si>
    <t>IPTIL.FCNFAMB</t>
  </si>
  <si>
    <t>IPTIL.FBNKBEN</t>
  </si>
  <si>
    <t>IPTIL.DINP</t>
  </si>
  <si>
    <t>IPTIL.DCHG2</t>
  </si>
  <si>
    <t>IPTIL.DCHG</t>
  </si>
  <si>
    <t>IPTIL.DAUT</t>
  </si>
  <si>
    <t>IPTIL.CTYPTRA</t>
  </si>
  <si>
    <t>IPTIL.CTYPAMO</t>
  </si>
  <si>
    <t>IPTIL.CPMTCLRSYS</t>
  </si>
  <si>
    <t>IPTIL.CNTUVIA</t>
  </si>
  <si>
    <t>IPTIL.CNTUACWINC</t>
  </si>
  <si>
    <t>IPTIL.CNTUACW003</t>
  </si>
  <si>
    <t>IPTIL.CNTUACW002</t>
  </si>
  <si>
    <t>IPTIL.CNTUACW001</t>
  </si>
  <si>
    <t>IPTIL.CMNT</t>
  </si>
  <si>
    <t>IPTIL.CLORNOSOUT</t>
  </si>
  <si>
    <t>IPTIL.CLORNOSINC</t>
  </si>
  <si>
    <t>IPTIL.CDCHARG</t>
  </si>
  <si>
    <t>IPTIL.CCIYOUT</t>
  </si>
  <si>
    <t>IPTIL.CCIYINC</t>
  </si>
  <si>
    <t>IPTIL.CCIYBEN</t>
  </si>
  <si>
    <t>IPTIL.CCIYACW003</t>
  </si>
  <si>
    <t>IPTIL.CCIYACW002</t>
  </si>
  <si>
    <t>IPTIL.CCIYACW001</t>
  </si>
  <si>
    <t>IPTIL.CCCYVIA</t>
  </si>
  <si>
    <t>IPTIL.CCCYACWINC</t>
  </si>
  <si>
    <t>IPTIL.CCCYACW003</t>
  </si>
  <si>
    <t>IPTIL.CCCYACW002</t>
  </si>
  <si>
    <t>IPTIL.CCCYACW001</t>
  </si>
  <si>
    <t>IPTIL.CBRAVIA</t>
  </si>
  <si>
    <t>IPTIL.CBRAACWINC</t>
  </si>
  <si>
    <t>IPTIL.CBRAACW003</t>
  </si>
  <si>
    <t>IPTIL.CBRAACW002</t>
  </si>
  <si>
    <t>IPTIL.CBRAACW001</t>
  </si>
  <si>
    <t>IPTIO</t>
  </si>
  <si>
    <t>IPTIO.TSWFBEN</t>
  </si>
  <si>
    <t>IPTIO.TSWFACW003</t>
  </si>
  <si>
    <t>IPTIO.TSWFACW002</t>
  </si>
  <si>
    <t>IPTIO.TSWFACW001</t>
  </si>
  <si>
    <t>IPTIO.TSWF002</t>
  </si>
  <si>
    <t>IPTIO.TSWF001</t>
  </si>
  <si>
    <t>IPTIO.TSHNOUT</t>
  </si>
  <si>
    <t>IPTIO.TSHNINC</t>
  </si>
  <si>
    <t>IPTIO.TSHNBEN</t>
  </si>
  <si>
    <t>IPTIO.TSHNACW003</t>
  </si>
  <si>
    <t>IPTIO.TSHNACW002</t>
  </si>
  <si>
    <t>IPTIO.TSHNACW001</t>
  </si>
  <si>
    <t>IPTIO.TPMMVER</t>
  </si>
  <si>
    <t>IPTIO.TPMMINP</t>
  </si>
  <si>
    <t>IPTIO.TPMMCHG</t>
  </si>
  <si>
    <t>IPTIO.TPMMATH</t>
  </si>
  <si>
    <t>IPTIO.TPMMACP</t>
  </si>
  <si>
    <t>IPTIO.TOBS4</t>
  </si>
  <si>
    <t>IPTIO.TOBS3</t>
  </si>
  <si>
    <t>IPTIO.TOBS2</t>
  </si>
  <si>
    <t>IPTIO.TOBS</t>
  </si>
  <si>
    <t>IPTIO.TFR4BEN</t>
  </si>
  <si>
    <t>IPTIO.TFR4ACWINC</t>
  </si>
  <si>
    <t>IPTIO.TFR4ACW003</t>
  </si>
  <si>
    <t>IPTIO.TFR4ACW002</t>
  </si>
  <si>
    <t>IPTIO.TFR4ACW001</t>
  </si>
  <si>
    <t>IPTIO.TFR4002</t>
  </si>
  <si>
    <t>IPTIO.TFR4001</t>
  </si>
  <si>
    <t>IPTIO.TFR3BEN</t>
  </si>
  <si>
    <t>IPTIO.TFR3ACWINC</t>
  </si>
  <si>
    <t>IPTIO.TFR3ACW003</t>
  </si>
  <si>
    <t>IPTIO.TFR3ACW002</t>
  </si>
  <si>
    <t>IPTIO.TFR3ACW001</t>
  </si>
  <si>
    <t>IPTIO.TFR3002</t>
  </si>
  <si>
    <t>IPTIO.TFR3001</t>
  </si>
  <si>
    <t>IPTIO.TFR2BEN</t>
  </si>
  <si>
    <t>IPTIO.TFR2ACWINC</t>
  </si>
  <si>
    <t>IPTIO.TFR2ACW003</t>
  </si>
  <si>
    <t>IPTIO.TFR2ACW002</t>
  </si>
  <si>
    <t>IPTIO.TFR2ACW001</t>
  </si>
  <si>
    <t>IPTIO.TFR2002</t>
  </si>
  <si>
    <t>IPTIO.TFR2001</t>
  </si>
  <si>
    <t>IPTIO.TFR1BEN</t>
  </si>
  <si>
    <t>IPTIO.TFR1ACWINC</t>
  </si>
  <si>
    <t>IPTIO.TFR1ACW003</t>
  </si>
  <si>
    <t>IPTIO.TFR1ACW002</t>
  </si>
  <si>
    <t>IPTIO.TFR1ACW001</t>
  </si>
  <si>
    <t>IPTIO.TFR1002</t>
  </si>
  <si>
    <t>IPTIO.TFR1001</t>
  </si>
  <si>
    <t>IPTIO.TANLBEN</t>
  </si>
  <si>
    <t>IPTIO.TANLACW003</t>
  </si>
  <si>
    <t>IPTIO.TANLACW002</t>
  </si>
  <si>
    <t>IPTIO.TANLACW001</t>
  </si>
  <si>
    <t>IPTIO.NVER</t>
  </si>
  <si>
    <t>IPTIO.NTIMCHG</t>
  </si>
  <si>
    <t>IPTIO.NTIMAUT</t>
  </si>
  <si>
    <t>IPTIO.NTIMADD</t>
  </si>
  <si>
    <t>IPTIO.NSUB</t>
  </si>
  <si>
    <t>IPTIO.NSOFTL</t>
  </si>
  <si>
    <t>IPTIO.NROTVIA</t>
  </si>
  <si>
    <t>IPTIO.NROTACWINC</t>
  </si>
  <si>
    <t>IPTIO.NROTACW003</t>
  </si>
  <si>
    <t>IPTIO.NROTACW002</t>
  </si>
  <si>
    <t>IPTIO.NROTACW001</t>
  </si>
  <si>
    <t>IPTIO.NINPTIM2</t>
  </si>
  <si>
    <t>IPTIO.NCON</t>
  </si>
  <si>
    <t>IPTIO.NCHDVIA</t>
  </si>
  <si>
    <t>IPTIO.NCHDACWINC</t>
  </si>
  <si>
    <t>IPTIO.NCHDACW003</t>
  </si>
  <si>
    <t>IPTIO.NCHDACW002</t>
  </si>
  <si>
    <t>IPTIO.NCHDACW001</t>
  </si>
  <si>
    <t>IPTIO.IPRD</t>
  </si>
  <si>
    <t>IPTIO.FSTNINSOUT</t>
  </si>
  <si>
    <t>IPTIO.FSTNINSINC</t>
  </si>
  <si>
    <t>IPTIO.FCPL</t>
  </si>
  <si>
    <t>IPTIO.FCNFAMB</t>
  </si>
  <si>
    <t>IPTIO.FBNKBEN</t>
  </si>
  <si>
    <t>IPTIO.DCHG2</t>
  </si>
  <si>
    <t>IPTIO.DCHG</t>
  </si>
  <si>
    <t>IPTIO.DAUT</t>
  </si>
  <si>
    <t>IPTIO.CTYPAMO</t>
  </si>
  <si>
    <t>IPTIO.CPMTCLRSYS</t>
  </si>
  <si>
    <t>IPTIO.CNTUVIA</t>
  </si>
  <si>
    <t>IPTIO.CNTUACWINC</t>
  </si>
  <si>
    <t>IPTIO.CNTUACW003</t>
  </si>
  <si>
    <t>IPTIO.CNTUACW002</t>
  </si>
  <si>
    <t>IPTIO.CNTUACW001</t>
  </si>
  <si>
    <t>IPTIO.CMNT</t>
  </si>
  <si>
    <t>IPTIO.CLORNOSOUT</t>
  </si>
  <si>
    <t>IPTIO.CLORNOSINC</t>
  </si>
  <si>
    <t>IPTIO.CDCHARG</t>
  </si>
  <si>
    <t>IPTIO.CCIYOUT</t>
  </si>
  <si>
    <t>IPTIO.CCIYINC</t>
  </si>
  <si>
    <t>IPTIO.CCIYBEN</t>
  </si>
  <si>
    <t>IPTIO.CCIYACW003</t>
  </si>
  <si>
    <t>IPTIO.CCIYACW002</t>
  </si>
  <si>
    <t>IPTIO.CCIYACW001</t>
  </si>
  <si>
    <t>IPTIO.CCCYVIA</t>
  </si>
  <si>
    <t>IPTIO.CCCYACWINC</t>
  </si>
  <si>
    <t>IPTIO.CCCYACW003</t>
  </si>
  <si>
    <t>IPTIO.CCCYACW002</t>
  </si>
  <si>
    <t>IPTIO.CCCYACW001</t>
  </si>
  <si>
    <t>IPTIO.CBRAVIA</t>
  </si>
  <si>
    <t>IPTIO.CBRAACWINC</t>
  </si>
  <si>
    <t>IPTIO.CBRAACW003</t>
  </si>
  <si>
    <t>IPTIO.CBRAACW002</t>
  </si>
  <si>
    <t>IPTIO.CBRAACW001</t>
  </si>
  <si>
    <t>IPWDL</t>
  </si>
  <si>
    <t xml:space="preserve">payment working days log file                                                                                                 </t>
  </si>
  <si>
    <t>IPWDL.TPSNSHN</t>
  </si>
  <si>
    <t>IPWDL.TPMM</t>
  </si>
  <si>
    <t>IPWDL.NWDY</t>
  </si>
  <si>
    <t>IPWDL.NTIMCHG</t>
  </si>
  <si>
    <t>IPWDL.NSUB</t>
  </si>
  <si>
    <t>IPWDL.NINPTIM</t>
  </si>
  <si>
    <t>IPWDL.ICRYBBL</t>
  </si>
  <si>
    <t>IPWDL.ICIY</t>
  </si>
  <si>
    <t>IPWDL.ICCYBBL</t>
  </si>
  <si>
    <t>IPWDL.DINP</t>
  </si>
  <si>
    <t>IPWDL.DCHG</t>
  </si>
  <si>
    <t>IPWDL.CRCE</t>
  </si>
  <si>
    <t>IPWDL.CMNT</t>
  </si>
  <si>
    <t>IPWDL.CIVY</t>
  </si>
  <si>
    <t>IPWDL.CIMG</t>
  </si>
  <si>
    <t>IPWDO</t>
  </si>
  <si>
    <t xml:space="preserve">Payment working days                                                                                                          </t>
  </si>
  <si>
    <t>IPWDO.TPSNSHN</t>
  </si>
  <si>
    <t>IPWDO.NWDY</t>
  </si>
  <si>
    <t>IPWDO.NTIMCHG</t>
  </si>
  <si>
    <t>IPWDO.NSUB</t>
  </si>
  <si>
    <t>IPWDO.ICRYBBL</t>
  </si>
  <si>
    <t>IPWDO.ICIY</t>
  </si>
  <si>
    <t>IPWDO.ICCYBBL</t>
  </si>
  <si>
    <t>IPWDO.DCHG</t>
  </si>
  <si>
    <t>IPWDO.CRCE</t>
  </si>
  <si>
    <t>IPWDO.CMNT</t>
  </si>
  <si>
    <t>IPWDO.CIVY</t>
  </si>
  <si>
    <t>IRCVO</t>
  </si>
  <si>
    <t xml:space="preserve">Reuters conversations                                                                                                         </t>
  </si>
  <si>
    <t>IRCVO.TREUCNVL</t>
  </si>
  <si>
    <t>Reuters Conv Lin</t>
  </si>
  <si>
    <t>IRCVO.REUTSERV</t>
  </si>
  <si>
    <t>Reuters Server</t>
  </si>
  <si>
    <t>IRCVO.NSUB</t>
  </si>
  <si>
    <t>IRCVO.NRCV</t>
  </si>
  <si>
    <t>Reuters Conv Nr.</t>
  </si>
  <si>
    <t>IRCVO.NLINE</t>
  </si>
  <si>
    <t>IRCVO.NCON</t>
  </si>
  <si>
    <t>IRFRL</t>
  </si>
  <si>
    <t xml:space="preserve">LOGGING REFERENCE RATES IRFRO                                                                                                 </t>
  </si>
  <si>
    <t>IRFRL.TPMM</t>
  </si>
  <si>
    <t>IRFRL.RINTTRS</t>
  </si>
  <si>
    <t>IRFRL.NSUB</t>
  </si>
  <si>
    <t>IRFRL.NPER</t>
  </si>
  <si>
    <t>Nber of periods</t>
  </si>
  <si>
    <t>IRFRL.NINPTIM</t>
  </si>
  <si>
    <t>IRFRL.NDAY</t>
  </si>
  <si>
    <t>IRFRL.ICCYBBL</t>
  </si>
  <si>
    <t>IRFRL.FTYPE</t>
  </si>
  <si>
    <t>IRFRL.DVAL</t>
  </si>
  <si>
    <t>IRFRL.DINP</t>
  </si>
  <si>
    <t>IRFRL.CSRCADR</t>
  </si>
  <si>
    <t>IRFRL.CSRC</t>
  </si>
  <si>
    <t>IRFRL.CREFRTEMRK</t>
  </si>
  <si>
    <t>Market refer.rte</t>
  </si>
  <si>
    <t>IRFRL.CREFRTE</t>
  </si>
  <si>
    <t>Code refer. rate</t>
  </si>
  <si>
    <t>IRFRL.CPER</t>
  </si>
  <si>
    <t>IRFRL.CCOOY</t>
  </si>
  <si>
    <t>Coordinate Y</t>
  </si>
  <si>
    <t>IRFRL.CCOOX</t>
  </si>
  <si>
    <t>Coordinate X</t>
  </si>
  <si>
    <t>IRFRL.CCCYBBL001</t>
  </si>
  <si>
    <t>IRFRO</t>
  </si>
  <si>
    <t xml:space="preserve">REFERENCE RATES OUTPUT                                                                                                        </t>
  </si>
  <si>
    <t>IRFRO.RINTTRS</t>
  </si>
  <si>
    <t>IRFRO.NSUB</t>
  </si>
  <si>
    <t>IRFRO.NSOFTL</t>
  </si>
  <si>
    <t>IRFRO.NPER</t>
  </si>
  <si>
    <t>IRFRO.NINPTIM2</t>
  </si>
  <si>
    <t>IRFRO.NDAY</t>
  </si>
  <si>
    <t>IRFRO.ICCYBBL</t>
  </si>
  <si>
    <t>IRFRO.FTYPE</t>
  </si>
  <si>
    <t>IRFRO.DVAL</t>
  </si>
  <si>
    <t>IRFRO.DCHG</t>
  </si>
  <si>
    <t>IRFRO.CSRCADR</t>
  </si>
  <si>
    <t>IRFRO.CSRC</t>
  </si>
  <si>
    <t>IRFRO.CREFRTEMRK</t>
  </si>
  <si>
    <t>IRFRO.CREFRTE</t>
  </si>
  <si>
    <t>IRFRO.CPER</t>
  </si>
  <si>
    <t>IRFRO.CCOOY</t>
  </si>
  <si>
    <t>IRFRO.CCOOX</t>
  </si>
  <si>
    <t>IRFRO.CCCYBBL001</t>
  </si>
  <si>
    <t>IRSAO</t>
  </si>
  <si>
    <t xml:space="preserve">IRS accounting status file                                                                                                    </t>
  </si>
  <si>
    <t>IRSAO.NVER</t>
  </si>
  <si>
    <t>IRSAO.NSUB</t>
  </si>
  <si>
    <t>IRSAO.NSEG</t>
  </si>
  <si>
    <t>IRSAO.NINPTIM</t>
  </si>
  <si>
    <t>IRSAO.NCON</t>
  </si>
  <si>
    <t>IRSAO.NBAT</t>
  </si>
  <si>
    <t>IRSAO.IPRD</t>
  </si>
  <si>
    <t>IRSAO.DEVT</t>
  </si>
  <si>
    <t>IRSAO.CTYPEVT</t>
  </si>
  <si>
    <t>IRSAO.CSTSEVT</t>
  </si>
  <si>
    <t>IRSAO.CSEG</t>
  </si>
  <si>
    <t>IRSAO.CPRDSUB</t>
  </si>
  <si>
    <t>IRSCL</t>
  </si>
  <si>
    <t xml:space="preserve">IRS confirmation status log                                                                                                   </t>
  </si>
  <si>
    <t>IRSCL.NVER</t>
  </si>
  <si>
    <t>IRSCL.NTIMRUN002</t>
  </si>
  <si>
    <t>IRSCL.NTIMRUN001</t>
  </si>
  <si>
    <t>IRSCL.NTIMCHG</t>
  </si>
  <si>
    <t>IRSCL.NTIMADD</t>
  </si>
  <si>
    <t>IRSCL.NSUB</t>
  </si>
  <si>
    <t>IRSCL.NSEG</t>
  </si>
  <si>
    <t>IRSCL.NINPTIM</t>
  </si>
  <si>
    <t>IRSCL.NCON</t>
  </si>
  <si>
    <t>IRSCL.NBATSCN</t>
  </si>
  <si>
    <t>IRSCL.NBATCNF002</t>
  </si>
  <si>
    <t>IRSCL.NBATCNF001</t>
  </si>
  <si>
    <t>IRSCL.IPRD</t>
  </si>
  <si>
    <t>IRSCL.IPMM</t>
  </si>
  <si>
    <t>IRSCL.DRUN002</t>
  </si>
  <si>
    <t>IRSCL.DRUN001</t>
  </si>
  <si>
    <t>IRSCL.DINP</t>
  </si>
  <si>
    <t>IRSCL.DEVT</t>
  </si>
  <si>
    <t>IRSCL.DCHG</t>
  </si>
  <si>
    <t>IRSCL.CTYPTRA</t>
  </si>
  <si>
    <t>IRSCL.CTYPEVT</t>
  </si>
  <si>
    <t>IRSCL.CSTSEVT</t>
  </si>
  <si>
    <t>IRSCL.CSEG</t>
  </si>
  <si>
    <t>IRSCL.CPRY</t>
  </si>
  <si>
    <t>IRSCO</t>
  </si>
  <si>
    <t xml:space="preserve">IRS confirmation status file                                                                                                  </t>
  </si>
  <si>
    <t>IRSCO.NVER</t>
  </si>
  <si>
    <t>IRSCO.NTIMRUN002</t>
  </si>
  <si>
    <t>IRSCO.NTIMRUN001</t>
  </si>
  <si>
    <t>IRSCO.NTIMCHG</t>
  </si>
  <si>
    <t>IRSCO.NTIMADD</t>
  </si>
  <si>
    <t>IRSCO.NSUB</t>
  </si>
  <si>
    <t>IRSCO.NSOFTL</t>
  </si>
  <si>
    <t>IRSCO.NSES001</t>
  </si>
  <si>
    <t>IRSCO.NSEG</t>
  </si>
  <si>
    <t>IRSCO.NISN001</t>
  </si>
  <si>
    <t>IRSCO.NCON</t>
  </si>
  <si>
    <t>IRSCO.NBATSCN</t>
  </si>
  <si>
    <t>IRSCO.NBATCNF002</t>
  </si>
  <si>
    <t>IRSCO.NBATCNF001</t>
  </si>
  <si>
    <t>IRSCO.IPRD</t>
  </si>
  <si>
    <t>IRSCO.DRUN002</t>
  </si>
  <si>
    <t>IRSCO.DRUN001</t>
  </si>
  <si>
    <t>IRSCO.DEVT</t>
  </si>
  <si>
    <t>IRSCO.DCHG</t>
  </si>
  <si>
    <t>IRSCO.CTYPEVT</t>
  </si>
  <si>
    <t>IRSCO.CSWFSTS1</t>
  </si>
  <si>
    <t>IRSCO.CSWFREA1</t>
  </si>
  <si>
    <t>IRSCO.CSTSEVT</t>
  </si>
  <si>
    <t>IRSCO.CSEG</t>
  </si>
  <si>
    <t>IRSCO.CPRY</t>
  </si>
  <si>
    <t>IRSPL</t>
  </si>
  <si>
    <t xml:space="preserve">IRS payment status log file                                                                                                   </t>
  </si>
  <si>
    <t>IRSPL.TPMMSEL</t>
  </si>
  <si>
    <t>IRSPL.TFR4002</t>
  </si>
  <si>
    <t>IRSPL.TFR4001</t>
  </si>
  <si>
    <t>IRSPL.TFR3002</t>
  </si>
  <si>
    <t>IRSPL.TFR3001</t>
  </si>
  <si>
    <t>IRSPL.TFR2002</t>
  </si>
  <si>
    <t>IRSPL.TFR2001</t>
  </si>
  <si>
    <t>IRSPL.TFR1002</t>
  </si>
  <si>
    <t>IRSPL.TFR1001</t>
  </si>
  <si>
    <t>IRSPL.TADR002</t>
  </si>
  <si>
    <t>IRSPL.TADR001</t>
  </si>
  <si>
    <t>IRSPL.NVER</t>
  </si>
  <si>
    <t>IRSPL.NTIMRUN002</t>
  </si>
  <si>
    <t>IRSPL.NTIMRUN001</t>
  </si>
  <si>
    <t>IRSPL.NTIMCHG</t>
  </si>
  <si>
    <t>IRSPL.NSUB</t>
  </si>
  <si>
    <t>IRSPL.NSES002</t>
  </si>
  <si>
    <t>IRSPL.NSES001</t>
  </si>
  <si>
    <t>IRSPL.NSEG</t>
  </si>
  <si>
    <t>IRSPL.NISN002</t>
  </si>
  <si>
    <t>IRSPL.NISN001</t>
  </si>
  <si>
    <t>IRSPL.NINPTIM</t>
  </si>
  <si>
    <t>IRSPL.NCON</t>
  </si>
  <si>
    <t>IRSPL.NCOMP</t>
  </si>
  <si>
    <t>IRSPL.NBATSCN</t>
  </si>
  <si>
    <t>IRSPL.NBATPMT002</t>
  </si>
  <si>
    <t>IRSPL.NBATPMT001</t>
  </si>
  <si>
    <t>IRSPL.IPRD</t>
  </si>
  <si>
    <t>IRSPL.IPMM</t>
  </si>
  <si>
    <t>IRSPL.ICCYBBL</t>
  </si>
  <si>
    <t>IRSPL.FSCNPMT</t>
  </si>
  <si>
    <t>IRSPL.DVAL</t>
  </si>
  <si>
    <t>IRSPL.DRUN002</t>
  </si>
  <si>
    <t>IRSPL.DRUN001</t>
  </si>
  <si>
    <t>IRSPL.DINP</t>
  </si>
  <si>
    <t>IRSPL.DEVT</t>
  </si>
  <si>
    <t>IRSPL.DCHG</t>
  </si>
  <si>
    <t>IRSPL.CTYPTRA</t>
  </si>
  <si>
    <t>IRSPL.CTYPEVT</t>
  </si>
  <si>
    <t>IRSPL.CTYPADR002</t>
  </si>
  <si>
    <t>IRSPL.CTYPADR001</t>
  </si>
  <si>
    <t>IRSPL.CSTSEVT</t>
  </si>
  <si>
    <t>IRSPL.CSEG</t>
  </si>
  <si>
    <t>IRSPL.CPRY</t>
  </si>
  <si>
    <t>IRSPL.CDIR</t>
  </si>
  <si>
    <t>IRSPL.AMTPMT</t>
  </si>
  <si>
    <t>IRSPO</t>
  </si>
  <si>
    <t xml:space="preserve">IRS payment status file                                                                                                       </t>
  </si>
  <si>
    <t>IRSPO.TPMMSEL</t>
  </si>
  <si>
    <t>IRSPO.TFR4002</t>
  </si>
  <si>
    <t>IRSPO.TFR4001</t>
  </si>
  <si>
    <t>IRSPO.TFR3002</t>
  </si>
  <si>
    <t>IRSPO.TFR3001</t>
  </si>
  <si>
    <t>IRSPO.TFR2002</t>
  </si>
  <si>
    <t>IRSPO.TFR2001</t>
  </si>
  <si>
    <t>IRSPO.TFR1002</t>
  </si>
  <si>
    <t>IRSPO.TFR1001</t>
  </si>
  <si>
    <t>IRSPO.TADR002</t>
  </si>
  <si>
    <t>IRSPO.TADR001</t>
  </si>
  <si>
    <t>IRSPO.NVER</t>
  </si>
  <si>
    <t>IRSPO.NTIMRUN002</t>
  </si>
  <si>
    <t>IRSPO.NTIMRUN001</t>
  </si>
  <si>
    <t>IRSPO.NTIMCHG</t>
  </si>
  <si>
    <t>IRSPO.NSUB</t>
  </si>
  <si>
    <t>IRSPO.NSOFTL</t>
  </si>
  <si>
    <t>IRSPO.NSES002</t>
  </si>
  <si>
    <t>IRSPO.NSES001</t>
  </si>
  <si>
    <t>IRSPO.NSEG</t>
  </si>
  <si>
    <t>IRSPO.NISN002</t>
  </si>
  <si>
    <t>IRSPO.NISN001</t>
  </si>
  <si>
    <t>IRSPO.NCON</t>
  </si>
  <si>
    <t>IRSPO.NCOMP</t>
  </si>
  <si>
    <t>IRSPO.NBATSCN</t>
  </si>
  <si>
    <t>IRSPO.NBATPMT002</t>
  </si>
  <si>
    <t>IRSPO.NBATPMT001</t>
  </si>
  <si>
    <t>IRSPO.IPRD</t>
  </si>
  <si>
    <t>IRSPO.ICCYBBL</t>
  </si>
  <si>
    <t>IRSPO.FSCNPMT</t>
  </si>
  <si>
    <t>IRSPO.DVAL</t>
  </si>
  <si>
    <t>IRSPO.DRUN002</t>
  </si>
  <si>
    <t>IRSPO.DRUN001</t>
  </si>
  <si>
    <t>IRSPO.DEVT</t>
  </si>
  <si>
    <t>IRSPO.DCHG</t>
  </si>
  <si>
    <t>IRSPO.CTYPEVT</t>
  </si>
  <si>
    <t>IRSPO.CTYPADR002</t>
  </si>
  <si>
    <t>IRSPO.CTYPADR001</t>
  </si>
  <si>
    <t>IRSPO.CSWFSTS2</t>
  </si>
  <si>
    <t>IRSPO.CSWFSTS1</t>
  </si>
  <si>
    <t>IRSPO.CSWFREA2</t>
  </si>
  <si>
    <t>IRSPO.CSWFREA1</t>
  </si>
  <si>
    <t>IRSPO.CSTSEVT</t>
  </si>
  <si>
    <t>IRSPO.CSEG</t>
  </si>
  <si>
    <t>IRSPO.CPRY</t>
  </si>
  <si>
    <t>IRSPO.CDIR</t>
  </si>
  <si>
    <t>IRSPO.AMTPMT</t>
  </si>
  <si>
    <t>IRSWL</t>
  </si>
  <si>
    <t xml:space="preserve">IRS log file                                                                                                                  </t>
  </si>
  <si>
    <t>IRSWL.TTHRREF</t>
  </si>
  <si>
    <t>IRSWL.TRTEPLT</t>
  </si>
  <si>
    <t>IRSWL.TRTEDEP</t>
  </si>
  <si>
    <t>IRSWL.TPSNSHN3P</t>
  </si>
  <si>
    <t>Shortname add</t>
  </si>
  <si>
    <t>IRSWL.TPSNSHN</t>
  </si>
  <si>
    <t>IRSWL.TPMMINP</t>
  </si>
  <si>
    <t>IRSWL.TPMMATH</t>
  </si>
  <si>
    <t>IRSWL.TOBS</t>
  </si>
  <si>
    <t>IRSWL.RMRGITR</t>
  </si>
  <si>
    <t>IRSWL.RMRGCUSPLT</t>
  </si>
  <si>
    <t>IRSWL.RMRGCUSDEP</t>
  </si>
  <si>
    <t>IRSWL.RMRGCUS</t>
  </si>
  <si>
    <t>IRSWL.RINTPLT</t>
  </si>
  <si>
    <t>IRSWL.RINTDEP</t>
  </si>
  <si>
    <t>IRSWL.RINTCOM</t>
  </si>
  <si>
    <t>IRSWL.RINT</t>
  </si>
  <si>
    <t>IRSWL.REXC</t>
  </si>
  <si>
    <t>IRSWL.RBASEPLT</t>
  </si>
  <si>
    <t>IRSWL.RBASEDEP</t>
  </si>
  <si>
    <t>IRSWL.PBGE</t>
  </si>
  <si>
    <t>IRSWL.NVERREFPRV</t>
  </si>
  <si>
    <t>IRSWL.NVERREFNXT</t>
  </si>
  <si>
    <t>IRSWL.NVER</t>
  </si>
  <si>
    <t>IRSWL.NTIMCHG</t>
  </si>
  <si>
    <t>IRSWL.NSUB</t>
  </si>
  <si>
    <t>IRSWL.NSEQCRL</t>
  </si>
  <si>
    <t>IRSWL.NSEG</t>
  </si>
  <si>
    <t>IRSWL.NROTCTP</t>
  </si>
  <si>
    <t>IRSWL.NROTCRL</t>
  </si>
  <si>
    <t>IRSWL.NROT3P</t>
  </si>
  <si>
    <t>IRSWL.NINPTIM</t>
  </si>
  <si>
    <t>IRSWL.NFRQPMTPLT</t>
  </si>
  <si>
    <t>IRSWL.NFRQPMTDEP</t>
  </si>
  <si>
    <t>IRSWL.NFRQFIXPLT</t>
  </si>
  <si>
    <t>IRSWL.NFRQFIXDEP</t>
  </si>
  <si>
    <t>IRSWL.NDAYSPLT</t>
  </si>
  <si>
    <t>IRSWL.NDAYSDEP</t>
  </si>
  <si>
    <t>IRSWL.NCRL</t>
  </si>
  <si>
    <t>IRSWL.NCONREFPRV</t>
  </si>
  <si>
    <t>IRSWL.NCONREFNXT</t>
  </si>
  <si>
    <t>IRSWL.NCONREF</t>
  </si>
  <si>
    <t>IRSWL.NCON</t>
  </si>
  <si>
    <t>IRSWL.NCHDCTP</t>
  </si>
  <si>
    <t>IRSWL.NCHDCRL</t>
  </si>
  <si>
    <t>IRSWL.NCHD3P</t>
  </si>
  <si>
    <t>IRSWL.IRCE</t>
  </si>
  <si>
    <t>IRSWL.IPRD</t>
  </si>
  <si>
    <t>IRSWL.IPMM</t>
  </si>
  <si>
    <t>IRSWL.ICIY3P</t>
  </si>
  <si>
    <t>City add</t>
  </si>
  <si>
    <t>IRSWL.ICIY</t>
  </si>
  <si>
    <t>IRSWL.IBRO</t>
  </si>
  <si>
    <t>IRSWL.FSBD</t>
  </si>
  <si>
    <t>IRSWL.FPMT</t>
  </si>
  <si>
    <t>IRSWL.FPCLMVT</t>
  </si>
  <si>
    <t>IRSWL.FCURIRS</t>
  </si>
  <si>
    <t>IRSWL.FCNF</t>
  </si>
  <si>
    <t>IRSWL.FBUSDC</t>
  </si>
  <si>
    <t>IRSWL.FBDC</t>
  </si>
  <si>
    <t>IRSWL.FARR</t>
  </si>
  <si>
    <t>IRSWL.FANUPMT</t>
  </si>
  <si>
    <t>IRSWL.FANUCNF</t>
  </si>
  <si>
    <t>IRSWL.FAMOR</t>
  </si>
  <si>
    <t>IRSWL.FAGTCAL</t>
  </si>
  <si>
    <t>IRSWL.DVALASS</t>
  </si>
  <si>
    <t>IRSWL.DVAL</t>
  </si>
  <si>
    <t>IRSWL.DSTASEG</t>
  </si>
  <si>
    <t>IRSWL.DRSTPLT</t>
  </si>
  <si>
    <t>IRSWL.DRSTDEP</t>
  </si>
  <si>
    <t>IRSWL.DPMTPRM</t>
  </si>
  <si>
    <t>IRSWL.DPMT</t>
  </si>
  <si>
    <t>IRSWL.DMAT</t>
  </si>
  <si>
    <t>IRSWL.DLSTAMO</t>
  </si>
  <si>
    <t>IRSWL.DINP</t>
  </si>
  <si>
    <t>IRSWL.DFSTAMO</t>
  </si>
  <si>
    <t>IRSWL.DENDSEG</t>
  </si>
  <si>
    <t>IRSWL.DCHG</t>
  </si>
  <si>
    <t>IRSWL.DCCL</t>
  </si>
  <si>
    <t>IRSWL.CUPA</t>
  </si>
  <si>
    <t>IRSWL.CTYPTRA</t>
  </si>
  <si>
    <t>IRSWL.CTYPIRS</t>
  </si>
  <si>
    <t>IRSWL.CTRMCDT</t>
  </si>
  <si>
    <t>IRSWL.CSUBTYP</t>
  </si>
  <si>
    <t>IRSWL.CSTUBPER</t>
  </si>
  <si>
    <t>Stub perios</t>
  </si>
  <si>
    <t>IRSWL.CSTSPMTPRM</t>
  </si>
  <si>
    <t>Stat pmt premium</t>
  </si>
  <si>
    <t>IRSWL.CSTSPMT</t>
  </si>
  <si>
    <t>IRSWL.CSTSCON</t>
  </si>
  <si>
    <t>IRSWL.CSTSCNF</t>
  </si>
  <si>
    <t>IRSWL.CSTSACCEOM</t>
  </si>
  <si>
    <t>IRSWL.CSTSACC</t>
  </si>
  <si>
    <t>IRSWL.CSEG</t>
  </si>
  <si>
    <t>IRSWL.CQUOSECMAR</t>
  </si>
  <si>
    <t>IRSWL.CPRDBKG</t>
  </si>
  <si>
    <t>IRSWL.CPFTCEN</t>
  </si>
  <si>
    <t>IRSWL.CMTDSET</t>
  </si>
  <si>
    <t>IRSWL.CMTDCALPLT</t>
  </si>
  <si>
    <t>IRSWL.CMTDCALDEP</t>
  </si>
  <si>
    <t>IRSWL.CMNT</t>
  </si>
  <si>
    <t>IRSWL.CLOA</t>
  </si>
  <si>
    <t>IRSWL.CHDGTRD</t>
  </si>
  <si>
    <t>IRSWL.CFRQPMTPLT</t>
  </si>
  <si>
    <t>IRSWL.CFRQPMTDEP</t>
  </si>
  <si>
    <t>IRSWL.CFRQPLT</t>
  </si>
  <si>
    <t>IRSWL.CFRQFIXPLT</t>
  </si>
  <si>
    <t>IRSWL.CFRQFIXDEP</t>
  </si>
  <si>
    <t>IRSWL.CFRQDEP</t>
  </si>
  <si>
    <t>IRSWL.CFRQAMO</t>
  </si>
  <si>
    <t>IRSWL.CFIXFLTPLT</t>
  </si>
  <si>
    <t>IRSWL.CFIXFLTDEP</t>
  </si>
  <si>
    <t>IRSWL.CFINCEN3</t>
  </si>
  <si>
    <t>IRSWL.CDEAMOD</t>
  </si>
  <si>
    <t>IRSWL.CCTPBOK</t>
  </si>
  <si>
    <t>IRSWL.CCCYREVPOL</t>
  </si>
  <si>
    <t>IRSWL.CCCYPLT</t>
  </si>
  <si>
    <t>IRSWL.CCCYNOT</t>
  </si>
  <si>
    <t>IRSWL.CCCYDEP</t>
  </si>
  <si>
    <t>IRSWL.CCCYBGE</t>
  </si>
  <si>
    <t>IRSWL.CCCYBBL</t>
  </si>
  <si>
    <t>IRSWL.CCCYADD</t>
  </si>
  <si>
    <t>IRSWL.CBRACTP</t>
  </si>
  <si>
    <t>IRSWL.CBRACRL</t>
  </si>
  <si>
    <t>IRSWL.CBRA3P</t>
  </si>
  <si>
    <t>IRSWL.CBDCPLT</t>
  </si>
  <si>
    <t>IRSWL.CBDCDEP</t>
  </si>
  <si>
    <t>IRSWL.CASSIGN</t>
  </si>
  <si>
    <t>IRSWL.CACGSTQPLT</t>
  </si>
  <si>
    <t>IRSWL.CACGSTQDEP</t>
  </si>
  <si>
    <t>IRSWL.AREVTOT-2</t>
  </si>
  <si>
    <t>IRSWL.AREVTOT</t>
  </si>
  <si>
    <t>IRSWL.AREVPOL</t>
  </si>
  <si>
    <t>IRSWL.APLT</t>
  </si>
  <si>
    <t>IRSWL.ANOT</t>
  </si>
  <si>
    <t>IRSWL.AINTRUN</t>
  </si>
  <si>
    <t>IRSWL.AINTADD</t>
  </si>
  <si>
    <t>IRSWL.AINT</t>
  </si>
  <si>
    <t>IRSWL.ADEP</t>
  </si>
  <si>
    <t>IRSWL.ABGE</t>
  </si>
  <si>
    <t>IRSWL.AACRM-2</t>
  </si>
  <si>
    <t>IRSWL.AACRFOR</t>
  </si>
  <si>
    <t>Accr.Foreign ccy</t>
  </si>
  <si>
    <t>IRSWL.AACR</t>
  </si>
  <si>
    <t>ISAVO</t>
  </si>
  <si>
    <t xml:space="preserve">Savekey's offline search                                                                                                      </t>
  </si>
  <si>
    <t>ISAVO.TRETAIN</t>
  </si>
  <si>
    <t>Retain group</t>
  </si>
  <si>
    <t>ISAVO.TGRPSEL</t>
  </si>
  <si>
    <t>Selected group</t>
  </si>
  <si>
    <t>ISAVO.STN</t>
  </si>
  <si>
    <t>STN</t>
  </si>
  <si>
    <t>ISAVO.STATUS</t>
  </si>
  <si>
    <t>ISAVO.NSUB</t>
  </si>
  <si>
    <t>ISAVO.NSEQSTN</t>
  </si>
  <si>
    <t>Sequence number</t>
  </si>
  <si>
    <t>ISAVO.NDEANUM</t>
  </si>
  <si>
    <t>ISAVO.CMNT</t>
  </si>
  <si>
    <t>ISIFO</t>
  </si>
  <si>
    <t xml:space="preserve">Stndard instructions Free txt                                                                                                 </t>
  </si>
  <si>
    <t>ISIFO.TPSNSHN</t>
  </si>
  <si>
    <t>ISIFO.TFR1002</t>
  </si>
  <si>
    <t>ISIFO.TFR1001</t>
  </si>
  <si>
    <t>ISIFO.NTRA</t>
  </si>
  <si>
    <t>ISIFO.NSUB</t>
  </si>
  <si>
    <t>ISIFO.NSEQTRA</t>
  </si>
  <si>
    <t>ISIFO.NSEQ</t>
  </si>
  <si>
    <t>ISIFO.DLSTTRA</t>
  </si>
  <si>
    <t>ISIFO.DINP</t>
  </si>
  <si>
    <t>ISIFO.CTYPAMO</t>
  </si>
  <si>
    <t>ISIFO.CPRD</t>
  </si>
  <si>
    <t>ISIFO.CIVY</t>
  </si>
  <si>
    <t>ISIFO.CCIY</t>
  </si>
  <si>
    <t>ISIFO.CCCYBBL</t>
  </si>
  <si>
    <t>ISIFO.CBRA</t>
  </si>
  <si>
    <t>ISIML</t>
  </si>
  <si>
    <t xml:space="preserve">Logging ISIMO                                                                                                                 </t>
  </si>
  <si>
    <t>ISIML.TPSNSHN</t>
  </si>
  <si>
    <t>ISIML.TPMM</t>
  </si>
  <si>
    <t>ISIML.TMEMIN2</t>
  </si>
  <si>
    <t>ISIML.TMEMIN1</t>
  </si>
  <si>
    <t>ISIML.TDESC</t>
  </si>
  <si>
    <t>ISIML.RSEG</t>
  </si>
  <si>
    <t>Int. Rate Segm.</t>
  </si>
  <si>
    <t>ISIML.RRFDPRZ</t>
  </si>
  <si>
    <t>Red./Ref. Price</t>
  </si>
  <si>
    <t>ISIML.RREVPRZ</t>
  </si>
  <si>
    <t>ISIML.RPOSPRZ</t>
  </si>
  <si>
    <t>ISIML.RMRGCUS</t>
  </si>
  <si>
    <t>ISIML.NSUB</t>
  </si>
  <si>
    <t>ISIML.NSEQCRL</t>
  </si>
  <si>
    <t>ISIML.NSEQ</t>
  </si>
  <si>
    <t>ISIML.NROTISS</t>
  </si>
  <si>
    <t>ISIML.NROTGUA</t>
  </si>
  <si>
    <t>ISIML.NROTCBN</t>
  </si>
  <si>
    <t>ISIML.NROTBEN</t>
  </si>
  <si>
    <t>ISIML.NROT</t>
  </si>
  <si>
    <t>ISIML.NINPTIM</t>
  </si>
  <si>
    <t>ISIML.NDAY</t>
  </si>
  <si>
    <t>ISIML.NCRL</t>
  </si>
  <si>
    <t>ISIML.NCONVER</t>
  </si>
  <si>
    <t>ISIML.NCONREF</t>
  </si>
  <si>
    <t>ISIML.NCHG</t>
  </si>
  <si>
    <t>ISIML.NCHDISS</t>
  </si>
  <si>
    <t>ISIML.NCHDGUA</t>
  </si>
  <si>
    <t>ISIML.NCHDCBN</t>
  </si>
  <si>
    <t>ISIML.NCHDBEN</t>
  </si>
  <si>
    <t>ISIML.NCHD</t>
  </si>
  <si>
    <t>ISIML.IRCE</t>
  </si>
  <si>
    <t>ISIML.IPRD</t>
  </si>
  <si>
    <t>ISIML.IPMM</t>
  </si>
  <si>
    <t>ISIML.ICIY</t>
  </si>
  <si>
    <t>ISIML.FFLTRTE</t>
  </si>
  <si>
    <t>ISIML.FAUTIMP</t>
  </si>
  <si>
    <t>ISIML.DVALSEG</t>
  </si>
  <si>
    <t>Start Date Seg.</t>
  </si>
  <si>
    <t>ISIML.DVAL</t>
  </si>
  <si>
    <t>ISIML.DPMTSEG</t>
  </si>
  <si>
    <t>ISIML.DMEM2</t>
  </si>
  <si>
    <t>ISIML.DMEM1</t>
  </si>
  <si>
    <t>ISIML.DMATSEG</t>
  </si>
  <si>
    <t>ISIML.DMATORIG</t>
  </si>
  <si>
    <t>Original Mat Dt.</t>
  </si>
  <si>
    <t>ISIML.DMAT</t>
  </si>
  <si>
    <t>ISIML.DISS</t>
  </si>
  <si>
    <t>ISIML.DINP</t>
  </si>
  <si>
    <t>ISIML.DDEL</t>
  </si>
  <si>
    <t>ISIML.DDEAL</t>
  </si>
  <si>
    <t>ISIML.DCHG</t>
  </si>
  <si>
    <t>ISIML.DADD</t>
  </si>
  <si>
    <t>ISIML.CUPA</t>
  </si>
  <si>
    <t>ISIML.CTYPAMO</t>
  </si>
  <si>
    <t>ISIML.CSTSCON</t>
  </si>
  <si>
    <t>ISIML.CPRDSUB</t>
  </si>
  <si>
    <t>ISIML.CPFTCEN</t>
  </si>
  <si>
    <t>ISIML.CMNT</t>
  </si>
  <si>
    <t>ISIML.CLIGNOT</t>
  </si>
  <si>
    <t>LIGE Notice Code</t>
  </si>
  <si>
    <t>ISIML.CIMG</t>
  </si>
  <si>
    <t>ISIML.CHDGTRD</t>
  </si>
  <si>
    <t>ISIML.CFRQROL</t>
  </si>
  <si>
    <t>Cd Frq Rollovers</t>
  </si>
  <si>
    <t>ISIML.CCLASS</t>
  </si>
  <si>
    <t>ISIML.CCCYPLT</t>
  </si>
  <si>
    <t>ISIML.CCCYDEP</t>
  </si>
  <si>
    <t>ISIML.CCCYBBL</t>
  </si>
  <si>
    <t>ISIML.CBRAISS</t>
  </si>
  <si>
    <t>ISIML.CBRAGUA</t>
  </si>
  <si>
    <t>ISIML.CBRACBN</t>
  </si>
  <si>
    <t>ISIML.CBRABEN</t>
  </si>
  <si>
    <t>ISIML.CBRA</t>
  </si>
  <si>
    <t>ISIML.CAUTIMP</t>
  </si>
  <si>
    <t>ISIML.APLT</t>
  </si>
  <si>
    <t>ISIML.AMO21</t>
  </si>
  <si>
    <t>ISIML.AMO03</t>
  </si>
  <si>
    <t>ISIML.AMO02</t>
  </si>
  <si>
    <t>ISIML.AMO01</t>
  </si>
  <si>
    <t>ISIML.ADEP</t>
  </si>
  <si>
    <t>ISIMO</t>
  </si>
  <si>
    <t xml:space="preserve">Simplified Inventory Structure                                                                                                </t>
  </si>
  <si>
    <t>ISIMO.TPSNSHN</t>
  </si>
  <si>
    <t>ISIMO.TMEMIN2</t>
  </si>
  <si>
    <t>ISIMO.TMEMIN1</t>
  </si>
  <si>
    <t>ISIMO.TDESC</t>
  </si>
  <si>
    <t>ISIMO.RSEG</t>
  </si>
  <si>
    <t>ISIMO.RRFDPRZ</t>
  </si>
  <si>
    <t>ISIMO.RREVPRZ</t>
  </si>
  <si>
    <t>ISIMO.RPOSPRZ</t>
  </si>
  <si>
    <t>ISIMO.RMRGCUS</t>
  </si>
  <si>
    <t>ISIMO.NSUB</t>
  </si>
  <si>
    <t>ISIMO.NSOFTL</t>
  </si>
  <si>
    <t>ISIMO.NSEQCRL</t>
  </si>
  <si>
    <t>ISIMO.NSEQ</t>
  </si>
  <si>
    <t>ISIMO.NROTISS</t>
  </si>
  <si>
    <t>ISIMO.NROTGUA</t>
  </si>
  <si>
    <t>ISIMO.NROTCBN</t>
  </si>
  <si>
    <t>ISIMO.NROTBEN</t>
  </si>
  <si>
    <t>ISIMO.NROT</t>
  </si>
  <si>
    <t>ISIMO.NDAY</t>
  </si>
  <si>
    <t>ISIMO.NCRL</t>
  </si>
  <si>
    <t>ISIMO.NCONVER</t>
  </si>
  <si>
    <t>ISIMO.NCONREF</t>
  </si>
  <si>
    <t>ISIMO.NCHG</t>
  </si>
  <si>
    <t>ISIMO.NCHDISS</t>
  </si>
  <si>
    <t>ISIMO.NCHDGUA</t>
  </si>
  <si>
    <t>ISIMO.NCHDCBN</t>
  </si>
  <si>
    <t>ISIMO.NCHDBEN</t>
  </si>
  <si>
    <t>ISIMO.NCHD</t>
  </si>
  <si>
    <t>ISIMO.IRCE</t>
  </si>
  <si>
    <t>ISIMO.IPRD</t>
  </si>
  <si>
    <t>ISIMO.IPMM</t>
  </si>
  <si>
    <t>ISIMO.ICIY</t>
  </si>
  <si>
    <t>ISIMO.FFLTRTE</t>
  </si>
  <si>
    <t>ISIMO.FAUTIMP</t>
  </si>
  <si>
    <t>ISIMO.DVALSEG</t>
  </si>
  <si>
    <t>ISIMO.DVAL</t>
  </si>
  <si>
    <t>ISIMO.DPMTSEG</t>
  </si>
  <si>
    <t>ISIMO.DMEM2</t>
  </si>
  <si>
    <t>ISIMO.DMEM1</t>
  </si>
  <si>
    <t>ISIMO.DMATSEG</t>
  </si>
  <si>
    <t>ISIMO.DMATORIG</t>
  </si>
  <si>
    <t>ISIMO.DMAT</t>
  </si>
  <si>
    <t>ISIMO.DISS</t>
  </si>
  <si>
    <t>ISIMO.DDEL</t>
  </si>
  <si>
    <t>ISIMO.DDEAL</t>
  </si>
  <si>
    <t>ISIMO.DCHG</t>
  </si>
  <si>
    <t>ISIMO.DADD</t>
  </si>
  <si>
    <t>ISIMO.CUPA</t>
  </si>
  <si>
    <t>ISIMO.CTYPAMO</t>
  </si>
  <si>
    <t>ISIMO.CSTSTMP</t>
  </si>
  <si>
    <t>Temporary Status</t>
  </si>
  <si>
    <t>ISIMO.CSTSCON</t>
  </si>
  <si>
    <t>ISIMO.CPRDSUB</t>
  </si>
  <si>
    <t>ISIMO.CPFTCEN</t>
  </si>
  <si>
    <t>ISIMO.CMNT</t>
  </si>
  <si>
    <t>ISIMO.CLIGNOT</t>
  </si>
  <si>
    <t>ISIMO.CHDGTRD</t>
  </si>
  <si>
    <t>ISIMO.CFRQROL</t>
  </si>
  <si>
    <t>ISIMO.CCLASS</t>
  </si>
  <si>
    <t>ISIMO.CCCYPLT</t>
  </si>
  <si>
    <t>ISIMO.CCCYDEP</t>
  </si>
  <si>
    <t>ISIMO.CCCYBBL</t>
  </si>
  <si>
    <t>ISIMO.CBRAISS</t>
  </si>
  <si>
    <t>ISIMO.CBRAGUA</t>
  </si>
  <si>
    <t>ISIMO.CBRACBN</t>
  </si>
  <si>
    <t>ISIMO.CBRABEN</t>
  </si>
  <si>
    <t>ISIMO.CBRA</t>
  </si>
  <si>
    <t>ISIMO.CAUTIMP</t>
  </si>
  <si>
    <t>ISIMO.APLT</t>
  </si>
  <si>
    <t>ISIMO.AMO21</t>
  </si>
  <si>
    <t>ISIMO.AMO03</t>
  </si>
  <si>
    <t>ISIMO.AMO02</t>
  </si>
  <si>
    <t>ISIMO.AMO01</t>
  </si>
  <si>
    <t>ISIMO.ADEP</t>
  </si>
  <si>
    <t>ISPIL</t>
  </si>
  <si>
    <t xml:space="preserve">Standard Payment Istr log file                                                                                                </t>
  </si>
  <si>
    <t>ISPIL.TSWFBEN</t>
  </si>
  <si>
    <t>ISPIL.TSWFACW003</t>
  </si>
  <si>
    <t>ISPIL.TSWFACW002</t>
  </si>
  <si>
    <t>ISPIL.TSWFACW001</t>
  </si>
  <si>
    <t>ISPIL.TSHNBEN</t>
  </si>
  <si>
    <t>ISPIL.TSHNACW003</t>
  </si>
  <si>
    <t>ISPIL.TSHNACW002</t>
  </si>
  <si>
    <t>ISPIL.TSHNACW001</t>
  </si>
  <si>
    <t>ISPIL.TPSNSHN</t>
  </si>
  <si>
    <t>ISPIL.TOBS</t>
  </si>
  <si>
    <t>ISPIL.TFR2ACWINC</t>
  </si>
  <si>
    <t>ISPIL.TFR1BEN</t>
  </si>
  <si>
    <t>ISPIL.TFR1ACWINC</t>
  </si>
  <si>
    <t>ISPIL.TFR1ACW003</t>
  </si>
  <si>
    <t>ISPIL.TFR1ACW002</t>
  </si>
  <si>
    <t>ISPIL.TFR1ACW001</t>
  </si>
  <si>
    <t>ISPIL.TANLBEN</t>
  </si>
  <si>
    <t>ISPIL.TANLACW003</t>
  </si>
  <si>
    <t>ISPIL.TANLACW002</t>
  </si>
  <si>
    <t>ISPIL.TANLACW001</t>
  </si>
  <si>
    <t>ISPIL.NSUB</t>
  </si>
  <si>
    <t>ISPIL.NSOFTL</t>
  </si>
  <si>
    <t>ISPIL.NSEQ</t>
  </si>
  <si>
    <t>ISPIL.NROTVIA</t>
  </si>
  <si>
    <t>ISPIL.NROTACWINC</t>
  </si>
  <si>
    <t>ISPIL.NROTACW003</t>
  </si>
  <si>
    <t>ISPIL.NROTACW002</t>
  </si>
  <si>
    <t>ISPIL.NROTACW001</t>
  </si>
  <si>
    <t>ISPIL.NINPTIM2</t>
  </si>
  <si>
    <t>ISPIL.NINPTIM</t>
  </si>
  <si>
    <t>ISPIL.NCHDVIA</t>
  </si>
  <si>
    <t>ISPIL.NCHDACWINC</t>
  </si>
  <si>
    <t>ISPIL.NCHDACW003</t>
  </si>
  <si>
    <t>ISPIL.NCHDACW002</t>
  </si>
  <si>
    <t>ISPIL.NCHDACW001</t>
  </si>
  <si>
    <t>ISPIL.FBNKBEN</t>
  </si>
  <si>
    <t>ISPIL.DINP</t>
  </si>
  <si>
    <t>ISPIL.DDEL</t>
  </si>
  <si>
    <t>ISPIL.DCHG</t>
  </si>
  <si>
    <t>ISPIL.CTYPAMO</t>
  </si>
  <si>
    <t>ISPIL.CSTDUSU</t>
  </si>
  <si>
    <t>Code Stand.Usual</t>
  </si>
  <si>
    <t>ISPIL.CPRD</t>
  </si>
  <si>
    <t>ISPIL.CPMTCLRSYS</t>
  </si>
  <si>
    <t>ISPIL.CNTUVIA</t>
  </si>
  <si>
    <t>ISPIL.CNTUACWINC</t>
  </si>
  <si>
    <t>ISPIL.CNTUACW003</t>
  </si>
  <si>
    <t>ISPIL.CNTUACW002</t>
  </si>
  <si>
    <t>ISPIL.CNTUACW001</t>
  </si>
  <si>
    <t>ISPIL.CMNT</t>
  </si>
  <si>
    <t>ISPIL.CIVY</t>
  </si>
  <si>
    <t>ISPIL.CIMG</t>
  </si>
  <si>
    <t>ISPIL.CCIYBEN</t>
  </si>
  <si>
    <t>ISPIL.CCIYACW003</t>
  </si>
  <si>
    <t>ISPIL.CCIYACW002</t>
  </si>
  <si>
    <t>ISPIL.CCIYACW001</t>
  </si>
  <si>
    <t>ISPIL.CCIY</t>
  </si>
  <si>
    <t>ISPIL.CCCYVIA</t>
  </si>
  <si>
    <t>ISPIL.CCCYBBL</t>
  </si>
  <si>
    <t>ISPIL.CCCYACWINC</t>
  </si>
  <si>
    <t>ISPIL.CCCYACW003</t>
  </si>
  <si>
    <t>ISPIL.CCCYACW002</t>
  </si>
  <si>
    <t>ISPIL.CCCYACW001</t>
  </si>
  <si>
    <t>ISPIL.CBRAVIA</t>
  </si>
  <si>
    <t>ISPIL.CBRAACWINC</t>
  </si>
  <si>
    <t>ISPIL.CBRAACW003</t>
  </si>
  <si>
    <t>ISPIL.CBRAACW002</t>
  </si>
  <si>
    <t>ISPIL.CBRAACW001</t>
  </si>
  <si>
    <t>ISPIL.CBRA</t>
  </si>
  <si>
    <t>ISPIO</t>
  </si>
  <si>
    <t xml:space="preserve">Standard Payment Instructions                                                                                                 </t>
  </si>
  <si>
    <t>ISPIO.TSWFBEN</t>
  </si>
  <si>
    <t>ISPIO.TSWFACW003</t>
  </si>
  <si>
    <t>ISPIO.TSWFACW002</t>
  </si>
  <si>
    <t>ISPIO.TSWFACW001</t>
  </si>
  <si>
    <t>ISPIO.TSHNBEN</t>
  </si>
  <si>
    <t>ISPIO.TSHNACW003</t>
  </si>
  <si>
    <t>ISPIO.TSHNACW002</t>
  </si>
  <si>
    <t>ISPIO.TSHNACW001</t>
  </si>
  <si>
    <t>ISPIO.TPSNSHN</t>
  </si>
  <si>
    <t>ISPIO.TOBS4</t>
  </si>
  <si>
    <t>ISPIO.TOBS3</t>
  </si>
  <si>
    <t>ISPIO.TOBS2</t>
  </si>
  <si>
    <t>ISPIO.TOBS</t>
  </si>
  <si>
    <t>ISPIO.TFR4BEN</t>
  </si>
  <si>
    <t>ISPIO.TFR4ACW003</t>
  </si>
  <si>
    <t>ISPIO.TFR4ACW002</t>
  </si>
  <si>
    <t>ISPIO.TFR4ACW001</t>
  </si>
  <si>
    <t>ISPIO.TFR3BEN</t>
  </si>
  <si>
    <t>ISPIO.TFR3ACW003</t>
  </si>
  <si>
    <t>ISPIO.TFR3ACW002</t>
  </si>
  <si>
    <t>ISPIO.TFR3ACW001</t>
  </si>
  <si>
    <t>ISPIO.TFR2BEN</t>
  </si>
  <si>
    <t>ISPIO.TFR2ACWINC</t>
  </si>
  <si>
    <t>ISPIO.TFR2ACW003</t>
  </si>
  <si>
    <t>ISPIO.TFR2ACW002</t>
  </si>
  <si>
    <t>ISPIO.TFR2ACW001</t>
  </si>
  <si>
    <t>ISPIO.TFR1BEN</t>
  </si>
  <si>
    <t>ISPIO.TFR1ACWINC</t>
  </si>
  <si>
    <t>ISPIO.TFR1ACW003</t>
  </si>
  <si>
    <t>ISPIO.TFR1ACW002</t>
  </si>
  <si>
    <t>ISPIO.TFR1ACW001</t>
  </si>
  <si>
    <t>ISPIO.TANLBEN</t>
  </si>
  <si>
    <t>ISPIO.TANLACW003</t>
  </si>
  <si>
    <t>ISPIO.TANLACW002</t>
  </si>
  <si>
    <t>ISPIO.TANLACW001</t>
  </si>
  <si>
    <t>ISPIO.NSUB</t>
  </si>
  <si>
    <t>ISPIO.NSOFTL</t>
  </si>
  <si>
    <t>ISPIO.NSEQ</t>
  </si>
  <si>
    <t>ISPIO.NROTVIA</t>
  </si>
  <si>
    <t>ISPIO.NROTACWINC</t>
  </si>
  <si>
    <t>ISPIO.NROTACW003</t>
  </si>
  <si>
    <t>ISPIO.NROTACW002</t>
  </si>
  <si>
    <t>ISPIO.NROTACW001</t>
  </si>
  <si>
    <t>ISPIO.NINPTIM2</t>
  </si>
  <si>
    <t>ISPIO.NCHDVIA</t>
  </si>
  <si>
    <t>ISPIO.NCHDACWINC</t>
  </si>
  <si>
    <t>ISPIO.NCHDACW003</t>
  </si>
  <si>
    <t>ISPIO.NCHDACW002</t>
  </si>
  <si>
    <t>ISPIO.NCHDACW001</t>
  </si>
  <si>
    <t>ISPIO.FCCLVAL</t>
  </si>
  <si>
    <t>Concl. or Val.dt</t>
  </si>
  <si>
    <t>ISPIO.FBNKBEN</t>
  </si>
  <si>
    <t>ISPIO.DTRG</t>
  </si>
  <si>
    <t>ISPIO.DDEL</t>
  </si>
  <si>
    <t>ISPIO.DCHG</t>
  </si>
  <si>
    <t>ISPIO.CTYPAMO</t>
  </si>
  <si>
    <t>ISPIO.CSTDUSU</t>
  </si>
  <si>
    <t>ISPIO.CPRD</t>
  </si>
  <si>
    <t>ISPIO.CPMTCLRSYS</t>
  </si>
  <si>
    <t>ISPIO.CNTUVIA</t>
  </si>
  <si>
    <t>ISPIO.CNTUACWINC</t>
  </si>
  <si>
    <t>ISPIO.CNTUACW003</t>
  </si>
  <si>
    <t>ISPIO.CNTUACW002</t>
  </si>
  <si>
    <t>ISPIO.CNTUACW001</t>
  </si>
  <si>
    <t>ISPIO.CMNT</t>
  </si>
  <si>
    <t>ISPIO.CIVY</t>
  </si>
  <si>
    <t>ISPIO.CDCHARG</t>
  </si>
  <si>
    <t>ISPIO.CCIYBEN</t>
  </si>
  <si>
    <t>ISPIO.CCIYACW003</t>
  </si>
  <si>
    <t>ISPIO.CCIYACW002</t>
  </si>
  <si>
    <t>ISPIO.CCIYACW001</t>
  </si>
  <si>
    <t>ISPIO.CCIY</t>
  </si>
  <si>
    <t>ISPIO.CCCYVIA</t>
  </si>
  <si>
    <t>ISPIO.CCCYBBL</t>
  </si>
  <si>
    <t>ISPIO.CCCYACWINC</t>
  </si>
  <si>
    <t>ISPIO.CCCYACW003</t>
  </si>
  <si>
    <t>ISPIO.CCCYACW002</t>
  </si>
  <si>
    <t>ISPIO.CCCYACW001</t>
  </si>
  <si>
    <t>ISPIO.CBRAVIA</t>
  </si>
  <si>
    <t>ISPIO.CBRAACWINC</t>
  </si>
  <si>
    <t>ISPIO.CBRAACW003</t>
  </si>
  <si>
    <t>ISPIO.CBRAACW002</t>
  </si>
  <si>
    <t>ISPIO.CBRAACW001</t>
  </si>
  <si>
    <t>ISPIO.CBRA</t>
  </si>
  <si>
    <t>ISTLO</t>
  </si>
  <si>
    <t xml:space="preserve">Statement line                                                                                                                </t>
  </si>
  <si>
    <t>ISTLO.TTHRREF</t>
  </si>
  <si>
    <t>ISTLO.TPMM</t>
  </si>
  <si>
    <t>ISTLO.TMCH</t>
  </si>
  <si>
    <t>Text match</t>
  </si>
  <si>
    <t>ISTLO.TITM1</t>
  </si>
  <si>
    <t>ISTLO.TFR1002</t>
  </si>
  <si>
    <t>ISTLO.TFR1001</t>
  </si>
  <si>
    <t>ISTLO.TDESC</t>
  </si>
  <si>
    <t>ISTLO.TCOMREF</t>
  </si>
  <si>
    <t>ISTLO.NSUB</t>
  </si>
  <si>
    <t>ISTLO.NSEQSTM</t>
  </si>
  <si>
    <t>ISTLO.NSEQITM</t>
  </si>
  <si>
    <t>ISTLO.NSEQGRP</t>
  </si>
  <si>
    <t>Group Sequence</t>
  </si>
  <si>
    <t>ISTLO.NSEQ</t>
  </si>
  <si>
    <t>ISTLO.NROTCTP</t>
  </si>
  <si>
    <t>ISTLO.NMCH</t>
  </si>
  <si>
    <t>ISTLO.NLINCLSFIT</t>
  </si>
  <si>
    <t>Linenr Close Fit</t>
  </si>
  <si>
    <t>ISTLO.NINPTIM</t>
  </si>
  <si>
    <t>ISTLO.NCNF</t>
  </si>
  <si>
    <t>ISTLO.NCLSFIT</t>
  </si>
  <si>
    <t>ISTLO.NCHDCTP</t>
  </si>
  <si>
    <t>ISTLO.NCCYY</t>
  </si>
  <si>
    <t>Year 4N</t>
  </si>
  <si>
    <t>ISTLO.IRCE</t>
  </si>
  <si>
    <t>ISTLO.DTRA</t>
  </si>
  <si>
    <t>ISTLO.DOVUSWF</t>
  </si>
  <si>
    <t>ISTLO.DMCH</t>
  </si>
  <si>
    <t>ISTLO.DINP</t>
  </si>
  <si>
    <t>ISTLO.DCHG</t>
  </si>
  <si>
    <t>ISTLO.DACG</t>
  </si>
  <si>
    <t>ISTLO.CTYPSTM</t>
  </si>
  <si>
    <t>Code Type Stat.</t>
  </si>
  <si>
    <t>ISTLO.CSTSCNF</t>
  </si>
  <si>
    <t>ISTLO.CREVDC</t>
  </si>
  <si>
    <t>Reversal D/C Cde</t>
  </si>
  <si>
    <t>ISTLO.CMCH</t>
  </si>
  <si>
    <t>ISTLO.CDEP</t>
  </si>
  <si>
    <t>Department Code</t>
  </si>
  <si>
    <t>ISTLO.CCNF</t>
  </si>
  <si>
    <t>ISTLO.CCCYBBL</t>
  </si>
  <si>
    <t>ISTLO.CBRACTP</t>
  </si>
  <si>
    <t>ISTLO.AMO01</t>
  </si>
  <si>
    <t>ISTMO</t>
  </si>
  <si>
    <t xml:space="preserve">Statement                                                                                                                     </t>
  </si>
  <si>
    <t>ISTMO.TTHRREF</t>
  </si>
  <si>
    <t>ISTMO.TREANOSACC</t>
  </si>
  <si>
    <t>ISTMO.TPSNSHN</t>
  </si>
  <si>
    <t>ISTMO.TPMM</t>
  </si>
  <si>
    <t>ISTMO.TFR1002</t>
  </si>
  <si>
    <t>ISTMO.TFR1001</t>
  </si>
  <si>
    <t>ISTMO.NSUB</t>
  </si>
  <si>
    <t>ISTMO.NSEQ</t>
  </si>
  <si>
    <t>ISTMO.NROTCTP</t>
  </si>
  <si>
    <t>ISTMO.NINPTIM</t>
  </si>
  <si>
    <t>ISTMO.NCNF</t>
  </si>
  <si>
    <t>ISTMO.NCHDCTP</t>
  </si>
  <si>
    <t>ISTMO.NCCYY</t>
  </si>
  <si>
    <t>ISTMO.FCOR</t>
  </si>
  <si>
    <t>ISTMO.DVAL2</t>
  </si>
  <si>
    <t>ISTMO.DVAL</t>
  </si>
  <si>
    <t>ISTMO.DINP</t>
  </si>
  <si>
    <t>ISTMO.DCHG</t>
  </si>
  <si>
    <t>ISTMO.CDEBCRE002</t>
  </si>
  <si>
    <t>ISTMO.CDEBCRE</t>
  </si>
  <si>
    <t>ISTMO.CCNF</t>
  </si>
  <si>
    <t>ISTMO.CCIY</t>
  </si>
  <si>
    <t>ISTMO.CCCYBBL</t>
  </si>
  <si>
    <t>ISTMO.CBRACTP</t>
  </si>
  <si>
    <t>ISTMO.AMO02</t>
  </si>
  <si>
    <t>ISTMO.AMO01</t>
  </si>
  <si>
    <t>ISWCO</t>
  </si>
  <si>
    <t xml:space="preserve">Swift conversion output                                                                                                       </t>
  </si>
  <si>
    <t>ISWCO.TSWF002</t>
  </si>
  <si>
    <t>ISWCO.TSWF001</t>
  </si>
  <si>
    <t>ISWCO.TPMM</t>
  </si>
  <si>
    <t>ISWCO.NTIMCHG</t>
  </si>
  <si>
    <t>ISWCO.NSUB</t>
  </si>
  <si>
    <t>ISWCO.NSOFTL</t>
  </si>
  <si>
    <t>ISWCO.NSEQ</t>
  </si>
  <si>
    <t>ISWCO.DCHG</t>
  </si>
  <si>
    <t>ISWCO.CMNT</t>
  </si>
  <si>
    <t>ITCFO</t>
  </si>
  <si>
    <t xml:space="preserve">INDICATION TABLE CLOSE FIT                                                                                                    </t>
  </si>
  <si>
    <t>ITCFO.TPMM</t>
  </si>
  <si>
    <t>ITCFO.NTIMCHG</t>
  </si>
  <si>
    <t>ITCFO.NSUB</t>
  </si>
  <si>
    <t>ITCFO.NSOFTL</t>
  </si>
  <si>
    <t>ITCFO.FACV</t>
  </si>
  <si>
    <t>ITCFO.DCHG</t>
  </si>
  <si>
    <t>ITCFO.CTYPITM</t>
  </si>
  <si>
    <t>CODE TYPE ITEM</t>
  </si>
  <si>
    <t>ITCFO.CIVY</t>
  </si>
  <si>
    <t>ITECO</t>
  </si>
  <si>
    <t xml:space="preserve">TECTEL INFO                                                                                                                   </t>
  </si>
  <si>
    <t>ITECO.TSHNREF</t>
  </si>
  <si>
    <t>Shortname Ref.</t>
  </si>
  <si>
    <t>ITECO.TSHNCOM</t>
  </si>
  <si>
    <t>ITECO.TSHNBND</t>
  </si>
  <si>
    <t>ITECO.TCOD</t>
  </si>
  <si>
    <t>ITECO.RREVPRZ</t>
  </si>
  <si>
    <t>ITECO.NVER</t>
  </si>
  <si>
    <t>ITECO.NTIMTRA</t>
  </si>
  <si>
    <t>ITECO.NSUB</t>
  </si>
  <si>
    <t>ITECO.NINPTIM2</t>
  </si>
  <si>
    <t>ITECO.NINPTIM</t>
  </si>
  <si>
    <t>ITECO.NCON</t>
  </si>
  <si>
    <t>ITECO.IPRD</t>
  </si>
  <si>
    <t>ITECO.FTRPTRA</t>
  </si>
  <si>
    <t>ITECO.FSTOPPED</t>
  </si>
  <si>
    <t>Flag stopped</t>
  </si>
  <si>
    <t>ITECO.FSENT</t>
  </si>
  <si>
    <t>ITECO.FRSD</t>
  </si>
  <si>
    <t>Flag Resident</t>
  </si>
  <si>
    <t>ITECO.FREADY</t>
  </si>
  <si>
    <t>Flag ready</t>
  </si>
  <si>
    <t>ITECO.FFAILED</t>
  </si>
  <si>
    <t>Flag failed</t>
  </si>
  <si>
    <t>ITECO.FCREATED</t>
  </si>
  <si>
    <t>Flag created</t>
  </si>
  <si>
    <t>ITECO.FCANCEL</t>
  </si>
  <si>
    <t>Flag cancel</t>
  </si>
  <si>
    <t>ITECO.DTRA</t>
  </si>
  <si>
    <t>ITECO.DMAT</t>
  </si>
  <si>
    <t>ITECO.DDEL</t>
  </si>
  <si>
    <t>ITECO.DCHG2</t>
  </si>
  <si>
    <t>ITECO.DCHG</t>
  </si>
  <si>
    <t>ITECO.DADD</t>
  </si>
  <si>
    <t>ITECO.CTYPTRA</t>
  </si>
  <si>
    <t>ITECO.CTYPBE</t>
  </si>
  <si>
    <t>BE operation cde</t>
  </si>
  <si>
    <t>ITECO.COPER</t>
  </si>
  <si>
    <t>Operation code</t>
  </si>
  <si>
    <t>ITECO.CMNT</t>
  </si>
  <si>
    <t>ITECO.CINTCLASS</t>
  </si>
  <si>
    <t>Class</t>
  </si>
  <si>
    <t>ITECO.CGXSTAT</t>
  </si>
  <si>
    <t>ITECO.CENTTRA</t>
  </si>
  <si>
    <t>Intermediary Ent</t>
  </si>
  <si>
    <t>ITECO.CENT</t>
  </si>
  <si>
    <t>Entity</t>
  </si>
  <si>
    <t>ITIRO</t>
  </si>
  <si>
    <t xml:space="preserve">Trailer IRS contracts                                                                                                         </t>
  </si>
  <si>
    <t>ITIRO.RMRGITR</t>
  </si>
  <si>
    <t>ITIRO.RMRGCUS</t>
  </si>
  <si>
    <t>ITIRO.RINTCOM</t>
  </si>
  <si>
    <t>ITIRO.RINT</t>
  </si>
  <si>
    <t>ITIRO.REXC002</t>
  </si>
  <si>
    <t>ITIRO.REXC001</t>
  </si>
  <si>
    <t>ITIRO.NVER</t>
  </si>
  <si>
    <t>ITIRO.NTIMCHG</t>
  </si>
  <si>
    <t>ITIRO.NSUB</t>
  </si>
  <si>
    <t>ITIRO.NSOFTL</t>
  </si>
  <si>
    <t>ITIRO.NSEQACV</t>
  </si>
  <si>
    <t>ITIRO.NSEG</t>
  </si>
  <si>
    <t>ITIRO.NCON</t>
  </si>
  <si>
    <t>ITIRO.IPRD</t>
  </si>
  <si>
    <t>ITIRO.FPMT</t>
  </si>
  <si>
    <t>ITIRO.FPLIQ</t>
  </si>
  <si>
    <t>ITIRO.FINTFIX</t>
  </si>
  <si>
    <t>ITIRO.FCNF</t>
  </si>
  <si>
    <t>ITIRO.FCMPINT</t>
  </si>
  <si>
    <t>ITIRO.FANUPMT</t>
  </si>
  <si>
    <t>ITIRO.FANUCNF</t>
  </si>
  <si>
    <t>ITIRO.DSTASEG</t>
  </si>
  <si>
    <t>ITIRO.DPMTPRM</t>
  </si>
  <si>
    <t>ITIRO.DPMT</t>
  </si>
  <si>
    <t>ITIRO.DENDSEG</t>
  </si>
  <si>
    <t>ITIRO.DCHG</t>
  </si>
  <si>
    <t>ITIRO.CTYPEVT</t>
  </si>
  <si>
    <t>ITIRO.CSTSSEG</t>
  </si>
  <si>
    <t>ITIRO.CSTSPMTPRM</t>
  </si>
  <si>
    <t>ITIRO.CSTSPMT</t>
  </si>
  <si>
    <t>ITIRO.CSTSCNF</t>
  </si>
  <si>
    <t>ITIRO.CSTSACCEOM</t>
  </si>
  <si>
    <t>ITIRO.CSTSACC</t>
  </si>
  <si>
    <t>ITIRO.CSEG</t>
  </si>
  <si>
    <t>ITIRO.CMNT</t>
  </si>
  <si>
    <t>ITIRO.CCCYNOT</t>
  </si>
  <si>
    <t>ITIRO.CCCYBBL</t>
  </si>
  <si>
    <t>ITIRO.CCCYADD</t>
  </si>
  <si>
    <t>ITIRO.AREVTOT-2</t>
  </si>
  <si>
    <t>ITIRO.AREVTOT</t>
  </si>
  <si>
    <t>ITIRO.ANOT</t>
  </si>
  <si>
    <t>ITIRO.AINTRUN</t>
  </si>
  <si>
    <t>ITIRO.AINTADD</t>
  </si>
  <si>
    <t>ITIRO.AINT</t>
  </si>
  <si>
    <t>ITIRO.AACRM-2</t>
  </si>
  <si>
    <t>ITIRO.AACRFOR</t>
  </si>
  <si>
    <t>ITIRO.AACR</t>
  </si>
  <si>
    <t>ITITL</t>
  </si>
  <si>
    <t xml:space="preserve">Titrisation logging                                                                                                           </t>
  </si>
  <si>
    <t>ITITL.TPSNSHN</t>
  </si>
  <si>
    <t>ITITL.TPMMINP</t>
  </si>
  <si>
    <t>ITITL.TPMMCHG</t>
  </si>
  <si>
    <t>ITITL.TMEMTXT5</t>
  </si>
  <si>
    <t>ITITL.TMEMTXT4</t>
  </si>
  <si>
    <t>ITITL.TMEMTXT3</t>
  </si>
  <si>
    <t>ITITL.TMEMTXT2</t>
  </si>
  <si>
    <t>ITITL.TMEMTXT1</t>
  </si>
  <si>
    <t>ITITL.TMEMTXT</t>
  </si>
  <si>
    <t>ITITL.PSELTIT</t>
  </si>
  <si>
    <t>Select.titr.pct</t>
  </si>
  <si>
    <t>ITITL.NVER</t>
  </si>
  <si>
    <t>ITITL.NTIMLOG</t>
  </si>
  <si>
    <t>ITITL.NTIMCHG</t>
  </si>
  <si>
    <t>ITITL.NSUB</t>
  </si>
  <si>
    <t>ITITL.NSEQ</t>
  </si>
  <si>
    <t>ITITL.NROTCBN</t>
  </si>
  <si>
    <t>ITITL.NINPTIM</t>
  </si>
  <si>
    <t>ITITL.NCON</t>
  </si>
  <si>
    <t>ITITL.NCHDCBN</t>
  </si>
  <si>
    <t>ITITL.IPRD</t>
  </si>
  <si>
    <t>ITITL.ICIY</t>
  </si>
  <si>
    <t>ITITL.FACV</t>
  </si>
  <si>
    <t>ITITL.FACGDEL</t>
  </si>
  <si>
    <t>Delete accounted</t>
  </si>
  <si>
    <t>ITITL.FACG</t>
  </si>
  <si>
    <t>ITITL.DSTATIT</t>
  </si>
  <si>
    <t>Start dte titri.</t>
  </si>
  <si>
    <t>ITITL.DSTA</t>
  </si>
  <si>
    <t>ITITL.DSELTIT</t>
  </si>
  <si>
    <t>Select. dte tit.</t>
  </si>
  <si>
    <t>ITITL.DLOG</t>
  </si>
  <si>
    <t>ITITL.DINP</t>
  </si>
  <si>
    <t>ITITL.DENDTIT</t>
  </si>
  <si>
    <t>End dte titris.</t>
  </si>
  <si>
    <t>ITITL.DEND</t>
  </si>
  <si>
    <t>ITITL.DDEL</t>
  </si>
  <si>
    <t>ITITL.DCHG</t>
  </si>
  <si>
    <t>ITITL.CVALTIT</t>
  </si>
  <si>
    <t>ITITL.CMNT</t>
  </si>
  <si>
    <t>ITITL.CIVY</t>
  </si>
  <si>
    <t>ITITL.CIMG</t>
  </si>
  <si>
    <t>ITITL.CCCYLOC</t>
  </si>
  <si>
    <t>ITITL.CCCYCON1</t>
  </si>
  <si>
    <t>ITITL.CBRACBN</t>
  </si>
  <si>
    <t>ITITL.CACCNTU</t>
  </si>
  <si>
    <t>ITITL.ASELTIT</t>
  </si>
  <si>
    <t>Select. titr.Amt</t>
  </si>
  <si>
    <t>ITITL.ACON1</t>
  </si>
  <si>
    <t>ITITL.AACRM-2</t>
  </si>
  <si>
    <t>ITITL.AACR</t>
  </si>
  <si>
    <t>ITITO</t>
  </si>
  <si>
    <t xml:space="preserve">Titrisation                                                                                                                   </t>
  </si>
  <si>
    <t>ITITO.TPSNSHN</t>
  </si>
  <si>
    <t>ITITO.TPMMINP</t>
  </si>
  <si>
    <t>ITITO.TPMMCHG</t>
  </si>
  <si>
    <t>ITITO.TMEMTXT5</t>
  </si>
  <si>
    <t>ITITO.TMEMTXT4</t>
  </si>
  <si>
    <t>ITITO.TMEMTXT3</t>
  </si>
  <si>
    <t>ITITO.TMEMTXT2</t>
  </si>
  <si>
    <t>ITITO.TMEMTXT1</t>
  </si>
  <si>
    <t>ITITO.TMEMTXT</t>
  </si>
  <si>
    <t>ITITO.PSELTIT</t>
  </si>
  <si>
    <t>ITITO.NVER</t>
  </si>
  <si>
    <t>ITITO.NTIMCHG</t>
  </si>
  <si>
    <t>ITITO.NSUB</t>
  </si>
  <si>
    <t>ITITO.NSEQ</t>
  </si>
  <si>
    <t>ITITO.NROTCBN</t>
  </si>
  <si>
    <t>ITITO.NINPTIM</t>
  </si>
  <si>
    <t>ITITO.NCON</t>
  </si>
  <si>
    <t>ITITO.NCHDCBN</t>
  </si>
  <si>
    <t>ITITO.IPRD</t>
  </si>
  <si>
    <t>ITITO.ICIY</t>
  </si>
  <si>
    <t>ITITO.FACV</t>
  </si>
  <si>
    <t>ITITO.FACGDEL</t>
  </si>
  <si>
    <t>ITITO.FACG</t>
  </si>
  <si>
    <t>ITITO.DSTATIT</t>
  </si>
  <si>
    <t>ITITO.DSTA</t>
  </si>
  <si>
    <t>ITITO.DSELTIT</t>
  </si>
  <si>
    <t>ITITO.DINP</t>
  </si>
  <si>
    <t>ITITO.DENDTIT</t>
  </si>
  <si>
    <t>ITITO.DEND</t>
  </si>
  <si>
    <t>ITITO.DDEL</t>
  </si>
  <si>
    <t>ITITO.DCHG</t>
  </si>
  <si>
    <t>ITITO.CVALTIT</t>
  </si>
  <si>
    <t>ITITO.CMNT</t>
  </si>
  <si>
    <t>ITITO.CIVY</t>
  </si>
  <si>
    <t>ITITO.CCCYLOC</t>
  </si>
  <si>
    <t>ITITO.CCCYCON1</t>
  </si>
  <si>
    <t>ITITO.CBRACBN</t>
  </si>
  <si>
    <t>ITITO.CACCNTU</t>
  </si>
  <si>
    <t>ITITO.ASELTIT</t>
  </si>
  <si>
    <t>ITITO.ACON1</t>
  </si>
  <si>
    <t>ITITO.AACRM-2</t>
  </si>
  <si>
    <t>ITITO.AACR</t>
  </si>
  <si>
    <t>ITLDO</t>
  </si>
  <si>
    <t xml:space="preserve">Trailer loan/deposits contract                                                                                                </t>
  </si>
  <si>
    <t>ITLDO.RMRGITR</t>
  </si>
  <si>
    <t>ITLDO.RMRGCUS</t>
  </si>
  <si>
    <t>ITLDO.RINT</t>
  </si>
  <si>
    <t>ITLDO.REXCFAC</t>
  </si>
  <si>
    <t>ITLDO.REXC002</t>
  </si>
  <si>
    <t>ITLDO.REXC001</t>
  </si>
  <si>
    <t>ITLDO.NVER</t>
  </si>
  <si>
    <t>ITLDO.NSUB</t>
  </si>
  <si>
    <t>ITLDO.NSEQACV</t>
  </si>
  <si>
    <t>ITLDO.NSEQ</t>
  </si>
  <si>
    <t>ITLDO.NINPTIM2</t>
  </si>
  <si>
    <t>ITLDO.NCON</t>
  </si>
  <si>
    <t>ITLDO.IPRD</t>
  </si>
  <si>
    <t>ITLDO.FPMT</t>
  </si>
  <si>
    <t>ITLDO.FCNF</t>
  </si>
  <si>
    <t>ITLDO.FANUPMT</t>
  </si>
  <si>
    <t>ITLDO.FANUCNF</t>
  </si>
  <si>
    <t>ITLDO.DSTASEG</t>
  </si>
  <si>
    <t>ITLDO.DSTACAL</t>
  </si>
  <si>
    <t>ITLDO.DPMT</t>
  </si>
  <si>
    <t>ITLDO.DENDSEG</t>
  </si>
  <si>
    <t>ITLDO.DENDCAL</t>
  </si>
  <si>
    <t>ITLDO.DCHG</t>
  </si>
  <si>
    <t>ITLDO.CVALTIT</t>
  </si>
  <si>
    <t>ITLDO.CSTSSEG</t>
  </si>
  <si>
    <t>ITLDO.CSTSACCEOM</t>
  </si>
  <si>
    <t>ITLDO.CSTSACC</t>
  </si>
  <si>
    <t>ITLDO.CMNT</t>
  </si>
  <si>
    <t>ITLDO.CACGSTQPCL</t>
  </si>
  <si>
    <t>ITLDO.CACGSTQINT</t>
  </si>
  <si>
    <t>ITLDO.ATAXTAX</t>
  </si>
  <si>
    <t>ITLDO.ATAX</t>
  </si>
  <si>
    <t>ITLDO.AREVTOT-2</t>
  </si>
  <si>
    <t>ITLDO.AREVTOT</t>
  </si>
  <si>
    <t>ITLDO.ARES</t>
  </si>
  <si>
    <t>ITLDO.APCL</t>
  </si>
  <si>
    <t>ITLDO.ACOM</t>
  </si>
  <si>
    <t>ITLDO.ACAL</t>
  </si>
  <si>
    <t>ITLDO.AACRM01CTV</t>
  </si>
  <si>
    <t>ITLDO.AACRM-2</t>
  </si>
  <si>
    <t>ITLDO.AACRDLYCTV</t>
  </si>
  <si>
    <t>ITLDO.AACRDLY</t>
  </si>
  <si>
    <t>ITLDO.AACRCTV</t>
  </si>
  <si>
    <t>ITLDO.AACR</t>
  </si>
  <si>
    <t>ITOLL</t>
  </si>
  <si>
    <t xml:space="preserve">LOGGING ITOLM                                                                                                                 </t>
  </si>
  <si>
    <t>ITOLL.TPSNTOL</t>
  </si>
  <si>
    <t>ITOLL.TPMM</t>
  </si>
  <si>
    <t>ITOLL.NSUB</t>
  </si>
  <si>
    <t>ITOLL.NINPTIM</t>
  </si>
  <si>
    <t>ITOLL.DINP</t>
  </si>
  <si>
    <t>ITOLL.DCHG</t>
  </si>
  <si>
    <t>ITOLL.CVAR</t>
  </si>
  <si>
    <t>Code Variance</t>
  </si>
  <si>
    <t>ITOLL.CMNT</t>
  </si>
  <si>
    <t>ITOLL.CIMG</t>
  </si>
  <si>
    <t>ITOLL.CCIYTOL</t>
  </si>
  <si>
    <t>ITOLL.CCCYBBL</t>
  </si>
  <si>
    <t>ITOLO</t>
  </si>
  <si>
    <t xml:space="preserve">TOLERANCES OUTPUT                                                                                                             </t>
  </si>
  <si>
    <t>ITOLO.TPSNSHN</t>
  </si>
  <si>
    <t>ITOLO.NTIMCHG</t>
  </si>
  <si>
    <t>ITOLO.NSUB</t>
  </si>
  <si>
    <t>ITOLO.NSOFTL</t>
  </si>
  <si>
    <t>ITOLO.DCHG</t>
  </si>
  <si>
    <t>ITOLO.CVAR</t>
  </si>
  <si>
    <t>ITOLO.CMNT</t>
  </si>
  <si>
    <t>ITOLO.CCIY</t>
  </si>
  <si>
    <t>ITOLO.CCCYBBL</t>
  </si>
  <si>
    <t>ITXTO</t>
  </si>
  <si>
    <t xml:space="preserve">FREE TEXT                                                                                                                     </t>
  </si>
  <si>
    <t>ITXTO.TXTCODE</t>
  </si>
  <si>
    <t>ITXTO.NSUB</t>
  </si>
  <si>
    <t>ITXTO.LINENO</t>
  </si>
  <si>
    <t>Line number</t>
  </si>
  <si>
    <t>ITXTO.FRTXT</t>
  </si>
  <si>
    <t>Free text</t>
  </si>
  <si>
    <t>ITXTO.CLAN</t>
  </si>
  <si>
    <t>IWARL</t>
  </si>
  <si>
    <t xml:space="preserve">Logging IWARO                                                                                                                 </t>
  </si>
  <si>
    <t>IWARL.TPSNSHN</t>
  </si>
  <si>
    <t>IWARL.TPMM</t>
  </si>
  <si>
    <t>IWARL.NSUB</t>
  </si>
  <si>
    <t>IWARL.NINPTIM2</t>
  </si>
  <si>
    <t>IWARL.NINPTIM</t>
  </si>
  <si>
    <t>IWARL.ICRYBBL</t>
  </si>
  <si>
    <t>IWARL.ICIY</t>
  </si>
  <si>
    <t>IWARL.ICCYBBL</t>
  </si>
  <si>
    <t>IWARL.DVALSTALIS</t>
  </si>
  <si>
    <t>Date Start Warn.</t>
  </si>
  <si>
    <t>IWARL.DVALENDLIS</t>
  </si>
  <si>
    <t>Date End Warning</t>
  </si>
  <si>
    <t>IWARL.DVALCNFWAR</t>
  </si>
  <si>
    <t>Date val cnf war</t>
  </si>
  <si>
    <t>IWARL.DVALACCWAR</t>
  </si>
  <si>
    <t>Date val war acc</t>
  </si>
  <si>
    <t>IWARL.DINP</t>
  </si>
  <si>
    <t>IWARL.DCHG</t>
  </si>
  <si>
    <t>IWARL.CMNT</t>
  </si>
  <si>
    <t>IWARL.CIMG</t>
  </si>
  <si>
    <t>IWARO</t>
  </si>
  <si>
    <t xml:space="preserve">Warning date decision table                                                                                                   </t>
  </si>
  <si>
    <t>IWARO.TPSNSHN</t>
  </si>
  <si>
    <t>IWARO.NSUB</t>
  </si>
  <si>
    <t>IWARO.NINPTIM2</t>
  </si>
  <si>
    <t>IWARO.ICRYBBL</t>
  </si>
  <si>
    <t>IWARO.ICIY</t>
  </si>
  <si>
    <t>IWARO.ICCYBBL</t>
  </si>
  <si>
    <t>IWARO.DVALSTALIS</t>
  </si>
  <si>
    <t>IWARO.DVALENDLIS</t>
  </si>
  <si>
    <t>IWARO.DVALCNFWAR</t>
  </si>
  <si>
    <t>IWARO.DVALACCWAR</t>
  </si>
  <si>
    <t>IWARO.DCHG</t>
  </si>
  <si>
    <t>IWARO.CMNT</t>
  </si>
  <si>
    <t>IWODL</t>
  </si>
  <si>
    <t xml:space="preserve">Warning working dayd log file                                                                                                 </t>
  </si>
  <si>
    <t>IWODL.TPSNSHN</t>
  </si>
  <si>
    <t>IWODL.TPMM</t>
  </si>
  <si>
    <t>IWODL.NWDYLISMIN</t>
  </si>
  <si>
    <t>Min. List Wk Dys</t>
  </si>
  <si>
    <t>IWODL.NWDYLISMAX</t>
  </si>
  <si>
    <t>Max. List Wk Dys</t>
  </si>
  <si>
    <t>IWODL.NWDYCNF</t>
  </si>
  <si>
    <t>Nbr Cnf Wrk Days</t>
  </si>
  <si>
    <t>IWODL.NWDYACG</t>
  </si>
  <si>
    <t>Nbr Acc Wrk Days</t>
  </si>
  <si>
    <t>IWODL.NTIMCHG</t>
  </si>
  <si>
    <t>IWODL.NSUB</t>
  </si>
  <si>
    <t>IWODL.NINPTIM</t>
  </si>
  <si>
    <t>IWODL.ICRYBBL</t>
  </si>
  <si>
    <t>IWODL.ICIY</t>
  </si>
  <si>
    <t>IWODL.ICCYBBL</t>
  </si>
  <si>
    <t>IWODL.DINP</t>
  </si>
  <si>
    <t>IWODL.DCHG</t>
  </si>
  <si>
    <t>IWODL.CMNT</t>
  </si>
  <si>
    <t>IWODL.CIMG</t>
  </si>
  <si>
    <t>IWODO</t>
  </si>
  <si>
    <t xml:space="preserve">Warning working days                                                                                                          </t>
  </si>
  <si>
    <t>IWODO.TPSNSHN</t>
  </si>
  <si>
    <t>IWODO.NWDYLISMIN</t>
  </si>
  <si>
    <t>IWODO.NWDYLISMAX</t>
  </si>
  <si>
    <t>IWODO.NWDYCNF</t>
  </si>
  <si>
    <t>IWODO.NWDYACG</t>
  </si>
  <si>
    <t>IWODO.NTIMCHG</t>
  </si>
  <si>
    <t>IWODO.NSUB</t>
  </si>
  <si>
    <t>IWODO.ICRYBBL</t>
  </si>
  <si>
    <t>IWODO.ICIY</t>
  </si>
  <si>
    <t>IWODO.ICCYBBL</t>
  </si>
  <si>
    <t>IWODO.DCHG</t>
  </si>
  <si>
    <t>IWODO.CMNT</t>
  </si>
  <si>
    <t>IWSSO</t>
  </si>
  <si>
    <t xml:space="preserve">WSS deal number                                                                                                               </t>
  </si>
  <si>
    <t>IWSSO.TNAMBATBTS</t>
  </si>
  <si>
    <t>IWSSO.NWSSNORG</t>
  </si>
  <si>
    <t>WSS org deal nbr</t>
  </si>
  <si>
    <t>IWSSO.NWSSNCON</t>
  </si>
  <si>
    <t>IWSSO.NWSSINT</t>
  </si>
  <si>
    <t>Internal WSS nbr</t>
  </si>
  <si>
    <t>IWSSO.NVER</t>
  </si>
  <si>
    <t>IWSSO.NSUB</t>
  </si>
  <si>
    <t>IWSSO.NCON</t>
  </si>
  <si>
    <t>IWSSO.FSND</t>
  </si>
  <si>
    <t>Sent to WSS flag</t>
  </si>
  <si>
    <t>IWSSO.FACK</t>
  </si>
  <si>
    <t>IWSSO.CTYPTRA</t>
  </si>
  <si>
    <t>IWSSO.CTYPIVYBTS</t>
  </si>
  <si>
    <t>IWSSO.CPRD</t>
  </si>
  <si>
    <t>IWSSO.CIVY</t>
  </si>
  <si>
    <t>LBGRL</t>
  </si>
  <si>
    <t xml:space="preserve">Logging LBGRS                                                                                                                 </t>
  </si>
  <si>
    <t>LBGRL.TPMM</t>
  </si>
  <si>
    <t>LBGRL.TITM4</t>
  </si>
  <si>
    <t>LBGRL.TITM3</t>
  </si>
  <si>
    <t>LBGRL.TITM2</t>
  </si>
  <si>
    <t>LBGRL.TITM1</t>
  </si>
  <si>
    <t>LBGRL.NSUB</t>
  </si>
  <si>
    <t>LBGRL.NSOFTL</t>
  </si>
  <si>
    <t>LBGRL.NINPTIM</t>
  </si>
  <si>
    <t>LBGRL.IBRAGRP</t>
  </si>
  <si>
    <t>Branch Group ID</t>
  </si>
  <si>
    <t>LBGRL.DINP</t>
  </si>
  <si>
    <t>LBGRL.DCHG</t>
  </si>
  <si>
    <t>LBGRL.CMNT</t>
  </si>
  <si>
    <t>LBGRL.CLAN</t>
  </si>
  <si>
    <t>LBGRL.CIMG</t>
  </si>
  <si>
    <t>LBGRL.CCCYBBL005</t>
  </si>
  <si>
    <t>LBGRL.CCCYBBL004</t>
  </si>
  <si>
    <t>Code Currency 4</t>
  </si>
  <si>
    <t>LBGRL.CCCYBBL003</t>
  </si>
  <si>
    <t>LBGRL.CCCYBBL002</t>
  </si>
  <si>
    <t>LBGRL.CCCYBBL</t>
  </si>
  <si>
    <t>LBGRL.CBRA10</t>
  </si>
  <si>
    <t>Branch Code 10</t>
  </si>
  <si>
    <t>LBGRL.CBRA09</t>
  </si>
  <si>
    <t>Branch Code 09</t>
  </si>
  <si>
    <t>LBGRL.CBRA08</t>
  </si>
  <si>
    <t>Branch Code 08</t>
  </si>
  <si>
    <t>LBGRL.CBRA07</t>
  </si>
  <si>
    <t>Branch Code 07</t>
  </si>
  <si>
    <t>LBGRL.CBRA06</t>
  </si>
  <si>
    <t>Branch Code 06</t>
  </si>
  <si>
    <t>LBGRL.CBRA05</t>
  </si>
  <si>
    <t>Branch Code 05</t>
  </si>
  <si>
    <t>LBGRL.CBRA04</t>
  </si>
  <si>
    <t>Branch Code 04</t>
  </si>
  <si>
    <t>LBGRL.CBRA03</t>
  </si>
  <si>
    <t>Branch Code O3</t>
  </si>
  <si>
    <t>LBGRL.CBRA02</t>
  </si>
  <si>
    <t>LBGRL.CBRA01</t>
  </si>
  <si>
    <t>LBGRS</t>
  </si>
  <si>
    <t xml:space="preserve">Branch Group Description                                                                                                      </t>
  </si>
  <si>
    <t>LBGRS.CBRA10</t>
  </si>
  <si>
    <t>LBGRS.CBRA09</t>
  </si>
  <si>
    <t>LBGRS.CBRA08</t>
  </si>
  <si>
    <t>LBGRS.CBRA07</t>
  </si>
  <si>
    <t>LBGRS.CBRA06</t>
  </si>
  <si>
    <t>LBGRS.CBRA05</t>
  </si>
  <si>
    <t>LBGRS.CBRA04</t>
  </si>
  <si>
    <t>LBGRS.CBRA03</t>
  </si>
  <si>
    <t>LBGRS.CBRA02</t>
  </si>
  <si>
    <t>LBGRS.CBRA01</t>
  </si>
  <si>
    <t>LBGRS.TITM4</t>
  </si>
  <si>
    <t>LBGRS.TITM3</t>
  </si>
  <si>
    <t>LBGRS.TITM2</t>
  </si>
  <si>
    <t>LBGRS.TITM1</t>
  </si>
  <si>
    <t>LBGRS.CCCYBBL</t>
  </si>
  <si>
    <t>LBGRS.CLAN</t>
  </si>
  <si>
    <t>LBGRS.IBRAGRP</t>
  </si>
  <si>
    <t>LBGRS.NSOFTL</t>
  </si>
  <si>
    <t>LBGRS.DCHG</t>
  </si>
  <si>
    <t>LBGRS.CCCYBBL005</t>
  </si>
  <si>
    <t>LBGRS.CCCYBBL004</t>
  </si>
  <si>
    <t>LBGRS.CCCYBBL003</t>
  </si>
  <si>
    <t>LBGRS.CCCYBBL002</t>
  </si>
  <si>
    <t>LBIRO</t>
  </si>
  <si>
    <t xml:space="preserve">BIREL Directory                                                                                                               </t>
  </si>
  <si>
    <t>LBIRO.TSWF002</t>
  </si>
  <si>
    <t>LBIRO.TSWF001</t>
  </si>
  <si>
    <t>LBIRO.TSWF</t>
  </si>
  <si>
    <t>LBIRO.TNAMBNK</t>
  </si>
  <si>
    <t>LBIRO.TACWADR1</t>
  </si>
  <si>
    <t>LBIRO.TABICAB</t>
  </si>
  <si>
    <t>LBIRO.NSUB</t>
  </si>
  <si>
    <t>LBIRO.FTYPE</t>
  </si>
  <si>
    <t>LBIRO.FMAIN</t>
  </si>
  <si>
    <t>LBIRO.DSTA</t>
  </si>
  <si>
    <t>LBIRO.DDEL</t>
  </si>
  <si>
    <t>LBRAL</t>
  </si>
  <si>
    <t xml:space="preserve">Logging LBRAS                                                                                                                 </t>
  </si>
  <si>
    <t>LBRAL.TPSNSHN</t>
  </si>
  <si>
    <t>LBRAL.TPMM</t>
  </si>
  <si>
    <t>LBRAL.TLOCBRAID</t>
  </si>
  <si>
    <t>LBRAL.TLOCACCFOR</t>
  </si>
  <si>
    <t>LBRAL.TITM2</t>
  </si>
  <si>
    <t>LBRAL.TITM1</t>
  </si>
  <si>
    <t>LBRAL.NYARCHG</t>
  </si>
  <si>
    <t>Year of change</t>
  </si>
  <si>
    <t>LBRAL.NSUB</t>
  </si>
  <si>
    <t>LBRAL.NSOFTL</t>
  </si>
  <si>
    <t>LBRAL.NROTREM</t>
  </si>
  <si>
    <t>LBRAL.NMTHINIYER</t>
  </si>
  <si>
    <t>Month Of Fin EOY</t>
  </si>
  <si>
    <t>LBRAL.NMTHINISTM</t>
  </si>
  <si>
    <t>Statm Init Month</t>
  </si>
  <si>
    <t>LBRAL.NMTHCHG</t>
  </si>
  <si>
    <t>Month of change</t>
  </si>
  <si>
    <t>LBRAL.NINPTIM</t>
  </si>
  <si>
    <t>LBRAL.NCHDREM</t>
  </si>
  <si>
    <t>LBRAL.NADVPRT</t>
  </si>
  <si>
    <t>Nbr Advice Print</t>
  </si>
  <si>
    <t>LBRAL.ICIY</t>
  </si>
  <si>
    <t>LBRAL.IBRA</t>
  </si>
  <si>
    <t>LBRAL.FLOCBRA</t>
  </si>
  <si>
    <t>Local Branch Fl.</t>
  </si>
  <si>
    <t>LBRAL.FINCBRA</t>
  </si>
  <si>
    <t>Incl Bra in Acc.</t>
  </si>
  <si>
    <t>LBRAL.DINP</t>
  </si>
  <si>
    <t>LBRAL.DDEL</t>
  </si>
  <si>
    <t>LBRAL.DCHG</t>
  </si>
  <si>
    <t>LBRAL.CSTAPAG</t>
  </si>
  <si>
    <t>Statm Pg Num Flg</t>
  </si>
  <si>
    <t>LBRAL.CNTUREM</t>
  </si>
  <si>
    <t>Acc.Nat.Code Rem</t>
  </si>
  <si>
    <t>LBRAL.CMNT</t>
  </si>
  <si>
    <t>LBRAL.CIMG</t>
  </si>
  <si>
    <t>LBRAL.CCCYLOCREM</t>
  </si>
  <si>
    <t>Local Curr. Rem.</t>
  </si>
  <si>
    <t>LBRAL.CCCYEMU</t>
  </si>
  <si>
    <t>EMU currency</t>
  </si>
  <si>
    <t>LBRAL.CCCYBBL005</t>
  </si>
  <si>
    <t>LBRAL.CCCYBBL004</t>
  </si>
  <si>
    <t>LBRAL.CCCYBBL003</t>
  </si>
  <si>
    <t>LBRAL.CCCYBBL002</t>
  </si>
  <si>
    <t>LBRAL.CCCYBBL</t>
  </si>
  <si>
    <t>LBRAL.CBRANOS</t>
  </si>
  <si>
    <t>LBRAL.CACRMTD</t>
  </si>
  <si>
    <t>LBRAL.ATOTDEBBKE</t>
  </si>
  <si>
    <t>LBRAL.ATOTCREBKE</t>
  </si>
  <si>
    <t>LBRAS</t>
  </si>
  <si>
    <t xml:space="preserve">Branch master file                                                                                                            </t>
  </si>
  <si>
    <t>LBRAS.NYARCHG</t>
  </si>
  <si>
    <t>LBRAS.NMTHCHG</t>
  </si>
  <si>
    <t>LBRAS.CCCYEMU</t>
  </si>
  <si>
    <t>LBRAS.TITM2</t>
  </si>
  <si>
    <t>LBRAS.TITM1</t>
  </si>
  <si>
    <t>LBRAS.FINCBRA</t>
  </si>
  <si>
    <t>LBRAS.TLOCBRAID</t>
  </si>
  <si>
    <t>LBRAS.TLOCACCFOR</t>
  </si>
  <si>
    <t>LBRAS.CNTUREM</t>
  </si>
  <si>
    <t>LBRAS.CCCYLOCREM</t>
  </si>
  <si>
    <t>LBRAS.NCHDREM</t>
  </si>
  <si>
    <t>LBRAS.NROTREM</t>
  </si>
  <si>
    <t>LBRAS.NMTHINIYER</t>
  </si>
  <si>
    <t>LBRAS.NMTHINISTM</t>
  </si>
  <si>
    <t>LBRAS.NADVPRT</t>
  </si>
  <si>
    <t>LBRAS.CSTAPAG</t>
  </si>
  <si>
    <t>LBRAS.CCCYBBL005</t>
  </si>
  <si>
    <t>5th Local BBLCcy</t>
  </si>
  <si>
    <t>LBRAS.CCCYBBL004</t>
  </si>
  <si>
    <t>4th Local BBLCcy</t>
  </si>
  <si>
    <t>LBRAS.CCCYBBL003</t>
  </si>
  <si>
    <t>3th Local BBLCcy</t>
  </si>
  <si>
    <t>LBRAS.CCCYBBL002</t>
  </si>
  <si>
    <t>2nd Local BBLCcy</t>
  </si>
  <si>
    <t>LBRAS.CCCYBBL</t>
  </si>
  <si>
    <t>LBRAS.CACRMTD</t>
  </si>
  <si>
    <t>LBRAS.CBRANOS</t>
  </si>
  <si>
    <t>LBRAS.FLOCBRA</t>
  </si>
  <si>
    <t>LBRAS.CINGID</t>
  </si>
  <si>
    <t>ING Id.</t>
  </si>
  <si>
    <t>LBRAS.ICIY</t>
  </si>
  <si>
    <t>LBRAS.TPSNSHN</t>
  </si>
  <si>
    <t>LBRAS.FBRABBL</t>
  </si>
  <si>
    <t>BBL Branch</t>
  </si>
  <si>
    <t>LBRAS.IBRA</t>
  </si>
  <si>
    <t>LBRAS.FBRAEMU</t>
  </si>
  <si>
    <t>Branch EMU</t>
  </si>
  <si>
    <t>LBRAS.TACCPB</t>
  </si>
  <si>
    <t>Partner Acc Form</t>
  </si>
  <si>
    <t>LBRAS.TACCED</t>
  </si>
  <si>
    <t>Edited Acc. Form</t>
  </si>
  <si>
    <t>LBRAS.TACCAMB</t>
  </si>
  <si>
    <t>Ambas. Acc Form.</t>
  </si>
  <si>
    <t>LBRAS.NTIMRUN002</t>
  </si>
  <si>
    <t>LBRAS.NTIMRUN001</t>
  </si>
  <si>
    <t>LBRAS.NSOFTL</t>
  </si>
  <si>
    <t>LBRAS.DDEL</t>
  </si>
  <si>
    <t>LBRAS.DCHG</t>
  </si>
  <si>
    <t>LBRAS.ATOTPRVPOS</t>
  </si>
  <si>
    <t>Total Prv.CTV FX</t>
  </si>
  <si>
    <t>LBRAS.ATOTDEBBKE</t>
  </si>
  <si>
    <t>LBRAS.ATOTCUMRVL</t>
  </si>
  <si>
    <t>Total Cum.FX Rev</t>
  </si>
  <si>
    <t>LBRAS.ATOTCREBKE</t>
  </si>
  <si>
    <t>LBRCL</t>
  </si>
  <si>
    <t xml:space="preserve">Logging LBRCS                                                                                                                 </t>
  </si>
  <si>
    <t>LBRCL.TPMM</t>
  </si>
  <si>
    <t>LBRCL.RBGE2</t>
  </si>
  <si>
    <t>Rate brokerage 2</t>
  </si>
  <si>
    <t>LBRCL.RBGE</t>
  </si>
  <si>
    <t>LBRCL.NTIMSPL</t>
  </si>
  <si>
    <t>Time split</t>
  </si>
  <si>
    <t>LBRCL.NTIMMIN</t>
  </si>
  <si>
    <t>Number time min</t>
  </si>
  <si>
    <t>LBRCL.NTIMMAX</t>
  </si>
  <si>
    <t>Number time max</t>
  </si>
  <si>
    <t>LBRCL.NTIMCHG</t>
  </si>
  <si>
    <t>LBRCL.NSUB</t>
  </si>
  <si>
    <t>LBRCL.NINPTIM</t>
  </si>
  <si>
    <t>LBRCL.IPRD</t>
  </si>
  <si>
    <t>LBRCL.ICRYBBL</t>
  </si>
  <si>
    <t>LBRCL.ICCYBBL</t>
  </si>
  <si>
    <t>LBRCL.IBRO</t>
  </si>
  <si>
    <t>LBRCL.DINP</t>
  </si>
  <si>
    <t>LBRCL.DDEL</t>
  </si>
  <si>
    <t>LBRCL.DCHG</t>
  </si>
  <si>
    <t>LBRCL.CPERSPL</t>
  </si>
  <si>
    <t>CPERSPL</t>
  </si>
  <si>
    <t>LBRCL.CPERMIN</t>
  </si>
  <si>
    <t>Code period min</t>
  </si>
  <si>
    <t>LBRCL.CPERMAX</t>
  </si>
  <si>
    <t>Code period max</t>
  </si>
  <si>
    <t>LBRCL.CPER</t>
  </si>
  <si>
    <t>LBRCL.CMTDCAL</t>
  </si>
  <si>
    <t>LBRCL.CMNT</t>
  </si>
  <si>
    <t>LBRCL.CIVY</t>
  </si>
  <si>
    <t>LBRCL.CIMG</t>
  </si>
  <si>
    <t>LBRCL.CCCYMAX</t>
  </si>
  <si>
    <t>Code ccy maximum</t>
  </si>
  <si>
    <t>LBRCL.CCCYBGE</t>
  </si>
  <si>
    <t>LBRCL.CCCYBBL003</t>
  </si>
  <si>
    <t>LBRCL.CCCYBBL</t>
  </si>
  <si>
    <t>LBRCL.CCCYBAS</t>
  </si>
  <si>
    <t>LBRCL.AMAX</t>
  </si>
  <si>
    <t>Amount maximum</t>
  </si>
  <si>
    <t>LBRCL.ABGEMIN</t>
  </si>
  <si>
    <t>LBRCL.ABGEMAX</t>
  </si>
  <si>
    <t>LBRCL.ABGEINI</t>
  </si>
  <si>
    <t>Amount Bge Init</t>
  </si>
  <si>
    <t>LBRCL.ABGE</t>
  </si>
  <si>
    <t>LBRCL.ABASMAX</t>
  </si>
  <si>
    <t>Amnt base max.</t>
  </si>
  <si>
    <t>LBRCL.ABASINI</t>
  </si>
  <si>
    <t>Amount Base Init</t>
  </si>
  <si>
    <t>LBRCL.ABAS</t>
  </si>
  <si>
    <t>Amount base</t>
  </si>
  <si>
    <t>LBRCS</t>
  </si>
  <si>
    <t xml:space="preserve">Brokerage Commissions                                                                                                         </t>
  </si>
  <si>
    <t>LBRCS.XAMO06</t>
  </si>
  <si>
    <t>LBRCS.XAMO05</t>
  </si>
  <si>
    <t>LBRCS.XAMO04</t>
  </si>
  <si>
    <t>Amount 4 Display</t>
  </si>
  <si>
    <t>LBRCS.CCCYMAX</t>
  </si>
  <si>
    <t>LBRCS.XAMO02</t>
  </si>
  <si>
    <t>LBRCS.XAMO03</t>
  </si>
  <si>
    <t>Amount 3 Display</t>
  </si>
  <si>
    <t>LBRCS.CCCYBBL</t>
  </si>
  <si>
    <t>LBRCS.XAMO01</t>
  </si>
  <si>
    <t>LBRCS.XAMO08</t>
  </si>
  <si>
    <t>Display 8 Amount</t>
  </si>
  <si>
    <t>LBRCS.CCCYBAS</t>
  </si>
  <si>
    <t>LBRCS.XAMO07</t>
  </si>
  <si>
    <t>Base Amount</t>
  </si>
  <si>
    <t>LBRCS.CPERSPL</t>
  </si>
  <si>
    <t>LBRCS.NTIMSPL</t>
  </si>
  <si>
    <t>LBRCS.RBGE2</t>
  </si>
  <si>
    <t>Rate Brokerage 2</t>
  </si>
  <si>
    <t>LBRCS.CMTDCAL</t>
  </si>
  <si>
    <t xml:space="preserve">Calculation method                                                                       </t>
  </si>
  <si>
    <t>LBRCS.RBGE</t>
  </si>
  <si>
    <t xml:space="preserve">Percentage                                                                                    </t>
  </si>
  <si>
    <t>LBRCS.CPER</t>
  </si>
  <si>
    <t xml:space="preserve">Calculation period                                                                               </t>
  </si>
  <si>
    <t>LBRCS.CCCYBGE</t>
  </si>
  <si>
    <t>LBRCS.CPERMAX</t>
  </si>
  <si>
    <t>LBRCS.NTIMMAX</t>
  </si>
  <si>
    <t>LBRCS.CPERMIN</t>
  </si>
  <si>
    <t>LBRCS.NTIMMIN</t>
  </si>
  <si>
    <t>LBRCS.CCCYBBL003</t>
  </si>
  <si>
    <t>LBRCS.ICCYBBL</t>
  </si>
  <si>
    <t>LBRCS.IPRD</t>
  </si>
  <si>
    <t>LBRCS.CIVY</t>
  </si>
  <si>
    <t>LBRCS.IBRO</t>
  </si>
  <si>
    <t>LBRCS.ICRYBBL</t>
  </si>
  <si>
    <t>LBRCS.MEMO-MAINT</t>
  </si>
  <si>
    <t>Action field</t>
  </si>
  <si>
    <t>LBRCS.NTIMCHG</t>
  </si>
  <si>
    <t>LBRCS.NSOFTL</t>
  </si>
  <si>
    <t>LBRCS.DDEL</t>
  </si>
  <si>
    <t>LBRCS.DCHG</t>
  </si>
  <si>
    <t>LBRCS.CMNT</t>
  </si>
  <si>
    <t>LBRCS.CCCYBBL002</t>
  </si>
  <si>
    <t>LBRCS.AMAX</t>
  </si>
  <si>
    <t>LBRCS.ABGEMIN</t>
  </si>
  <si>
    <t>LBRCS.ABGEMAX</t>
  </si>
  <si>
    <t>LBRCS.ABGEINI</t>
  </si>
  <si>
    <t>LBRCS.ABGE</t>
  </si>
  <si>
    <t>LBRCS.ABASMAX</t>
  </si>
  <si>
    <t>LBRCS.ABASINI</t>
  </si>
  <si>
    <t>LBRCS.ABAS</t>
  </si>
  <si>
    <t>LBROL</t>
  </si>
  <si>
    <t xml:space="preserve">Logging LBROS                                                                                                                 </t>
  </si>
  <si>
    <t>LBROL.TPSNSHN</t>
  </si>
  <si>
    <t>LBROL.TPMM</t>
  </si>
  <si>
    <t>LBROL.NSUB</t>
  </si>
  <si>
    <t>LBROL.NINPTIM</t>
  </si>
  <si>
    <t>LBROL.ICIY</t>
  </si>
  <si>
    <t>LBROL.ICCYBBL</t>
  </si>
  <si>
    <t>LBROL.IBRO</t>
  </si>
  <si>
    <t>LBROL.DINP</t>
  </si>
  <si>
    <t>LBROL.DDEL</t>
  </si>
  <si>
    <t>LBROL.DCHG</t>
  </si>
  <si>
    <t>LBROL.CREFSWF</t>
  </si>
  <si>
    <t>LBROL.CMNT</t>
  </si>
  <si>
    <t>LBROL.CIMG</t>
  </si>
  <si>
    <t>LBROL.CBGEFRQ</t>
  </si>
  <si>
    <t>Freq Brokerage</t>
  </si>
  <si>
    <t>LBROS</t>
  </si>
  <si>
    <t xml:space="preserve">Broker File Maintenance                                                                                                       </t>
  </si>
  <si>
    <t>LBROS.CREFSWF</t>
  </si>
  <si>
    <t>LBROS.ICCYBBL</t>
  </si>
  <si>
    <t>LBROS.CBGEFRQ</t>
  </si>
  <si>
    <t>LBROS.ICIY</t>
  </si>
  <si>
    <t>LBROS.TPSNSHN</t>
  </si>
  <si>
    <t>LBROS.IBRO</t>
  </si>
  <si>
    <t>LBROS.NSOFTL</t>
  </si>
  <si>
    <t>LBROS.DDEL</t>
  </si>
  <si>
    <t>LBROS.DCHG</t>
  </si>
  <si>
    <t>LBSKL</t>
  </si>
  <si>
    <t xml:space="preserve">Logging LBSKS                                                                                                                 </t>
  </si>
  <si>
    <t>LBSKL.TPMM</t>
  </si>
  <si>
    <t>LBSKL.RBSKWGT</t>
  </si>
  <si>
    <t>Weighting Rate</t>
  </si>
  <si>
    <t>LBSKL.NSUB</t>
  </si>
  <si>
    <t>LBSKL.NINPTIM</t>
  </si>
  <si>
    <t>LBSKL.ICCYBBL</t>
  </si>
  <si>
    <t>LBSKL.DINP</t>
  </si>
  <si>
    <t>LBSKL.DCHG</t>
  </si>
  <si>
    <t>LBSKL.CMNT</t>
  </si>
  <si>
    <t>LBSKL.CIMG</t>
  </si>
  <si>
    <t>LBSKL.CCCYBBL</t>
  </si>
  <si>
    <t>Basket Curr Cd</t>
  </si>
  <si>
    <t>LBSKS</t>
  </si>
  <si>
    <t>LBSKS.RBSKWGT</t>
  </si>
  <si>
    <t>LBSKS.NSUB</t>
  </si>
  <si>
    <t>LBSKS.ICCYBBL</t>
  </si>
  <si>
    <t>LBSKS.DCHG</t>
  </si>
  <si>
    <t>LBSKS.CMNT</t>
  </si>
  <si>
    <t>LBSKS.CCCYBBL</t>
  </si>
  <si>
    <t>LCBNL</t>
  </si>
  <si>
    <t xml:space="preserve">Logging LCBNS                                                                                                                 </t>
  </si>
  <si>
    <t>LCBNL.TPSNSHN</t>
  </si>
  <si>
    <t>LCBNL.TPMMINP</t>
  </si>
  <si>
    <t>LCBNL.TPMMCHG</t>
  </si>
  <si>
    <t>LCBNL.TPMMATH</t>
  </si>
  <si>
    <t>LCBNL.TPMMACP</t>
  </si>
  <si>
    <t>LCBNL.TPMM</t>
  </si>
  <si>
    <t>LCBNL.TLOCACCFOR</t>
  </si>
  <si>
    <t>LCBNL.TITM1</t>
  </si>
  <si>
    <t>LCBNL.TIBAN</t>
  </si>
  <si>
    <t>LCBNL.TCOMMENT</t>
  </si>
  <si>
    <t>LCBNL.NTIMCHG</t>
  </si>
  <si>
    <t>LCBNL.NTIMAUT</t>
  </si>
  <si>
    <t>LCBNL.NTIMADD</t>
  </si>
  <si>
    <t>LCBNL.NSUB</t>
  </si>
  <si>
    <t>LCBNL.NROTCTP</t>
  </si>
  <si>
    <t>LCBNL.NROTCBN</t>
  </si>
  <si>
    <t>LCBNL.NINPTIM</t>
  </si>
  <si>
    <t>LCBNL.NCHDCTP</t>
  </si>
  <si>
    <t>LCBNL.NCHDCBN</t>
  </si>
  <si>
    <t>LCBNL.ICIY</t>
  </si>
  <si>
    <t>LCBNL.FUPD</t>
  </si>
  <si>
    <t>LCBNL.FRSD</t>
  </si>
  <si>
    <t>LCBNL.FPMTUSE</t>
  </si>
  <si>
    <t>Flag Payment use</t>
  </si>
  <si>
    <t>LCBNL.FPMTEUR</t>
  </si>
  <si>
    <t>Pmt in EUR</t>
  </si>
  <si>
    <t>LCBNL.FCPL</t>
  </si>
  <si>
    <t>Pooling Flag</t>
  </si>
  <si>
    <t xml:space="preserve">:MD11261                                                                                        </t>
  </si>
  <si>
    <t>LCBNL.DLSTTRA</t>
  </si>
  <si>
    <t>LCBNL.DINP</t>
  </si>
  <si>
    <t>LCBNL.DDEL</t>
  </si>
  <si>
    <t>LCBNL.DCHG2</t>
  </si>
  <si>
    <t>LCBNL.DCHG</t>
  </si>
  <si>
    <t>LCBNL.DAUT</t>
  </si>
  <si>
    <t>LCBNL.CZZZ</t>
  </si>
  <si>
    <t>LCBNL.CTYPCBN</t>
  </si>
  <si>
    <t>Basenumber Type</t>
  </si>
  <si>
    <t>LCBNL.CSECSAS</t>
  </si>
  <si>
    <t>Eco.Sector HO</t>
  </si>
  <si>
    <t>LCBNL.CMNT</t>
  </si>
  <si>
    <t>LCBNL.CINY</t>
  </si>
  <si>
    <t>LCBNL.CINTKEY</t>
  </si>
  <si>
    <t>Interface Key</t>
  </si>
  <si>
    <t>LCBNL.CIMG</t>
  </si>
  <si>
    <t>LCBNL.CIAL</t>
  </si>
  <si>
    <t>LCBNL.CECOBRA</t>
  </si>
  <si>
    <t>LCBNL.CCRYIBAN</t>
  </si>
  <si>
    <t>IBAN Country Cod</t>
  </si>
  <si>
    <t>LCBNL.CCHDIBAN</t>
  </si>
  <si>
    <t>IBAN Check Digit</t>
  </si>
  <si>
    <t>LCBNL.CCBNUSE</t>
  </si>
  <si>
    <t>Usage Basenumber</t>
  </si>
  <si>
    <t>LCBNL.CCBNREA</t>
  </si>
  <si>
    <t>Real / Technical</t>
  </si>
  <si>
    <t>LCBNL.CBRACTP</t>
  </si>
  <si>
    <t>LCBNL.CBRACBN</t>
  </si>
  <si>
    <t>LCBNL.CAAA</t>
  </si>
  <si>
    <t>LCBNS</t>
  </si>
  <si>
    <t xml:space="preserve">Counterparty Basenumber File                                                                                                  </t>
  </si>
  <si>
    <t>LCBNS.TPSNSHN</t>
  </si>
  <si>
    <t>LCBNS.TPMMINP</t>
  </si>
  <si>
    <t>LCBNS.TPMMCHG</t>
  </si>
  <si>
    <t>LCBNS.TPMMATH</t>
  </si>
  <si>
    <t>LCBNS.TPMMACP</t>
  </si>
  <si>
    <t>LCBNS.TLOCACCFOR</t>
  </si>
  <si>
    <t>LCBNS.TITM1</t>
  </si>
  <si>
    <t>LCBNS.TIBAN</t>
  </si>
  <si>
    <t>LCBNS.TCOMMENT</t>
  </si>
  <si>
    <t>LCBNS.NTIMCHG</t>
  </si>
  <si>
    <t>LCBNS.NTIMAUT</t>
  </si>
  <si>
    <t>LCBNS.NTIMADD</t>
  </si>
  <si>
    <t>LCBNS.NSUB</t>
  </si>
  <si>
    <t>LCBNS.NSOFTL</t>
  </si>
  <si>
    <t>LCBNS.NROTCTP</t>
  </si>
  <si>
    <t>LCBNS.NROTCBN</t>
  </si>
  <si>
    <t>LCBNS.NCHDCTP</t>
  </si>
  <si>
    <t>LCBNS.NCHDCBN</t>
  </si>
  <si>
    <t>LCBNS.ICIY</t>
  </si>
  <si>
    <t>LCBNS.FUPD</t>
  </si>
  <si>
    <t>LCBNS.FRSD</t>
  </si>
  <si>
    <t>LCBNS.FPMTUSE</t>
  </si>
  <si>
    <t>LCBNS.FPMTEUR</t>
  </si>
  <si>
    <t>LCBNS.FINTCPY</t>
  </si>
  <si>
    <t>LCBNS.FICM</t>
  </si>
  <si>
    <t>Flag ICM</t>
  </si>
  <si>
    <t>LCBNS.FCPL</t>
  </si>
  <si>
    <t>Pooling flag</t>
  </si>
  <si>
    <t>LCBNS.DREQDEL</t>
  </si>
  <si>
    <t>LCBNS.DLSTTRA</t>
  </si>
  <si>
    <t>LCBNS.DDEL</t>
  </si>
  <si>
    <t>LCBNS.DCHG2</t>
  </si>
  <si>
    <t>LCBNS.DCHG</t>
  </si>
  <si>
    <t>LCBNS.DAUT</t>
  </si>
  <si>
    <t>LCBNS.CZZZ</t>
  </si>
  <si>
    <t>LCBNS.CTYPCBN</t>
  </si>
  <si>
    <t>LCBNS.CSECSAS</t>
  </si>
  <si>
    <t>LCBNS.CMNT</t>
  </si>
  <si>
    <t>LCBNS.CINY</t>
  </si>
  <si>
    <t>LCBNS.CINTKEY</t>
  </si>
  <si>
    <t>LCBNS.CIAL</t>
  </si>
  <si>
    <t>LCBNS.CECOBRA</t>
  </si>
  <si>
    <t>LCBNS.CCUSTYP</t>
  </si>
  <si>
    <t>LCBNS.CCRYRISLOC</t>
  </si>
  <si>
    <t>LCBNS.CCRYIBAN</t>
  </si>
  <si>
    <t>LCBNS.CCRYBBL</t>
  </si>
  <si>
    <t>LCBNS.CCHDIBAN</t>
  </si>
  <si>
    <t>LCBNS.CCBNUSE</t>
  </si>
  <si>
    <t>LCBNS.CCBNREA</t>
  </si>
  <si>
    <t>LCBNS.CBRACTP</t>
  </si>
  <si>
    <t>LCBNS.CBRACBN</t>
  </si>
  <si>
    <t>LCBNS.CAAA</t>
  </si>
  <si>
    <t>LCCCL</t>
  </si>
  <si>
    <t xml:space="preserve">Logging LCCCS                                                                                                                 </t>
  </si>
  <si>
    <t>LCCCL.TPMM</t>
  </si>
  <si>
    <t>LCCCL.NSUB</t>
  </si>
  <si>
    <t>LCCCL.NINPTIM</t>
  </si>
  <si>
    <t>LCCCL.ICRYBBL</t>
  </si>
  <si>
    <t>LCCCL.ICCYBBL</t>
  </si>
  <si>
    <t>LCCCL.FCCYPRC</t>
  </si>
  <si>
    <t>Flag Princ. CCY</t>
  </si>
  <si>
    <t>LCCCL.DINP</t>
  </si>
  <si>
    <t>LCCCL.DCHG</t>
  </si>
  <si>
    <t>LCCCL.CMNT</t>
  </si>
  <si>
    <t>LCCCL.CIMG</t>
  </si>
  <si>
    <t>LCCCS</t>
  </si>
  <si>
    <t xml:space="preserve">Currency / Country LCCCS                                                                                                      </t>
  </si>
  <si>
    <t>LCCCS.NSUB</t>
  </si>
  <si>
    <t>LCCCS.ICRYBBL</t>
  </si>
  <si>
    <t>LCCCS.ICCYBBL</t>
  </si>
  <si>
    <t>LCCCS.FCCYPRC</t>
  </si>
  <si>
    <t>LCCCS.DCHG</t>
  </si>
  <si>
    <t>LCCCS.CMNT</t>
  </si>
  <si>
    <t>LCCYL</t>
  </si>
  <si>
    <t xml:space="preserve">Logging LCCYS                                                                                                                 </t>
  </si>
  <si>
    <t>LCCYL.TWND</t>
  </si>
  <si>
    <t>Weekend Days</t>
  </si>
  <si>
    <t>LCCYL.TSHNSPN</t>
  </si>
  <si>
    <t>LCCYL.TSHNPOR</t>
  </si>
  <si>
    <t>LCCYL.TSHNITA</t>
  </si>
  <si>
    <t>LCCYL.TSHNGER</t>
  </si>
  <si>
    <t>LCCYL.TSHNFRE</t>
  </si>
  <si>
    <t>LCCYL.TSHNENG</t>
  </si>
  <si>
    <t>LCCYL.TSHNDUT</t>
  </si>
  <si>
    <t>LCCYL.TPMM</t>
  </si>
  <si>
    <t>LCCYL.TNAMSPN</t>
  </si>
  <si>
    <t>LCCYL.TNAMPOR</t>
  </si>
  <si>
    <t>LCCYL.TNAMITA</t>
  </si>
  <si>
    <t>LCCYL.TNAMGER</t>
  </si>
  <si>
    <t>LCCYL.TNAMFRE</t>
  </si>
  <si>
    <t>LCCYL.TNAMENG</t>
  </si>
  <si>
    <t>LCCYL.TNAMDUT</t>
  </si>
  <si>
    <t>LCCYL.NSUB</t>
  </si>
  <si>
    <t>LCCYL.NINPTIM</t>
  </si>
  <si>
    <t>LCCYL.NDAYSPT</t>
  </si>
  <si>
    <t>Nr Days For Spot</t>
  </si>
  <si>
    <t>LCCYL.NCUTOFHOUR</t>
  </si>
  <si>
    <t>Cut Off time -Hr</t>
  </si>
  <si>
    <t>LCCYL.NCUTOFFMIN</t>
  </si>
  <si>
    <t>Cut Off time-Min</t>
  </si>
  <si>
    <t>LCCYL.NCUTOFDAYS</t>
  </si>
  <si>
    <t>Cut Off days</t>
  </si>
  <si>
    <t>LCCYL.NCCYDEM</t>
  </si>
  <si>
    <t>Nbr Decimals BBL</t>
  </si>
  <si>
    <t>LCCYL.ICCYBBL</t>
  </si>
  <si>
    <t>LCCYL.FTRAPER</t>
  </si>
  <si>
    <t>Transit. period</t>
  </si>
  <si>
    <t>LCCYL.FEEA</t>
  </si>
  <si>
    <t>Flag Euro Econ</t>
  </si>
  <si>
    <t>LCCYL.FDEA</t>
  </si>
  <si>
    <t>LCCYL.FCOV</t>
  </si>
  <si>
    <t>LCCYL.FCCYEMU</t>
  </si>
  <si>
    <t>Ccy in EMU flag</t>
  </si>
  <si>
    <t>LCCYL.FADVRCV</t>
  </si>
  <si>
    <t>Flag Advice Rec.</t>
  </si>
  <si>
    <t>LCCYL.DTRAPERSTA</t>
  </si>
  <si>
    <t>Start dte trans.</t>
  </si>
  <si>
    <t>LCCYL.DTRAPEREND</t>
  </si>
  <si>
    <t>End dte transit.</t>
  </si>
  <si>
    <t>LCCYL.DINP</t>
  </si>
  <si>
    <t>LCCYL.DDEL</t>
  </si>
  <si>
    <t>LCCYL.DCHG</t>
  </si>
  <si>
    <t>LCCYL.CMNT</t>
  </si>
  <si>
    <t>LCCYL.CIMG</t>
  </si>
  <si>
    <t>LCCYL.CHIERAR</t>
  </si>
  <si>
    <t>Ccy Hierarchy</t>
  </si>
  <si>
    <t>LCCYL.CCCYLOC</t>
  </si>
  <si>
    <t>LCCYL.CCCYISO</t>
  </si>
  <si>
    <t>LCCYL.CCCYIBL</t>
  </si>
  <si>
    <t>IBLC Currency Cd</t>
  </si>
  <si>
    <t>LCCYL.CCCYEXH</t>
  </si>
  <si>
    <t>Exshare CCY Code</t>
  </si>
  <si>
    <t>LCCYL.CCCYEXB</t>
  </si>
  <si>
    <t>Exbond CCY Code</t>
  </si>
  <si>
    <t>LCCYL.CAMORDG</t>
  </si>
  <si>
    <t>Amnt Rounding Cd</t>
  </si>
  <si>
    <t>LCCYL.CACCINTFRM</t>
  </si>
  <si>
    <t>LCCYL.ALOWINTDEB</t>
  </si>
  <si>
    <t>Low Lim Deb Int</t>
  </si>
  <si>
    <t>LCCYL.ALOWINTCRE</t>
  </si>
  <si>
    <t>Low Lim Cre Int</t>
  </si>
  <si>
    <t>LCCYS</t>
  </si>
  <si>
    <t xml:space="preserve">Currency File Maintenance                                                                                                     </t>
  </si>
  <si>
    <t>LCCYS.TSHNPOR</t>
  </si>
  <si>
    <t>LCCYS.TNAMPOR</t>
  </si>
  <si>
    <t>LCCYS.TSHNSPN</t>
  </si>
  <si>
    <t>LCCYS.TNAMSPN</t>
  </si>
  <si>
    <t>LCCYS.TSHNITA</t>
  </si>
  <si>
    <t>LCCYS.TNAMITA</t>
  </si>
  <si>
    <t>LCCYS.TSHNGER</t>
  </si>
  <si>
    <t>LCCYS.TNAMGER</t>
  </si>
  <si>
    <t>LCCYS.TSHNFRE</t>
  </si>
  <si>
    <t>LCCYS.TNAMFRE</t>
  </si>
  <si>
    <t>LCCYS.TSHNDUT</t>
  </si>
  <si>
    <t>LCCYS.TNAMDUT</t>
  </si>
  <si>
    <t>LCCYS.TSHNENG</t>
  </si>
  <si>
    <t>LCCYS.TNAMENG</t>
  </si>
  <si>
    <t>LCCYS.TWND</t>
  </si>
  <si>
    <t>LCCYS.CHIERAR</t>
  </si>
  <si>
    <t>LCCYS.CCCYEXH</t>
  </si>
  <si>
    <t>LCCYS.CCCYEXB</t>
  </si>
  <si>
    <t>LCCYS.NCUTOFFMIN</t>
  </si>
  <si>
    <t>LCCYS.NCUTOFHOUR</t>
  </si>
  <si>
    <t>LCCYS.NDAYSPT</t>
  </si>
  <si>
    <t>LCCYS.NCUTOFDAYS</t>
  </si>
  <si>
    <t>LCCYS.FDEA</t>
  </si>
  <si>
    <t>LCCYS.FADVRCV</t>
  </si>
  <si>
    <t>LCCYS.CAMORDG</t>
  </si>
  <si>
    <t>LCCYS.FCOV</t>
  </si>
  <si>
    <t>LCCYS.NCCYDEM</t>
  </si>
  <si>
    <t>LCCYS.CACCINTFRM</t>
  </si>
  <si>
    <t>LCCYS.CCCYIBL</t>
  </si>
  <si>
    <t>LCCYS.FCCYEMU</t>
  </si>
  <si>
    <t>LCCYS.CCCYLOC</t>
  </si>
  <si>
    <t>LCCYS.FEEA</t>
  </si>
  <si>
    <t>LCCYS.CCCYISO</t>
  </si>
  <si>
    <t>LCCYS.ICCYBBL</t>
  </si>
  <si>
    <t>LCCYS.NSOFTL</t>
  </si>
  <si>
    <t>LCCYS.FTRAPER</t>
  </si>
  <si>
    <t>LCCYS.DTRAPERSTA</t>
  </si>
  <si>
    <t>LCCYS.DTRAPEREND</t>
  </si>
  <si>
    <t>LCCYS.DDEL</t>
  </si>
  <si>
    <t>LCCYS.DCHG</t>
  </si>
  <si>
    <t>LCCYS.CMULT</t>
  </si>
  <si>
    <t>Code multiply</t>
  </si>
  <si>
    <t>LCCYS.ALOWINTDEB</t>
  </si>
  <si>
    <t>LCCYS.ALOWINTCRE</t>
  </si>
  <si>
    <t>LCGRL</t>
  </si>
  <si>
    <t xml:space="preserve">Logging LCGRS                                                                                                                 </t>
  </si>
  <si>
    <t>LCGRL.TPMM</t>
  </si>
  <si>
    <t>LCGRL.TNAMSPN</t>
  </si>
  <si>
    <t>LCGRL.TNAMPOR</t>
  </si>
  <si>
    <t>LCGRL.TNAMITA</t>
  </si>
  <si>
    <t>LCGRL.TNAMGER</t>
  </si>
  <si>
    <t>LCGRL.TNAMFRE</t>
  </si>
  <si>
    <t>LCGRL.TNAMENG</t>
  </si>
  <si>
    <t>LCGRL.TNAMDUT</t>
  </si>
  <si>
    <t>LCGRL.NSUB</t>
  </si>
  <si>
    <t>LCGRL.NNUMSLV</t>
  </si>
  <si>
    <t>Number Of Slaves</t>
  </si>
  <si>
    <t>LCGRL.NINPTIM</t>
  </si>
  <si>
    <t>LCGRL.KCRYMSTGRP</t>
  </si>
  <si>
    <t>Master Group</t>
  </si>
  <si>
    <t>LCGRL.IPMM</t>
  </si>
  <si>
    <t>IPMM</t>
  </si>
  <si>
    <t>LCGRL.ICRYGRP</t>
  </si>
  <si>
    <t>Group Name</t>
  </si>
  <si>
    <t>LCGRL.DINP</t>
  </si>
  <si>
    <t>LCGRL.DDEL</t>
  </si>
  <si>
    <t>LCGRL.DCHG</t>
  </si>
  <si>
    <t>LCGRL.CORN</t>
  </si>
  <si>
    <t>Originator</t>
  </si>
  <si>
    <t>LCGRL.CMNT</t>
  </si>
  <si>
    <t>LCGRL.CLEVGRP</t>
  </si>
  <si>
    <t>Group Level</t>
  </si>
  <si>
    <t>LCGRL.CIMG</t>
  </si>
  <si>
    <t>LCGRS</t>
  </si>
  <si>
    <t xml:space="preserve">Country Group Maintenance                                                                                                     </t>
  </si>
  <si>
    <t>LCGRS.TNAMPOR</t>
  </si>
  <si>
    <t>LCGRS.TNAMSPN</t>
  </si>
  <si>
    <t>LCGRS.TNAMITA</t>
  </si>
  <si>
    <t>LCGRS.TNAMGER</t>
  </si>
  <si>
    <t>LCGRS.TNAMFRE</t>
  </si>
  <si>
    <t>LCGRS.TNAMDUT</t>
  </si>
  <si>
    <t>LCGRS.TNAMENG</t>
  </si>
  <si>
    <t>LCGRS.IPMM</t>
  </si>
  <si>
    <t>Responsible</t>
  </si>
  <si>
    <t>LCGRS.CORN</t>
  </si>
  <si>
    <t>LCGRS.KCRYMSTGRP</t>
  </si>
  <si>
    <t>LCGRS.ICRYGRP</t>
  </si>
  <si>
    <t>LCGRS.NSOFTL</t>
  </si>
  <si>
    <t>LCGRS.NNUMSLV</t>
  </si>
  <si>
    <t>LCGRS.DDEL</t>
  </si>
  <si>
    <t>LCGRS.DCHG</t>
  </si>
  <si>
    <t>LCGRS.CLEVGRP</t>
  </si>
  <si>
    <t>LCIYL</t>
  </si>
  <si>
    <t xml:space="preserve">Logging City                                                                                                                  </t>
  </si>
  <si>
    <t>LCIYL.TPMM</t>
  </si>
  <si>
    <t>LCIYL.TNAMSPN</t>
  </si>
  <si>
    <t>LCIYL.TNAMPOR</t>
  </si>
  <si>
    <t>LCIYL.TNAMITA</t>
  </si>
  <si>
    <t>LCIYL.TNAMGER</t>
  </si>
  <si>
    <t>LCIYL.TNAMFRE</t>
  </si>
  <si>
    <t>LCIYL.TNAMENG</t>
  </si>
  <si>
    <t>LCIYL.TNAMDUT</t>
  </si>
  <si>
    <t>LCIYL.NSUB</t>
  </si>
  <si>
    <t>LCIYL.NINPTIM</t>
  </si>
  <si>
    <t>LCIYL.ICRYBBL</t>
  </si>
  <si>
    <t>LCIYL.ICIY</t>
  </si>
  <si>
    <t>LCIYL.DINP</t>
  </si>
  <si>
    <t>LCIYL.DDEL</t>
  </si>
  <si>
    <t>LCIYL.DCHG</t>
  </si>
  <si>
    <t>LCIYL.CSTEORCNY</t>
  </si>
  <si>
    <t>State/County cde</t>
  </si>
  <si>
    <t>LCIYL.CMNT</t>
  </si>
  <si>
    <t>LCIYL.CIMG</t>
  </si>
  <si>
    <t>LCIYL.CCIYEXB</t>
  </si>
  <si>
    <t>Code Exbond</t>
  </si>
  <si>
    <t>LCIYL.CCIYBCR</t>
  </si>
  <si>
    <t>Code BCOR</t>
  </si>
  <si>
    <t>LCIYS</t>
  </si>
  <si>
    <t xml:space="preserve">City File                                                                                                                     </t>
  </si>
  <si>
    <t>LCIYS.TNAMPOR</t>
  </si>
  <si>
    <t>LCIYS.TNAMSPN</t>
  </si>
  <si>
    <t>LCIYS.TNAMITA</t>
  </si>
  <si>
    <t>LCIYS.TNAMGER</t>
  </si>
  <si>
    <t>LCIYS.TNAMFRE</t>
  </si>
  <si>
    <t>LCIYS.TNAMDUT</t>
  </si>
  <si>
    <t>LCIYS.TNAMENG</t>
  </si>
  <si>
    <t>LCIYS.CCIYEXB</t>
  </si>
  <si>
    <t>LCIYS.CCIYBCR</t>
  </si>
  <si>
    <t>LCIYS.CSTEORCNY</t>
  </si>
  <si>
    <t>LCIYS.ICRYBBL</t>
  </si>
  <si>
    <t>LCIYS.ICIY</t>
  </si>
  <si>
    <t>LCIYS.NSOFTL</t>
  </si>
  <si>
    <t>LCIYS.DDEL</t>
  </si>
  <si>
    <t>LCIYS.DCHG</t>
  </si>
  <si>
    <t>LCLIL</t>
  </si>
  <si>
    <t xml:space="preserve">Logging LCLIS                                                                                                                 </t>
  </si>
  <si>
    <t>LCLIL.TPMM</t>
  </si>
  <si>
    <t>LCLIL.NSUB</t>
  </si>
  <si>
    <t>LCLIL.NSOFTL</t>
  </si>
  <si>
    <t>LCLIL.NINPTIM</t>
  </si>
  <si>
    <t>LCLIL.ICRYBBL</t>
  </si>
  <si>
    <t>LCLIL.ICCYBBL</t>
  </si>
  <si>
    <t>BBL CCY CODE</t>
  </si>
  <si>
    <t>LCLIL.DINP</t>
  </si>
  <si>
    <t>LCLIL.DCHG</t>
  </si>
  <si>
    <t>LCLIL.CMNT</t>
  </si>
  <si>
    <t>LCLIL.CIMG</t>
  </si>
  <si>
    <t>LCLIL.CGRONET</t>
  </si>
  <si>
    <t>Gross / Nett</t>
  </si>
  <si>
    <t>LCLIL.CDRTIRT</t>
  </si>
  <si>
    <t>Direct/Indirect</t>
  </si>
  <si>
    <t>LCLIL.CCRYLIMTYP</t>
  </si>
  <si>
    <t>Limit Type</t>
  </si>
  <si>
    <t>LCLIL.CCRYLIMTRM</t>
  </si>
  <si>
    <t>Limit Term</t>
  </si>
  <si>
    <t>LCLIL.CCRYLIMNTU</t>
  </si>
  <si>
    <t>Nature</t>
  </si>
  <si>
    <t>LCLIL.CCRYBRATYP</t>
  </si>
  <si>
    <t>Cntry Branch Typ</t>
  </si>
  <si>
    <t>LCLIL.CCRYBRALIM</t>
  </si>
  <si>
    <t>ID Branch Typ</t>
  </si>
  <si>
    <t>LCLIL.ACRYLIMPPS</t>
  </si>
  <si>
    <t>Limit Proposed</t>
  </si>
  <si>
    <t>LCLIL.ACRYLIM</t>
  </si>
  <si>
    <t>LCLIS</t>
  </si>
  <si>
    <t xml:space="preserve">Country Limit Maintenance                                                                                                     </t>
  </si>
  <si>
    <t>LCLIS.ACRYLIMPPS</t>
  </si>
  <si>
    <t>LCLIS.ACRYLIM</t>
  </si>
  <si>
    <t>LCLIS.CDRTIRT</t>
  </si>
  <si>
    <t>LCLIS.ICCYBBL</t>
  </si>
  <si>
    <t>BBL CCY Code</t>
  </si>
  <si>
    <t>LCLIS.CGRONET</t>
  </si>
  <si>
    <t>LCLIS.CCRYLIMTRM</t>
  </si>
  <si>
    <t>LCLIS.CCRYLIMTYP</t>
  </si>
  <si>
    <t>LCLIS.CCRYLIMNTU</t>
  </si>
  <si>
    <t>LCLIS.ICRYBBL</t>
  </si>
  <si>
    <t>LCLIS.NSOFTL</t>
  </si>
  <si>
    <t>LCLIS.DCHG</t>
  </si>
  <si>
    <t>LCLIS.CCRYBRATYP</t>
  </si>
  <si>
    <t>LCLIS.CCRYBRALIM</t>
  </si>
  <si>
    <t>LCORO</t>
  </si>
  <si>
    <t xml:space="preserve">BCOR SWIFT-Addresses                                                                                                          </t>
  </si>
  <si>
    <t>LCORO.TSWFADRPRV</t>
  </si>
  <si>
    <t>Previous Address</t>
  </si>
  <si>
    <t>LCORO.TSWFADRNXT</t>
  </si>
  <si>
    <t>Next Address</t>
  </si>
  <si>
    <t>LCORO.TSWFADR</t>
  </si>
  <si>
    <t>LCORO.TSTR</t>
  </si>
  <si>
    <t>LCORO.TNAM1</t>
  </si>
  <si>
    <t>LCORO.TNAM</t>
  </si>
  <si>
    <t>LCORO.TLCT</t>
  </si>
  <si>
    <t>LCORO.NVER</t>
  </si>
  <si>
    <t>LCORO.FSWFAUTOUT</t>
  </si>
  <si>
    <t>Authentific. OUT</t>
  </si>
  <si>
    <t>LCORO.FSWFAUTINC</t>
  </si>
  <si>
    <t>Authentific. IN</t>
  </si>
  <si>
    <t>LCORO.FELCADRACV</t>
  </si>
  <si>
    <t>Active Address</t>
  </si>
  <si>
    <t>LCORO.DDEL</t>
  </si>
  <si>
    <t>LCORO.DCHG</t>
  </si>
  <si>
    <t>LCORO.DADD</t>
  </si>
  <si>
    <t>LCORO.CTYPSWFADR</t>
  </si>
  <si>
    <t>Type Swift Addr.</t>
  </si>
  <si>
    <t>LCORO.CMNT</t>
  </si>
  <si>
    <t>LCORO.CLAN</t>
  </si>
  <si>
    <t>LCORO.CCRYBBL</t>
  </si>
  <si>
    <t>LCPSL</t>
  </si>
  <si>
    <t xml:space="preserve">Logging LCPSS                                                                                                                 </t>
  </si>
  <si>
    <t>LCPSL.TPMM</t>
  </si>
  <si>
    <t>LCPSL.TNAMSPN</t>
  </si>
  <si>
    <t>LCPSL.TNAMPOR</t>
  </si>
  <si>
    <t>LCPSL.TNAMITA</t>
  </si>
  <si>
    <t>LCPSL.TNAMGER</t>
  </si>
  <si>
    <t>LCPSL.TNAMFRE</t>
  </si>
  <si>
    <t>LCPSL.TNAMENG</t>
  </si>
  <si>
    <t>LCPSL.TNAMDUT</t>
  </si>
  <si>
    <t>LCPSL.NSUB</t>
  </si>
  <si>
    <t>LCPSL.NINPTIM</t>
  </si>
  <si>
    <t>LCPSL.IPMM</t>
  </si>
  <si>
    <t>LCPSL.ICTPSTU</t>
  </si>
  <si>
    <t>Structure Type</t>
  </si>
  <si>
    <t>LCPSL.DINP</t>
  </si>
  <si>
    <t>LCPSL.DDEL</t>
  </si>
  <si>
    <t>LCPSL.DCHG</t>
  </si>
  <si>
    <t>LCPSL.CORN</t>
  </si>
  <si>
    <t>LCPSL.CMNT</t>
  </si>
  <si>
    <t>LCPSL.CIMG</t>
  </si>
  <si>
    <t>LCPSS</t>
  </si>
  <si>
    <t xml:space="preserve">Counterparty Structure Descrip                                                                                                </t>
  </si>
  <si>
    <t>LCPSS.TNAMPOR</t>
  </si>
  <si>
    <t>LCPSS.TNAMSPN</t>
  </si>
  <si>
    <t>LCPSS.TNAMITA</t>
  </si>
  <si>
    <t>LCPSS.TNAMGER</t>
  </si>
  <si>
    <t>LCPSS.TNAMFRE</t>
  </si>
  <si>
    <t>LCPSS.TNAMDUT</t>
  </si>
  <si>
    <t>LCPSS.TNAMENG</t>
  </si>
  <si>
    <t>LCPSS.IPMM</t>
  </si>
  <si>
    <t>LCPSS.CORN</t>
  </si>
  <si>
    <t>LCPSS.ICTPSTU</t>
  </si>
  <si>
    <t>LCPSS.NSOFTL</t>
  </si>
  <si>
    <t>LCPSS.DDEL</t>
  </si>
  <si>
    <t>LCPSS.DCHG</t>
  </si>
  <si>
    <t>LCRYL</t>
  </si>
  <si>
    <t xml:space="preserve">Logging LCRYS                                                                                                                 </t>
  </si>
  <si>
    <t>LCRYL.TPMM</t>
  </si>
  <si>
    <t>LCRYL.TNAMSPN</t>
  </si>
  <si>
    <t>LCRYL.TNAMPOR</t>
  </si>
  <si>
    <t>LCRYL.TNAMITA</t>
  </si>
  <si>
    <t>LCRYL.TNAMGER</t>
  </si>
  <si>
    <t>LCRYL.TNAMFRE</t>
  </si>
  <si>
    <t>LCRYL.TNAMENG</t>
  </si>
  <si>
    <t>LCRYL.TNAMDUT</t>
  </si>
  <si>
    <t>LCRYL.RTAX</t>
  </si>
  <si>
    <t>LCRYL.NSUB</t>
  </si>
  <si>
    <t>LCRYL.NINPTIM</t>
  </si>
  <si>
    <t>LCRYL.KCRYMSTLIM</t>
  </si>
  <si>
    <t>Master Limit Cry</t>
  </si>
  <si>
    <t>LCRYL.IPMM</t>
  </si>
  <si>
    <t>LCRYL.ICRYBBL</t>
  </si>
  <si>
    <t>LCRYL.FEEA</t>
  </si>
  <si>
    <t>LCRYL.FCRYSWF</t>
  </si>
  <si>
    <t>Flag SWIFT</t>
  </si>
  <si>
    <t>LCRYL.FCRYISOPCL</t>
  </si>
  <si>
    <t>Flag ISO Princip</t>
  </si>
  <si>
    <t>LCRYL.FCRYIBLPCL</t>
  </si>
  <si>
    <t>Flag IBLC Princ.</t>
  </si>
  <si>
    <t>LCRYL.FCRYEMU</t>
  </si>
  <si>
    <t>Country in EMU</t>
  </si>
  <si>
    <t>LCRYL.DRVWPPS</t>
  </si>
  <si>
    <t>Prop Review Date</t>
  </si>
  <si>
    <t>LCRYL.DRVWNEX</t>
  </si>
  <si>
    <t>LCRYL.DLSTDCS</t>
  </si>
  <si>
    <t>Last Decision Dt</t>
  </si>
  <si>
    <t>LCRYL.DINP</t>
  </si>
  <si>
    <t>LCRYL.DDEL</t>
  </si>
  <si>
    <t>LCRYL.DCHG</t>
  </si>
  <si>
    <t>LCRYL.CRISRAT</t>
  </si>
  <si>
    <t>Risk Rating</t>
  </si>
  <si>
    <t>LCRYL.CRARCRYRIS</t>
  </si>
  <si>
    <t>RAROC Cry Risk C</t>
  </si>
  <si>
    <t>LCRYL.CPRV</t>
  </si>
  <si>
    <t>Provision code</t>
  </si>
  <si>
    <t>LCRYL.CMNT</t>
  </si>
  <si>
    <t>LCRYL.CIMG</t>
  </si>
  <si>
    <t>LCRYL.CIMF</t>
  </si>
  <si>
    <t>IMF Code</t>
  </si>
  <si>
    <t>LCRYL.CDNB</t>
  </si>
  <si>
    <t>DNB Code</t>
  </si>
  <si>
    <t>LCRYL.CCRYRISOFS</t>
  </si>
  <si>
    <t>Offshore Risk Cd</t>
  </si>
  <si>
    <t>LCRYL.CCRYRISGOV</t>
  </si>
  <si>
    <t>Ctry Risk Govern</t>
  </si>
  <si>
    <t>LCRYL.CCRYRISFIN</t>
  </si>
  <si>
    <t>Ctry Risk financ</t>
  </si>
  <si>
    <t>LCRYL.CCRYRISCOM</t>
  </si>
  <si>
    <t>Ctry Risk Commer</t>
  </si>
  <si>
    <t>LCRYL.CCRYRISBBL</t>
  </si>
  <si>
    <t>BBL Risk Code</t>
  </si>
  <si>
    <t>LCRYL.CCRYOND</t>
  </si>
  <si>
    <t>OND Risk Code</t>
  </si>
  <si>
    <t>LCRYL.CCRYLOC</t>
  </si>
  <si>
    <t>Local Code</t>
  </si>
  <si>
    <t>LCRYL.CCRYISO</t>
  </si>
  <si>
    <t>LCRYL.CCRYIBL</t>
  </si>
  <si>
    <t>IBLC Code</t>
  </si>
  <si>
    <t>LCRYL.CCRYCPX</t>
  </si>
  <si>
    <t>LCRYL.CCRYBLALIS</t>
  </si>
  <si>
    <t>Black List Code</t>
  </si>
  <si>
    <t>LCRYL.CCRYBIS</t>
  </si>
  <si>
    <t>BIS Code</t>
  </si>
  <si>
    <t>LCRYL.CCRYAPR</t>
  </si>
  <si>
    <t>Approach Code</t>
  </si>
  <si>
    <t>LCRYS</t>
  </si>
  <si>
    <t xml:space="preserve">Country File Maintenance                                                                                                      </t>
  </si>
  <si>
    <t>LCRYS.TNAMPOR</t>
  </si>
  <si>
    <t>LCRYS.TNAMSPN</t>
  </si>
  <si>
    <t>LCRYS.TNAMITA</t>
  </si>
  <si>
    <t>LCRYS.CPRV</t>
  </si>
  <si>
    <t>LCRYS.TNAMGER</t>
  </si>
  <si>
    <t>LCRYS.CRISRAT</t>
  </si>
  <si>
    <t>LCRYS.TNAMFRE</t>
  </si>
  <si>
    <t>LCRYS.CDNB</t>
  </si>
  <si>
    <t>LCRYS.TNAMDUT</t>
  </si>
  <si>
    <t>LCRYS.TNAMENG</t>
  </si>
  <si>
    <t>LCRYS.RTAX</t>
  </si>
  <si>
    <t>LCRYS.CCRYOND</t>
  </si>
  <si>
    <t>LCRYS.CCRYRISOFS</t>
  </si>
  <si>
    <t>LCRYS.CCRYBLALIS</t>
  </si>
  <si>
    <t>LCRYS.IPMM</t>
  </si>
  <si>
    <t>DIGO Acc. Off.</t>
  </si>
  <si>
    <t>LCRYS.CRARCRYRIS</t>
  </si>
  <si>
    <t>LCRYS.CCRYCPX</t>
  </si>
  <si>
    <t>LCRYS.CCRYAPR</t>
  </si>
  <si>
    <t>LCRYS.CCRYBIS</t>
  </si>
  <si>
    <t>LCRYS.CCRYRISGOV</t>
  </si>
  <si>
    <t>LCRYS.CCRYRISCOM</t>
  </si>
  <si>
    <t>LCRYS.CCRYRISFIN</t>
  </si>
  <si>
    <t>LCRYS.CIMF</t>
  </si>
  <si>
    <t>LCRYS.CCRYRISBBL</t>
  </si>
  <si>
    <t>LCRYS.FEEA</t>
  </si>
  <si>
    <t>LCRYS.KCRYMSTLIM</t>
  </si>
  <si>
    <t>LCRYS.FCRYEMU</t>
  </si>
  <si>
    <t>LCRYS.FCRYSWF</t>
  </si>
  <si>
    <t>LCRYS.CCRYLOC</t>
  </si>
  <si>
    <t>LCRYS.FCRYIBLPCL</t>
  </si>
  <si>
    <t>LCRYS.CCRYIBL</t>
  </si>
  <si>
    <t>LCRYS.FCRYISOPCL</t>
  </si>
  <si>
    <t>LCRYS.CCRYISO</t>
  </si>
  <si>
    <t>LCRYS.ICRYBBL</t>
  </si>
  <si>
    <t>BBLCODE</t>
  </si>
  <si>
    <t>LCRYS.NSOFTL</t>
  </si>
  <si>
    <t>LCRYS.DRVWPPS</t>
  </si>
  <si>
    <t>LCRYS.DRVWNEX</t>
  </si>
  <si>
    <t>LCRYS.DLSTDCS</t>
  </si>
  <si>
    <t>LCRYS.DDEL</t>
  </si>
  <si>
    <t>LCRYS.DCHG</t>
  </si>
  <si>
    <t>LCSTL</t>
  </si>
  <si>
    <t xml:space="preserve">Logging LCSTS                                                                                                                 </t>
  </si>
  <si>
    <t>LCSTL.TPMM</t>
  </si>
  <si>
    <t>LCSTL.NSUB</t>
  </si>
  <si>
    <t>LCSTL.NINPTIM</t>
  </si>
  <si>
    <t>LCSTL.ICRYGRP</t>
  </si>
  <si>
    <t>LCSTL.ICRYBBL</t>
  </si>
  <si>
    <t>LCSTL.DINP</t>
  </si>
  <si>
    <t>LCSTL.DCHG</t>
  </si>
  <si>
    <t>LCSTL.CMNT</t>
  </si>
  <si>
    <t>LCSTL.CIMG</t>
  </si>
  <si>
    <t>LCSTS</t>
  </si>
  <si>
    <t xml:space="preserve">Country / Country Group LCSTS                                                                                                 </t>
  </si>
  <si>
    <t>LCSTS.NSUB</t>
  </si>
  <si>
    <t>LCSTS.ICRYGRP</t>
  </si>
  <si>
    <t>LCSTS.ICRYBBL</t>
  </si>
  <si>
    <t>LCSTS.DCHG</t>
  </si>
  <si>
    <t>LCSTS.CMNT</t>
  </si>
  <si>
    <t>LCTIO</t>
  </si>
  <si>
    <t xml:space="preserve">CTP/BBL Base Account Main.                                                                                                    </t>
  </si>
  <si>
    <t>LCTIO.TSPCIFM</t>
  </si>
  <si>
    <t>LCTIO.TSHNFRTOFF</t>
  </si>
  <si>
    <t>LCTIO.TRXMSHN</t>
  </si>
  <si>
    <t>RXM Shortname</t>
  </si>
  <si>
    <t>LCTIO.TRXMCIY</t>
  </si>
  <si>
    <t>RXM City</t>
  </si>
  <si>
    <t>LCTIO.TPSNSHN</t>
  </si>
  <si>
    <t>LCTIO.TPMMLIG</t>
  </si>
  <si>
    <t>Shn Pers Member</t>
  </si>
  <si>
    <t>LCTIO.TPMMINP</t>
  </si>
  <si>
    <t>LCTIO.TPMMCRP</t>
  </si>
  <si>
    <t>Corp Acc Officer</t>
  </si>
  <si>
    <t>LCTIO.TPMMCHG</t>
  </si>
  <si>
    <t>LCTIO.TPMMATH</t>
  </si>
  <si>
    <t>LCTIO.TPMMACP</t>
  </si>
  <si>
    <t>LCTIO.TLOCACCFOR</t>
  </si>
  <si>
    <t>LCTIO.TITM1</t>
  </si>
  <si>
    <t>LCTIO.TIBAN</t>
  </si>
  <si>
    <t>LCTIO.TGRIDID</t>
  </si>
  <si>
    <t>GRID id</t>
  </si>
  <si>
    <t>LCTIO.TCOMMENT</t>
  </si>
  <si>
    <t>LCTIO.QBRA</t>
  </si>
  <si>
    <t>LCTIO.NTIMCHG</t>
  </si>
  <si>
    <t>LCTIO.NTIMAUT</t>
  </si>
  <si>
    <t>LCTIO.NTIMADD</t>
  </si>
  <si>
    <t>LCTIO.NSUB</t>
  </si>
  <si>
    <t>LCTIO.NSOFTL</t>
  </si>
  <si>
    <t>LCTIO.NROTCTP</t>
  </si>
  <si>
    <t>LCTIO.NROTCBN</t>
  </si>
  <si>
    <t>LCTIO.NROT</t>
  </si>
  <si>
    <t>LCTIO.NREC</t>
  </si>
  <si>
    <t>LCTIO.NHITBNKNAT</t>
  </si>
  <si>
    <t>National Class.</t>
  </si>
  <si>
    <t>LCTIO.NHITBNKINL</t>
  </si>
  <si>
    <t>Internat. Class.</t>
  </si>
  <si>
    <t>LCTIO.NCLRACC</t>
  </si>
  <si>
    <t>Couterparty acc</t>
  </si>
  <si>
    <t>LCTIO.NCHDCTP</t>
  </si>
  <si>
    <t>LCTIO.NCHDCBN</t>
  </si>
  <si>
    <t>LCTIO.NCHD</t>
  </si>
  <si>
    <t>LCTIO.IPMM</t>
  </si>
  <si>
    <t>LCTIO.ICIY</t>
  </si>
  <si>
    <t>LCTIO.FUPDRIS</t>
  </si>
  <si>
    <t>Update from RIS</t>
  </si>
  <si>
    <t>LCTIO.FUPD</t>
  </si>
  <si>
    <t>LCTIO.FTOPBBL</t>
  </si>
  <si>
    <t>Top BBL</t>
  </si>
  <si>
    <t>LCTIO.FSTA</t>
  </si>
  <si>
    <t>Flg Stand Alone</t>
  </si>
  <si>
    <t>LCTIO.FSPV</t>
  </si>
  <si>
    <t>Flg SPV</t>
  </si>
  <si>
    <t>LCTIO.FRSD</t>
  </si>
  <si>
    <t>LCTIO.FPMTUSE</t>
  </si>
  <si>
    <t>LCTIO.FPMTEUR</t>
  </si>
  <si>
    <t>LCTIO.FOVERRIDE</t>
  </si>
  <si>
    <t>Flg Override</t>
  </si>
  <si>
    <t>LCTIO.FITSCAR</t>
  </si>
  <si>
    <t>Intensive care</t>
  </si>
  <si>
    <t>LCTIO.FINTCPY</t>
  </si>
  <si>
    <t>LCTIO.FIFMAUD</t>
  </si>
  <si>
    <t>Info To Auditor</t>
  </si>
  <si>
    <t>LCTIO.FICM</t>
  </si>
  <si>
    <t>LCTIO.FHEAMEP</t>
  </si>
  <si>
    <t>HD Merite Propre</t>
  </si>
  <si>
    <t>LCTIO.FHEABNKCMS</t>
  </si>
  <si>
    <t>Head Bank Comm.</t>
  </si>
  <si>
    <t>LCTIO.FEURACC</t>
  </si>
  <si>
    <t>LCTIO.FECA</t>
  </si>
  <si>
    <t>Flg ECA</t>
  </si>
  <si>
    <t>LCTIO.FCTPRISOFS</t>
  </si>
  <si>
    <t>Offshore Bank</t>
  </si>
  <si>
    <t>LCTIO.FCTPPTD</t>
  </si>
  <si>
    <t>Protected</t>
  </si>
  <si>
    <t>LCTIO.FCTPEXETAX</t>
  </si>
  <si>
    <t>Exempt From Tax</t>
  </si>
  <si>
    <t>LCTIO.FCTPACV</t>
  </si>
  <si>
    <t>LCTIO.FCPL</t>
  </si>
  <si>
    <t>LCTIO.FCOOCEN</t>
  </si>
  <si>
    <t>Co-ordinat Cent.</t>
  </si>
  <si>
    <t>LCTIO.FCNFSIG</t>
  </si>
  <si>
    <t>LCTIO.FBNK</t>
  </si>
  <si>
    <t>LCTIO.FATH</t>
  </si>
  <si>
    <t>LCTIO.FACCESDR</t>
  </si>
  <si>
    <t>Access Deal.Room</t>
  </si>
  <si>
    <t>LCTIO.DUPDRIS</t>
  </si>
  <si>
    <t>LCTIO.DSPCIFM</t>
  </si>
  <si>
    <t>Date Special Inf</t>
  </si>
  <si>
    <t>LCTIO.DRVWPRV</t>
  </si>
  <si>
    <t>LCTIO.DRVWNEX</t>
  </si>
  <si>
    <t>LCTIO.DREQDEL</t>
  </si>
  <si>
    <t>LCTIO.DRELSTA</t>
  </si>
  <si>
    <t>Start dte Relat.</t>
  </si>
  <si>
    <t>LCTIO.DLSTTRA</t>
  </si>
  <si>
    <t>LCTIO.DLSTDCS</t>
  </si>
  <si>
    <t>LCTIO.DITSCARSTA</t>
  </si>
  <si>
    <t>Start dte Intens</t>
  </si>
  <si>
    <t>LCTIO.DITSCAREND</t>
  </si>
  <si>
    <t>End dte intensi.</t>
  </si>
  <si>
    <t>LCTIO.DDEL</t>
  </si>
  <si>
    <t>LCTIO.DCHG2</t>
  </si>
  <si>
    <t>LCTIO.DCHG</t>
  </si>
  <si>
    <t>LCTIO.DAUT</t>
  </si>
  <si>
    <t>LCTIO.CZZZ</t>
  </si>
  <si>
    <t>LCTIO.CXYY</t>
  </si>
  <si>
    <t>Code XY</t>
  </si>
  <si>
    <t>LCTIO.CWLINICTYP</t>
  </si>
  <si>
    <t>Niche Type</t>
  </si>
  <si>
    <t>LCTIO.CWLILOCQUO</t>
  </si>
  <si>
    <t>Local Quotation</t>
  </si>
  <si>
    <t>LCTIO.CWLICLITYP</t>
  </si>
  <si>
    <t>Client Type</t>
  </si>
  <si>
    <t>LCTIO.CTYPREC</t>
  </si>
  <si>
    <t>LCTIO.CTYPLIGCTP</t>
  </si>
  <si>
    <t>Cntrp Type LIGE</t>
  </si>
  <si>
    <t>LCTIO.CTYPGTR</t>
  </si>
  <si>
    <t>Guarantor Type</t>
  </si>
  <si>
    <t>LCTIO.CTYPCTP</t>
  </si>
  <si>
    <t>LCTIO.CTYPCBN</t>
  </si>
  <si>
    <t>LCTIO.CTYPBNK</t>
  </si>
  <si>
    <t>Bank Type</t>
  </si>
  <si>
    <t>LCTIO.CSTSCON</t>
  </si>
  <si>
    <t>LCTIO.CSPECLD</t>
  </si>
  <si>
    <t>COD SPEC CONF.LD</t>
  </si>
  <si>
    <t>LCTIO.CSPECIRS</t>
  </si>
  <si>
    <t>COD SPEC CONF.IR</t>
  </si>
  <si>
    <t>LCTIO.CSPECFX</t>
  </si>
  <si>
    <t>COD SPEC CONF.FX</t>
  </si>
  <si>
    <t>LCTIO.CSPECFR</t>
  </si>
  <si>
    <t>COD SPEC CONF.FR</t>
  </si>
  <si>
    <t>LCTIO.CSPCIFM</t>
  </si>
  <si>
    <t>Special Inform.</t>
  </si>
  <si>
    <t>LCTIO.CSECSAS</t>
  </si>
  <si>
    <t>LCTIO.CRXMUSE</t>
  </si>
  <si>
    <t>RXM Code</t>
  </si>
  <si>
    <t>LCTIO.CRISCEN</t>
  </si>
  <si>
    <t>Central Risk Cde</t>
  </si>
  <si>
    <t>LCTIO.CRISASS</t>
  </si>
  <si>
    <t>Risk Assessement</t>
  </si>
  <si>
    <t>LCTIO.CRARRISFIN</t>
  </si>
  <si>
    <t>Final Risk Code</t>
  </si>
  <si>
    <t>LCTIO.CRARRISCLA</t>
  </si>
  <si>
    <t>Risk Class</t>
  </si>
  <si>
    <t>LCTIO.CPAR</t>
  </si>
  <si>
    <t>Parent Id.</t>
  </si>
  <si>
    <t>LCTIO.CNACLOC</t>
  </si>
  <si>
    <t>Local NACE Code</t>
  </si>
  <si>
    <t>LCTIO.CNACE</t>
  </si>
  <si>
    <t>NACE Code</t>
  </si>
  <si>
    <t>LCTIO.CMEMINTREV</t>
  </si>
  <si>
    <t>Memo Int. Review</t>
  </si>
  <si>
    <t>LCTIO.CLOCMNGCLA</t>
  </si>
  <si>
    <t>Loc.Manag.Class.</t>
  </si>
  <si>
    <t>LCTIO.CLIGCLA</t>
  </si>
  <si>
    <t>LIGE Class. Code</t>
  </si>
  <si>
    <t>LCTIO.CLGLULTPAR</t>
  </si>
  <si>
    <t>LCTIO.CKNNO</t>
  </si>
  <si>
    <t>Credit Nbr</t>
  </si>
  <si>
    <t>LCTIO.CKNENO</t>
  </si>
  <si>
    <t>Credit Unit Nbr</t>
  </si>
  <si>
    <t>LCTIO.CISSQUAL</t>
  </si>
  <si>
    <t>Code issuer qual</t>
  </si>
  <si>
    <t>LCTIO.CINYHO</t>
  </si>
  <si>
    <t>LCTIO.CINY</t>
  </si>
  <si>
    <t>LCTIO.CINTKEY</t>
  </si>
  <si>
    <t>LCTIO.CINGRISFIN</t>
  </si>
  <si>
    <t>ING Finalriskcl.</t>
  </si>
  <si>
    <t>LCTIO.CINGRISCLA</t>
  </si>
  <si>
    <t>ING Intr.Riskcl.</t>
  </si>
  <si>
    <t>LCTIO.CINFO</t>
  </si>
  <si>
    <t>change info</t>
  </si>
  <si>
    <t>LCTIO.CINDBBK</t>
  </si>
  <si>
    <t>BBK industry cde</t>
  </si>
  <si>
    <t>LCTIO.CIAL</t>
  </si>
  <si>
    <t>LCTIO.CFISCAL</t>
  </si>
  <si>
    <t>LCTIO.CFAMSTS</t>
  </si>
  <si>
    <t>LCTIO.CECOSCTHO</t>
  </si>
  <si>
    <t>LCTIO.CECOBRA</t>
  </si>
  <si>
    <t>LCTIO.CCUSTYP</t>
  </si>
  <si>
    <t>LCTIO.CCTPPRF</t>
  </si>
  <si>
    <t>Professional Cd</t>
  </si>
  <si>
    <t>LCTIO.CCTPBNK</t>
  </si>
  <si>
    <t>CTP Bank Code</t>
  </si>
  <si>
    <t>LCTIO.CCTPBLALIS</t>
  </si>
  <si>
    <t>Black List</t>
  </si>
  <si>
    <t>LCTIO.CCRYRISLOC</t>
  </si>
  <si>
    <t>LCTIO.CCRYRISLIG</t>
  </si>
  <si>
    <t>Risk Cntry LIGE</t>
  </si>
  <si>
    <t>LCTIO.CCRYIBAN</t>
  </si>
  <si>
    <t>LCTIO.CCRYBBL</t>
  </si>
  <si>
    <t>LCTIO.CCRNOBBK</t>
  </si>
  <si>
    <t>BBK Credit nbr</t>
  </si>
  <si>
    <t>LCTIO.CCRECPC</t>
  </si>
  <si>
    <t>Cred Competence</t>
  </si>
  <si>
    <t>LCTIO.CCMBPLC</t>
  </si>
  <si>
    <t>LCTIO.CCMBCOM</t>
  </si>
  <si>
    <t>LCTIO.CCLRCOR</t>
  </si>
  <si>
    <t>Clearing corresp</t>
  </si>
  <si>
    <t>LCTIO.CCLRACC</t>
  </si>
  <si>
    <t>Holder of acc.</t>
  </si>
  <si>
    <t>LCTIO.CCIAA</t>
  </si>
  <si>
    <t>Registration Nbr</t>
  </si>
  <si>
    <t>LCTIO.CCHDIBAN</t>
  </si>
  <si>
    <t>LCTIO.CCBNUSE</t>
  </si>
  <si>
    <t>LCTIO.CCBNREA</t>
  </si>
  <si>
    <t>LCTIO.CCAB</t>
  </si>
  <si>
    <t>LCTIO.CBUSSEG</t>
  </si>
  <si>
    <t>MIS Business Seg</t>
  </si>
  <si>
    <t>LCTIO.CBRACTP</t>
  </si>
  <si>
    <t>LCTIO.CBRACBN</t>
  </si>
  <si>
    <t>LCTIO.CBRA</t>
  </si>
  <si>
    <t>LCTIO.CBOR</t>
  </si>
  <si>
    <t>Borrower Code</t>
  </si>
  <si>
    <t>LCTIO.CAMERAT</t>
  </si>
  <si>
    <t>Amer Bank Rating</t>
  </si>
  <si>
    <t>LCTIO.CABI</t>
  </si>
  <si>
    <t>Bank Code</t>
  </si>
  <si>
    <t>LCTIO.CAAA</t>
  </si>
  <si>
    <t>LCTPL</t>
  </si>
  <si>
    <t xml:space="preserve">Logging LCTPS                                                                                                                 </t>
  </si>
  <si>
    <t>LCTPL.TSPCIFM</t>
  </si>
  <si>
    <t>LCTPL.TSHNFRTOFF</t>
  </si>
  <si>
    <t>LCTPL.TRXMSHN</t>
  </si>
  <si>
    <t>LCTPL.TRXMCIY</t>
  </si>
  <si>
    <t>LCTPL.TPSNSHN</t>
  </si>
  <si>
    <t>LCTPL.TPMMINP</t>
  </si>
  <si>
    <t>LCTPL.TPMMCRP</t>
  </si>
  <si>
    <t>LCTPL.TPMMCHG</t>
  </si>
  <si>
    <t>LCTPL.TPMMATH</t>
  </si>
  <si>
    <t>LCTPL.TPMMACP</t>
  </si>
  <si>
    <t>LCTPL.TPMM</t>
  </si>
  <si>
    <t>LCTPL.TGRIDID</t>
  </si>
  <si>
    <t>LCTPL.TCOMMENT</t>
  </si>
  <si>
    <t>LCTPL.NTIMCHG</t>
  </si>
  <si>
    <t>LCTPL.NTIMAUT</t>
  </si>
  <si>
    <t>LCTPL.NTIMADD</t>
  </si>
  <si>
    <t>LCTPL.NSUB</t>
  </si>
  <si>
    <t>LCTPL.NROTCTP</t>
  </si>
  <si>
    <t>LCTPL.NROT</t>
  </si>
  <si>
    <t>LCTPL.NINPTIM</t>
  </si>
  <si>
    <t>LCTPL.NHITBNKNAT</t>
  </si>
  <si>
    <t>LCTPL.NHITBNKINL</t>
  </si>
  <si>
    <t>LCTPL.NCLRACC</t>
  </si>
  <si>
    <t>LCTPL.NCHDCTP</t>
  </si>
  <si>
    <t>LCTPL.NCHD</t>
  </si>
  <si>
    <t>LCTPL.IPMM</t>
  </si>
  <si>
    <t>LCTPL.ICIY</t>
  </si>
  <si>
    <t>LCTPL.FTOPBBL</t>
  </si>
  <si>
    <t>LCTPL.FSTA</t>
  </si>
  <si>
    <t>LCTPL.FSPV</t>
  </si>
  <si>
    <t>LCTPL.FOVERRIDE</t>
  </si>
  <si>
    <t>LCTPL.FIFMAUD</t>
  </si>
  <si>
    <t>LCTPL.FEURACC</t>
  </si>
  <si>
    <t>LCTPL.FECA</t>
  </si>
  <si>
    <t>LCTPL.FCTPRISOFS</t>
  </si>
  <si>
    <t>LCTPL.FCTPPTD</t>
  </si>
  <si>
    <t>LCTPL.FCTPEXETAX</t>
  </si>
  <si>
    <t>LCTPL.FCTPACV</t>
  </si>
  <si>
    <t>LCTPL.FCNFSIG</t>
  </si>
  <si>
    <t>LCTPL.FBNK</t>
  </si>
  <si>
    <t>LCTPL.FACCESDR</t>
  </si>
  <si>
    <t>LCTPL.DSPCIFM</t>
  </si>
  <si>
    <t>LCTPL.DRVWPRV</t>
  </si>
  <si>
    <t>LCTPL.DRVWNEX</t>
  </si>
  <si>
    <t>LCTPL.DLSTDCS</t>
  </si>
  <si>
    <t>LCTPL.DINP</t>
  </si>
  <si>
    <t>LCTPL.DDEL</t>
  </si>
  <si>
    <t>LCTPL.DCHG2</t>
  </si>
  <si>
    <t>LCTPL.DCHG</t>
  </si>
  <si>
    <t>LCTPL.DAUT</t>
  </si>
  <si>
    <t>LCTPL.CWLINICTYP</t>
  </si>
  <si>
    <t>LCTPL.CWLILOCQUO</t>
  </si>
  <si>
    <t>LCTPL.CWLICLITYP</t>
  </si>
  <si>
    <t>LCTPL.CTYPLIGCTP</t>
  </si>
  <si>
    <t>LCTPL.CTYPGTR</t>
  </si>
  <si>
    <t>LCTPL.CTYPCTP</t>
  </si>
  <si>
    <t>LCTPL.CTYPBNK</t>
  </si>
  <si>
    <t>LCTPL.CSPECLD</t>
  </si>
  <si>
    <t>LCTPL.CSPECIRS</t>
  </si>
  <si>
    <t>LCTPL.CSPECFX</t>
  </si>
  <si>
    <t>LCTPL.CSPECFR</t>
  </si>
  <si>
    <t>LCTPL.CSPCIFM</t>
  </si>
  <si>
    <t>LCTPL.CRXMUSE</t>
  </si>
  <si>
    <t>LCTPL.CRISCEN</t>
  </si>
  <si>
    <t>LCTPL.CRISASS</t>
  </si>
  <si>
    <t>LCTPL.CRARRISFIN</t>
  </si>
  <si>
    <t>LCTPL.CRARRISCLA</t>
  </si>
  <si>
    <t>LCTPL.CPAR</t>
  </si>
  <si>
    <t>LCTPL.CNACLOC</t>
  </si>
  <si>
    <t>LCTPL.CNACE</t>
  </si>
  <si>
    <t>LCTPL.CMNT</t>
  </si>
  <si>
    <t>LCTPL.CMEMINTREV</t>
  </si>
  <si>
    <t>LCTPL.CLOCMNGCLA</t>
  </si>
  <si>
    <t>LCTPL.CLIGCLA</t>
  </si>
  <si>
    <t>LCTPL.CLGLULTPAR</t>
  </si>
  <si>
    <t>LCTPL.CKNNO</t>
  </si>
  <si>
    <t>LCTPL.CKNENO</t>
  </si>
  <si>
    <t>LCTPL.CISSQUAL</t>
  </si>
  <si>
    <t>LCTPL.CINYHO</t>
  </si>
  <si>
    <t>LCTPL.CINY</t>
  </si>
  <si>
    <t>LCTPL.CINTKEY</t>
  </si>
  <si>
    <t>LCTPL.CINGRISFIN</t>
  </si>
  <si>
    <t>LCTPL.CINGRISCLA</t>
  </si>
  <si>
    <t>LCTPL.CINFO</t>
  </si>
  <si>
    <t>LCTPL.CINDBBK</t>
  </si>
  <si>
    <t>LCTPL.CIMG</t>
  </si>
  <si>
    <t>LCTPL.CIAL</t>
  </si>
  <si>
    <t>LCTPL.CFISCAL</t>
  </si>
  <si>
    <t>LCTPL.CFAMSTS</t>
  </si>
  <si>
    <t>LCTPL.CECOSCTHO</t>
  </si>
  <si>
    <t>LCTPL.CECOBRA</t>
  </si>
  <si>
    <t>LCTPL.CCTPPRF</t>
  </si>
  <si>
    <t>LCTPL.CCTPBNK</t>
  </si>
  <si>
    <t>LCTPL.CCTPBLALIS</t>
  </si>
  <si>
    <t>LCTPL.CCRYRISLOC</t>
  </si>
  <si>
    <t>LCTPL.CCRYRISLIG</t>
  </si>
  <si>
    <t>LCTPL.CCRNOBBK</t>
  </si>
  <si>
    <t>LCTPL.CCRECPC</t>
  </si>
  <si>
    <t>LCTPL.CCMBPLC</t>
  </si>
  <si>
    <t>LCTPL.CCMBCOM</t>
  </si>
  <si>
    <t>LCTPL.CCLRCOR</t>
  </si>
  <si>
    <t>LCTPL.CCLRACC</t>
  </si>
  <si>
    <t>LCTPL.CCIAA</t>
  </si>
  <si>
    <t>LCTPL.CCAB</t>
  </si>
  <si>
    <t>LCTPL.CBUSSEG</t>
  </si>
  <si>
    <t>LCTPL.CBRACTP</t>
  </si>
  <si>
    <t>LCTPL.CBRA</t>
  </si>
  <si>
    <t>LCTPL.CBOR</t>
  </si>
  <si>
    <t>LCTPL.CAMERAT</t>
  </si>
  <si>
    <t>LCTPL.CABI</t>
  </si>
  <si>
    <t>LCTPS</t>
  </si>
  <si>
    <t xml:space="preserve">Counterparty File Maintenance                                                                                                 </t>
  </si>
  <si>
    <t>LCTPS.CWLILOCQUO</t>
  </si>
  <si>
    <t>LCTPS.CWLINICTYP</t>
  </si>
  <si>
    <t>LCTPS.CBUSSEG</t>
  </si>
  <si>
    <t>LCTPS.CWLICLITYP</t>
  </si>
  <si>
    <t>LCTPS.TGRIDID</t>
  </si>
  <si>
    <t>LCTPS.CLOCMNGCLA</t>
  </si>
  <si>
    <t>LCTPS.FCNFSIG</t>
  </si>
  <si>
    <t>LCTPS.CNACLOC</t>
  </si>
  <si>
    <t>LCTPS.FCTPEXETAX</t>
  </si>
  <si>
    <t>LCTPS.TPMMCRP</t>
  </si>
  <si>
    <t>LCTPS.FIFMAUD</t>
  </si>
  <si>
    <t>LCTPS.IPMM</t>
  </si>
  <si>
    <t>LCTPS.CCTPPRF</t>
  </si>
  <si>
    <t>LCTPS.CCRYRISLOC</t>
  </si>
  <si>
    <t>LCTPS.CTYPGTR</t>
  </si>
  <si>
    <t>LCTPS.CECOBRA</t>
  </si>
  <si>
    <t>LCTPS.CTYPCTP</t>
  </si>
  <si>
    <t>LCTPS.CINY</t>
  </si>
  <si>
    <t>LCTPS.CIAL</t>
  </si>
  <si>
    <t>LCTPS.TSHNFRTOFF</t>
  </si>
  <si>
    <t>LCTPS.ICIY</t>
  </si>
  <si>
    <t>LCTPS.TPSNSHN</t>
  </si>
  <si>
    <t>LCTPS.NCHDCTP</t>
  </si>
  <si>
    <t>LCTPS.NROTCTP</t>
  </si>
  <si>
    <t>LCTPS.CBRACTP</t>
  </si>
  <si>
    <t>LCTPS.TSPCIFM</t>
  </si>
  <si>
    <t>LCTPS.TRXMSHN</t>
  </si>
  <si>
    <t>LCTPS.TRXMCIY</t>
  </si>
  <si>
    <t>LCTPS.TPMMLIG</t>
  </si>
  <si>
    <t>LCTPS.TPMMINP</t>
  </si>
  <si>
    <t>LCTPS.TPMMCHG</t>
  </si>
  <si>
    <t>LCTPS.TPMMATH</t>
  </si>
  <si>
    <t>LCTPS.TPMMACP</t>
  </si>
  <si>
    <t>LCTPS.TCOMMENT</t>
  </si>
  <si>
    <t>LCTPS.QBRA</t>
  </si>
  <si>
    <t>Commercial Br.</t>
  </si>
  <si>
    <t>LCTPS.NTIMCHG</t>
  </si>
  <si>
    <t>LCTPS.NTIMAUT</t>
  </si>
  <si>
    <t>LCTPS.NTIMADD</t>
  </si>
  <si>
    <t>LCTPS.NSOFTL</t>
  </si>
  <si>
    <t>LCTPS.NROT</t>
  </si>
  <si>
    <t>LCTPS.NHITBNKNAT</t>
  </si>
  <si>
    <t>LCTPS.NHITBNKINL</t>
  </si>
  <si>
    <t>LCTPS.NCLRACC</t>
  </si>
  <si>
    <t>LCTPS.NCHD</t>
  </si>
  <si>
    <t>LCTPS.FUPDRIS</t>
  </si>
  <si>
    <t>LCTPS.FTOPBBL</t>
  </si>
  <si>
    <t>LCTPS.FSTA</t>
  </si>
  <si>
    <t>LCTPS.FSPV</t>
  </si>
  <si>
    <t>LCTPS.FOVERRIDE</t>
  </si>
  <si>
    <t>LCTPS.FITSCAR</t>
  </si>
  <si>
    <t>LCTPS.FINTCPY</t>
  </si>
  <si>
    <t>LCTPS.FHEAMEP</t>
  </si>
  <si>
    <t>LCTPS.FHEABNKCMS</t>
  </si>
  <si>
    <t>LCTPS.FEURACC</t>
  </si>
  <si>
    <t>LCTPS.FECA</t>
  </si>
  <si>
    <t>LCTPS.FCTPRISOFS</t>
  </si>
  <si>
    <t>LCTPS.FCTPPTD</t>
  </si>
  <si>
    <t>LCTPS.FCTPACV</t>
  </si>
  <si>
    <t>LCTPS.FCOOCEN</t>
  </si>
  <si>
    <t>LCTPS.FBNK</t>
  </si>
  <si>
    <t>LCTPS.FACCESDR</t>
  </si>
  <si>
    <t>LCTPS.DUPDRIS</t>
  </si>
  <si>
    <t>LCTPS.DSPCIFM</t>
  </si>
  <si>
    <t>LCTPS.DRVWPRV</t>
  </si>
  <si>
    <t>LCTPS.DRVWNEX</t>
  </si>
  <si>
    <t>LCTPS.DREQDEL</t>
  </si>
  <si>
    <t>LCTPS.DRELSTA</t>
  </si>
  <si>
    <t>LCTPS.DLSTDCS</t>
  </si>
  <si>
    <t>LCTPS.DITSCARSTA</t>
  </si>
  <si>
    <t>LCTPS.DITSCAREND</t>
  </si>
  <si>
    <t>LCTPS.DDEL</t>
  </si>
  <si>
    <t>LCTPS.DCHG2</t>
  </si>
  <si>
    <t>LCTPS.DCHG</t>
  </si>
  <si>
    <t>LCTPS.DAUT</t>
  </si>
  <si>
    <t>LCTPS.CXYY</t>
  </si>
  <si>
    <t>LCTPS.CTYPLIGCTP</t>
  </si>
  <si>
    <t>LCTPS.CTYPCBN</t>
  </si>
  <si>
    <t>LCTPS.CTYPBNK</t>
  </si>
  <si>
    <t>LCTPS.CSPECLD</t>
  </si>
  <si>
    <t>LCTPS.CSPECIRS</t>
  </si>
  <si>
    <t>LCTPS.CSPECFX</t>
  </si>
  <si>
    <t>LCTPS.CSPECFR</t>
  </si>
  <si>
    <t>LCTPS.CSPCIFM</t>
  </si>
  <si>
    <t>LCTPS.CRXMUSE</t>
  </si>
  <si>
    <t>LCTPS.CRISCEN</t>
  </si>
  <si>
    <t>LCTPS.CRISASS</t>
  </si>
  <si>
    <t>LCTPS.CRARRISFIN</t>
  </si>
  <si>
    <t>LCTPS.CRARRISCLA</t>
  </si>
  <si>
    <t>LCTPS.CPAR</t>
  </si>
  <si>
    <t>LCTPS.CNACE</t>
  </si>
  <si>
    <t>LCTPS.CMEMINTREV</t>
  </si>
  <si>
    <t>LCTPS.CLIGCLA</t>
  </si>
  <si>
    <t>LCTPS.CLGLULTPAR</t>
  </si>
  <si>
    <t>LCTPS.CKNNO</t>
  </si>
  <si>
    <t>LCTPS.CKNENO</t>
  </si>
  <si>
    <t>LCTPS.CISSQUAL</t>
  </si>
  <si>
    <t>LCTPS.CINYHO</t>
  </si>
  <si>
    <t>LCTPS.CINTKEY</t>
  </si>
  <si>
    <t>LCTPS.CINGRISFIN</t>
  </si>
  <si>
    <t>LCTPS.CINGRISCLA</t>
  </si>
  <si>
    <t>LCTPS.CINFO</t>
  </si>
  <si>
    <t>LCTPS.CINDBBK</t>
  </si>
  <si>
    <t>LCTPS.CFISCAL</t>
  </si>
  <si>
    <t>LCTPS.CFAMSTS</t>
  </si>
  <si>
    <t>LCTPS.CECOSCTHO</t>
  </si>
  <si>
    <t>LCTPS.CCUSTYP</t>
  </si>
  <si>
    <t>LCTPS.CCTPBNK</t>
  </si>
  <si>
    <t>LCTPS.CCTPBLALIS</t>
  </si>
  <si>
    <t>LCTPS.CCRYRISLIG</t>
  </si>
  <si>
    <t>LCTPS.CCRNOBBK</t>
  </si>
  <si>
    <t>LCTPS.CCRECPC</t>
  </si>
  <si>
    <t>LCTPS.CCMBPLC</t>
  </si>
  <si>
    <t>LCTPS.CCMBCOM</t>
  </si>
  <si>
    <t>LCTPS.CCLRCOR</t>
  </si>
  <si>
    <t>LCTPS.CCLRACC</t>
  </si>
  <si>
    <t>LCTPS.CCIAA</t>
  </si>
  <si>
    <t>LCTPS.CCBNUSE</t>
  </si>
  <si>
    <t>LCTPS.CCAB</t>
  </si>
  <si>
    <t>LCTPS.CBRA</t>
  </si>
  <si>
    <t>LCTPS.CBOR</t>
  </si>
  <si>
    <t>LCTPS.CAMERAT</t>
  </si>
  <si>
    <t>LCTPS.CABI</t>
  </si>
  <si>
    <t>LCTSL</t>
  </si>
  <si>
    <t xml:space="preserve">Logging LCTSO                                                                                                                 </t>
  </si>
  <si>
    <t>LCTSL.TPSNSHNMST</t>
  </si>
  <si>
    <t>LCTSL.TPSNSHN</t>
  </si>
  <si>
    <t>LCTSL.TPMM</t>
  </si>
  <si>
    <t>LCTSL.PCTPOWN</t>
  </si>
  <si>
    <t>Ownership</t>
  </si>
  <si>
    <t>LCTSL.NSUB</t>
  </si>
  <si>
    <t>LCTSL.NROTMST</t>
  </si>
  <si>
    <t>LCTSL.NROT</t>
  </si>
  <si>
    <t>LCTSL.NINPTIM</t>
  </si>
  <si>
    <t>LCTSL.NCTPLEV</t>
  </si>
  <si>
    <t>Level Number</t>
  </si>
  <si>
    <t>LCTSL.NCHDMST</t>
  </si>
  <si>
    <t>LCTSL.NCHD</t>
  </si>
  <si>
    <t>LCTSL.ICTPSTU</t>
  </si>
  <si>
    <t>LCTSL.ICIY</t>
  </si>
  <si>
    <t>LCTSL.FPROMEM</t>
  </si>
  <si>
    <t>LCTSL.DINP</t>
  </si>
  <si>
    <t>LCTSL.DCHG</t>
  </si>
  <si>
    <t>LCTSL.CMNT</t>
  </si>
  <si>
    <t>LCTSL.CIMG</t>
  </si>
  <si>
    <t>LCTSL.CCIYMST</t>
  </si>
  <si>
    <t>LCTSL.CBRAMST</t>
  </si>
  <si>
    <t>LCTSL.CBRA</t>
  </si>
  <si>
    <t>LCTSO</t>
  </si>
  <si>
    <t xml:space="preserve">Counterparty Structures                                                                                                       </t>
  </si>
  <si>
    <t>LCTSO.TPSNSHNMST</t>
  </si>
  <si>
    <t>LCTSO.TPSNSHN</t>
  </si>
  <si>
    <t>LCTSO.PCTPOWN</t>
  </si>
  <si>
    <t>LCTSO.NSUB</t>
  </si>
  <si>
    <t>LCTSO.NROTMST</t>
  </si>
  <si>
    <t>LCTSO.NROT</t>
  </si>
  <si>
    <t>LCTSO.NCTPLEV</t>
  </si>
  <si>
    <t>LCTSO.NCHDMST</t>
  </si>
  <si>
    <t>LCTSO.NCHD</t>
  </si>
  <si>
    <t>LCTSO.ICTPSTU</t>
  </si>
  <si>
    <t>LCTSO.ICIY</t>
  </si>
  <si>
    <t>LCTSO.FPROMEM</t>
  </si>
  <si>
    <t>LCTSO.DCHG</t>
  </si>
  <si>
    <t>LCTSO.CMNT</t>
  </si>
  <si>
    <t>LCTSO.CFAMSTS</t>
  </si>
  <si>
    <t>LCTSO.CCIYMST</t>
  </si>
  <si>
    <t>LCTSO.CBRAMST</t>
  </si>
  <si>
    <t>LCTSO.CBRA</t>
  </si>
  <si>
    <t>LEBAO</t>
  </si>
  <si>
    <t xml:space="preserve">EBA Clearers                                                                                                                  </t>
  </si>
  <si>
    <t>LEBAO.TPSNSHN</t>
  </si>
  <si>
    <t>LEBAO.NSUB</t>
  </si>
  <si>
    <t>LEBAO.IFAV</t>
  </si>
  <si>
    <t>Favourite for</t>
  </si>
  <si>
    <t>LEBAO.ICIY</t>
  </si>
  <si>
    <t>LEBAO.DINP</t>
  </si>
  <si>
    <t>LEBAO.DEXP</t>
  </si>
  <si>
    <t>LEBAO.DCHG</t>
  </si>
  <si>
    <t>LELCL</t>
  </si>
  <si>
    <t xml:space="preserve">Logging LELCS                                                                                                                 </t>
  </si>
  <si>
    <t>LELCL.TPSNSHN</t>
  </si>
  <si>
    <t>LELCL.TPMMINP</t>
  </si>
  <si>
    <t>LELCL.TPMMCHG</t>
  </si>
  <si>
    <t>LELCL.TPMMATH</t>
  </si>
  <si>
    <t>LELCL.TPMMACP</t>
  </si>
  <si>
    <t>LELCL.TPMM</t>
  </si>
  <si>
    <t>LELCL.TELCADR</t>
  </si>
  <si>
    <t>LELCL.NTIMCHG</t>
  </si>
  <si>
    <t>LELCL.NTIMAUT</t>
  </si>
  <si>
    <t>LELCL.NTIMADD</t>
  </si>
  <si>
    <t>LELCL.NSUB</t>
  </si>
  <si>
    <t>LELCL.NSEQELCADR</t>
  </si>
  <si>
    <t>Seq Nbr Elc Adrr</t>
  </si>
  <si>
    <t>LELCL.NINPTIM</t>
  </si>
  <si>
    <t>LELCL.NCNFOPT</t>
  </si>
  <si>
    <t>Nbr Conf. OPTs</t>
  </si>
  <si>
    <t>LELCL.NCNFNEWPRD</t>
  </si>
  <si>
    <t>Nbr Conf New Prd</t>
  </si>
  <si>
    <t>LELCL.NCNFMOM</t>
  </si>
  <si>
    <t>LELCL.NCNFIRS</t>
  </si>
  <si>
    <t>Nbr Conf. IRSs</t>
  </si>
  <si>
    <t>LELCL.NCNFIRO</t>
  </si>
  <si>
    <t>Nbr Conf. IRO</t>
  </si>
  <si>
    <t>LELCL.NCNFFRA</t>
  </si>
  <si>
    <t>Nbr Conf. FRAs</t>
  </si>
  <si>
    <t>LELCL.NCNFFEX</t>
  </si>
  <si>
    <t>Nbr Confirmat FX</t>
  </si>
  <si>
    <t>LELCL.NCNFCMCLON</t>
  </si>
  <si>
    <t>Nbr Conf Com Lns</t>
  </si>
  <si>
    <t>LELCL.NCNFBDS</t>
  </si>
  <si>
    <t>Nbr Conf. BONDS</t>
  </si>
  <si>
    <t>LELCL.ICIY</t>
  </si>
  <si>
    <t>LELCL.FPMT</t>
  </si>
  <si>
    <t>LELCL.FOWNADR</t>
  </si>
  <si>
    <t>Flag Own Address</t>
  </si>
  <si>
    <t>LELCL.FELCADRAUT</t>
  </si>
  <si>
    <t>Authenticators</t>
  </si>
  <si>
    <t>LELCL.FELCADRACV</t>
  </si>
  <si>
    <t>LELCL.FADVRCV</t>
  </si>
  <si>
    <t>LELCL.DINP</t>
  </si>
  <si>
    <t>LELCL.DDEL</t>
  </si>
  <si>
    <t>LELCL.DCHG2</t>
  </si>
  <si>
    <t>LELCL.DCHG</t>
  </si>
  <si>
    <t>LELCL.DAUT</t>
  </si>
  <si>
    <t>LELCL.CTYPELCADR</t>
  </si>
  <si>
    <t>LELCL.CMNT</t>
  </si>
  <si>
    <t>LELCL.CIMG</t>
  </si>
  <si>
    <t>LELCS</t>
  </si>
  <si>
    <t xml:space="preserve">Electronical Address File                                                                                                     </t>
  </si>
  <si>
    <t>LELCS.NCNFIRO</t>
  </si>
  <si>
    <t>LELCS.NCNFCMCLON</t>
  </si>
  <si>
    <t>LELCS.NCNFIRS</t>
  </si>
  <si>
    <t>LELCS.NCNFOPT</t>
  </si>
  <si>
    <t>LELCS.NCNFFRA</t>
  </si>
  <si>
    <t>LELCS.NCNFBDS</t>
  </si>
  <si>
    <t>LELCS.NCNFMOM</t>
  </si>
  <si>
    <t>LELCS.NCNFFEX</t>
  </si>
  <si>
    <t>LELCS.FADVRCV</t>
  </si>
  <si>
    <t>LELCS.FELCADRAUT</t>
  </si>
  <si>
    <t>LELCS.FELCADRACV</t>
  </si>
  <si>
    <t>LELCS.FOWNADR</t>
  </si>
  <si>
    <t>LELCS.TELCADR</t>
  </si>
  <si>
    <t>LELCS.NSEQELCADR</t>
  </si>
  <si>
    <t>LELCS.CTYPELCADR</t>
  </si>
  <si>
    <t>LELCS.ICIY</t>
  </si>
  <si>
    <t>LELCS.TPSNSHN</t>
  </si>
  <si>
    <t>LELCS.TPMMINP</t>
  </si>
  <si>
    <t>LELCS.TPMMCHG</t>
  </si>
  <si>
    <t>LELCS.TPMMATH</t>
  </si>
  <si>
    <t>LELCS.TPMMACP</t>
  </si>
  <si>
    <t>LELCS.NTIMCHG</t>
  </si>
  <si>
    <t>LELCS.NTIMAUT</t>
  </si>
  <si>
    <t>LELCS.NTIMADD</t>
  </si>
  <si>
    <t>LELCS.NSOFTL</t>
  </si>
  <si>
    <t>LELCS.NCNFNEWPRD</t>
  </si>
  <si>
    <t>LELCS.FPMT</t>
  </si>
  <si>
    <t>LELCS.DDEL</t>
  </si>
  <si>
    <t>LELCS.DCHG2</t>
  </si>
  <si>
    <t>LELCS.DCHG</t>
  </si>
  <si>
    <t>LELCS.DAUT</t>
  </si>
  <si>
    <t>LELIO</t>
  </si>
  <si>
    <t xml:space="preserve">Electronic Address Maintenance                                                                                                </t>
  </si>
  <si>
    <t>LELIO.TPSNSHN</t>
  </si>
  <si>
    <t>LELIO.TPMMINP</t>
  </si>
  <si>
    <t>LELIO.TPMMCHG</t>
  </si>
  <si>
    <t>LELIO.TPMMATH</t>
  </si>
  <si>
    <t>LELIO.TPMMACP</t>
  </si>
  <si>
    <t>LELIO.TELCADR</t>
  </si>
  <si>
    <t>LELIO.NTIMCHG</t>
  </si>
  <si>
    <t>LELIO.NTIMAUT</t>
  </si>
  <si>
    <t>LELIO.NTIMADD</t>
  </si>
  <si>
    <t>LELIO.NSUB</t>
  </si>
  <si>
    <t>LELIO.NSOFTL</t>
  </si>
  <si>
    <t>LELIO.NSEQELCADR</t>
  </si>
  <si>
    <t>LELIO.NREC</t>
  </si>
  <si>
    <t>LELIO.NCNFOPT</t>
  </si>
  <si>
    <t>LELIO.NCNFNEWPRD</t>
  </si>
  <si>
    <t>LELIO.NCNFMOM</t>
  </si>
  <si>
    <t>LELIO.NCNFIRS</t>
  </si>
  <si>
    <t>LELIO.NCNFIRO</t>
  </si>
  <si>
    <t>LELIO.NCNFFRA</t>
  </si>
  <si>
    <t>LELIO.NCNFFEX</t>
  </si>
  <si>
    <t>LELIO.NCNFCMCLON</t>
  </si>
  <si>
    <t>LELIO.NCNFBDS</t>
  </si>
  <si>
    <t>LELIO.ICIY</t>
  </si>
  <si>
    <t>LELIO.FPMT</t>
  </si>
  <si>
    <t>LELIO.FOWNADR</t>
  </si>
  <si>
    <t>LELIO.FELCADRAUT</t>
  </si>
  <si>
    <t>LELIO.FELCADRACV</t>
  </si>
  <si>
    <t>LELIO.FATH</t>
  </si>
  <si>
    <t>LELIO.FADVRCV</t>
  </si>
  <si>
    <t>LELIO.DDEL</t>
  </si>
  <si>
    <t>LELIO.DCHG2</t>
  </si>
  <si>
    <t>LELIO.DCHG</t>
  </si>
  <si>
    <t>LELIO.DAUT</t>
  </si>
  <si>
    <t>LELIO.CTYPELCADR</t>
  </si>
  <si>
    <t>LELIO.CSTSCON</t>
  </si>
  <si>
    <t>LGRDL</t>
  </si>
  <si>
    <t xml:space="preserve">GRID logging                                                                                                                  </t>
  </si>
  <si>
    <t>LGRDL.TTWN</t>
  </si>
  <si>
    <t>LGRDL.TSTRNME</t>
  </si>
  <si>
    <t>LGRDL.TSTA</t>
  </si>
  <si>
    <t>LGRDL.TPSTBOX</t>
  </si>
  <si>
    <t>LGRDL.TNTE</t>
  </si>
  <si>
    <t>LGRDL.TNME</t>
  </si>
  <si>
    <t>LGRDL.TMETAEANME</t>
  </si>
  <si>
    <t>LGRDL.TMDYRTEAGC</t>
  </si>
  <si>
    <t>LGRDL.TINTBLDREF</t>
  </si>
  <si>
    <t>LGRDL.TINGRISOWN</t>
  </si>
  <si>
    <t>LGRDL.TGRIDID</t>
  </si>
  <si>
    <t>LGRDL.TBLDNME</t>
  </si>
  <si>
    <t>LGRDL.TALI</t>
  </si>
  <si>
    <t>LGRDL.TAEANME</t>
  </si>
  <si>
    <t>LGRDL.NSUB</t>
  </si>
  <si>
    <t>LGRDL.NBBL372</t>
  </si>
  <si>
    <t>LGRDL.FBRA</t>
  </si>
  <si>
    <t>LGRDL.DSAPSDTE</t>
  </si>
  <si>
    <t>LGRDL.DSAPDTE</t>
  </si>
  <si>
    <t>LGRDL.DMDYSDTE</t>
  </si>
  <si>
    <t>LGRDL.DMDYDTE</t>
  </si>
  <si>
    <t>LGRDL.DLGCDEL</t>
  </si>
  <si>
    <t>LGRDL.CWSTCRYRIS</t>
  </si>
  <si>
    <t>LGRDL.CSUBSTS</t>
  </si>
  <si>
    <t>LGRDL.CSTS</t>
  </si>
  <si>
    <t>LGRDL.CSNS</t>
  </si>
  <si>
    <t>LGRDL.CSAPSHTGRM</t>
  </si>
  <si>
    <t>LGRDL.CSAPRTEAGC</t>
  </si>
  <si>
    <t>LGRDL.CSAPLNGGRM</t>
  </si>
  <si>
    <t>LGRDL.CPSTCDE</t>
  </si>
  <si>
    <t>LGRDL.CNAICS5</t>
  </si>
  <si>
    <t>LGRDL.CNAICS4</t>
  </si>
  <si>
    <t>LGRDL.CNAICS3</t>
  </si>
  <si>
    <t>LGRDL.CNAICS2</t>
  </si>
  <si>
    <t>LGRDL.CNAICS1</t>
  </si>
  <si>
    <t>LGRDL.CNACE</t>
  </si>
  <si>
    <t>LGRDL.CMDYSHTGRM</t>
  </si>
  <si>
    <t>LGRDL.CMDYLNGGRM</t>
  </si>
  <si>
    <t>LGRDL.CLGLULTPAR</t>
  </si>
  <si>
    <t>LGRDL.CLGLPAR</t>
  </si>
  <si>
    <t>LGRDL.CLGLENT</t>
  </si>
  <si>
    <t>LGRDL.CINTEXT</t>
  </si>
  <si>
    <t>LGRDL.CINGRISINF</t>
  </si>
  <si>
    <t>LGRDL.CINGRISGP4</t>
  </si>
  <si>
    <t>LGRDL.CINGRISGP3</t>
  </si>
  <si>
    <t>LGRDL.CINGRISGP2</t>
  </si>
  <si>
    <t>LGRDL.CINGRISGP1</t>
  </si>
  <si>
    <t>LGRDL.CINGRISFIN</t>
  </si>
  <si>
    <t>LGRDL.CINGRISCLA</t>
  </si>
  <si>
    <t>LGRDL.CINDUSTGRP</t>
  </si>
  <si>
    <t>LGRDL.CINDUST</t>
  </si>
  <si>
    <t>LGRDL.CINDCDE</t>
  </si>
  <si>
    <t>LGRDL.CGRPNME</t>
  </si>
  <si>
    <t>LGRDL.CGENDER</t>
  </si>
  <si>
    <t>LGRDL.CEXISAS</t>
  </si>
  <si>
    <t>LGRDL.CECOULTPAR</t>
  </si>
  <si>
    <t>LGRDL.CECOSCTHO</t>
  </si>
  <si>
    <t>LGRDL.CECOPAR</t>
  </si>
  <si>
    <t>LGRDL.CDDRISK</t>
  </si>
  <si>
    <t>LGRDL.CCUSTYPGP2</t>
  </si>
  <si>
    <t>LGRDL.CCUSTYPGP1</t>
  </si>
  <si>
    <t>LGRDL.CCUSSEGGP1</t>
  </si>
  <si>
    <t>LGRDL.CCUSSEG</t>
  </si>
  <si>
    <t>LGRDL.CCSTTYP</t>
  </si>
  <si>
    <t>LGRDL.CCRYRES</t>
  </si>
  <si>
    <t>LGRDL.CCRYINC</t>
  </si>
  <si>
    <t>LGRDL.CCRYBRTH</t>
  </si>
  <si>
    <t>LGRDO</t>
  </si>
  <si>
    <t xml:space="preserve">GRID table                                                                                                                    </t>
  </si>
  <si>
    <t>LGRDO.TTWN</t>
  </si>
  <si>
    <t>LGRDO.TSTRNME</t>
  </si>
  <si>
    <t>LGRDO.TSTA</t>
  </si>
  <si>
    <t>LGRDO.TPSTBOX</t>
  </si>
  <si>
    <t>LGRDO.TNTE</t>
  </si>
  <si>
    <t>LGRDO.TNME</t>
  </si>
  <si>
    <t>LGRDO.TMETAEANME</t>
  </si>
  <si>
    <t>LGRDO.TMDYRTEAGC</t>
  </si>
  <si>
    <t>LGRDO.TINTBLDREF</t>
  </si>
  <si>
    <t>LGRDO.TINGRISOWN</t>
  </si>
  <si>
    <t>LGRDO.TGRIDID</t>
  </si>
  <si>
    <t>LGRDO.TBLDNME</t>
  </si>
  <si>
    <t>LGRDO.TALI</t>
  </si>
  <si>
    <t>LGRDO.TAEANME</t>
  </si>
  <si>
    <t>LGRDO.NSUB</t>
  </si>
  <si>
    <t>LGRDO.NBBL372</t>
  </si>
  <si>
    <t>LGRDO.FBRA</t>
  </si>
  <si>
    <t>LGRDO.DSAPSDTE</t>
  </si>
  <si>
    <t>LGRDO.DSAPDTE</t>
  </si>
  <si>
    <t>LGRDO.DMDYSDTE</t>
  </si>
  <si>
    <t>LGRDO.DMDYDTE</t>
  </si>
  <si>
    <t>LGRDO.DLGCDEL</t>
  </si>
  <si>
    <t>LGRDO.CWSTCRYRIS</t>
  </si>
  <si>
    <t>LGRDO.CSUBSTS</t>
  </si>
  <si>
    <t>LGRDO.CSTS</t>
  </si>
  <si>
    <t>LGRDO.CSNS</t>
  </si>
  <si>
    <t>LGRDO.CSAPSHTGRM</t>
  </si>
  <si>
    <t>LGRDO.CSAPRTEAGC</t>
  </si>
  <si>
    <t>LGRDO.CSAPLNGGRM</t>
  </si>
  <si>
    <t>LGRDO.CPSTCDE</t>
  </si>
  <si>
    <t>LGRDO.CNAICS5</t>
  </si>
  <si>
    <t>LGRDO.CNAICS4</t>
  </si>
  <si>
    <t>LGRDO.CNAICS3</t>
  </si>
  <si>
    <t>LGRDO.CNAICS2</t>
  </si>
  <si>
    <t>LGRDO.CNAICS1</t>
  </si>
  <si>
    <t>LGRDO.CNACE</t>
  </si>
  <si>
    <t>LGRDO.CMDYSHTGRM</t>
  </si>
  <si>
    <t>LGRDO.CMDYLNGGRM</t>
  </si>
  <si>
    <t>LGRDO.CLGLULTPAR</t>
  </si>
  <si>
    <t>LGRDO.CLGLPAR</t>
  </si>
  <si>
    <t>LGRDO.CLGLENT</t>
  </si>
  <si>
    <t>LGRDO.CINTEXT</t>
  </si>
  <si>
    <t>LGRDO.CINGRISINF</t>
  </si>
  <si>
    <t>LGRDO.CINGRISGP4</t>
  </si>
  <si>
    <t>LGRDO.CINGRISGP3</t>
  </si>
  <si>
    <t>LGRDO.CINGRISGP2</t>
  </si>
  <si>
    <t>LGRDO.CINGRISGP1</t>
  </si>
  <si>
    <t>LGRDO.CINGRISFIN</t>
  </si>
  <si>
    <t>LGRDO.CINGRISCLA</t>
  </si>
  <si>
    <t>LGRDO.CINDUSTGRP</t>
  </si>
  <si>
    <t>LGRDO.CINDUST</t>
  </si>
  <si>
    <t>LGRDO.CINDCDE</t>
  </si>
  <si>
    <t>LGRDO.CGRPNME</t>
  </si>
  <si>
    <t>LGRDO.CGENDER</t>
  </si>
  <si>
    <t>LGRDO.CEXISAS</t>
  </si>
  <si>
    <t>LGRDO.CECOULTPAR</t>
  </si>
  <si>
    <t>LGRDO.CECOSCTHO</t>
  </si>
  <si>
    <t>LGRDO.CECOPAR</t>
  </si>
  <si>
    <t>LGRDO.CDDRISK</t>
  </si>
  <si>
    <t>LGRDO.CCUSTYPGP2</t>
  </si>
  <si>
    <t>LGRDO.CCUSTYPGP1</t>
  </si>
  <si>
    <t>LGRDO.CCUSSEGGP1</t>
  </si>
  <si>
    <t>LGRDO.CCUSSEG</t>
  </si>
  <si>
    <t>LGRDO.CCSTTYP</t>
  </si>
  <si>
    <t>LGRDO.CCRYRES</t>
  </si>
  <si>
    <t>LGRDO.CCRYINC</t>
  </si>
  <si>
    <t>LGRDO.CCRYBRTH</t>
  </si>
  <si>
    <t>LGXFL</t>
  </si>
  <si>
    <t xml:space="preserve">GRID xreference logging                                                                                                       </t>
  </si>
  <si>
    <t>LGXFL.TXREF</t>
  </si>
  <si>
    <t>Cross reference</t>
  </si>
  <si>
    <t>LGXFL.TGRIDID</t>
  </si>
  <si>
    <t>LGXFL.NSUB</t>
  </si>
  <si>
    <t>LGXFL.DLGCDEL</t>
  </si>
  <si>
    <t>LGXFL.CSTS</t>
  </si>
  <si>
    <t xml:space="preserve">status                                                                                                      </t>
  </si>
  <si>
    <t>LGXFO</t>
  </si>
  <si>
    <t xml:space="preserve">Grid Xreference                                                                                                               </t>
  </si>
  <si>
    <t>LGXFO.TXREF</t>
  </si>
  <si>
    <t>LGXFO.TGRIDID</t>
  </si>
  <si>
    <t>LGXFO.NSUB</t>
  </si>
  <si>
    <t>LGXFO.CSTS</t>
  </si>
  <si>
    <t>LHOLL</t>
  </si>
  <si>
    <t xml:space="preserve">Logging LHOLS                                                                                                                 </t>
  </si>
  <si>
    <t>LHOLL.TPMM</t>
  </si>
  <si>
    <t>LHOLL.TDESC</t>
  </si>
  <si>
    <t>LHOLL.NSUB</t>
  </si>
  <si>
    <t>LHOLL.NINPTIM</t>
  </si>
  <si>
    <t>LHOLL.ICCYBBL</t>
  </si>
  <si>
    <t>LHOLL.FWRKDAY</t>
  </si>
  <si>
    <t>LHOLL.DINP</t>
  </si>
  <si>
    <t>LHOLL.DHOL</t>
  </si>
  <si>
    <t>Date Holiday</t>
  </si>
  <si>
    <t>LHOLL.DCHG</t>
  </si>
  <si>
    <t>LHOLL.CMNT</t>
  </si>
  <si>
    <t>LHOLL.CIMG</t>
  </si>
  <si>
    <t>LHOLL.CCRYBBL</t>
  </si>
  <si>
    <t>LHOLO</t>
  </si>
  <si>
    <t xml:space="preserve">Holiday File                                                                                                                  </t>
  </si>
  <si>
    <t>LHOLO.TDESC</t>
  </si>
  <si>
    <t>LHOLO.NSUB</t>
  </si>
  <si>
    <t>LHOLO.ICCYBBL</t>
  </si>
  <si>
    <t>LHOLO.FWRKDAY</t>
  </si>
  <si>
    <t>LHOLO.DHOL</t>
  </si>
  <si>
    <t>LHOLO.DCHG</t>
  </si>
  <si>
    <t>LHOLO.CMNT</t>
  </si>
  <si>
    <t>LHOLO.CCRYBBL</t>
  </si>
  <si>
    <t>LPHIO</t>
  </si>
  <si>
    <t>LPHIO.TZIP</t>
  </si>
  <si>
    <t>Zip code</t>
  </si>
  <si>
    <t>LPHIO.TSTR</t>
  </si>
  <si>
    <t>LPHIO.TPSNSHN</t>
  </si>
  <si>
    <t>LPHIO.TPMMINP</t>
  </si>
  <si>
    <t>LPHIO.TPMMCHG</t>
  </si>
  <si>
    <t>LPHIO.TPMMATH</t>
  </si>
  <si>
    <t>LPHIO.TPMMACP</t>
  </si>
  <si>
    <t>LPHIO.TNAM1</t>
  </si>
  <si>
    <t>LPHIO.TNAM</t>
  </si>
  <si>
    <t>LPHIO.TLCT</t>
  </si>
  <si>
    <t>LPHIO.NTIMCHG</t>
  </si>
  <si>
    <t>LPHIO.NTIMAUT</t>
  </si>
  <si>
    <t>LPHIO.NTIMADD</t>
  </si>
  <si>
    <t>LPHIO.NSUB</t>
  </si>
  <si>
    <t>LPHIO.NSOFTL</t>
  </si>
  <si>
    <t>LPHIO.NREC</t>
  </si>
  <si>
    <t>LPHIO.NPHO</t>
  </si>
  <si>
    <t>Telephone</t>
  </si>
  <si>
    <t>LPHIO.NFAX</t>
  </si>
  <si>
    <t>Fax Number</t>
  </si>
  <si>
    <t>LPHIO.NCNFOPT</t>
  </si>
  <si>
    <t>LPHIO.NCNFNEWPRD</t>
  </si>
  <si>
    <t>LPHIO.NCNFMOM</t>
  </si>
  <si>
    <t>LPHIO.NCNFIRS</t>
  </si>
  <si>
    <t>LPHIO.NCNFIRO</t>
  </si>
  <si>
    <t>LPHIO.NCNFFRA</t>
  </si>
  <si>
    <t>LPHIO.NCNFFEX</t>
  </si>
  <si>
    <t>LPHIO.NCNFCMCLON</t>
  </si>
  <si>
    <t>LPHIO.NCNFBDS</t>
  </si>
  <si>
    <t>LPHIO.ICIY</t>
  </si>
  <si>
    <t>LPHIO.FPRTADV</t>
  </si>
  <si>
    <t>LPHIO.FPMT</t>
  </si>
  <si>
    <t>LPHIO.FHOLDMAIL</t>
  </si>
  <si>
    <t>Flag Hold Mail</t>
  </si>
  <si>
    <t>LPHIO.FATH</t>
  </si>
  <si>
    <t>LPHIO.FADVRCV</t>
  </si>
  <si>
    <t>LPHIO.DDEL</t>
  </si>
  <si>
    <t>LPHIO.DCHG2</t>
  </si>
  <si>
    <t>LPHIO.DCHG</t>
  </si>
  <si>
    <t>LPHIO.DAUT</t>
  </si>
  <si>
    <t>LPHIO.CTYPPHYADR</t>
  </si>
  <si>
    <t>LPHIO.CTIT</t>
  </si>
  <si>
    <t>Code Title</t>
  </si>
  <si>
    <t>LPHIO.CSTSCON</t>
  </si>
  <si>
    <t>LPHIO.CLAN</t>
  </si>
  <si>
    <t>LPHYL</t>
  </si>
  <si>
    <t xml:space="preserve">Logging                                                                                                                       </t>
  </si>
  <si>
    <t>LPHYL.TZIP</t>
  </si>
  <si>
    <t>LPHYL.TSTR</t>
  </si>
  <si>
    <t>LPHYL.TPSNSHN</t>
  </si>
  <si>
    <t>LPHYL.TPMMINP</t>
  </si>
  <si>
    <t>LPHYL.TPMMCHG</t>
  </si>
  <si>
    <t>LPHYL.TPMMATH</t>
  </si>
  <si>
    <t>LPHYL.TPMMACP</t>
  </si>
  <si>
    <t>LPHYL.TPMM</t>
  </si>
  <si>
    <t>LPHYL.TNAM1</t>
  </si>
  <si>
    <t>LPHYL.TNAM</t>
  </si>
  <si>
    <t>LPHYL.TLCT</t>
  </si>
  <si>
    <t>LPHYL.NTIMCHG</t>
  </si>
  <si>
    <t>LPHYL.NTIMAUT</t>
  </si>
  <si>
    <t>LPHYL.NTIMADD</t>
  </si>
  <si>
    <t>LPHYL.NSUB</t>
  </si>
  <si>
    <t>LPHYL.NPHO</t>
  </si>
  <si>
    <t>LPHYL.NINPTIM</t>
  </si>
  <si>
    <t>LPHYL.NFAX</t>
  </si>
  <si>
    <t>LPHYL.NCNFOPT</t>
  </si>
  <si>
    <t>LPHYL.NCNFNEWPRD</t>
  </si>
  <si>
    <t>LPHYL.NCNFMOM</t>
  </si>
  <si>
    <t>LPHYL.NCNFIRS</t>
  </si>
  <si>
    <t>LPHYL.NCNFIRO</t>
  </si>
  <si>
    <t>LPHYL.NCNFFRA</t>
  </si>
  <si>
    <t>LPHYL.NCNFFEX</t>
  </si>
  <si>
    <t>LPHYL.NCNFCMCLON</t>
  </si>
  <si>
    <t>LPHYL.NCNFBDS</t>
  </si>
  <si>
    <t>LPHYL.ICIY</t>
  </si>
  <si>
    <t>LPHYL.FPRTADV</t>
  </si>
  <si>
    <t>LPHYL.FPMT</t>
  </si>
  <si>
    <t>LPHYL.FHOLDMAIL</t>
  </si>
  <si>
    <t>LPHYL.FADVRCV</t>
  </si>
  <si>
    <t>LPHYL.DINP</t>
  </si>
  <si>
    <t>LPHYL.DDEL</t>
  </si>
  <si>
    <t>LPHYL.DCHG2</t>
  </si>
  <si>
    <t>LPHYL.DCHG</t>
  </si>
  <si>
    <t>LPHYL.DAUT</t>
  </si>
  <si>
    <t>LPHYL.CTYPPHYADR</t>
  </si>
  <si>
    <t>LPHYL.CTIT</t>
  </si>
  <si>
    <t>LPHYL.CMNT</t>
  </si>
  <si>
    <t>LPHYL.CLAN</t>
  </si>
  <si>
    <t>LPHYL.CIMG</t>
  </si>
  <si>
    <t>LPHYS</t>
  </si>
  <si>
    <t xml:space="preserve">Physical Address File Mainten.                                                                                                </t>
  </si>
  <si>
    <t>LPHYS.NCNFIRO</t>
  </si>
  <si>
    <t>LPHYS.NCNFCMCLON</t>
  </si>
  <si>
    <t>LPHYS.NCNFIRS</t>
  </si>
  <si>
    <t>LPHYS.NCNFOPT</t>
  </si>
  <si>
    <t>LPHYS.NCNFFRA</t>
  </si>
  <si>
    <t>LPHYS.NCNFBDS</t>
  </si>
  <si>
    <t>LPHYS.NCNFMOM</t>
  </si>
  <si>
    <t>LPHYS.NCNFFEX</t>
  </si>
  <si>
    <t>LPHYS.FADVRCV</t>
  </si>
  <si>
    <t>LPHYS.FPMT</t>
  </si>
  <si>
    <t>LPHYS.FHOLDMAIL</t>
  </si>
  <si>
    <t>LPHYS.NFAX</t>
  </si>
  <si>
    <t>LPHYS.CTIT</t>
  </si>
  <si>
    <t>LPHYS.NPHO</t>
  </si>
  <si>
    <t>LPHYS.CLAN</t>
  </si>
  <si>
    <t>LPHYS.TZIP</t>
  </si>
  <si>
    <t>LPHYS.TLCT</t>
  </si>
  <si>
    <t>LPHYS.TSTR</t>
  </si>
  <si>
    <t>LPHYS.TNAM1</t>
  </si>
  <si>
    <t>LPHYS.TNAM</t>
  </si>
  <si>
    <t>LPHYS.CTYPPHYADR</t>
  </si>
  <si>
    <t>LPHYS.ICIY</t>
  </si>
  <si>
    <t>LPHYS.TPSNSHN</t>
  </si>
  <si>
    <t>LPHYS.TPMMINP</t>
  </si>
  <si>
    <t>LPHYS.TPMMCHG</t>
  </si>
  <si>
    <t>LPHYS.TPMMATH</t>
  </si>
  <si>
    <t>LPHYS.TPMMACP</t>
  </si>
  <si>
    <t>LPHYS.NTIMCHG</t>
  </si>
  <si>
    <t>LPHYS.NTIMAUT</t>
  </si>
  <si>
    <t>LPHYS.NTIMADD</t>
  </si>
  <si>
    <t>LPHYS.NSOFTL</t>
  </si>
  <si>
    <t>LPHYS.NCNFNEWPRD</t>
  </si>
  <si>
    <t>LPHYS.FPRTADV</t>
  </si>
  <si>
    <t>LPHYS.DDEL</t>
  </si>
  <si>
    <t>LPHYS.DCHG2</t>
  </si>
  <si>
    <t>LPHYS.DCHG</t>
  </si>
  <si>
    <t>LPHYS.DAUT</t>
  </si>
  <si>
    <t>LPMML</t>
  </si>
  <si>
    <t xml:space="preserve">PRSNL LOGGING STRUCTURE                                                                                                       </t>
  </si>
  <si>
    <t>LPMML.USERLOCK</t>
  </si>
  <si>
    <t>LPMML.USERINFO</t>
  </si>
  <si>
    <t>User Description</t>
  </si>
  <si>
    <t>LPMML.USERINDEX</t>
  </si>
  <si>
    <t>LPMML.TPSNSHN</t>
  </si>
  <si>
    <t>LPMML.TPMMINP</t>
  </si>
  <si>
    <t>LPMML.TPMMCHG</t>
  </si>
  <si>
    <t>LPMML.TPMMATH</t>
  </si>
  <si>
    <t>LPMML.TPMMACP</t>
  </si>
  <si>
    <t>LPMML.TPMM</t>
  </si>
  <si>
    <t>LPMML.TMATRICULE</t>
  </si>
  <si>
    <t>Matricule Nbr</t>
  </si>
  <si>
    <t>LPMML.SUB-NBR</t>
  </si>
  <si>
    <t>LPMML.STATION</t>
  </si>
  <si>
    <t>Users Terminal</t>
  </si>
  <si>
    <t>LPMML.SEC-CLASS5</t>
  </si>
  <si>
    <t>Security Class 5</t>
  </si>
  <si>
    <t>LPMML.SEC-CLASS4</t>
  </si>
  <si>
    <t>Security Class 4</t>
  </si>
  <si>
    <t>LPMML.SEC-CLASS3</t>
  </si>
  <si>
    <t>Security Class 3</t>
  </si>
  <si>
    <t>LPMML.SEC-CLASS2</t>
  </si>
  <si>
    <t>Security Class 2</t>
  </si>
  <si>
    <t>LPMML.SEC-CLASS1</t>
  </si>
  <si>
    <t>Security Class 1</t>
  </si>
  <si>
    <t>LPMML.SEC-CLASS</t>
  </si>
  <si>
    <t>LPMML.QMAIN-MENU</t>
  </si>
  <si>
    <t>QMAIN-MENU</t>
  </si>
  <si>
    <t>LPMML.PASSWD-9</t>
  </si>
  <si>
    <t>LPMML.PASSWD-8</t>
  </si>
  <si>
    <t>LPMML.PASSWD-7</t>
  </si>
  <si>
    <t>LPMML.PASSWD-6</t>
  </si>
  <si>
    <t>LPMML.PASSWD-5</t>
  </si>
  <si>
    <t>LPMML.PASSWD-4</t>
  </si>
  <si>
    <t>LPMML.PASSWD-3</t>
  </si>
  <si>
    <t>LPMML.PASSWD-2</t>
  </si>
  <si>
    <t>LPMML.PASSWD-12</t>
  </si>
  <si>
    <t>LPMML.PASSWD-11</t>
  </si>
  <si>
    <t>LPMML.PASSWD-10</t>
  </si>
  <si>
    <t>LPMML.PASSWD-1</t>
  </si>
  <si>
    <t>LPMML.NTIMCHG</t>
  </si>
  <si>
    <t>LPMML.NTIMAUT</t>
  </si>
  <si>
    <t>LPMML.NTIMADD</t>
  </si>
  <si>
    <t>LPMML.NSUB</t>
  </si>
  <si>
    <t>LPMML.NPWDTRY</t>
  </si>
  <si>
    <t>LPMML.NPWDLOCK</t>
  </si>
  <si>
    <t>LPMML.NINPTIM</t>
  </si>
  <si>
    <t>LPMML.IPMM</t>
  </si>
  <si>
    <t>LPMML.ICIY</t>
  </si>
  <si>
    <t>LPMML.DINP</t>
  </si>
  <si>
    <t>LPMML.DFL-SCREEN</t>
  </si>
  <si>
    <t>Default Screen</t>
  </si>
  <si>
    <t>LPMML.DFL-PRNTR</t>
  </si>
  <si>
    <t>Default for User</t>
  </si>
  <si>
    <t>LPMML.DFL-DIC</t>
  </si>
  <si>
    <t>DFL-DIC</t>
  </si>
  <si>
    <t>LPMML.DDEL</t>
  </si>
  <si>
    <t>LPMML.DCHG2</t>
  </si>
  <si>
    <t>LPMML.DCHG</t>
  </si>
  <si>
    <t>LPMML.DAUT</t>
  </si>
  <si>
    <t>LPMML.CMNT</t>
  </si>
  <si>
    <t>LPMML.CIMG</t>
  </si>
  <si>
    <t>LPMML.ADDR</t>
  </si>
  <si>
    <t>LPRCL</t>
  </si>
  <si>
    <t xml:space="preserve">Logging LPRCM                                                                                                                 </t>
  </si>
  <si>
    <t>LPRCL.TPMMRCE</t>
  </si>
  <si>
    <t>Pers.Member Id.</t>
  </si>
  <si>
    <t>LPRCL.TPMM</t>
  </si>
  <si>
    <t>LPRCL.PALL</t>
  </si>
  <si>
    <t>Allotment Perc.</t>
  </si>
  <si>
    <t>LPRCL.NSUB</t>
  </si>
  <si>
    <t>LPRCL.NSOFTL</t>
  </si>
  <si>
    <t>LPRCL.NINPTIM</t>
  </si>
  <si>
    <t>LPRCL.FHED</t>
  </si>
  <si>
    <t>Head of RCE</t>
  </si>
  <si>
    <t>LPRCL.DINP</t>
  </si>
  <si>
    <t>LPRCL.DCHG</t>
  </si>
  <si>
    <t>LPRCL.CRCE</t>
  </si>
  <si>
    <t>LPRCL.CMNT</t>
  </si>
  <si>
    <t>LPRCL.CIMG</t>
  </si>
  <si>
    <t>LPRCO</t>
  </si>
  <si>
    <t xml:space="preserve">Pers.mmeber/RCE comb.structure                                                                                                </t>
  </si>
  <si>
    <t>LPRCO.TPMMRCE</t>
  </si>
  <si>
    <t>LPRCO.PALL</t>
  </si>
  <si>
    <t>LPRCO.NSUB</t>
  </si>
  <si>
    <t>LPRCO.NSOFTL</t>
  </si>
  <si>
    <t>LPRCO.FHED</t>
  </si>
  <si>
    <t>LPRCO.DCHG</t>
  </si>
  <si>
    <t>LPRCO.CRCE</t>
  </si>
  <si>
    <t>LPRCO.CMNT</t>
  </si>
  <si>
    <t>LPRDL</t>
  </si>
  <si>
    <t xml:space="preserve">Logging LPRDS                                                                                                                 </t>
  </si>
  <si>
    <t>LPRDL.TSHN</t>
  </si>
  <si>
    <t>LPRDL.TPMM</t>
  </si>
  <si>
    <t>LPRDL.TITMSPN1</t>
  </si>
  <si>
    <t>LPRDL.TITMPOR1</t>
  </si>
  <si>
    <t>LPRDL.TITMITA1</t>
  </si>
  <si>
    <t>LPRDL.TITMGER1</t>
  </si>
  <si>
    <t>LPRDL.TITMFRE1</t>
  </si>
  <si>
    <t>LPRDL.TITMENG1</t>
  </si>
  <si>
    <t>LPRDL.TITMDUT1</t>
  </si>
  <si>
    <t>LPRDL.PWGHPRO</t>
  </si>
  <si>
    <t>LPRDL.PWGHFCT</t>
  </si>
  <si>
    <t>LPRDL.NSUB</t>
  </si>
  <si>
    <t>LPRDL.NROTUPP2</t>
  </si>
  <si>
    <t>LPRDL.NROTUPP</t>
  </si>
  <si>
    <t>LPRDL.NROTLWR2</t>
  </si>
  <si>
    <t>LPRDL.NROTLWR</t>
  </si>
  <si>
    <t>LPRDL.NINPTIM</t>
  </si>
  <si>
    <t>LPRDL.IPRD</t>
  </si>
  <si>
    <t>LPRDL.FSURNIR</t>
  </si>
  <si>
    <t>Net Indir. Risk</t>
  </si>
  <si>
    <t>LPRDL.FSURNDR</t>
  </si>
  <si>
    <t>Net Direct Risk</t>
  </si>
  <si>
    <t>LPRDL.FSURGIR</t>
  </si>
  <si>
    <t>Gross Indir Risk</t>
  </si>
  <si>
    <t>LPRDL.FSUB</t>
  </si>
  <si>
    <t>LPRDL.FSET</t>
  </si>
  <si>
    <t>LPRDL.FRXM</t>
  </si>
  <si>
    <t>Flag RXM</t>
  </si>
  <si>
    <t>LPRDL.FRISBRU</t>
  </si>
  <si>
    <t>Flg Risk Brussel</t>
  </si>
  <si>
    <t>LPRDL.FRIS</t>
  </si>
  <si>
    <t>LPRDL.FPMTUSE</t>
  </si>
  <si>
    <t>LPRDL.FNOTPOS</t>
  </si>
  <si>
    <t>No Position Flag</t>
  </si>
  <si>
    <t>LPRDL.FNCRLCHK</t>
  </si>
  <si>
    <t>Flg facility Chk</t>
  </si>
  <si>
    <t>LPRDL.FELIGING</t>
  </si>
  <si>
    <t>Flg Eligib.ING</t>
  </si>
  <si>
    <t>LPRDL.FDRAWCHK</t>
  </si>
  <si>
    <t>Flag Draw Check</t>
  </si>
  <si>
    <t>LPRDL.FDBLALL</t>
  </si>
  <si>
    <t>Double Allocat.</t>
  </si>
  <si>
    <t>LPRDL.FAIS</t>
  </si>
  <si>
    <t>Flag AIS</t>
  </si>
  <si>
    <t>LPRDL.DINP</t>
  </si>
  <si>
    <t>LPRDL.DCHG</t>
  </si>
  <si>
    <t>LPRDL.CWGHFCTFAC</t>
  </si>
  <si>
    <t>Weight.Fact.Fac.</t>
  </si>
  <si>
    <t>LPRDL.CSUTCLA</t>
  </si>
  <si>
    <t>Surety Class.</t>
  </si>
  <si>
    <t>LPRDL.CSURRPM</t>
  </si>
  <si>
    <t>Surety R/P/M Cd</t>
  </si>
  <si>
    <t>LPRDL.CRSKTYP</t>
  </si>
  <si>
    <t>Local risk type</t>
  </si>
  <si>
    <t>LPRDL.CPRDGRP</t>
  </si>
  <si>
    <t>LPRDL.CPRDDIR</t>
  </si>
  <si>
    <t>LPRDL.CPRDCTM</t>
  </si>
  <si>
    <t>Product Code CTM</t>
  </si>
  <si>
    <t>LPRDL.CPRDBKG</t>
  </si>
  <si>
    <t>LPRDL.CMNT</t>
  </si>
  <si>
    <t>LPRDL.CIVY</t>
  </si>
  <si>
    <t>LPRDL.CIMG</t>
  </si>
  <si>
    <t>LPRDL.CELIGIL</t>
  </si>
  <si>
    <t>LPRDL.CCOMFIN</t>
  </si>
  <si>
    <t>Commerc./Financ.</t>
  </si>
  <si>
    <t>LPRDL.CACT</t>
  </si>
  <si>
    <t>LPRDS</t>
  </si>
  <si>
    <t xml:space="preserve">Oper.Product Codes Dictionary                                                                                                 </t>
  </si>
  <si>
    <t>LPRDS.CPRDCTM</t>
  </si>
  <si>
    <t>LPRDS.TSHN</t>
  </si>
  <si>
    <t>LPRDS.TITMPOR1</t>
  </si>
  <si>
    <t>LPRDS.TITMGER1</t>
  </si>
  <si>
    <t>LPRDS.TITMITA1</t>
  </si>
  <si>
    <t>LPRDS.TITMSPN1</t>
  </si>
  <si>
    <t>LPRDS.TITMDUT1</t>
  </si>
  <si>
    <t>LPRDS.TITMFRE1</t>
  </si>
  <si>
    <t>LPRDS.TITMENG1</t>
  </si>
  <si>
    <t>LPRDS.FSET</t>
  </si>
  <si>
    <t>LPRDS.NROTUPP2</t>
  </si>
  <si>
    <t>LPRDS.NROTLWR2</t>
  </si>
  <si>
    <t>LPRDS.FRXM</t>
  </si>
  <si>
    <t>LPRDS.NROTUPP</t>
  </si>
  <si>
    <t>LPRDS.NROTLWR</t>
  </si>
  <si>
    <t>LPRDS.CRSKTYP</t>
  </si>
  <si>
    <t>LPRDS.CPRDBKG</t>
  </si>
  <si>
    <t>LPRDS.PWGHPRO</t>
  </si>
  <si>
    <t>LPRDS.FAIS</t>
  </si>
  <si>
    <t>LPRDS.PWGHFCT</t>
  </si>
  <si>
    <t>LPRDS.CWGHFCTFAC</t>
  </si>
  <si>
    <t>LPRDS.CCOMFIN</t>
  </si>
  <si>
    <t>LPRDS.FRISBRU</t>
  </si>
  <si>
    <t>LPRDS.FNOTPOS</t>
  </si>
  <si>
    <t>LPRDS.FRIS</t>
  </si>
  <si>
    <t>LPRDS.FDBLALL</t>
  </si>
  <si>
    <t>LPRDS.FSUB</t>
  </si>
  <si>
    <t>LPRDS.CPRDGRP</t>
  </si>
  <si>
    <t>LPRDS.CPRDDIR</t>
  </si>
  <si>
    <t>LPRDS.CIVY</t>
  </si>
  <si>
    <t>LPRDS.IPRD</t>
  </si>
  <si>
    <t>LPRDS.NSOFTL</t>
  </si>
  <si>
    <t>LPRDS.FSURNIR</t>
  </si>
  <si>
    <t>LPRDS.FSURNDR</t>
  </si>
  <si>
    <t>LPRDS.FSURGIR</t>
  </si>
  <si>
    <t>LPRDS.FPMTUSE</t>
  </si>
  <si>
    <t>LPRDS.FNCRLCHK</t>
  </si>
  <si>
    <t>LPRDS.FELIGING</t>
  </si>
  <si>
    <t>LPRDS.FDRAWCHK</t>
  </si>
  <si>
    <t>LPRDS.DCHG</t>
  </si>
  <si>
    <t>LPRDS.CSUTCLA</t>
  </si>
  <si>
    <t>LPRDS.CSURRPM</t>
  </si>
  <si>
    <t>LPRDS.CELIGIL</t>
  </si>
  <si>
    <t>LPRFS</t>
  </si>
  <si>
    <t xml:space="preserve">Profit Centers                                                                                                                </t>
  </si>
  <si>
    <t>LPRFS.CACTIFS5</t>
  </si>
  <si>
    <t>Acc.Cat.IFS 5</t>
  </si>
  <si>
    <t>LPRFS.CACTIFS4</t>
  </si>
  <si>
    <t>Acc.Cat.IFS 4</t>
  </si>
  <si>
    <t>LPRFS.CACTIFS3</t>
  </si>
  <si>
    <t>Acc.Cat.IFS 3</t>
  </si>
  <si>
    <t>LPRFS.CACTIFS2</t>
  </si>
  <si>
    <t>Acc.Cat.IFS 2</t>
  </si>
  <si>
    <t>LPRFS.CACTIFS1</t>
  </si>
  <si>
    <t>Acc.Cat.IFS 1</t>
  </si>
  <si>
    <t>LPRFS.TMBOOK</t>
  </si>
  <si>
    <t>Market Book</t>
  </si>
  <si>
    <t>LPRFS.TNAM</t>
  </si>
  <si>
    <t>LPRFS.IPFTCEN</t>
  </si>
  <si>
    <t>Profit center cd</t>
  </si>
  <si>
    <t>LPRFS.NSOFTL</t>
  </si>
  <si>
    <t>LPRFS.DCHG</t>
  </si>
  <si>
    <t>LPSIO</t>
  </si>
  <si>
    <t>LPSIO.TVAT</t>
  </si>
  <si>
    <t>VAT Number</t>
  </si>
  <si>
    <t>LPSIO.TPSNSHN</t>
  </si>
  <si>
    <t>LPSIO.TPMMINP</t>
  </si>
  <si>
    <t>LPSIO.TPMMCHG</t>
  </si>
  <si>
    <t>LPSIO.TPMMATH</t>
  </si>
  <si>
    <t>LPSIO.TPMMACP</t>
  </si>
  <si>
    <t>LPSIO.TPARTYID</t>
  </si>
  <si>
    <t>Party Id</t>
  </si>
  <si>
    <t>LPSIO.TNAY</t>
  </si>
  <si>
    <t>Nationality</t>
  </si>
  <si>
    <t>LPSIO.TELCADR</t>
  </si>
  <si>
    <t>LPSIO.NTIMCHG</t>
  </si>
  <si>
    <t>LPSIO.NTIMAUT</t>
  </si>
  <si>
    <t>LPSIO.NTIMADD</t>
  </si>
  <si>
    <t>LPSIO.NSUB</t>
  </si>
  <si>
    <t>LPSIO.NSOFTL</t>
  </si>
  <si>
    <t>LPSIO.NREC</t>
  </si>
  <si>
    <t>LPSIO.NFAX</t>
  </si>
  <si>
    <t>LPSIO.NCSI2</t>
  </si>
  <si>
    <t>NCSI Identif./2</t>
  </si>
  <si>
    <t>LPSIO.NCSI</t>
  </si>
  <si>
    <t>LPSIO.ICIY</t>
  </si>
  <si>
    <t>LPSIO.FSCY</t>
  </si>
  <si>
    <t>LPSIO.FMSTOPTS</t>
  </si>
  <si>
    <t>Master Agr. OPTS</t>
  </si>
  <si>
    <t>LPSIO.FMSTLDMM</t>
  </si>
  <si>
    <t>Master Agr. LDMM</t>
  </si>
  <si>
    <t>LPSIO.FMSTIRCS</t>
  </si>
  <si>
    <t>Master Agr</t>
  </si>
  <si>
    <t xml:space="preserve"> IRCS</t>
  </si>
  <si>
    <t>LPSIO.FMSTFRMM</t>
  </si>
  <si>
    <t>Master Agr. FRMM</t>
  </si>
  <si>
    <t>LPSIO.FMSTFEXC</t>
  </si>
  <si>
    <t>Master Agr. FEXC</t>
  </si>
  <si>
    <t>LPSIO.FHRS</t>
  </si>
  <si>
    <t>LPSIO.FCSIOPO</t>
  </si>
  <si>
    <t>Operating Office</t>
  </si>
  <si>
    <t>LPSIO.FBNK</t>
  </si>
  <si>
    <t>LPSIO.FATH</t>
  </si>
  <si>
    <t>LPSIO.FATCRCL</t>
  </si>
  <si>
    <t>LPSIO.DREQDEL</t>
  </si>
  <si>
    <t>LPSIO.DDEL</t>
  </si>
  <si>
    <t>LPSIO.DCHG2</t>
  </si>
  <si>
    <t>LPSIO.DCHG</t>
  </si>
  <si>
    <t>LPSIO.DBTH</t>
  </si>
  <si>
    <t>Birth/Incorp.dte</t>
  </si>
  <si>
    <t>LPSIO.DAUT</t>
  </si>
  <si>
    <t>LPSIO.CSTSCON</t>
  </si>
  <si>
    <t>LPSIO.CSEX</t>
  </si>
  <si>
    <t>Sex</t>
  </si>
  <si>
    <t>LPSIO.CJRDSTS</t>
  </si>
  <si>
    <t>Juridical Status</t>
  </si>
  <si>
    <t>LPSIO.CINTCPY</t>
  </si>
  <si>
    <t>Inter-Company Id</t>
  </si>
  <si>
    <t>LPSIO.CCSITYP</t>
  </si>
  <si>
    <t>CSI Person type</t>
  </si>
  <si>
    <t>LPSIO.CCRYBBL</t>
  </si>
  <si>
    <t>LPSIO.CBLKACC</t>
  </si>
  <si>
    <t>LPSNL</t>
  </si>
  <si>
    <t xml:space="preserve">Logging LPSNS                                                                                                                 </t>
  </si>
  <si>
    <t>LPSNL.TVAT</t>
  </si>
  <si>
    <t>LPSNL.TPSNSHN</t>
  </si>
  <si>
    <t>LPSNL.TPMMINP</t>
  </si>
  <si>
    <t>LPSNL.TPMMCHG</t>
  </si>
  <si>
    <t>LPSNL.TPMMATH</t>
  </si>
  <si>
    <t>LPSNL.TPMMACP</t>
  </si>
  <si>
    <t>LPSNL.TPMM</t>
  </si>
  <si>
    <t>LPSNL.TPARTYID</t>
  </si>
  <si>
    <t>LPSNL.TNAY</t>
  </si>
  <si>
    <t>LPSNL.NTIMCHG</t>
  </si>
  <si>
    <t>LPSNL.NTIMAUT</t>
  </si>
  <si>
    <t>LPSNL.NTIMADD</t>
  </si>
  <si>
    <t>LPSNL.NSUB</t>
  </si>
  <si>
    <t>LPSNL.NINPTIM</t>
  </si>
  <si>
    <t>LPSNL.NCSI2</t>
  </si>
  <si>
    <t>LPSNL.NCSI</t>
  </si>
  <si>
    <t>LPSNL.ICIY</t>
  </si>
  <si>
    <t>LPSNL.FSCY</t>
  </si>
  <si>
    <t>LPSNL.FHRS</t>
  </si>
  <si>
    <t>LPSNL.FCSIOPO</t>
  </si>
  <si>
    <t>LPSNL.FBNK</t>
  </si>
  <si>
    <t>LPSNL.FATCRCL</t>
  </si>
  <si>
    <t>LPSNL.DINP</t>
  </si>
  <si>
    <t>LPSNL.DDEL</t>
  </si>
  <si>
    <t>LPSNL.DCHG2</t>
  </si>
  <si>
    <t>LPSNL.DCHG</t>
  </si>
  <si>
    <t>LPSNL.DBTH</t>
  </si>
  <si>
    <t>LPSNL.DAUT</t>
  </si>
  <si>
    <t>LPSNL.CSEX</t>
  </si>
  <si>
    <t>LPSNL.CMNT</t>
  </si>
  <si>
    <t>LPSNL.CJRDSTS</t>
  </si>
  <si>
    <t>LPSNL.CIMG</t>
  </si>
  <si>
    <t>LPSNL.CCSITYP</t>
  </si>
  <si>
    <t>LPSNL.CCRYBBL</t>
  </si>
  <si>
    <t>LPSNL.CBLKACC</t>
  </si>
  <si>
    <t>LPSNS</t>
  </si>
  <si>
    <t xml:space="preserve">Person File Maintenance                                                                                                       </t>
  </si>
  <si>
    <t>LPSNS.CINTCPY</t>
  </si>
  <si>
    <t>LPSNS.CCRYBBL</t>
  </si>
  <si>
    <t>LPSNS.TNAY</t>
  </si>
  <si>
    <t>LPSNS.FHRS</t>
  </si>
  <si>
    <t>LPSNS.TVAT</t>
  </si>
  <si>
    <t>LPSNS.CBLKACC</t>
  </si>
  <si>
    <t>LPSNS.CJRDSTS</t>
  </si>
  <si>
    <t>LPSNS.FATCRCL</t>
  </si>
  <si>
    <t>LPSNS.FBNK</t>
  </si>
  <si>
    <t>LPSNS.CSEX</t>
  </si>
  <si>
    <t>LPSNS.NFAX</t>
  </si>
  <si>
    <t>LPSNS.FSCY</t>
  </si>
  <si>
    <t>LPSNS.ICIY</t>
  </si>
  <si>
    <t>LPSNS.TPSNSHN</t>
  </si>
  <si>
    <t>LPSNS.TPMMINP</t>
  </si>
  <si>
    <t>LPSNS.TPMMCHG</t>
  </si>
  <si>
    <t>LPSNS.TPMMATH</t>
  </si>
  <si>
    <t>LPSNS.TPMMACP</t>
  </si>
  <si>
    <t>LPSNS.TPARTYID</t>
  </si>
  <si>
    <t>LPSNS.NTIMCHG</t>
  </si>
  <si>
    <t>LPSNS.NTIMAUT</t>
  </si>
  <si>
    <t>LPSNS.NTIMADD</t>
  </si>
  <si>
    <t>LPSNS.NSOFTL</t>
  </si>
  <si>
    <t>LPSNS.NCSI2</t>
  </si>
  <si>
    <t>LPSNS.NCSI</t>
  </si>
  <si>
    <t>LPSNS.FMSTOPTS</t>
  </si>
  <si>
    <t>LPSNS.FMSTLDMM</t>
  </si>
  <si>
    <t>LPSNS.FMSTIRCS</t>
  </si>
  <si>
    <t>LPSNS.FMSTFRMM</t>
  </si>
  <si>
    <t>LPSNS.FMSTFEXC</t>
  </si>
  <si>
    <t>LPSNS.FCSIOPO</t>
  </si>
  <si>
    <t>LPSNS.DREQDEL</t>
  </si>
  <si>
    <t>LPSNS.DDEL</t>
  </si>
  <si>
    <t>LPSNS.DCHG2</t>
  </si>
  <si>
    <t>LPSNS.DCHG</t>
  </si>
  <si>
    <t>LPSNS.DBTH</t>
  </si>
  <si>
    <t>LPSNS.DAUT</t>
  </si>
  <si>
    <t>LPSNS.CCSITYP</t>
  </si>
  <si>
    <t>LRCEL</t>
  </si>
  <si>
    <t xml:space="preserve">Logging LRCES                                                                                                                 </t>
  </si>
  <si>
    <t>LRCEL.TSHN</t>
  </si>
  <si>
    <t>LRCEL.TPMM</t>
  </si>
  <si>
    <t>LRCEL.TITM4</t>
  </si>
  <si>
    <t>LRCEL.TITM3</t>
  </si>
  <si>
    <t>LRCEL.TITM2</t>
  </si>
  <si>
    <t>LRCEL.TITM1</t>
  </si>
  <si>
    <t>LRCEL.NSUB</t>
  </si>
  <si>
    <t>LRCEL.NSOFTL</t>
  </si>
  <si>
    <t>LRCEL.NINPTIM</t>
  </si>
  <si>
    <t>LRCEL.IRCE</t>
  </si>
  <si>
    <t>LRCEL.FDEAROO</t>
  </si>
  <si>
    <t>Flg Dealing Room</t>
  </si>
  <si>
    <t>LRCEL.FCOV</t>
  </si>
  <si>
    <t>LRCEL.DINP</t>
  </si>
  <si>
    <t>LRCEL.DCHG</t>
  </si>
  <si>
    <t>LRCEL.CTYPRCE</t>
  </si>
  <si>
    <t>RCE Type Code</t>
  </si>
  <si>
    <t>LRCEL.CRCEBTS</t>
  </si>
  <si>
    <t>BTS Profit Cnter</t>
  </si>
  <si>
    <t>LRCEL.CMNT</t>
  </si>
  <si>
    <t>LRCEL.CKNDRPORTF</t>
  </si>
  <si>
    <t>K+ Portfolio Cod</t>
  </si>
  <si>
    <t>LRCEL.CIMG</t>
  </si>
  <si>
    <t>LRCEO</t>
  </si>
  <si>
    <t xml:space="preserve">Respons. Centre Structures                                                                                                    </t>
  </si>
  <si>
    <t>LRCEO.NSUB</t>
  </si>
  <si>
    <t>LRCEO.NCTPLEV</t>
  </si>
  <si>
    <t>LRCEO.IRCE</t>
  </si>
  <si>
    <t>LRCEO.DCHG</t>
  </si>
  <si>
    <t>LRCEO.CRCE</t>
  </si>
  <si>
    <t>LRCEO.CMNT</t>
  </si>
  <si>
    <t>LRCES</t>
  </si>
  <si>
    <t xml:space="preserve">RESPONSIBILITY CENTER                                                                                                         </t>
  </si>
  <si>
    <t>LRCES.CKNDRPORTF</t>
  </si>
  <si>
    <t>LRCES.TITM4</t>
  </si>
  <si>
    <t>LRCES.TITM3</t>
  </si>
  <si>
    <t>LRCES.TITM2</t>
  </si>
  <si>
    <t>LRCES.TITM1</t>
  </si>
  <si>
    <t>LRCES.TSHN</t>
  </si>
  <si>
    <t>LRCES.CRCEBTS</t>
  </si>
  <si>
    <t>LRCES.FCOV</t>
  </si>
  <si>
    <t>LRCES.FDEAROO</t>
  </si>
  <si>
    <t>LRCES.CTYPRCE</t>
  </si>
  <si>
    <t>LRCES.IRCE</t>
  </si>
  <si>
    <t>LRCES.NSOFTL</t>
  </si>
  <si>
    <t>LRCES.DCHG</t>
  </si>
  <si>
    <t>LRCLL</t>
  </si>
  <si>
    <t xml:space="preserve">Logging LRCEM - Resp.Cent.Str.                                                                                                </t>
  </si>
  <si>
    <t>LRCLL.TPMM</t>
  </si>
  <si>
    <t>LRCLL.NSUB</t>
  </si>
  <si>
    <t>LRCLL.NINPTIM</t>
  </si>
  <si>
    <t>LRCLL.NCTPLEV</t>
  </si>
  <si>
    <t>LRCLL.IRCE</t>
  </si>
  <si>
    <t>LRCLL.DINP</t>
  </si>
  <si>
    <t>LRCLL.DCHG</t>
  </si>
  <si>
    <t>LRCLL.CRCE</t>
  </si>
  <si>
    <t>LRCLL.CMNT</t>
  </si>
  <si>
    <t>LRCLL.CIMG</t>
  </si>
  <si>
    <t>LRESS</t>
  </si>
  <si>
    <t xml:space="preserve">Oper. Result Codes Dictionary                                                                                                 </t>
  </si>
  <si>
    <t>LRESS.TSHN</t>
  </si>
  <si>
    <t>LRESS.TITMPOR1</t>
  </si>
  <si>
    <t>LRESS.TITMGER1</t>
  </si>
  <si>
    <t>LRESS.TITMITA1</t>
  </si>
  <si>
    <t>LRESS.TITMSPN1</t>
  </si>
  <si>
    <t>LRESS.TITMDUT1</t>
  </si>
  <si>
    <t>LRESS.TITMFRE1</t>
  </si>
  <si>
    <t>LRESS.TITMENG1</t>
  </si>
  <si>
    <t>LRESS.CRESDIR</t>
  </si>
  <si>
    <t>LRESS.CRESGRP</t>
  </si>
  <si>
    <t>Result Group</t>
  </si>
  <si>
    <t>LRESS.IRES</t>
  </si>
  <si>
    <t>LRESS.NSOFTL</t>
  </si>
  <si>
    <t>LRESS.DCHG</t>
  </si>
  <si>
    <t>LSUPL</t>
  </si>
  <si>
    <t xml:space="preserve">Supplier Logging                                                                                                              </t>
  </si>
  <si>
    <t>LSUPL.TPSNSHN</t>
  </si>
  <si>
    <t>LSUPL.TPMTACC</t>
  </si>
  <si>
    <t>Payment Acc. Nbr</t>
  </si>
  <si>
    <t>LSUPL.TPMM</t>
  </si>
  <si>
    <t>LSUPL.TIBAN</t>
  </si>
  <si>
    <t>LSUPL.NSUB</t>
  </si>
  <si>
    <t>LSUPL.NINPTIM</t>
  </si>
  <si>
    <t>LSUPL.NDAY</t>
  </si>
  <si>
    <t>LSUPL.ISUPP</t>
  </si>
  <si>
    <t>Supplier Id.</t>
  </si>
  <si>
    <t>LSUPL.ICIY</t>
  </si>
  <si>
    <t>LSUPL.DINP</t>
  </si>
  <si>
    <t>LSUPL.DCHG</t>
  </si>
  <si>
    <t>LSUPL.CMNT</t>
  </si>
  <si>
    <t>LSUPL.CIMG</t>
  </si>
  <si>
    <t>LSUPL.CGEXRBR</t>
  </si>
  <si>
    <t>LSUPS</t>
  </si>
  <si>
    <t xml:space="preserve">Suppliers Maintenance                                                                                                         </t>
  </si>
  <si>
    <t>LSUPS.NDAY</t>
  </si>
  <si>
    <t>LSUPS.TIBAN</t>
  </si>
  <si>
    <t>LSUPS.TPMTACC</t>
  </si>
  <si>
    <t>LSUPS.ICIY</t>
  </si>
  <si>
    <t>LSUPS.TPSNSHN</t>
  </si>
  <si>
    <t>LSUPS.ISUPP</t>
  </si>
  <si>
    <t>LSUPS.NSOFTL</t>
  </si>
  <si>
    <t>LSUPS.DDEL</t>
  </si>
  <si>
    <t>LSUPS.DCHG</t>
  </si>
  <si>
    <t>LSUPS.CGEXRBR</t>
  </si>
  <si>
    <t>LTARO</t>
  </si>
  <si>
    <t xml:space="preserve">Target 2 Directory Table                                                                                                      </t>
  </si>
  <si>
    <t>LTARO.TPMMINP</t>
  </si>
  <si>
    <t>LTARO.TNAMBNK</t>
  </si>
  <si>
    <t>LTARO.TCUSADR1</t>
  </si>
  <si>
    <t>LTARO.NINPTIM</t>
  </si>
  <si>
    <t>LTARO.FMAIN</t>
  </si>
  <si>
    <t>LTARO.DSTA</t>
  </si>
  <si>
    <t>LTARO.DINP</t>
  </si>
  <si>
    <t>LTARO.DEND</t>
  </si>
  <si>
    <t>LTARO.CTYPCTP</t>
  </si>
  <si>
    <t>LTARO.CSWPART</t>
  </si>
  <si>
    <t>LTARO.CSWAWINS</t>
  </si>
  <si>
    <t>LTARO.CSWADRSEE</t>
  </si>
  <si>
    <t>LTARO.CNSORT</t>
  </si>
  <si>
    <t>MNDEF</t>
  </si>
  <si>
    <t xml:space="preserve">HIERARCHICAL MENU'S - DUTCH                                                                                                   </t>
  </si>
  <si>
    <t>MNDEF.QM-DESC14</t>
  </si>
  <si>
    <t>QM-DESC14</t>
  </si>
  <si>
    <t>MNDEF.QM-ISP14</t>
  </si>
  <si>
    <t>Scherm/menu - 1</t>
  </si>
  <si>
    <t>MNDEF.QM-DESC13</t>
  </si>
  <si>
    <t>QM-DESC13</t>
  </si>
  <si>
    <t>MNDEF.QM-ISP13</t>
  </si>
  <si>
    <t>Scherm/menu - 13</t>
  </si>
  <si>
    <t>MNDEF.QM-DESC12</t>
  </si>
  <si>
    <t>QM-DESC12</t>
  </si>
  <si>
    <t>MNDEF.QM-ISP12</t>
  </si>
  <si>
    <t>Scherm/menu - 12</t>
  </si>
  <si>
    <t>MNDEF.QM-DESC11</t>
  </si>
  <si>
    <t>QM-DESC11</t>
  </si>
  <si>
    <t>MNDEF.QM-ISP11</t>
  </si>
  <si>
    <t>Scherm/menu - 11</t>
  </si>
  <si>
    <t>MNDEF.QM-DESC10</t>
  </si>
  <si>
    <t>QM-DESC10</t>
  </si>
  <si>
    <t>MNDEF.QM-ISP10</t>
  </si>
  <si>
    <t>Scherm/menu - 10</t>
  </si>
  <si>
    <t>MNDEF.QM-DESC09</t>
  </si>
  <si>
    <t>QM-DESC09</t>
  </si>
  <si>
    <t>MNDEF.QM-ISP09</t>
  </si>
  <si>
    <t>Scherm/menu -  9</t>
  </si>
  <si>
    <t>MNDEF.QM-DESC08</t>
  </si>
  <si>
    <t>QM-DESC08</t>
  </si>
  <si>
    <t>MNDEF.QM-ISP08</t>
  </si>
  <si>
    <t>Scherm/menu -  8</t>
  </si>
  <si>
    <t>MNDEF.QM-DESC07</t>
  </si>
  <si>
    <t>QM-DESC07</t>
  </si>
  <si>
    <t>MNDEF.QM-ISP07</t>
  </si>
  <si>
    <t>Scherm/menu -  7</t>
  </si>
  <si>
    <t>MNDEF.QM-DESC06</t>
  </si>
  <si>
    <t>QM-DESC06</t>
  </si>
  <si>
    <t>MNDEF.QM-ISP06</t>
  </si>
  <si>
    <t>Scherm/menu -  6</t>
  </si>
  <si>
    <t>MNDEF.QM-DESC05</t>
  </si>
  <si>
    <t>QM-DESC05</t>
  </si>
  <si>
    <t>MNDEF.QM-ISP05</t>
  </si>
  <si>
    <t>Scherm/menu -  5</t>
  </si>
  <si>
    <t>MNDEF.QM-DESC04</t>
  </si>
  <si>
    <t>QM-DESC04</t>
  </si>
  <si>
    <t>MNDEF.QM-ISP04</t>
  </si>
  <si>
    <t>Scherm/menu -  4</t>
  </si>
  <si>
    <t>MNDEF.QM-DESC03</t>
  </si>
  <si>
    <t>QM-DESC03</t>
  </si>
  <si>
    <t>MNDEF.QM-ISP03</t>
  </si>
  <si>
    <t>Scherm/menu -  3</t>
  </si>
  <si>
    <t>MNDEF.QM-DESC02</t>
  </si>
  <si>
    <t>QM-DESC02</t>
  </si>
  <si>
    <t>MNDEF.QM-ISP02</t>
  </si>
  <si>
    <t>Scherm/menu -  2</t>
  </si>
  <si>
    <t>MNDEF.QM-DESC01</t>
  </si>
  <si>
    <t>QM-DESC01</t>
  </si>
  <si>
    <t>MNDEF.QM-ISP01</t>
  </si>
  <si>
    <t>Scherm/menu -  1</t>
  </si>
  <si>
    <t>MNDEF.QM-PREV</t>
  </si>
  <si>
    <t>Vorig menu</t>
  </si>
  <si>
    <t>MNDEF.QM-TITLE</t>
  </si>
  <si>
    <t>Menu kopregel</t>
  </si>
  <si>
    <t>MNDEF.QM-MENU</t>
  </si>
  <si>
    <t>Bedrijf/menu key</t>
  </si>
  <si>
    <t>NWSMN</t>
  </si>
  <si>
    <t xml:space="preserve">NEWS MAINTENANCE                                                                                                              </t>
  </si>
  <si>
    <t>NWSMN.NEWSLINE-3</t>
  </si>
  <si>
    <t>NEWSLINE-3</t>
  </si>
  <si>
    <t>NWSMN.NEWSLINE-2</t>
  </si>
  <si>
    <t>NEWSLINE-2</t>
  </si>
  <si>
    <t>NWSMN.NEWSLINE-1</t>
  </si>
  <si>
    <t>NEWSLINE-1</t>
  </si>
  <si>
    <t>NWSMN.NEWS-ORD</t>
  </si>
  <si>
    <t>NEWS-ORD</t>
  </si>
  <si>
    <t>NWSMN.LSTUPDTIM</t>
  </si>
  <si>
    <t>last update time</t>
  </si>
  <si>
    <t>NWSMN.LSTUPDDATE</t>
  </si>
  <si>
    <t>Last upd. date</t>
  </si>
  <si>
    <t>NWSMN.LSTUPDBY</t>
  </si>
  <si>
    <t>last update by</t>
  </si>
  <si>
    <t>PRNTR</t>
  </si>
  <si>
    <t xml:space="preserve">PRINTERS                                                                                                                      </t>
  </si>
  <si>
    <t>PRNTR.SUB-NBR</t>
  </si>
  <si>
    <t>PRNTR.PRT-TYPE</t>
  </si>
  <si>
    <t>Printer Type</t>
  </si>
  <si>
    <t>PRNTR.PRT-NAME</t>
  </si>
  <si>
    <t>Printer Name</t>
  </si>
  <si>
    <t>PRNTR.PRT-ID</t>
  </si>
  <si>
    <t>Printer Identity</t>
  </si>
  <si>
    <t>PRNTR.PRT-DESC</t>
  </si>
  <si>
    <t>Printer Desc</t>
  </si>
  <si>
    <t>PRNTR.DELETED</t>
  </si>
  <si>
    <t>PRNTR.AVL-NOTAVL</t>
  </si>
  <si>
    <t>Prt Availability</t>
  </si>
  <si>
    <t>PRSIO</t>
  </si>
  <si>
    <t>PRSIO.USERLOCK</t>
  </si>
  <si>
    <t>PRSIO.USERINFO</t>
  </si>
  <si>
    <t>PRSIO.USERINDEX</t>
  </si>
  <si>
    <t>PRSIO.TPSNSHN</t>
  </si>
  <si>
    <t>PRSIO.TPMMINP</t>
  </si>
  <si>
    <t>PRSIO.TPMMCHG</t>
  </si>
  <si>
    <t>PRSIO.TPMMATH</t>
  </si>
  <si>
    <t>PRSIO.TPMMACP</t>
  </si>
  <si>
    <t>PRSIO.TMATRICULE</t>
  </si>
  <si>
    <t>PRSIO.SUB-NBR</t>
  </si>
  <si>
    <t>PRSIO.STATION</t>
  </si>
  <si>
    <t>PRSIO.SEC-CLASS5</t>
  </si>
  <si>
    <t>PRSIO.SEC-CLASS4</t>
  </si>
  <si>
    <t>PRSIO.SEC-CLASS3</t>
  </si>
  <si>
    <t>PRSIO.SEC-CLASS2</t>
  </si>
  <si>
    <t>PRSIO.SEC-CLASS1</t>
  </si>
  <si>
    <t>PRSIO.SEC-CLASS</t>
  </si>
  <si>
    <t>PRSIO.QMAIN-MENU</t>
  </si>
  <si>
    <t>PRSIO.PASSWORD</t>
  </si>
  <si>
    <t>PRSIO.PASSWD-9</t>
  </si>
  <si>
    <t>PRSIO.PASSWD-8</t>
  </si>
  <si>
    <t>PRSIO.PASSWD-7</t>
  </si>
  <si>
    <t>PRSIO.PASSWD-6</t>
  </si>
  <si>
    <t>PRSIO.PASSWD-5</t>
  </si>
  <si>
    <t>PRSIO.PASSWD-4</t>
  </si>
  <si>
    <t>PRSIO.PASSWD-3</t>
  </si>
  <si>
    <t>PRSIO.PASSWD-2</t>
  </si>
  <si>
    <t>PRSIO.PASSWD-12</t>
  </si>
  <si>
    <t>PRSIO.PASSWD-11</t>
  </si>
  <si>
    <t>PRSIO.PASSWD-10</t>
  </si>
  <si>
    <t>PRSIO.PASSWD-1</t>
  </si>
  <si>
    <t>PRSIO.PASCHGDATE</t>
  </si>
  <si>
    <t>PW chg. date</t>
  </si>
  <si>
    <t>PRSIO.NTIMCHG</t>
  </si>
  <si>
    <t>PRSIO.NTIMAUT</t>
  </si>
  <si>
    <t>PRSIO.NTIMADD</t>
  </si>
  <si>
    <t>PRSIO.NREC</t>
  </si>
  <si>
    <t>PRSIO.NPWDTRY</t>
  </si>
  <si>
    <t>PRSIO.LOGTIM</t>
  </si>
  <si>
    <t>Time Logged on</t>
  </si>
  <si>
    <t>PRSIO.LOGGED-ON</t>
  </si>
  <si>
    <t>PRSIO.LOGDATE</t>
  </si>
  <si>
    <t>Last logon date</t>
  </si>
  <si>
    <t>PRSIO.IPMM</t>
  </si>
  <si>
    <t>PRSIO.ICIY</t>
  </si>
  <si>
    <t>PRSIO.FATH</t>
  </si>
  <si>
    <t>PRSIO.DFL-SCREEN</t>
  </si>
  <si>
    <t>PRSIO.DFL-PRNTR</t>
  </si>
  <si>
    <t>PRSIO.DFL-DIC</t>
  </si>
  <si>
    <t>Def. Dictionary</t>
  </si>
  <si>
    <t>PRSIO.DDEL</t>
  </si>
  <si>
    <t>PRSIO.DCHG2</t>
  </si>
  <si>
    <t>PRSIO.DCHG</t>
  </si>
  <si>
    <t>PRSIO.DAUT</t>
  </si>
  <si>
    <t>PRSIO.CSTSCON</t>
  </si>
  <si>
    <t>PRSNL</t>
  </si>
  <si>
    <t xml:space="preserve">PERSONNEL INFORMATION                                                                                                         </t>
  </si>
  <si>
    <t>PRSNL.DFL-DIC</t>
  </si>
  <si>
    <t>PRSNL.DFL-PRNTR</t>
  </si>
  <si>
    <t>Default Printer</t>
  </si>
  <si>
    <t>PRSNL.DFL-SCREEN</t>
  </si>
  <si>
    <t>PRSNL.QMAIN-MENU</t>
  </si>
  <si>
    <t>Main menu</t>
  </si>
  <si>
    <t>PRSNL.STATION</t>
  </si>
  <si>
    <t>PRSNL.USERINFO</t>
  </si>
  <si>
    <t>PRSNL.SEC-CLASS5</t>
  </si>
  <si>
    <t>PRSNL.SEC-CLASS4</t>
  </si>
  <si>
    <t>PRSNL.SEC-CLASS3</t>
  </si>
  <si>
    <t>PRSNL.SEC-CLASS2</t>
  </si>
  <si>
    <t>PRSNL.SEC-CLASS1</t>
  </si>
  <si>
    <t>PRSNL.SEC-CLASS</t>
  </si>
  <si>
    <t>PRSNL.TMATRICULE</t>
  </si>
  <si>
    <t>PRSNL.ICIY</t>
  </si>
  <si>
    <t>PRSNL.TPSNSHN</t>
  </si>
  <si>
    <t>PRSNL.PASSWORD</t>
  </si>
  <si>
    <t>PASSWORD</t>
  </si>
  <si>
    <t>PRSNL.IPMM</t>
  </si>
  <si>
    <t>PRSNL.USERLOCK</t>
  </si>
  <si>
    <t>USERLOCK</t>
  </si>
  <si>
    <t>PRSNL.USERINDEX</t>
  </si>
  <si>
    <t>USERINDEX</t>
  </si>
  <si>
    <t>PRSNL.TPMMINP</t>
  </si>
  <si>
    <t>PRSNL.TPMMCHG</t>
  </si>
  <si>
    <t>PRSNL.TPMMATH</t>
  </si>
  <si>
    <t>PRSNL.TPMMACP</t>
  </si>
  <si>
    <t>PRSNL.SUB-NBR</t>
  </si>
  <si>
    <t>PRSNL.PASSWD-9</t>
  </si>
  <si>
    <t>PRSNL.PASSWD-8</t>
  </si>
  <si>
    <t>PRSNL.PASSWD-7</t>
  </si>
  <si>
    <t>PRSNL.PASSWD-6</t>
  </si>
  <si>
    <t>PRSNL.PASSWD-5</t>
  </si>
  <si>
    <t>PRSNL.PASSWD-4</t>
  </si>
  <si>
    <t>PRSNL.PASSWD-3</t>
  </si>
  <si>
    <t>PRSNL.PASSWD-2</t>
  </si>
  <si>
    <t>PRSNL.PASSWD-12</t>
  </si>
  <si>
    <t>PRSNL.PASSWD-11</t>
  </si>
  <si>
    <t>PRSNL.PASSWD-10</t>
  </si>
  <si>
    <t>PRSNL.PASSWD-1</t>
  </si>
  <si>
    <t>PRSNL.PASCHGDATE</t>
  </si>
  <si>
    <t>PRSNL.NTIMCHG</t>
  </si>
  <si>
    <t>PRSNL.NTIMAUT</t>
  </si>
  <si>
    <t>PRSNL.NTIMADD</t>
  </si>
  <si>
    <t>PRSNL.NSOFTL</t>
  </si>
  <si>
    <t>PRSNL.NPWDTRY</t>
  </si>
  <si>
    <t>PRSNL.NPWDLOCK</t>
  </si>
  <si>
    <t>PRSNL.LOGTIM</t>
  </si>
  <si>
    <t>PRSNL.LOGGED-ON</t>
  </si>
  <si>
    <t>LOGGED-ON</t>
  </si>
  <si>
    <t>PRSNL.LOGDATE</t>
  </si>
  <si>
    <t>PRSNL.DDEL</t>
  </si>
  <si>
    <t>PRSNL.DCHG2</t>
  </si>
  <si>
    <t>PRSNL.DCHG</t>
  </si>
  <si>
    <t>PRSNL.DAUT</t>
  </si>
  <si>
    <t>PRSNL.AMTPAID</t>
  </si>
  <si>
    <t>Amount Paid</t>
  </si>
  <si>
    <t>PRSNL.AMTOPAY</t>
  </si>
  <si>
    <t>Amount to pay</t>
  </si>
  <si>
    <t>PRSNL.ADDR</t>
  </si>
  <si>
    <t>RCHDS</t>
  </si>
  <si>
    <t xml:space="preserve">Clear. Chq. Batch Dir. Maint.                                                                                                 </t>
  </si>
  <si>
    <t>RCHDS.FCNF</t>
  </si>
  <si>
    <t>RCHDS.NTOTITMINP</t>
  </si>
  <si>
    <t>Nbr Items Input.</t>
  </si>
  <si>
    <t>RCHDS.CACGSTQ</t>
  </si>
  <si>
    <t>RCHDS.CNTUREM</t>
  </si>
  <si>
    <t>RCHDS.CCCYLOCREM</t>
  </si>
  <si>
    <t>RCHDS.NCHDREM</t>
  </si>
  <si>
    <t>RCHDS.NROTREM</t>
  </si>
  <si>
    <t>RCHDS.IBRA</t>
  </si>
  <si>
    <t>RCHDS.NCHQDIR</t>
  </si>
  <si>
    <t>Cheq. Direct.Nbr</t>
  </si>
  <si>
    <t>RCHDS.NSOFTL</t>
  </si>
  <si>
    <t>RCHDS.NGEN03</t>
  </si>
  <si>
    <t>RCHDS.NBATBKG</t>
  </si>
  <si>
    <t>NBATBKG</t>
  </si>
  <si>
    <t>RCHDS.IRCE</t>
  </si>
  <si>
    <t>RCHDS.DVAL2</t>
  </si>
  <si>
    <t>RCHDS.DVAL</t>
  </si>
  <si>
    <t>RCHDS.DCHG</t>
  </si>
  <si>
    <t>RCHDS.DADD</t>
  </si>
  <si>
    <t>RCHDS.DACG</t>
  </si>
  <si>
    <t>RCHDS.CSTSBATPRT</t>
  </si>
  <si>
    <t>RCHDS.CPMMKEI</t>
  </si>
  <si>
    <t>PMM Keying-in</t>
  </si>
  <si>
    <t>RCHDS.CPMMACP</t>
  </si>
  <si>
    <t>RCHDS.CCHQTYP</t>
  </si>
  <si>
    <t>Chq for Em./Clr</t>
  </si>
  <si>
    <t>RCHDS.ATOTMAN</t>
  </si>
  <si>
    <t>Total Amt Manual</t>
  </si>
  <si>
    <t>RCHDS.ATOTINP</t>
  </si>
  <si>
    <t>Total Amount Inp</t>
  </si>
  <si>
    <t>RCHQS</t>
  </si>
  <si>
    <t xml:space="preserve">Cleared Cheque Maintenance                                                                                                    </t>
  </si>
  <si>
    <t>RCHQS.TTHRREF</t>
  </si>
  <si>
    <t>RCHQS.CACGSTQ</t>
  </si>
  <si>
    <t>RCHQS.TITM2</t>
  </si>
  <si>
    <t>RCHQS.TITM1</t>
  </si>
  <si>
    <t>RCHQS.IFRRTXT</t>
  </si>
  <si>
    <t>RCHQS.FSBD</t>
  </si>
  <si>
    <t>RCHQS.IACCNTU</t>
  </si>
  <si>
    <t>RCHQS.NCHD</t>
  </si>
  <si>
    <t>RCHQS.NROT</t>
  </si>
  <si>
    <t>RCHQS.CCHQEMTTYP</t>
  </si>
  <si>
    <t>Type of Emitter</t>
  </si>
  <si>
    <t>RCHQS.CCHQNUM</t>
  </si>
  <si>
    <t>Cheque Number</t>
  </si>
  <si>
    <t>RCHQS.NCHQSEQNUM</t>
  </si>
  <si>
    <t>Chq Intern. Seq.</t>
  </si>
  <si>
    <t>RCHQS.NCHQDIR</t>
  </si>
  <si>
    <t>RCHQS.TLOCACCEMT</t>
  </si>
  <si>
    <t>RCHQS.TLOCACCBEN</t>
  </si>
  <si>
    <t>RCHQS.TFR4BEN</t>
  </si>
  <si>
    <t>RCHQS.TFR3BEN</t>
  </si>
  <si>
    <t>RCHQS.TFR2BEN</t>
  </si>
  <si>
    <t>RCHQS.TFR1BEN</t>
  </si>
  <si>
    <t>RCHQS.REXC</t>
  </si>
  <si>
    <t>RCHQS.NSOFTL</t>
  </si>
  <si>
    <t>RCHQS.NROTREM</t>
  </si>
  <si>
    <t>RCHQS.NROTEMT</t>
  </si>
  <si>
    <t>RCHQS.NCHDREM</t>
  </si>
  <si>
    <t>RCHQS.NCHDEMT</t>
  </si>
  <si>
    <t>RCHQS.NBATPMT001</t>
  </si>
  <si>
    <t>RCHQS.NBAT</t>
  </si>
  <si>
    <t>RCHQS.IRCE</t>
  </si>
  <si>
    <t>RCHQS.IPRD</t>
  </si>
  <si>
    <t>RCHQS.IBRA</t>
  </si>
  <si>
    <t>RCHQS.FCHRDET</t>
  </si>
  <si>
    <t>RCHQS.FACV</t>
  </si>
  <si>
    <t>RCHQS.DVAL2</t>
  </si>
  <si>
    <t>RCHQS.DVAL</t>
  </si>
  <si>
    <t>RCHQS.DRUN001</t>
  </si>
  <si>
    <t>RCHQS.DISS</t>
  </si>
  <si>
    <t>RCHQS.DCHG</t>
  </si>
  <si>
    <t>RCHQS.DADD</t>
  </si>
  <si>
    <t>RCHQS.CPMMKEI</t>
  </si>
  <si>
    <t>RCHQS.CPMMACP</t>
  </si>
  <si>
    <t>RCHQS.CNTUREM</t>
  </si>
  <si>
    <t>RCHQS.CNTUEMM</t>
  </si>
  <si>
    <t>Emit. Nature Cd</t>
  </si>
  <si>
    <t>RCHQS.CLAUNDRY2</t>
  </si>
  <si>
    <t>RCHQS.CLAUNDRY1</t>
  </si>
  <si>
    <t>RCHQS.CISOTRATP2</t>
  </si>
  <si>
    <t>RCHQS.CISOTRATP1</t>
  </si>
  <si>
    <t>RCHQS.CCNDDATREM</t>
  </si>
  <si>
    <t>Remit Cnd</t>
  </si>
  <si>
    <t>RCHQS.CCNDDATPAE</t>
  </si>
  <si>
    <t>Payee Cnd</t>
  </si>
  <si>
    <t>RCHQS.CCNDCHA</t>
  </si>
  <si>
    <t>Charges Cnd</t>
  </si>
  <si>
    <t>RCHQS.CCLRSTS</t>
  </si>
  <si>
    <t>Clearing Status</t>
  </si>
  <si>
    <t>RCHQS.CCHQTYP</t>
  </si>
  <si>
    <t>RCHQS.CCHQSTS</t>
  </si>
  <si>
    <t>Cheque Status</t>
  </si>
  <si>
    <t>RCHQS.CCHQCOLSTS</t>
  </si>
  <si>
    <t>Cheq.Collect.St.</t>
  </si>
  <si>
    <t>RCHQS.CCHQCOLBKG</t>
  </si>
  <si>
    <t>Chq.Collect.Bkg</t>
  </si>
  <si>
    <t>RCHQS.CCHQCND</t>
  </si>
  <si>
    <t>Cheque Condition</t>
  </si>
  <si>
    <t>RCHQS.CCHQBKGPRC</t>
  </si>
  <si>
    <t>Chq Book.Process</t>
  </si>
  <si>
    <t>RCHQS.CCCYORI</t>
  </si>
  <si>
    <t>RCHQS.CCCYLOCCNV</t>
  </si>
  <si>
    <t>RCHQS.CCCYLOC</t>
  </si>
  <si>
    <t>RCHQS.ACHQ</t>
  </si>
  <si>
    <t>Amount Cheque</t>
  </si>
  <si>
    <t>RCHQS.ACHA6</t>
  </si>
  <si>
    <t>Charges Amount 6</t>
  </si>
  <si>
    <t>RCHQS.ACHA5</t>
  </si>
  <si>
    <t>Charges Amount 5</t>
  </si>
  <si>
    <t>RCHQS.ACHA4</t>
  </si>
  <si>
    <t>Charges Amount 4</t>
  </si>
  <si>
    <t>RCHQS.ACHA3</t>
  </si>
  <si>
    <t>Charges Amount 3</t>
  </si>
  <si>
    <t>RCHQS.ACHA2</t>
  </si>
  <si>
    <t>Charges Amount 2</t>
  </si>
  <si>
    <t>RCHQS.ACHA1</t>
  </si>
  <si>
    <t>Charges Amount 1</t>
  </si>
  <si>
    <t>RCHQS.ACHA</t>
  </si>
  <si>
    <t>RCHRO</t>
  </si>
  <si>
    <t xml:space="preserve">CHEQUE REQUESTS                                                                                                               </t>
  </si>
  <si>
    <t>RCHRO.TCHQSTS</t>
  </si>
  <si>
    <t>TCHQSTS</t>
  </si>
  <si>
    <t>RCHRO.QCHQNUM</t>
  </si>
  <si>
    <t>RCHRO.NSUB</t>
  </si>
  <si>
    <t>RCHRO.NROT</t>
  </si>
  <si>
    <t>RCHRO.NMSG</t>
  </si>
  <si>
    <t>RCHRO.NINPTIM</t>
  </si>
  <si>
    <t>RCHRO.NCHD</t>
  </si>
  <si>
    <t>RCHRO.FUPLD</t>
  </si>
  <si>
    <t>RCHRO.FTYPE</t>
  </si>
  <si>
    <t>RCHRO.DDEL</t>
  </si>
  <si>
    <t>RCHRO.DADD</t>
  </si>
  <si>
    <t>RCHRO.CCHQTYPNUM</t>
  </si>
  <si>
    <t>Chq.type Num.</t>
  </si>
  <si>
    <t>RCHRO.CCHQNUM</t>
  </si>
  <si>
    <t>RCHRO.CCCYISO</t>
  </si>
  <si>
    <t>RCHRO.CBRA</t>
  </si>
  <si>
    <t>REFFL</t>
  </si>
  <si>
    <t xml:space="preserve">REFERENCE FILE STRUCTURE                                                                                                      </t>
  </si>
  <si>
    <t>REFFL.SUB-NBR</t>
  </si>
  <si>
    <t>REFFL.SEC-COUNT</t>
  </si>
  <si>
    <t>Security Count</t>
  </si>
  <si>
    <t>REFFL.REF-TYP</t>
  </si>
  <si>
    <t>REFFL.REF-NAME</t>
  </si>
  <si>
    <t>REFFL.REF-LVL</t>
  </si>
  <si>
    <t>Level</t>
  </si>
  <si>
    <t>REFFL.REF-DESC</t>
  </si>
  <si>
    <t>REFFL.REF-CODE</t>
  </si>
  <si>
    <t>Reference Code</t>
  </si>
  <si>
    <t>RPDEF</t>
  </si>
  <si>
    <t xml:space="preserve">REPORT DEFINITION                                                                                                             </t>
  </si>
  <si>
    <t>RPDEF.TPMM</t>
  </si>
  <si>
    <t>RPDEF.IPMM</t>
  </si>
  <si>
    <t>RPDEF.FCRIT</t>
  </si>
  <si>
    <t>RPDEF.LOCK-UPDS</t>
  </si>
  <si>
    <t>Lock Updates Ind</t>
  </si>
  <si>
    <t>RPDEF.PRIORITY</t>
  </si>
  <si>
    <t>PRIORITY</t>
  </si>
  <si>
    <t>RPDEF.MULT-IND</t>
  </si>
  <si>
    <t>Mult. Copies Ind</t>
  </si>
  <si>
    <t>RPDEF.FROC</t>
  </si>
  <si>
    <t>RPDEF.DFL-VAL10</t>
  </si>
  <si>
    <t>DFL-VAL10</t>
  </si>
  <si>
    <t>RPDEF.UPP-LIM10</t>
  </si>
  <si>
    <t>UPP-LIM10</t>
  </si>
  <si>
    <t>RPDEF.LOW-LIM10</t>
  </si>
  <si>
    <t>LOW-LIM10</t>
  </si>
  <si>
    <t>RPDEF.ACP-TYPE10</t>
  </si>
  <si>
    <t>ACP-TYPE10</t>
  </si>
  <si>
    <t>RPDEF.ACP-DESC10</t>
  </si>
  <si>
    <t>ACP-DESC10</t>
  </si>
  <si>
    <t>RPDEF.DFL-VAL9</t>
  </si>
  <si>
    <t>DFL-VAL9</t>
  </si>
  <si>
    <t>RPDEF.UPP-LIM9</t>
  </si>
  <si>
    <t>UPP-LIM9</t>
  </si>
  <si>
    <t>RPDEF.LOW-LIM9</t>
  </si>
  <si>
    <t>LOW-LIM9</t>
  </si>
  <si>
    <t>RPDEF.ACP-TYPE9</t>
  </si>
  <si>
    <t>ACP-TYPE9</t>
  </si>
  <si>
    <t>RPDEF.ACP-DESC9</t>
  </si>
  <si>
    <t>ACP-DESC9</t>
  </si>
  <si>
    <t>RPDEF.DFL-VAL8</t>
  </si>
  <si>
    <t>DFL-VAL8</t>
  </si>
  <si>
    <t>RPDEF.UPP-LIM8</t>
  </si>
  <si>
    <t>UPP-LIM8</t>
  </si>
  <si>
    <t>RPDEF.LOW-LIM8</t>
  </si>
  <si>
    <t>LOW-LIM8</t>
  </si>
  <si>
    <t>RPDEF.ACP-TYPE8</t>
  </si>
  <si>
    <t>ACP-TYPE8</t>
  </si>
  <si>
    <t>RPDEF.ACP-DESC8</t>
  </si>
  <si>
    <t>ACP-DESC8</t>
  </si>
  <si>
    <t>RPDEF.DFL-VAL7</t>
  </si>
  <si>
    <t>DFL-VAL7</t>
  </si>
  <si>
    <t>RPDEF.UPP-LIM7</t>
  </si>
  <si>
    <t>UPP-LIM7</t>
  </si>
  <si>
    <t>RPDEF.LOW-LIM7</t>
  </si>
  <si>
    <t>LOW-LIM7</t>
  </si>
  <si>
    <t>RPDEF.ACP-TYPE7</t>
  </si>
  <si>
    <t>ACP-TYPE7</t>
  </si>
  <si>
    <t>RPDEF.ACP-DESC7</t>
  </si>
  <si>
    <t>ACP-DESC7</t>
  </si>
  <si>
    <t>RPDEF.DFL-VAL6</t>
  </si>
  <si>
    <t>DFL-VAL6</t>
  </si>
  <si>
    <t>RPDEF.UPP-LIM6</t>
  </si>
  <si>
    <t>UPP-LIM6</t>
  </si>
  <si>
    <t>RPDEF.LOW-LIM6</t>
  </si>
  <si>
    <t>LOW-LIM6</t>
  </si>
  <si>
    <t>RPDEF.ACP-TYPE6</t>
  </si>
  <si>
    <t>ACP-TYPE6</t>
  </si>
  <si>
    <t>RPDEF.ACP-DESC6</t>
  </si>
  <si>
    <t>ACP-DESC6</t>
  </si>
  <si>
    <t>RPDEF.DFL-VAL5</t>
  </si>
  <si>
    <t>DFL-VAL5</t>
  </si>
  <si>
    <t>RPDEF.UPP-LIM5</t>
  </si>
  <si>
    <t>UPP-LIM5</t>
  </si>
  <si>
    <t>RPDEF.LOW-LIM5</t>
  </si>
  <si>
    <t>LOW-LIM5</t>
  </si>
  <si>
    <t>RPDEF.ACP-TYPE5</t>
  </si>
  <si>
    <t>ACP-TYPE5</t>
  </si>
  <si>
    <t>RPDEF.ACP-DESC5</t>
  </si>
  <si>
    <t>ACP-DESC5</t>
  </si>
  <si>
    <t>RPDEF.DFL-VAL4</t>
  </si>
  <si>
    <t>DFL-VAL4</t>
  </si>
  <si>
    <t>RPDEF.UPP-LIM4</t>
  </si>
  <si>
    <t>UPP-LIM4</t>
  </si>
  <si>
    <t>RPDEF.LOW-LIM4</t>
  </si>
  <si>
    <t>LOW-LIM4</t>
  </si>
  <si>
    <t>RPDEF.ACP-TYPE4</t>
  </si>
  <si>
    <t>ACP-TYPE4</t>
  </si>
  <si>
    <t>RPDEF.ACP-DESC4</t>
  </si>
  <si>
    <t>ACP-DESC4</t>
  </si>
  <si>
    <t>RPDEF.DFL-VAL3</t>
  </si>
  <si>
    <t>DFL-VAL3</t>
  </si>
  <si>
    <t>RPDEF.UPP-LIM3</t>
  </si>
  <si>
    <t>UPP-LIM3</t>
  </si>
  <si>
    <t>RPDEF.LOW-LIM3</t>
  </si>
  <si>
    <t>LOW-LIM3</t>
  </si>
  <si>
    <t>RPDEF.ACP-TYPE3</t>
  </si>
  <si>
    <t>ACP-TYPE3</t>
  </si>
  <si>
    <t>RPDEF.ACP-DESC3</t>
  </si>
  <si>
    <t>ACP-DESC3</t>
  </si>
  <si>
    <t>RPDEF.DFL-VAL2</t>
  </si>
  <si>
    <t>DFL-VAL2</t>
  </si>
  <si>
    <t>RPDEF.UPP-LIM2</t>
  </si>
  <si>
    <t>UPP-LIM2</t>
  </si>
  <si>
    <t>RPDEF.LOW-LIM2</t>
  </si>
  <si>
    <t>LOW-LIM2</t>
  </si>
  <si>
    <t>RPDEF.ACP-TYPE2</t>
  </si>
  <si>
    <t>ACP-TYPE2</t>
  </si>
  <si>
    <t>RPDEF.ACP-DESC2</t>
  </si>
  <si>
    <t>ACP-DESC2</t>
  </si>
  <si>
    <t>RPDEF.DFL-VAL1</t>
  </si>
  <si>
    <t>Default Value 1</t>
  </si>
  <si>
    <t>RPDEF.UPP-LIM1</t>
  </si>
  <si>
    <t>Upper limit 1</t>
  </si>
  <si>
    <t>RPDEF.LOW-LIM1</t>
  </si>
  <si>
    <t>RPDEF.ACP-TYPE1</t>
  </si>
  <si>
    <t>Accept type 1</t>
  </si>
  <si>
    <t>RPDEF.ACP-DESC1</t>
  </si>
  <si>
    <t>Rep Parameter 1</t>
  </si>
  <si>
    <t>RPDEF.REPDESC</t>
  </si>
  <si>
    <t>Report descript.</t>
  </si>
  <si>
    <t>RPDEF.SEC-COUNT</t>
  </si>
  <si>
    <t>RPDEF.SCH-UNSCH</t>
  </si>
  <si>
    <t>RPDEF.RQD-OPT9</t>
  </si>
  <si>
    <t>RQD-OPT9</t>
  </si>
  <si>
    <t>RPDEF.RQD-OPT8</t>
  </si>
  <si>
    <t>RQD-OPT8</t>
  </si>
  <si>
    <t>RPDEF.RQD-OPT7</t>
  </si>
  <si>
    <t>RQD-OPT7</t>
  </si>
  <si>
    <t>RPDEF.RQD-OPT6</t>
  </si>
  <si>
    <t>RQD-OPT6</t>
  </si>
  <si>
    <t>RPDEF.RQD-OPT5</t>
  </si>
  <si>
    <t>RQD-OPT5</t>
  </si>
  <si>
    <t>RPDEF.RQD-OPT4</t>
  </si>
  <si>
    <t>RQD-OPT4</t>
  </si>
  <si>
    <t>RPDEF.RQD-OPT3</t>
  </si>
  <si>
    <t>RQD-OPT3</t>
  </si>
  <si>
    <t>RPDEF.RQD-OPT2</t>
  </si>
  <si>
    <t>RQD-OPT2</t>
  </si>
  <si>
    <t>RPDEF.RQD-OPT10</t>
  </si>
  <si>
    <t>RQD-OPT10</t>
  </si>
  <si>
    <t>RPDEF.RQD-OPT1</t>
  </si>
  <si>
    <t>RQD-OPT1</t>
  </si>
  <si>
    <t>RPDEF.REPNAME</t>
  </si>
  <si>
    <t>Report name</t>
  </si>
  <si>
    <t>RPDEF.OUT-DEST9</t>
  </si>
  <si>
    <t>RPDEF.OUT-DEST8</t>
  </si>
  <si>
    <t>RPDEF.OUT-DEST7</t>
  </si>
  <si>
    <t>RPDEF.OUT-DEST6</t>
  </si>
  <si>
    <t>RPDEF.OUT-DEST5</t>
  </si>
  <si>
    <t>RPDEF.OUT-DEST4</t>
  </si>
  <si>
    <t>RPDEF.OUT-DEST3</t>
  </si>
  <si>
    <t>RPDEF.OUT-DEST2</t>
  </si>
  <si>
    <t>RPDEF.OUT-DEST10</t>
  </si>
  <si>
    <t>RPDEF.OUT-DEST1</t>
  </si>
  <si>
    <t>RPDEF.OUT-COP9</t>
  </si>
  <si>
    <t>RPDEF.OUT-COP8</t>
  </si>
  <si>
    <t>RPDEF.OUT-COP7</t>
  </si>
  <si>
    <t>RPDEF.OUT-COP6</t>
  </si>
  <si>
    <t>RPDEF.OUT-COP5</t>
  </si>
  <si>
    <t>RPDEF.OUT-COP4</t>
  </si>
  <si>
    <t>RPDEF.OUT-COP3</t>
  </si>
  <si>
    <t>RPDEF.OUT-COP2</t>
  </si>
  <si>
    <t>RPDEF.OUT-COP10</t>
  </si>
  <si>
    <t>RPDEF.OUT-COP1</t>
  </si>
  <si>
    <t>RPDEF.NON-LINC</t>
  </si>
  <si>
    <t>Non Linc Rep Flg</t>
  </si>
  <si>
    <t>RPDEF.DLSTRUN</t>
  </si>
  <si>
    <t>RPSCH</t>
  </si>
  <si>
    <t xml:space="preserve">REPORT SCHEDULING                                                                                                             </t>
  </si>
  <si>
    <t>RPSCH.OUT-COP10</t>
  </si>
  <si>
    <t>RPSCH.OUT-DEST10</t>
  </si>
  <si>
    <t>RPSCH.OUT-COP5</t>
  </si>
  <si>
    <t>RPSCH.OUT-DEST5</t>
  </si>
  <si>
    <t>RPSCH.OUT-COP9</t>
  </si>
  <si>
    <t>RPSCH.OUT-DEST9</t>
  </si>
  <si>
    <t>RPSCH.OUT-COP4</t>
  </si>
  <si>
    <t>RPSCH.OUT-DEST4</t>
  </si>
  <si>
    <t>RPSCH.OUT-COP8</t>
  </si>
  <si>
    <t>RPSCH.OUT-DEST8</t>
  </si>
  <si>
    <t>RPSCH.OUT-COP3</t>
  </si>
  <si>
    <t>RPSCH.OUT-DEST3</t>
  </si>
  <si>
    <t>RPSCH.OUT-COP7</t>
  </si>
  <si>
    <t>RPSCH.OUT-DEST7</t>
  </si>
  <si>
    <t>RPSCH.OUT-COP2</t>
  </si>
  <si>
    <t>RPSCH.OUT-DEST2</t>
  </si>
  <si>
    <t>RPSCH.OUT-COP6</t>
  </si>
  <si>
    <t>RPSCH.OUT-DEST6</t>
  </si>
  <si>
    <t>RPSCH.OUT-COP1</t>
  </si>
  <si>
    <t>RPSCH.OUT-DEST1</t>
  </si>
  <si>
    <t>RPSCH.TITM50</t>
  </si>
  <si>
    <t>RPSCH.PRINTER</t>
  </si>
  <si>
    <t>RPSCH Printer</t>
  </si>
  <si>
    <t>RPSCH.IRCE</t>
  </si>
  <si>
    <t>RPSCH.REP-NME</t>
  </si>
  <si>
    <t>RPSCH.USER-CD</t>
  </si>
  <si>
    <t>Usercode</t>
  </si>
  <si>
    <t>RPSCH.TPMM</t>
  </si>
  <si>
    <t>RPSCH.TPARAM9</t>
  </si>
  <si>
    <t>Param 9</t>
  </si>
  <si>
    <t>RPSCH.TPARAM8</t>
  </si>
  <si>
    <t>Param 8</t>
  </si>
  <si>
    <t>RPSCH.TPARAM7</t>
  </si>
  <si>
    <t>Param 7</t>
  </si>
  <si>
    <t>RPSCH.TPARAM6</t>
  </si>
  <si>
    <t>Param 6</t>
  </si>
  <si>
    <t>RPSCH.TPARAM5</t>
  </si>
  <si>
    <t>Param 5</t>
  </si>
  <si>
    <t>RPSCH.TPARAM4</t>
  </si>
  <si>
    <t>RPSCH.TPARAM3</t>
  </si>
  <si>
    <t>RPSCH.TPARAM2</t>
  </si>
  <si>
    <t>RPSCH.TPARAM10</t>
  </si>
  <si>
    <t>Param 10</t>
  </si>
  <si>
    <t>RPSCH.TPARAM1</t>
  </si>
  <si>
    <t>RPSCH.TNAMSUB</t>
  </si>
  <si>
    <t>Sub Batch Name</t>
  </si>
  <si>
    <t>RPSCH.TNAMBAT</t>
  </si>
  <si>
    <t>RPSCH.TIMPRC</t>
  </si>
  <si>
    <t>Processor Time</t>
  </si>
  <si>
    <t>RPSCH.TIMIO</t>
  </si>
  <si>
    <t>IO Time</t>
  </si>
  <si>
    <t>RPSCH.TIMEOJ</t>
  </si>
  <si>
    <t>EOJ Time</t>
  </si>
  <si>
    <t>RPSCH.TIMELP</t>
  </si>
  <si>
    <t>Elapsed Time</t>
  </si>
  <si>
    <t>RPSCH.TERRTXT</t>
  </si>
  <si>
    <t>RPSCH.SUB-NBR</t>
  </si>
  <si>
    <t>RPSCH.STN</t>
  </si>
  <si>
    <t>RPSCH.STATUS</t>
  </si>
  <si>
    <t>RPSCH.SCH-TIME</t>
  </si>
  <si>
    <t>Schedule Time</t>
  </si>
  <si>
    <t>RPSCH.SCH-DATE</t>
  </si>
  <si>
    <t>RPSCH.RUN-TIM</t>
  </si>
  <si>
    <t>Run Time</t>
  </si>
  <si>
    <t>RPSCH.RUN-DTE</t>
  </si>
  <si>
    <t>Run date</t>
  </si>
  <si>
    <t>RPSCH.REQ-NBR-PA</t>
  </si>
  <si>
    <t>Parent Req. Nbr.</t>
  </si>
  <si>
    <t>RPSCH.REQ-NBR</t>
  </si>
  <si>
    <t>RPSCH.REP-SEQ-ID</t>
  </si>
  <si>
    <t>RPSCH.PRNTER</t>
  </si>
  <si>
    <t>RPSCH.PRM-IND</t>
  </si>
  <si>
    <t>PRM-IND</t>
  </si>
  <si>
    <t>RPSCH.PRIORITY</t>
  </si>
  <si>
    <t>RPSCH.NON-LINC</t>
  </si>
  <si>
    <t>RPSCH.NMIX</t>
  </si>
  <si>
    <t>Mix Number</t>
  </si>
  <si>
    <t>RPSCH.MINI-MAINT</t>
  </si>
  <si>
    <t>MINI-MAINT</t>
  </si>
  <si>
    <t>RPSCH.FROC</t>
  </si>
  <si>
    <t>RPSCH.DEOJ</t>
  </si>
  <si>
    <t>EOJ Date</t>
  </si>
  <si>
    <t>RSTRT</t>
  </si>
  <si>
    <t xml:space="preserve">REPORT RESTART STRUCTURE                                                                                                      </t>
  </si>
  <si>
    <t>RSTRT.TRECDATA</t>
  </si>
  <si>
    <t>Rep Recover Data</t>
  </si>
  <si>
    <t>RSTRT.SUB-NBR</t>
  </si>
  <si>
    <t>RSTRT.REQ-NBR</t>
  </si>
  <si>
    <t>RSTRT.REP-NME</t>
  </si>
  <si>
    <t>RSTRT.CRECPOS</t>
  </si>
  <si>
    <t>Recovery Pos Ind</t>
  </si>
  <si>
    <t>RSTRT.CMNT</t>
  </si>
  <si>
    <t>SECIO</t>
  </si>
  <si>
    <t>SECIO.TRAN-CODE</t>
  </si>
  <si>
    <t>Add/Del/Chg Code</t>
  </si>
  <si>
    <t>SECIO.TPMMINP</t>
  </si>
  <si>
    <t>SECIO.TPMMCHG</t>
  </si>
  <si>
    <t>SECIO.TPMMATH</t>
  </si>
  <si>
    <t>SECIO.TPMMACP</t>
  </si>
  <si>
    <t>SECIO.SUB-NBR</t>
  </si>
  <si>
    <t>SECIO.SEC-CLASS</t>
  </si>
  <si>
    <t>SECIO.SCH-UNSCH</t>
  </si>
  <si>
    <t>SECIO.NTIMCHG</t>
  </si>
  <si>
    <t>SECIO.NTIMAUT</t>
  </si>
  <si>
    <t>SECIO.NTIMADD</t>
  </si>
  <si>
    <t>SECIO.NREC</t>
  </si>
  <si>
    <t>SECIO.ITEM-TYPE</t>
  </si>
  <si>
    <t>SECIO.ITEM-NAME</t>
  </si>
  <si>
    <t>SECIO.ITEM-DESC</t>
  </si>
  <si>
    <t>SECIO.FATH</t>
  </si>
  <si>
    <t>SECIO.DCHG2</t>
  </si>
  <si>
    <t>SECIO.DCHG</t>
  </si>
  <si>
    <t>SECIO.DAUT</t>
  </si>
  <si>
    <t>SECIO.CSTSCON</t>
  </si>
  <si>
    <t>SECRL</t>
  </si>
  <si>
    <t>SECRL.TRAN-CODE</t>
  </si>
  <si>
    <t>SECRL.TPMMINP</t>
  </si>
  <si>
    <t>SECRL.TPMMCHG</t>
  </si>
  <si>
    <t>SECRL.TPMMATH</t>
  </si>
  <si>
    <t>SECRL.TPMMACP</t>
  </si>
  <si>
    <t>SECRL.SUB-NBR</t>
  </si>
  <si>
    <t>SECRL.SEC-CLASS</t>
  </si>
  <si>
    <t>SECRL.SCH-UNSCH</t>
  </si>
  <si>
    <t>SECRL.NTIMCHG</t>
  </si>
  <si>
    <t>SECRL.NTIMAUT</t>
  </si>
  <si>
    <t>SECRL.NTIMADD</t>
  </si>
  <si>
    <t>SECRL.ITEM-TYPE</t>
  </si>
  <si>
    <t>SECRL.ITEM-NAME</t>
  </si>
  <si>
    <t>SECRL.ITEM-DESC</t>
  </si>
  <si>
    <t>SECRL.DCHG2</t>
  </si>
  <si>
    <t>SECRL.DCHG</t>
  </si>
  <si>
    <t>SECRL.DAUT</t>
  </si>
  <si>
    <t>SECRL.CMNT</t>
  </si>
  <si>
    <t>SECRL.CIMG</t>
  </si>
  <si>
    <t>SECUR</t>
  </si>
  <si>
    <t xml:space="preserve">SECURITY US OUTPUT ISPEC                                                                                                      </t>
  </si>
  <si>
    <t>SECUR.TRAN-CODE</t>
  </si>
  <si>
    <t>SECUR.TPMMINP</t>
  </si>
  <si>
    <t>SECUR.TPMMCHG</t>
  </si>
  <si>
    <t>SECUR.TPMMATH</t>
  </si>
  <si>
    <t>SECUR.TPMMACP</t>
  </si>
  <si>
    <t>SECUR.SUB-NBR</t>
  </si>
  <si>
    <t>SECUR.SEC-CLASS</t>
  </si>
  <si>
    <t>SECUR.SCH-UNSCH</t>
  </si>
  <si>
    <t>SECUR.NTIMCHG</t>
  </si>
  <si>
    <t>SECUR.NTIMAUT</t>
  </si>
  <si>
    <t>SECUR.NTIMADD</t>
  </si>
  <si>
    <t>SECUR.ITEM-TYPE</t>
  </si>
  <si>
    <t>ITEM-TYPE</t>
  </si>
  <si>
    <t>SECUR.ITEM-NAME</t>
  </si>
  <si>
    <t>ITEM-NAME</t>
  </si>
  <si>
    <t>SECUR.ITEM-DESC</t>
  </si>
  <si>
    <t>ITEM-DESC</t>
  </si>
  <si>
    <t>SECUR.HAVL</t>
  </si>
  <si>
    <t>Help Avail. Flag</t>
  </si>
  <si>
    <t>SECUR.DELETED</t>
  </si>
  <si>
    <t>SECUR.DCHG2</t>
  </si>
  <si>
    <t>SECUR.DCHG</t>
  </si>
  <si>
    <t>SECUR.DAUT</t>
  </si>
  <si>
    <t>TSHNO</t>
  </si>
  <si>
    <t xml:space="preserve">Taking-Over.Short Name Conver.                                                                                                </t>
  </si>
  <si>
    <t>TSHNO.TNAM4</t>
  </si>
  <si>
    <t>TSHNO.TNAM3</t>
  </si>
  <si>
    <t>Name 3</t>
  </si>
  <si>
    <t>TSHNO.TNAM2</t>
  </si>
  <si>
    <t>TSHNO.TNAM1</t>
  </si>
  <si>
    <t>TSHNO.NSUB</t>
  </si>
  <si>
    <t>TSHNO.NSOFTL</t>
  </si>
  <si>
    <t>TSHNO.NROT</t>
  </si>
  <si>
    <t>TSHNO.NCHD</t>
  </si>
  <si>
    <t>TSHNO.CSHNOLD</t>
  </si>
  <si>
    <t>Old Shortname</t>
  </si>
  <si>
    <t>TSHNO.CSHNNEW</t>
  </si>
  <si>
    <t>New Shortname</t>
  </si>
  <si>
    <t>TSHNO.CCIY</t>
  </si>
  <si>
    <t>TSHNO.CBRA</t>
  </si>
  <si>
    <t>XFXAS</t>
  </si>
  <si>
    <t xml:space="preserve">fixed assets maintenance                                                                                                      </t>
  </si>
  <si>
    <t>XFXAS.TDESC1</t>
  </si>
  <si>
    <t>XFXAS.CCCYSLD</t>
  </si>
  <si>
    <t>XFXAS.CPERHO</t>
  </si>
  <si>
    <t>Cde period HO</t>
  </si>
  <si>
    <t>XFXAS.NWDYHO</t>
  </si>
  <si>
    <t>nbr of days HO</t>
  </si>
  <si>
    <t>XFXAS.CPER</t>
  </si>
  <si>
    <t>XFXAS.NWDY</t>
  </si>
  <si>
    <t>XFXAS.TLCT</t>
  </si>
  <si>
    <t>XFXAS.CCCYPUR</t>
  </si>
  <si>
    <t>Purchase Ccy</t>
  </si>
  <si>
    <t>XFXAS.IRCE</t>
  </si>
  <si>
    <t>XFXAS.ISUPP</t>
  </si>
  <si>
    <t>XFXAS.TDESC</t>
  </si>
  <si>
    <t>XFXAS.CFXACAT</t>
  </si>
  <si>
    <t>fixed asset cat</t>
  </si>
  <si>
    <t>XFXAS.NFXA</t>
  </si>
  <si>
    <t>fixed asset nbr</t>
  </si>
  <si>
    <t>XFXAS.TPMMCHG</t>
  </si>
  <si>
    <t>XFXAS.TPMMATH</t>
  </si>
  <si>
    <t>XFXAS.TPMM</t>
  </si>
  <si>
    <t>XFXAS.REXC</t>
  </si>
  <si>
    <t>XFXAS.NSOFTL</t>
  </si>
  <si>
    <t>XFXAS.FBOOK</t>
  </si>
  <si>
    <t>XFXAS.DSLD</t>
  </si>
  <si>
    <t>sold date</t>
  </si>
  <si>
    <t>XFXAS.DPUR</t>
  </si>
  <si>
    <t>purchase date</t>
  </si>
  <si>
    <t>XFXAS.DDEPSTHO</t>
  </si>
  <si>
    <t>XFXAS.DDEPST</t>
  </si>
  <si>
    <t>XFXAS.DDEPLSTHO</t>
  </si>
  <si>
    <t>XFXAS.DDEPLST</t>
  </si>
  <si>
    <t>XFXAS.DDEL</t>
  </si>
  <si>
    <t>XFXAS.DCHG</t>
  </si>
  <si>
    <t>XFXAS.DADD</t>
  </si>
  <si>
    <t>XFXAS.ASLD</t>
  </si>
  <si>
    <t>XFXAS.APUR</t>
  </si>
  <si>
    <t>Purchase Amount</t>
  </si>
  <si>
    <t>XFXAS.ADEPHO</t>
  </si>
  <si>
    <t>XFXAS.ADEP</t>
  </si>
  <si>
    <t>XFXCO</t>
  </si>
  <si>
    <t xml:space="preserve">fixed assets categories                                                                                                       </t>
  </si>
  <si>
    <t>XFXCO.TPMMCHG</t>
  </si>
  <si>
    <t>XFXCO.TPMM</t>
  </si>
  <si>
    <t>XFXCO.TDESC</t>
  </si>
  <si>
    <t>XFXCO.RDEPHO</t>
  </si>
  <si>
    <t>XFXCO.RDEP</t>
  </si>
  <si>
    <t>XFXCO.NSUB</t>
  </si>
  <si>
    <t>XFXCO.NSOFTL</t>
  </si>
  <si>
    <t>XFXCO.NROTPDPR</t>
  </si>
  <si>
    <t>Prov.Deprec.Root</t>
  </si>
  <si>
    <t>XFXCO.NROTLOSS</t>
  </si>
  <si>
    <t>Loss on Sale Rot</t>
  </si>
  <si>
    <t>XFXCO.NROTHDPR</t>
  </si>
  <si>
    <t>H.O.Deprec.Root</t>
  </si>
  <si>
    <t>XFXCO.NROTGAIN</t>
  </si>
  <si>
    <t>Gain on Sale Rot</t>
  </si>
  <si>
    <t>XFXCO.NROTDPR</t>
  </si>
  <si>
    <t>Local Deprec.Rot</t>
  </si>
  <si>
    <t>XFXCO.NROTCOST</t>
  </si>
  <si>
    <t>Cost Root nbr</t>
  </si>
  <si>
    <t>XFXCO.FTYPE</t>
  </si>
  <si>
    <t>XFXCO.DCHG</t>
  </si>
  <si>
    <t>XFXCO.DADD</t>
  </si>
  <si>
    <t>XFXCO.CMNT</t>
  </si>
  <si>
    <t>XFXCO.CFXACAT</t>
  </si>
  <si>
    <t>XFXCO.CBRAPDPR</t>
  </si>
  <si>
    <t>Prov.Deprec.Bra.</t>
  </si>
  <si>
    <t>XFXCO.CBRALOSS</t>
  </si>
  <si>
    <t>Loss on Sale Bra</t>
  </si>
  <si>
    <t>XFXCO.CBRAHDPR</t>
  </si>
  <si>
    <t>H.O.Deprec.Bra.</t>
  </si>
  <si>
    <t>XFXCO.CBRAGAIN</t>
  </si>
  <si>
    <t>Gain on sale Bra</t>
  </si>
  <si>
    <t>XFXCO.CBRADPR</t>
  </si>
  <si>
    <t>Local Deprec.Bra</t>
  </si>
  <si>
    <t>XFXCO.CBRACOST</t>
  </si>
  <si>
    <t>Cost branch nbr</t>
  </si>
  <si>
    <t>XFXTO</t>
  </si>
  <si>
    <t xml:space="preserve">Fixed Assets Trailer                                                                                                          </t>
  </si>
  <si>
    <t>XFXTO.NSUB</t>
  </si>
  <si>
    <t>XFXTO.NFXA</t>
  </si>
  <si>
    <t>XFXTO.NBAT</t>
  </si>
  <si>
    <t>XFXTO.DDEP</t>
  </si>
  <si>
    <t>XFXTO.DCHG</t>
  </si>
  <si>
    <t>XFXTO.DADD</t>
  </si>
  <si>
    <t>XFXTO.DACG</t>
  </si>
  <si>
    <t>XFXTO.CTYPDEP</t>
  </si>
  <si>
    <t>XFXTO.CFXACAT</t>
  </si>
  <si>
    <t>XFXTO.CCCYDEP</t>
  </si>
  <si>
    <t>XFXTO.ADEP</t>
  </si>
  <si>
    <t>XGBAO</t>
  </si>
  <si>
    <t xml:space="preserve">GEX Balances/Supplier,PMM                                                                                                     </t>
  </si>
  <si>
    <t>XGBAO.TITM1</t>
  </si>
  <si>
    <t>XGBAO.NUMBERID</t>
  </si>
  <si>
    <t>Number Id.</t>
  </si>
  <si>
    <t>XGBAO.NSUB</t>
  </si>
  <si>
    <t>XGBAO.ICCYBBL</t>
  </si>
  <si>
    <t>XGBAO.IBRA</t>
  </si>
  <si>
    <t>XGBAO.FSUPPMM</t>
  </si>
  <si>
    <t>Flag Suppl./PMM</t>
  </si>
  <si>
    <t>XGBAO.FSBD</t>
  </si>
  <si>
    <t>XGBAO.DVAL</t>
  </si>
  <si>
    <t>XGBAO.CSUPPMM</t>
  </si>
  <si>
    <t>Suppl.Id or PMM</t>
  </si>
  <si>
    <t>XGBAO.CEXPTYP</t>
  </si>
  <si>
    <t>Exp.Form Mv.Type</t>
  </si>
  <si>
    <t>XGBAO.CDOCTYP</t>
  </si>
  <si>
    <t>Document Type</t>
  </si>
  <si>
    <t>XGBAO.CDOCLOC</t>
  </si>
  <si>
    <t>Doc. Local ref.</t>
  </si>
  <si>
    <t>XGBAO.CDEBCRE</t>
  </si>
  <si>
    <t>XGBAO.AMTLOC</t>
  </si>
  <si>
    <t>Amnt in loc. ccy</t>
  </si>
  <si>
    <t>XGBAO.AMTDOC</t>
  </si>
  <si>
    <t>XGBUL</t>
  </si>
  <si>
    <t xml:space="preserve">General Expenses Budget Logg.                                                                                                 </t>
  </si>
  <si>
    <t>XGBUL.TPMM</t>
  </si>
  <si>
    <t>XGBUL.NSUB</t>
  </si>
  <si>
    <t>XGBUL.NMNTH</t>
  </si>
  <si>
    <t>XGBUL.NINPTIM</t>
  </si>
  <si>
    <t>XGBUL.IBRA</t>
  </si>
  <si>
    <t>XGBUL.DINP</t>
  </si>
  <si>
    <t>XGBUL.DCHG</t>
  </si>
  <si>
    <t>XGBUL.CRCE</t>
  </si>
  <si>
    <t>XGBUL.CMNT</t>
  </si>
  <si>
    <t>XGBUL.CIMG</t>
  </si>
  <si>
    <t>XGBUL.CGEXRBR</t>
  </si>
  <si>
    <t>XGBUL.ABUDTHSYAR</t>
  </si>
  <si>
    <t>Budget this year</t>
  </si>
  <si>
    <t>XGBUL.ABUDPRVYAR</t>
  </si>
  <si>
    <t>Budget prev.year</t>
  </si>
  <si>
    <t>XGBUL.ABUDNXTYAR</t>
  </si>
  <si>
    <t>Budget next year</t>
  </si>
  <si>
    <t>XGBUO</t>
  </si>
  <si>
    <t xml:space="preserve">General Expenses Budgets                                                                                                      </t>
  </si>
  <si>
    <t>XGBUO.NSUB</t>
  </si>
  <si>
    <t>XGBUO.NSOFTL</t>
  </si>
  <si>
    <t>XGBUO.NMNTH</t>
  </si>
  <si>
    <t>XGBUO.IBRA</t>
  </si>
  <si>
    <t>XGBUO.DCHG</t>
  </si>
  <si>
    <t>XGBUO.CRCE</t>
  </si>
  <si>
    <t>XGBUO.CMNT</t>
  </si>
  <si>
    <t>XGBUO.CGEXRBR</t>
  </si>
  <si>
    <t>XGBUO.ABUDTHSYAR</t>
  </si>
  <si>
    <t>XGBUO.ABUDPRVYAR</t>
  </si>
  <si>
    <t>XGBUO.ABUDNXTYAR</t>
  </si>
  <si>
    <t>XGDCL</t>
  </si>
  <si>
    <t xml:space="preserve">GEX Documents Logging                                                                                                         </t>
  </si>
  <si>
    <t>XGDCL.TPMMCHG</t>
  </si>
  <si>
    <t>XGDCL.TPMMATH</t>
  </si>
  <si>
    <t>XGDCL.TPMM</t>
  </si>
  <si>
    <t>XGDCL.TITM1</t>
  </si>
  <si>
    <t>XGDCL.TDOCYAR2</t>
  </si>
  <si>
    <t>Document Year</t>
  </si>
  <si>
    <t>XGDCL.TDOCREF</t>
  </si>
  <si>
    <t>Document refer.</t>
  </si>
  <si>
    <t>XGDCL.TDOCLOC2</t>
  </si>
  <si>
    <t>Doc. Local Ref.2</t>
  </si>
  <si>
    <t>XGDCL.REXCVAT</t>
  </si>
  <si>
    <t>VAT Exchg.rate</t>
  </si>
  <si>
    <t>XGDCL.REXC</t>
  </si>
  <si>
    <t>XGDCL.NUMBERID</t>
  </si>
  <si>
    <t>XGDCL.NTIMCHG</t>
  </si>
  <si>
    <t>XGDCL.NTIMAUT</t>
  </si>
  <si>
    <t>XGDCL.NSUB</t>
  </si>
  <si>
    <t>XGDCL.NINPTIM</t>
  </si>
  <si>
    <t>XGDCL.IPMM</t>
  </si>
  <si>
    <t>XGDCL.ICCYBBL</t>
  </si>
  <si>
    <t>XGDCL.IBRA</t>
  </si>
  <si>
    <t>XGDCL.FTOPAY</t>
  </si>
  <si>
    <t>XGDCL.FSBD</t>
  </si>
  <si>
    <t>XGDCL.FPREP</t>
  </si>
  <si>
    <t>Prepayment Flag</t>
  </si>
  <si>
    <t>XGDCL.FDIS</t>
  </si>
  <si>
    <t>XGDCL.FCONF</t>
  </si>
  <si>
    <t>XGDCL.FACCR</t>
  </si>
  <si>
    <t>Flag Accrual</t>
  </si>
  <si>
    <t>XGDCL.DVAL</t>
  </si>
  <si>
    <t>XGDCL.DTETO</t>
  </si>
  <si>
    <t>Date To</t>
  </si>
  <si>
    <t>XGDCL.DTEFR</t>
  </si>
  <si>
    <t>Date From</t>
  </si>
  <si>
    <t>XGDCL.DPMTDUE</t>
  </si>
  <si>
    <t>Payment due date</t>
  </si>
  <si>
    <t>XGDCL.DINP</t>
  </si>
  <si>
    <t>XGDCL.DCHG</t>
  </si>
  <si>
    <t>XGDCL.DAUT</t>
  </si>
  <si>
    <t>XGDCL.CVATRTE4</t>
  </si>
  <si>
    <t>VAT Rate</t>
  </si>
  <si>
    <t>XGDCL.CVATRTE3</t>
  </si>
  <si>
    <t>XGDCL.CVATRTE2</t>
  </si>
  <si>
    <t>XGDCL.CVATRTE</t>
  </si>
  <si>
    <t>XGDCL.CVATCDE4</t>
  </si>
  <si>
    <t>VAT Code</t>
  </si>
  <si>
    <t>XGDCL.CVATCDE3</t>
  </si>
  <si>
    <t>XGDCL.CVATCDE2</t>
  </si>
  <si>
    <t>XGDCL.CVATCDE</t>
  </si>
  <si>
    <t>XGDCL.CSUPPMM</t>
  </si>
  <si>
    <t>XGDCL.CRCEKEY</t>
  </si>
  <si>
    <t>Rce or Distr.Key</t>
  </si>
  <si>
    <t>XGDCL.CPMTYAR</t>
  </si>
  <si>
    <t>Payment Year</t>
  </si>
  <si>
    <t>XGDCL.CPMTREF</t>
  </si>
  <si>
    <t>Payment refer.</t>
  </si>
  <si>
    <t>XGDCL.CPMTCDE</t>
  </si>
  <si>
    <t>Payment Code</t>
  </si>
  <si>
    <t>XGDCL.CMNT</t>
  </si>
  <si>
    <t>XGDCL.CIMG</t>
  </si>
  <si>
    <t>XGDCL.CGEXRBR</t>
  </si>
  <si>
    <t>XGDCL.CEXPTYP</t>
  </si>
  <si>
    <t>XGDCL.CDOCYAR</t>
  </si>
  <si>
    <t>XGDCL.CDOCTYP</t>
  </si>
  <si>
    <t>XGDCL.CDOCLOC</t>
  </si>
  <si>
    <t>XGDCL.CADVYAR</t>
  </si>
  <si>
    <t>Cash Adv. Year</t>
  </si>
  <si>
    <t>XGDCL.CADVREF</t>
  </si>
  <si>
    <t>Cash Advance Ref</t>
  </si>
  <si>
    <t>XGDCL.AMTVAT4</t>
  </si>
  <si>
    <t>VAT Amount</t>
  </si>
  <si>
    <t>XGDCL.AMTVAT3</t>
  </si>
  <si>
    <t>XGDCL.AMTVAT2</t>
  </si>
  <si>
    <t>XGDCL.AMTVAT1</t>
  </si>
  <si>
    <t>XGDCL.AMTVAT</t>
  </si>
  <si>
    <t>XGDCL.AMTRVD</t>
  </si>
  <si>
    <t>Amount Reversed</t>
  </si>
  <si>
    <t>XGDCL.AMTOPAY</t>
  </si>
  <si>
    <t>XGDCL.AMTLEFT</t>
  </si>
  <si>
    <t>XGDCL.AMTDOC4</t>
  </si>
  <si>
    <t>XGDCL.AMTDOC3</t>
  </si>
  <si>
    <t>XGDCL.AMTDOC2</t>
  </si>
  <si>
    <t>XGDCL.AMTDOC1</t>
  </si>
  <si>
    <t>XGDCL.AMTDOC</t>
  </si>
  <si>
    <t>XGDCL.AMTACCR</t>
  </si>
  <si>
    <t>XGDCS</t>
  </si>
  <si>
    <t xml:space="preserve">General Exp. Document Input                                                                                                   </t>
  </si>
  <si>
    <t>XGDCS.FCONF</t>
  </si>
  <si>
    <t>XGDCS.CVATCDE4</t>
  </si>
  <si>
    <t>XGDCS.CVATCOD4</t>
  </si>
  <si>
    <t>XGDCS.CVATCDE3</t>
  </si>
  <si>
    <t>XGDCS.CVATCOD3</t>
  </si>
  <si>
    <t>XGDCS.CVATCDE2</t>
  </si>
  <si>
    <t>XGDCS.CVATCOD2</t>
  </si>
  <si>
    <t>XGDCS.CVATCDE</t>
  </si>
  <si>
    <t>XGDCS.CVATCOD1</t>
  </si>
  <si>
    <t>XGDCS.XRTE02</t>
  </si>
  <si>
    <t>Exch. Rate VAT</t>
  </si>
  <si>
    <t>XGDCS.IPMM</t>
  </si>
  <si>
    <t>XGDCS.ICCYBBL</t>
  </si>
  <si>
    <t>XGDCS.CRCEKEY</t>
  </si>
  <si>
    <t>XGDCS.IBRA</t>
  </si>
  <si>
    <t>XGDCS.FDIS</t>
  </si>
  <si>
    <t>XGDCS.FSBD</t>
  </si>
  <si>
    <t>XGDCS.FPREP</t>
  </si>
  <si>
    <t>XGDCS.TITM1</t>
  </si>
  <si>
    <t>XGDCS.TDOCYAR2</t>
  </si>
  <si>
    <t>XGDCS.TDOCLOC2</t>
  </si>
  <si>
    <t>XGDCS.TDOCREF</t>
  </si>
  <si>
    <t>XGDCS.CSUPPMM</t>
  </si>
  <si>
    <t>XGDCS.CDOCYAR</t>
  </si>
  <si>
    <t>XGDCS.CDOCLOC</t>
  </si>
  <si>
    <t>XGDCS.CDOCTYP</t>
  </si>
  <si>
    <t>XGDCS.TPMMCHG</t>
  </si>
  <si>
    <t>XGDCS.TPMMATH</t>
  </si>
  <si>
    <t>XGDCS.TDOCREF2</t>
  </si>
  <si>
    <t>Document refer.2</t>
  </si>
  <si>
    <t>XGDCS.REXCVAT</t>
  </si>
  <si>
    <t>XGDCS.REXC2</t>
  </si>
  <si>
    <t>XGDCS.REXC</t>
  </si>
  <si>
    <t>XGDCS.NUMBERID</t>
  </si>
  <si>
    <t>XGDCS.NTIMCHG</t>
  </si>
  <si>
    <t>XGDCS.NTIMAUT</t>
  </si>
  <si>
    <t>XGDCS.NSOFTL</t>
  </si>
  <si>
    <t>XGDCS.NFINUPDVAL</t>
  </si>
  <si>
    <t>XGDCS.NBATBIG2</t>
  </si>
  <si>
    <t>Batch Big / Prep</t>
  </si>
  <si>
    <t>XGDCS.NBATBIG</t>
  </si>
  <si>
    <t>XGDCS.FTOPAY</t>
  </si>
  <si>
    <t>XGDCS.FACCR</t>
  </si>
  <si>
    <t>XGDCS.DVAL</t>
  </si>
  <si>
    <t>XGDCS.DTETO</t>
  </si>
  <si>
    <t>XGDCS.DTEFR</t>
  </si>
  <si>
    <t>XGDCS.DPMTDUE</t>
  </si>
  <si>
    <t>XGDCS.DCHG</t>
  </si>
  <si>
    <t>XGDCS.DAUT</t>
  </si>
  <si>
    <t>XGDCS.CVATRTE4</t>
  </si>
  <si>
    <t>XGDCS.CVATRTE3</t>
  </si>
  <si>
    <t>XGDCS.CVATRTE2</t>
  </si>
  <si>
    <t>XGDCS.CVATRTE</t>
  </si>
  <si>
    <t>XGDCS.CPMTYAR</t>
  </si>
  <si>
    <t>XGDCS.CPMTREF</t>
  </si>
  <si>
    <t>XGDCS.CPMTCDE</t>
  </si>
  <si>
    <t>XGDCS.CGXSTAT</t>
  </si>
  <si>
    <t>XGDCS.CGEXRBR</t>
  </si>
  <si>
    <t>XGDCS.CEXPTYP</t>
  </si>
  <si>
    <t>XGDCS.CADVYAR</t>
  </si>
  <si>
    <t>XGDCS.CADVREF</t>
  </si>
  <si>
    <t>XGDCS.AMTVAT4</t>
  </si>
  <si>
    <t>XGDCS.AMTVAT3</t>
  </si>
  <si>
    <t>XGDCS.AMTVAT2</t>
  </si>
  <si>
    <t>XGDCS.AMTVAT1</t>
  </si>
  <si>
    <t>XGDCS.AMTVAT</t>
  </si>
  <si>
    <t>XGDCS.AMTRVD</t>
  </si>
  <si>
    <t>XGDCS.AMTOPAY</t>
  </si>
  <si>
    <t>XGDCS.AMTLEFT</t>
  </si>
  <si>
    <t>XGDCS.AMTDOC4</t>
  </si>
  <si>
    <t>XGDCS.AMTDOC3</t>
  </si>
  <si>
    <t>XGDCS.AMTDOC2</t>
  </si>
  <si>
    <t>XGDCS.AMTDOC1</t>
  </si>
  <si>
    <t>XGDCS.AMTDOC</t>
  </si>
  <si>
    <t>XGDCS.AMTACCR</t>
  </si>
  <si>
    <t>XGMVL</t>
  </si>
  <si>
    <t xml:space="preserve">GEX Movements Logging                                                                                                         </t>
  </si>
  <si>
    <t>XGMVL.TPMM</t>
  </si>
  <si>
    <t>XGMVL.TITM1</t>
  </si>
  <si>
    <t>XGMVL.REXCVAT</t>
  </si>
  <si>
    <t>XGMVL.REXC</t>
  </si>
  <si>
    <t>XGMVL.NUMBERID</t>
  </si>
  <si>
    <t>XGMVL.NSUB</t>
  </si>
  <si>
    <t>XGMVL.NSEQBKE</t>
  </si>
  <si>
    <t>XGMVL.NSEQ</t>
  </si>
  <si>
    <t>XGMVL.NROT</t>
  </si>
  <si>
    <t>XGMVL.NINPTIM</t>
  </si>
  <si>
    <t>XGMVL.ICCYBBL</t>
  </si>
  <si>
    <t>XGMVL.IBRA</t>
  </si>
  <si>
    <t>XGMVL.IACCNTU</t>
  </si>
  <si>
    <t>XGMVL.FSBD</t>
  </si>
  <si>
    <t>XGMVL.FPREP</t>
  </si>
  <si>
    <t>Prepayment Flg</t>
  </si>
  <si>
    <t>XGMVL.FCONF</t>
  </si>
  <si>
    <t>XGMVL.FACCR</t>
  </si>
  <si>
    <t>XGMVL.DVAL</t>
  </si>
  <si>
    <t>XGMVL.DTETO</t>
  </si>
  <si>
    <t>XGMVL.DTEFR</t>
  </si>
  <si>
    <t>XGMVL.DINP</t>
  </si>
  <si>
    <t>XGMVL.DCHG</t>
  </si>
  <si>
    <t>XGMVL.CVATRTE</t>
  </si>
  <si>
    <t>XGMVL.CVATCDE</t>
  </si>
  <si>
    <t>XGMVL.CSUPPMM</t>
  </si>
  <si>
    <t>XGMVL.CRCEKEY</t>
  </si>
  <si>
    <t>XGMVL.CMNT</t>
  </si>
  <si>
    <t>XGMVL.CIMG</t>
  </si>
  <si>
    <t>XGMVL.CGXSTAT</t>
  </si>
  <si>
    <t>XGMVL.CGEXRBR</t>
  </si>
  <si>
    <t>XGMVL.CEXPTYP</t>
  </si>
  <si>
    <t>XGMVL.CDOCYAR</t>
  </si>
  <si>
    <t>XGMVL.CDOCTYP</t>
  </si>
  <si>
    <t>XGMVL.CDOCLOC</t>
  </si>
  <si>
    <t>XGMVL.CDEBCRE</t>
  </si>
  <si>
    <t>XGMVL.AMTVAT</t>
  </si>
  <si>
    <t>XGMVL.AMTRVD</t>
  </si>
  <si>
    <t>XGMVL.AMTDOC</t>
  </si>
  <si>
    <t>XGMVL.AMTACCR</t>
  </si>
  <si>
    <t>XGMVO</t>
  </si>
  <si>
    <t xml:space="preserve">GEX Movements                                                                                                                 </t>
  </si>
  <si>
    <t>XGMVO.TITM1</t>
  </si>
  <si>
    <t>XGMVO.REXCVAT</t>
  </si>
  <si>
    <t>XGMVO.REXC</t>
  </si>
  <si>
    <t>XGMVO.NUMBERID</t>
  </si>
  <si>
    <t>XGMVO.NSUB</t>
  </si>
  <si>
    <t>XGMVO.NSEQBKE</t>
  </si>
  <si>
    <t>XGMVO.NSEQ</t>
  </si>
  <si>
    <t>XGMVO.NROT</t>
  </si>
  <si>
    <t>XGMVO.NBATBIG2</t>
  </si>
  <si>
    <t>XGMVO.NBATBIG</t>
  </si>
  <si>
    <t>XGMVO.ICCYBBL</t>
  </si>
  <si>
    <t>XGMVO.IBRA</t>
  </si>
  <si>
    <t>XGMVO.IACCNTU</t>
  </si>
  <si>
    <t>XGMVO.FSBD</t>
  </si>
  <si>
    <t>XGMVO.FPREP</t>
  </si>
  <si>
    <t>XGMVO.FCONF</t>
  </si>
  <si>
    <t>XGMVO.FACCR</t>
  </si>
  <si>
    <t>XGMVO.DVAL</t>
  </si>
  <si>
    <t>XGMVO.DTETO</t>
  </si>
  <si>
    <t>XGMVO.DTEFR</t>
  </si>
  <si>
    <t>XGMVO.DCHG</t>
  </si>
  <si>
    <t>XGMVO.CVATRTE</t>
  </si>
  <si>
    <t>XGMVO.CVATCOD</t>
  </si>
  <si>
    <t>XGMVO.CVATCDE</t>
  </si>
  <si>
    <t>XGMVO.CSUPPMM</t>
  </si>
  <si>
    <t>XGMVO.CRCEKEY</t>
  </si>
  <si>
    <t>XGMVO.CMNT</t>
  </si>
  <si>
    <t>XGMVO.CGXSTAT</t>
  </si>
  <si>
    <t>XGMVO.CGEXRBR</t>
  </si>
  <si>
    <t>XGMVO.CEXPTYP</t>
  </si>
  <si>
    <t>XGMVO.CDOCYAR</t>
  </si>
  <si>
    <t>XGMVO.CDOCTYP</t>
  </si>
  <si>
    <t>XGMVO.CDOCLOC</t>
  </si>
  <si>
    <t>XGMVO.CDEBCRE</t>
  </si>
  <si>
    <t>XGMVO.AMTVAT</t>
  </si>
  <si>
    <t>XGMVO.AMTRVD</t>
  </si>
  <si>
    <t>XGMVO.AMTDOC</t>
  </si>
  <si>
    <t>XGMVO.AMTACCR</t>
  </si>
  <si>
    <t>XGPAL</t>
  </si>
  <si>
    <t xml:space="preserve">Gen. Exp. Payments Logging                                                                                                    </t>
  </si>
  <si>
    <t>XGPAL.TPMTACC</t>
  </si>
  <si>
    <t>XGPAL.TPMMCHG</t>
  </si>
  <si>
    <t>XGPAL.TPMMATH</t>
  </si>
  <si>
    <t>XGPAL.TPMM</t>
  </si>
  <si>
    <t>XGPAL.TITM1</t>
  </si>
  <si>
    <t>XGPAL.REXC</t>
  </si>
  <si>
    <t>XGPAL.NTIMCHG</t>
  </si>
  <si>
    <t>XGPAL.NTIMAUT</t>
  </si>
  <si>
    <t>XGPAL.NSUB</t>
  </si>
  <si>
    <t>XGPAL.NROT</t>
  </si>
  <si>
    <t>XGPAL.NINPTIM</t>
  </si>
  <si>
    <t>XGPAL.IPMM</t>
  </si>
  <si>
    <t>XGPAL.ICCYBBL</t>
  </si>
  <si>
    <t>XGPAL.IBRA</t>
  </si>
  <si>
    <t>XGPAL.FSBD</t>
  </si>
  <si>
    <t>XGPAL.FCONF</t>
  </si>
  <si>
    <t>XGPAL.FCNF</t>
  </si>
  <si>
    <t>XGPAL.DVAL</t>
  </si>
  <si>
    <t>XGPAL.DINP</t>
  </si>
  <si>
    <t>XGPAL.DCHG</t>
  </si>
  <si>
    <t>XGPAL.DAUT</t>
  </si>
  <si>
    <t>XGPAL.CSUPPMM</t>
  </si>
  <si>
    <t>XGPAL.CRCEKEY</t>
  </si>
  <si>
    <t>RCE or Distr.Key</t>
  </si>
  <si>
    <t>XGPAL.CPMTYAR</t>
  </si>
  <si>
    <t>XGPAL.CPMTREF</t>
  </si>
  <si>
    <t>XGPAL.CMNT</t>
  </si>
  <si>
    <t>XGPAL.CIMG</t>
  </si>
  <si>
    <t>XGPAL.CGXSTAT</t>
  </si>
  <si>
    <t>XGPAL.CFP</t>
  </si>
  <si>
    <t>XGPAL.CEXPYAR</t>
  </si>
  <si>
    <t>Exp. Form Year</t>
  </si>
  <si>
    <t>XGPAL.CEXPLOC</t>
  </si>
  <si>
    <t>Exp. Form Refer.</t>
  </si>
  <si>
    <t>XGPAL.CDOCYAR</t>
  </si>
  <si>
    <t>XGPAL.CDOCTYP</t>
  </si>
  <si>
    <t>XGPAL.CDOCLOC</t>
  </si>
  <si>
    <t>XGPAL.CCHQNBR</t>
  </si>
  <si>
    <t>XGPAL.CCHQ</t>
  </si>
  <si>
    <t>Code cheque/cash</t>
  </si>
  <si>
    <t>XGPAL.AMTPMT</t>
  </si>
  <si>
    <t>XGPAO</t>
  </si>
  <si>
    <t xml:space="preserve">Gen. Exp. Payments structure                                                                                                  </t>
  </si>
  <si>
    <t>XGPAO.TSNDBNK</t>
  </si>
  <si>
    <t>XGPAO.TRCVBNK</t>
  </si>
  <si>
    <t>XGPAO.TPMTACC2</t>
  </si>
  <si>
    <t>Payment Account</t>
  </si>
  <si>
    <t>XGPAO.TPMTACC</t>
  </si>
  <si>
    <t>XGPAO.TPMMCHG</t>
  </si>
  <si>
    <t>XGPAO.TPMMATH</t>
  </si>
  <si>
    <t>XGPAO.TITM1</t>
  </si>
  <si>
    <t>XGPAO.REXC</t>
  </si>
  <si>
    <t>XGPAO.NTIMCHG</t>
  </si>
  <si>
    <t>XGPAO.NTIMAUT</t>
  </si>
  <si>
    <t>XGPAO.NSUB</t>
  </si>
  <si>
    <t>XGPAO.NSOFTL</t>
  </si>
  <si>
    <t>XGPAO.NROT</t>
  </si>
  <si>
    <t>XGPAO.NFINUPDVAL</t>
  </si>
  <si>
    <t>XGPAO.NBATCHQ</t>
  </si>
  <si>
    <t>XGPAO.NBATBIG</t>
  </si>
  <si>
    <t>XGPAO.IPMM</t>
  </si>
  <si>
    <t>XGPAO.ICCYBBL</t>
  </si>
  <si>
    <t>XGPAO.IBRA</t>
  </si>
  <si>
    <t>XGPAO.FTOPAY</t>
  </si>
  <si>
    <t>XGPAO.FSBD</t>
  </si>
  <si>
    <t>XGPAO.FCONF</t>
  </si>
  <si>
    <t>XGPAO.FCNF</t>
  </si>
  <si>
    <t>XGPAO.DVAL</t>
  </si>
  <si>
    <t>XGPAO.DCHG</t>
  </si>
  <si>
    <t>XGPAO.DAUT</t>
  </si>
  <si>
    <t>XGPAO.CSUPPMM</t>
  </si>
  <si>
    <t>XGPAO.CRCEKEY</t>
  </si>
  <si>
    <t>XGPAO.CPMTYAR</t>
  </si>
  <si>
    <t>XGPAO.CPMTREF</t>
  </si>
  <si>
    <t>XGPAO.CMNT</t>
  </si>
  <si>
    <t>XGPAO.CGXSTAT</t>
  </si>
  <si>
    <t>XGPAO.CFP</t>
  </si>
  <si>
    <t>XGPAO.CEXPYAR</t>
  </si>
  <si>
    <t>XGPAO.CEXPLOC</t>
  </si>
  <si>
    <t>XGPAO.CDOCYAR</t>
  </si>
  <si>
    <t>XGPAO.CDOCTYP</t>
  </si>
  <si>
    <t>XGPAO.CDOCLOC</t>
  </si>
  <si>
    <t>XGPAO.CCHQNBR</t>
  </si>
  <si>
    <t>XGPAO.CCHQ</t>
  </si>
  <si>
    <t>XGPAO.AMTPMT</t>
  </si>
  <si>
    <t>XGPAO.AMTLOC</t>
  </si>
  <si>
    <t>XGPML</t>
  </si>
  <si>
    <t xml:space="preserve">Personnel Member Distribution                                                                                                 </t>
  </si>
  <si>
    <t>XGPML.TPMM</t>
  </si>
  <si>
    <t>XGPML.TITM1</t>
  </si>
  <si>
    <t>XGPML.NUMBERID</t>
  </si>
  <si>
    <t>XGPML.NSUB</t>
  </si>
  <si>
    <t>XGPML.NINPTIM</t>
  </si>
  <si>
    <t>XGPML.IPMM</t>
  </si>
  <si>
    <t>XGPML.ICCYBBL</t>
  </si>
  <si>
    <t>XGPML.FCONF</t>
  </si>
  <si>
    <t>XGPML.DVAL</t>
  </si>
  <si>
    <t>XGPML.DINP</t>
  </si>
  <si>
    <t>XGPML.DCHG</t>
  </si>
  <si>
    <t>XGPML.CVATRTE</t>
  </si>
  <si>
    <t>XGPML.CVATCDE</t>
  </si>
  <si>
    <t>XGPML.CRCEKEY</t>
  </si>
  <si>
    <t>XGPML.CMNT</t>
  </si>
  <si>
    <t>XGPML.CINVYAR</t>
  </si>
  <si>
    <t>Invoice Year</t>
  </si>
  <si>
    <t>XGPML.CINVLOC</t>
  </si>
  <si>
    <t>Invoice Refer.</t>
  </si>
  <si>
    <t>XGPML.CIMG</t>
  </si>
  <si>
    <t>XGPML.CGEXRBR</t>
  </si>
  <si>
    <t>XGPML.CEXPYAR</t>
  </si>
  <si>
    <t>XGPML.CEXPLOC</t>
  </si>
  <si>
    <t>XGPML.CDOCYAR</t>
  </si>
  <si>
    <t>XGPML.CDOCTYP</t>
  </si>
  <si>
    <t>XGPML.CDOCLOC</t>
  </si>
  <si>
    <t>XGPML.AMTVAT</t>
  </si>
  <si>
    <t>XGPML.AMTLOC</t>
  </si>
  <si>
    <t>XGPML.AMTDOC</t>
  </si>
  <si>
    <t>XGPMO</t>
  </si>
  <si>
    <t>XGPMO.TITM1</t>
  </si>
  <si>
    <t>XGPMO.NUMBERID</t>
  </si>
  <si>
    <t>XGPMO.NSUB</t>
  </si>
  <si>
    <t>XGPMO.NSOFTL</t>
  </si>
  <si>
    <t>XGPMO.NBATBIG</t>
  </si>
  <si>
    <t>XGPMO.IPMM</t>
  </si>
  <si>
    <t>XGPMO.ICCYBBL</t>
  </si>
  <si>
    <t>XGPMO.FCONF</t>
  </si>
  <si>
    <t>XGPMO.DVAL</t>
  </si>
  <si>
    <t>XGPMO.DCHG</t>
  </si>
  <si>
    <t>XGPMO.CVATRTE</t>
  </si>
  <si>
    <t>XGPMO.CVATCDE</t>
  </si>
  <si>
    <t>XGPMO.CRCEKEY</t>
  </si>
  <si>
    <t>XGPMO.CMNT</t>
  </si>
  <si>
    <t>XGPMO.CINVYAR</t>
  </si>
  <si>
    <t>XGPMO.CINVLOC</t>
  </si>
  <si>
    <t>XGPMO.CGXSTAT</t>
  </si>
  <si>
    <t>XGPMO.CGEXRBR</t>
  </si>
  <si>
    <t>XGPMO.CEXPYAR</t>
  </si>
  <si>
    <t>XGPMO.CEXPLOC</t>
  </si>
  <si>
    <t>XGPMO.CDOCYAR</t>
  </si>
  <si>
    <t>XGPMO.CDOCTYP</t>
  </si>
  <si>
    <t>XGPMO.CDOCLOC</t>
  </si>
  <si>
    <t>XGPMO.AMTVAT</t>
  </si>
  <si>
    <t>XGPMO.AMTLOC</t>
  </si>
  <si>
    <t>XGPMO.AMTDOC</t>
  </si>
  <si>
    <t>XHVBO</t>
  </si>
  <si>
    <t xml:space="preserve">GEX Suppl/PMM Val.Bal.History                                                                                                 </t>
  </si>
  <si>
    <t>XHVBO.NSUB</t>
  </si>
  <si>
    <t>XHVBO.ICCYBBL</t>
  </si>
  <si>
    <t>XHVBO.FSUPPMM</t>
  </si>
  <si>
    <t>XHVBO.DVAL</t>
  </si>
  <si>
    <t>XHVBO.CSUPPMM</t>
  </si>
  <si>
    <t>XHVBO.ABALVAL</t>
  </si>
  <si>
    <t>Sending/Receiving Application</t>
  </si>
  <si>
    <t>IFS to</t>
  </si>
  <si>
    <t>Protocol</t>
  </si>
  <si>
    <t>CBR</t>
  </si>
  <si>
    <t>Send</t>
  </si>
  <si>
    <t>FAST via Best Node</t>
  </si>
  <si>
    <t>Central Bank Reporting information is provided to local applications</t>
  </si>
  <si>
    <t>StorQM</t>
  </si>
  <si>
    <t>XFB</t>
  </si>
  <si>
    <t>Print files (BD-file) are sent to an archiving application</t>
  </si>
  <si>
    <t>Local applications</t>
  </si>
  <si>
    <t>Local applications use information provided by IFS for MIS, Printing or other reporting purposes.</t>
  </si>
  <si>
    <t>Payment channel</t>
  </si>
  <si>
    <t>ANS</t>
  </si>
  <si>
    <t>Easy (request-reply)</t>
  </si>
  <si>
    <t>The Account Number Service is used for validating foreign account formats and providing BIC and IBAN.</t>
  </si>
  <si>
    <t>BCOR</t>
  </si>
  <si>
    <t>Receive</t>
  </si>
  <si>
    <t>Sage</t>
  </si>
  <si>
    <t>The Correspondent database sends all updates to the BIC+ directory.</t>
  </si>
  <si>
    <t>Target2</t>
  </si>
  <si>
    <t>Updates to the Target2 directory of direct and indirect participants</t>
  </si>
  <si>
    <t>IntelliMatch</t>
  </si>
  <si>
    <t>MT940-like information for reconciling Nostro’s</t>
  </si>
  <si>
    <t>Clearing software</t>
  </si>
  <si>
    <t>Clearing files for processing outgoing payment and direct debit transactions to be treated by local Automated Clearing House (ACH)</t>
  </si>
  <si>
    <t>FAST to Sage</t>
  </si>
  <si>
    <t>Clearing files for processing incoming payment and direct debit transactions treated by local Automated Clearing House (ACH)</t>
  </si>
  <si>
    <t>SEPA/GFT</t>
  </si>
  <si>
    <t>Booking requests for SEPA (Execute Generic Funds Transfer)</t>
  </si>
  <si>
    <t>Acknowledgements for booking requests for SEPA (Accept Generic Funds Transfer)</t>
  </si>
  <si>
    <t>PTO</t>
  </si>
  <si>
    <t>Billing information for SEPA transactions</t>
  </si>
  <si>
    <t>SEPA engine</t>
  </si>
  <si>
    <t>Central bank reporting details of batches for enriching local reporting</t>
  </si>
  <si>
    <t>KIC</t>
  </si>
  <si>
    <t>Payment orders from the Belgian channels</t>
  </si>
  <si>
    <t>KOC</t>
  </si>
  <si>
    <t>Via IRM</t>
  </si>
  <si>
    <t>Customer account reporting to Belgian channels</t>
  </si>
  <si>
    <t>TTI/TMI/PPE</t>
  </si>
  <si>
    <t>SQL on Oracle database</t>
  </si>
  <si>
    <t>Enquiry access for customer reporting and pooling tools</t>
  </si>
  <si>
    <t>SWIFT</t>
  </si>
  <si>
    <t>IRM</t>
  </si>
  <si>
    <t>Sage (signing via IASA)</t>
  </si>
  <si>
    <t>Outgoing SWIFT messages</t>
  </si>
  <si>
    <t>Incoming SWIFT messages</t>
  </si>
  <si>
    <t>Head office reporting</t>
  </si>
  <si>
    <t>Erase</t>
  </si>
  <si>
    <t>Information for post-transaction monitoring on parties, accounts and movements</t>
  </si>
  <si>
    <t>GRID</t>
  </si>
  <si>
    <t>The Global Risk Interface Database sends risk related data on clients</t>
  </si>
  <si>
    <t>Reconciliation of GRID data</t>
  </si>
  <si>
    <t>GAL</t>
  </si>
  <si>
    <t>ING Be finance reporting</t>
  </si>
  <si>
    <t>GFRS</t>
  </si>
  <si>
    <t>IBN finance reporting</t>
  </si>
  <si>
    <t>VORTEX</t>
  </si>
  <si>
    <t>IBN Risk reporting</t>
  </si>
  <si>
    <t>RIS</t>
  </si>
  <si>
    <t>ING Be Risk reporting</t>
  </si>
  <si>
    <t>Archiving</t>
  </si>
  <si>
    <t>Via Oracle triggers</t>
  </si>
  <si>
    <t>Archiving for the payment module</t>
  </si>
  <si>
    <t>Enquiry</t>
  </si>
  <si>
    <t>ENS (TTI/TMI/PPE)</t>
  </si>
  <si>
    <t>SQL on Oracle</t>
  </si>
  <si>
    <t>Various applications perform SQL queries directly on the Oracle database.</t>
  </si>
  <si>
    <t>General ledger</t>
  </si>
  <si>
    <t>Financial Markets</t>
  </si>
  <si>
    <t>Account Management</t>
  </si>
  <si>
    <t>Lending</t>
  </si>
  <si>
    <t>Cash Management</t>
  </si>
  <si>
    <t>y</t>
  </si>
  <si>
    <t>Short description</t>
  </si>
  <si>
    <t>loans&amp;guaranties</t>
  </si>
  <si>
    <t>commissions</t>
  </si>
  <si>
    <t>Status</t>
  </si>
  <si>
    <t>Extra explanation</t>
  </si>
  <si>
    <t>Open questions</t>
  </si>
  <si>
    <t>Contact</t>
  </si>
  <si>
    <t>Table</t>
  </si>
  <si>
    <t>Advice Frame Logging</t>
  </si>
  <si>
    <t xml:space="preserve">Advice Frame Dictionary </t>
  </si>
  <si>
    <t xml:space="preserve">ABKTS Parameters for AIS </t>
  </si>
  <si>
    <t xml:space="preserve">Logging structure for AASPS </t>
  </si>
  <si>
    <t xml:space="preserve">Accounting System Parameter </t>
  </si>
  <si>
    <t xml:space="preserve">LOG File for Int. Base Account </t>
  </si>
  <si>
    <t xml:space="preserve">INTERNAL BASE ACCOUNT </t>
  </si>
  <si>
    <t xml:space="preserve">Logging ABASS </t>
  </si>
  <si>
    <t xml:space="preserve">Basic Allocation Table </t>
  </si>
  <si>
    <t xml:space="preserve">Global FX Limits per Ccy - Log </t>
  </si>
  <si>
    <t xml:space="preserve">Global FX Limits per Currency </t>
  </si>
  <si>
    <t xml:space="preserve">AUTOMATIC BOOKING TABLE LOG. </t>
  </si>
  <si>
    <t xml:space="preserve">AUTOMATIC BOOKING TABLE </t>
  </si>
  <si>
    <t xml:space="preserve">Logging ABUDL </t>
  </si>
  <si>
    <t xml:space="preserve">Bufget per Ledger Rubric </t>
  </si>
  <si>
    <t xml:space="preserve">ACCESS LOG FILE </t>
  </si>
  <si>
    <t xml:space="preserve">Maintain EURO Conversion Rates </t>
  </si>
  <si>
    <t xml:space="preserve">Indiv.Cust. Account Maint. Int </t>
  </si>
  <si>
    <t xml:space="preserve">Logging ADETS </t>
  </si>
  <si>
    <t xml:space="preserve">Indiv.Customer Account Maint. </t>
  </si>
  <si>
    <t xml:space="preserve">Logging ADLGS </t>
  </si>
  <si>
    <t xml:space="preserve">Maint Det.Acc.per Ledger Rubr. </t>
  </si>
  <si>
    <t xml:space="preserve">Logging ADSNS </t>
  </si>
  <si>
    <t xml:space="preserve">P/L Distribution Key Dict. </t>
  </si>
  <si>
    <t xml:space="preserve">Acg.Event Transaction data (Accounting event real time) </t>
  </si>
  <si>
    <t xml:space="preserve">Logging AEXRS </t>
  </si>
  <si>
    <t xml:space="preserve">Acc. Exch. Rates - Occas.Input </t>
  </si>
  <si>
    <t xml:space="preserve">Folders Directory </t>
  </si>
  <si>
    <t xml:space="preserve">Logging AGEXS </t>
  </si>
  <si>
    <t xml:space="preserve">General Expence Rubric Input </t>
  </si>
  <si>
    <t xml:space="preserve">Det. Acc. Ledger Balance </t>
  </si>
  <si>
    <t xml:space="preserve">Detailed Account Value Balance </t>
  </si>
  <si>
    <t xml:space="preserve">Logging Interbranch Table </t>
  </si>
  <si>
    <t xml:space="preserve">INTERBRANCH TABLE </t>
  </si>
  <si>
    <t xml:space="preserve">Account Interest Cond.Interim </t>
  </si>
  <si>
    <t xml:space="preserve">Logging AINTS </t>
  </si>
  <si>
    <t xml:space="preserve">Account Interest Cond.Hist. </t>
  </si>
  <si>
    <t xml:space="preserve">Indiv.Account Interest Statem. </t>
  </si>
  <si>
    <t xml:space="preserve">Logging AJSTO </t>
  </si>
  <si>
    <t xml:space="preserve">Justif. Accounts/inventory </t>
  </si>
  <si>
    <t xml:space="preserve">Logging ALGRS </t>
  </si>
  <si>
    <t xml:space="preserve">Ledger Definition </t>
  </si>
  <si>
    <t xml:space="preserve">Multiple D/C Folders </t>
  </si>
  <si>
    <t xml:space="preserve">Detail Accounting Movements </t>
  </si>
  <si>
    <t xml:space="preserve">LOGGING ANEUO </t>
  </si>
  <si>
    <t xml:space="preserve">NEUTRALISED ACCOUNTS </t>
  </si>
  <si>
    <t xml:space="preserve">Logging ANTUS </t>
  </si>
  <si>
    <t xml:space="preserve">Accounting Nature Code </t>
  </si>
  <si>
    <t xml:space="preserve">Logging APPNO </t>
  </si>
  <si>
    <t xml:space="preserve">Product per Nature Code </t>
  </si>
  <si>
    <t xml:space="preserve">Logging ARBRO </t>
  </si>
  <si>
    <t xml:space="preserve">Ledger Rubric Table </t>
  </si>
  <si>
    <t xml:space="preserve">Logging ARCDO </t>
  </si>
  <si>
    <t xml:space="preserve">RCE's per P/L Distrib. Key </t>
  </si>
  <si>
    <t xml:space="preserve">Acc. Inter. Sett. Maint. Inte. </t>
  </si>
  <si>
    <t xml:space="preserve">Logging File for ARESS </t>
  </si>
  <si>
    <t xml:space="preserve">Indiv. Acc. Results History </t>
  </si>
  <si>
    <t xml:space="preserve">Logging ARETO </t>
  </si>
  <si>
    <t xml:space="preserve">Indiv. Account General Param. </t>
  </si>
  <si>
    <t xml:space="preserve">Logging AROTO </t>
  </si>
  <si>
    <t xml:space="preserve"> </t>
  </si>
  <si>
    <t xml:space="preserve">Cpty Root Number per Product </t>
  </si>
  <si>
    <t xml:space="preserve">Logging File ASELO </t>
  </si>
  <si>
    <t xml:space="preserve">Logging ASPAS </t>
  </si>
  <si>
    <t xml:space="preserve">Individual Acc.Statem.Param. </t>
  </si>
  <si>
    <t xml:space="preserve">Indiv. Acc.Statem.Param. Int. </t>
  </si>
  <si>
    <t xml:space="preserve">Statistic Decission Table </t>
  </si>
  <si>
    <t xml:space="preserve">Statement History </t>
  </si>
  <si>
    <t xml:space="preserve">Statement Narrative Input </t>
  </si>
  <si>
    <t xml:space="preserve">Logging File for ATADO </t>
  </si>
  <si>
    <t xml:space="preserve">Standard Tax Cdt. Directory </t>
  </si>
  <si>
    <t xml:space="preserve">Logging File for ATAHS </t>
  </si>
  <si>
    <t xml:space="preserve">Standard Tax Conditions </t>
  </si>
  <si>
    <t xml:space="preserve">Logging File for ATAXO </t>
  </si>
  <si>
    <t xml:space="preserve">Ind. Acc. Tax Cdt. History </t>
  </si>
  <si>
    <t xml:space="preserve">Logging ATDCS </t>
  </si>
  <si>
    <t xml:space="preserve">Bkg.Entries Free Text Maint. </t>
  </si>
  <si>
    <t xml:space="preserve">Advices Temporary </t>
  </si>
  <si>
    <t xml:space="preserve">ACC. TRAN. CONTENT LOGGING </t>
  </si>
  <si>
    <t xml:space="preserve">ACCOUNTING TRANS. CONTENTS </t>
  </si>
  <si>
    <t xml:space="preserve">Acg.Transaction Data </t>
  </si>
  <si>
    <t xml:space="preserve">ACCOUNT EVENT TYPE LOGGING </t>
  </si>
  <si>
    <t xml:space="preserve">ACCOUNTING EVENT TYPES FILE </t>
  </si>
  <si>
    <t xml:space="preserve">Logging ATXCO records </t>
  </si>
  <si>
    <t xml:space="preserve">Tax Condition Maintenance </t>
  </si>
  <si>
    <t xml:space="preserve">Bond deal related asset swaps </t>
  </si>
  <si>
    <t xml:space="preserve">Batch file </t>
  </si>
  <si>
    <t xml:space="preserve">BOND Position Book </t>
  </si>
  <si>
    <t xml:space="preserve">Bond Accounting Status File </t>
  </si>
  <si>
    <t xml:space="preserve">MIRROR OF BDLGO </t>
  </si>
  <si>
    <t xml:space="preserve">Bond Deals Inventory </t>
  </si>
  <si>
    <t xml:space="preserve">Payment Status File </t>
  </si>
  <si>
    <t xml:space="preserve">Trailer Bond Deals </t>
  </si>
  <si>
    <t xml:space="preserve">Bond Coupons </t>
  </si>
  <si>
    <t xml:space="preserve">Bond Market Prices </t>
  </si>
  <si>
    <t xml:space="preserve">Bond Issuances Inventory </t>
  </si>
  <si>
    <t xml:space="preserve">Bond Trading-deal Trailers </t>
  </si>
  <si>
    <t xml:space="preserve">Bond Segments per Pos.Book </t>
  </si>
  <si>
    <t xml:space="preserve">Positions Product Code File </t>
  </si>
  <si>
    <t xml:space="preserve">Redemption Dates &amp; Conditions </t>
  </si>
  <si>
    <t xml:space="preserve">Bond Collateral/Cash-records </t>
  </si>
  <si>
    <t xml:space="preserve">Interim REPO collateral file </t>
  </si>
  <si>
    <t xml:space="preserve">STANDARD PAYMENT INSTR. BONDS </t>
  </si>
  <si>
    <t xml:space="preserve">BRUSSEL'S FORTUNE MANAGEMENT </t>
  </si>
  <si>
    <t xml:space="preserve">Commission 3rd Party </t>
  </si>
  <si>
    <t xml:space="preserve">Commission 3RD Parties </t>
  </si>
  <si>
    <t xml:space="preserve">Risk At Close of Business </t>
  </si>
  <si>
    <t xml:space="preserve">Log CCDIS Comm.Dictionary </t>
  </si>
  <si>
    <t xml:space="preserve">Commission Dictionary Inv. </t>
  </si>
  <si>
    <t xml:space="preserve">Cash flow position Comm.loans </t>
  </si>
  <si>
    <t xml:space="preserve">COMMISSION GROUP DICTION. LOG. </t>
  </si>
  <si>
    <t xml:space="preserve">COMMISSION GROUPS DICTIONARY </t>
  </si>
  <si>
    <t xml:space="preserve">Comm.loans Header record Log </t>
  </si>
  <si>
    <t xml:space="preserve">Commercial loans Header record </t>
  </si>
  <si>
    <t xml:space="preserve">Logging CCOCO Commis.Due Dates </t>
  </si>
  <si>
    <t xml:space="preserve">Commission Due Dates </t>
  </si>
  <si>
    <t xml:space="preserve">Logging CCOMS commissions </t>
  </si>
  <si>
    <t xml:space="preserve">Commissions non-automated </t>
  </si>
  <si>
    <t xml:space="preserve">Log CCORO Comm.Revision Sched. </t>
  </si>
  <si>
    <t xml:space="preserve">Commission Revision Schedule </t>
  </si>
  <si>
    <t xml:space="preserve">Commission Results Structure </t>
  </si>
  <si>
    <t xml:space="preserve">RXM CUSTOMER LINK </t>
  </si>
  <si>
    <t xml:space="preserve">Share Trading : Custodian Def. </t>
  </si>
  <si>
    <t xml:space="preserve">dummy CFACS </t>
  </si>
  <si>
    <t xml:space="preserve">Diary part of representation </t>
  </si>
  <si>
    <t xml:space="preserve">Commercial Explication Invent. </t>
  </si>
  <si>
    <t xml:space="preserve">MT EXCHANGE RATE FILE </t>
  </si>
  <si>
    <t xml:space="preserve">Excess/Out of order </t>
  </si>
  <si>
    <t xml:space="preserve">Logging CFACS </t>
  </si>
  <si>
    <t xml:space="preserve">FUS' FACILITIES STRUCTURE </t>
  </si>
  <si>
    <t xml:space="preserve">Facilities </t>
  </si>
  <si>
    <t xml:space="preserve">Facility Interim Table </t>
  </si>
  <si>
    <t xml:space="preserve">Facil. booking entries </t>
  </si>
  <si>
    <t xml:space="preserve">Facility Comm. Date/Amount </t>
  </si>
  <si>
    <t xml:space="preserve">Logging CFDDL </t>
  </si>
  <si>
    <t xml:space="preserve">Fee Due Dates per Fee Type </t>
  </si>
  <si>
    <t xml:space="preserve">Facility per Comm.Type </t>
  </si>
  <si>
    <t xml:space="preserve">Facility Reduc.Sched. Logging </t>
  </si>
  <si>
    <t xml:space="preserve">Facility Reduction Schedule </t>
  </si>
  <si>
    <t xml:space="preserve">FUS DEFAULT PARAMETERS </t>
  </si>
  <si>
    <t xml:space="preserve">FOLLOW UP SYSTEM </t>
  </si>
  <si>
    <t xml:space="preserve">Fac.comm. Multidrawing Ccy </t>
  </si>
  <si>
    <t xml:space="preserve">Guarantees Given Booking </t>
  </si>
  <si>
    <t xml:space="preserve">Logging CGUAS </t>
  </si>
  <si>
    <t xml:space="preserve">GUARANTEES EMITTED </t>
  </si>
  <si>
    <t xml:space="preserve">Guarantee comm. due dates LOG </t>
  </si>
  <si>
    <t xml:space="preserve">Guarantee commission due dates </t>
  </si>
  <si>
    <t xml:space="preserve">Guarantee reduction sched. LOG </t>
  </si>
  <si>
    <t xml:space="preserve">Guarantee Reduction Schedule </t>
  </si>
  <si>
    <t xml:space="preserve">History of Fee Calcul. Basis </t>
  </si>
  <si>
    <t xml:space="preserve">Commercial loan Header Interim </t>
  </si>
  <si>
    <t xml:space="preserve">Customer Margin LOG </t>
  </si>
  <si>
    <t xml:space="preserve">Customer Margin </t>
  </si>
  <si>
    <t xml:space="preserve">LOGFILE CMTBO </t>
  </si>
  <si>
    <t xml:space="preserve">UNDERLYING CONTACTS MT </t>
  </si>
  <si>
    <t xml:space="preserve">Margin Trading deals </t>
  </si>
  <si>
    <t xml:space="preserve">MARGIN TRADING CUSTOMER </t>
  </si>
  <si>
    <t xml:space="preserve">Trailer commer. loan Interim </t>
  </si>
  <si>
    <t xml:space="preserve">Comm.loan Trailer record Log </t>
  </si>
  <si>
    <t xml:space="preserve">Trailer commercial loans </t>
  </si>
  <si>
    <t xml:space="preserve">Status file Commercial Loans </t>
  </si>
  <si>
    <t xml:space="preserve">Private Banking Customer Def. </t>
  </si>
  <si>
    <t xml:space="preserve">GROUP PB CUSTOMERS </t>
  </si>
  <si>
    <t xml:space="preserve">Private Banking Portfolio </t>
  </si>
  <si>
    <t xml:space="preserve">Comm.loan payment instr. Log </t>
  </si>
  <si>
    <t xml:space="preserve">Commercial loans paym.instr. </t>
  </si>
  <si>
    <t xml:space="preserve">Warranties &amp; Representations </t>
  </si>
  <si>
    <t xml:space="preserve">RIS Exception Table </t>
  </si>
  <si>
    <t xml:space="preserve">Risk View </t>
  </si>
  <si>
    <t xml:space="preserve">RAROC INFORMATION </t>
  </si>
  <si>
    <t xml:space="preserve">Real Time Risk Structure </t>
  </si>
  <si>
    <t xml:space="preserve">RXM CONTRACTS </t>
  </si>
  <si>
    <t xml:space="preserve">Security Composition Logging </t>
  </si>
  <si>
    <t xml:space="preserve">Security Composition </t>
  </si>
  <si>
    <t xml:space="preserve">Securities Logging </t>
  </si>
  <si>
    <t xml:space="preserve">Securities Maintenance part 1 </t>
  </si>
  <si>
    <t xml:space="preserve">Securities Interim Table </t>
  </si>
  <si>
    <t xml:space="preserve">Customer Share Inventory Log </t>
  </si>
  <si>
    <t xml:space="preserve">Customer Share Inventory </t>
  </si>
  <si>
    <t xml:space="preserve">Share Charges Definition </t>
  </si>
  <si>
    <t xml:space="preserve">Share Dealtype Definition </t>
  </si>
  <si>
    <t xml:space="preserve">Logging Structure CSHMO </t>
  </si>
  <si>
    <t xml:space="preserve">Share Deals Matching Structure </t>
  </si>
  <si>
    <t xml:space="preserve">SHARE TRADIN OPTIONS STRUCTURE </t>
  </si>
  <si>
    <t xml:space="preserve">Replace Share deals </t>
  </si>
  <si>
    <t xml:space="preserve">Share Type Inventory Logging </t>
  </si>
  <si>
    <t xml:space="preserve">Share Type Inventory </t>
  </si>
  <si>
    <t xml:space="preserve">SHARE TRADING DIVIDENDS </t>
  </si>
  <si>
    <t xml:space="preserve">Simplified inv. Commercial </t>
  </si>
  <si>
    <t xml:space="preserve">Security Share Portfolio Log </t>
  </si>
  <si>
    <t xml:space="preserve">Security Share Portfolio </t>
  </si>
  <si>
    <t xml:space="preserve">BATCH PARAMETERS </t>
  </si>
  <si>
    <t xml:space="preserve">Batch information </t>
  </si>
  <si>
    <t xml:space="preserve">Eurochannel reference table </t>
  </si>
  <si>
    <t xml:space="preserve">CBD trans reporting for SEPA </t>
  </si>
  <si>
    <t xml:space="preserve">COMMERCIAL COLLECTION HEADER </t>
  </si>
  <si>
    <t xml:space="preserve">COMMERCIAL COLLECTION TRAILER </t>
  </si>
  <si>
    <t xml:space="preserve">Logging Conditions </t>
  </si>
  <si>
    <t xml:space="preserve">Default Conditions Table </t>
  </si>
  <si>
    <t xml:space="preserve">Def. Conditions Table Interim </t>
  </si>
  <si>
    <t xml:space="preserve">Condition Types log file </t>
  </si>
  <si>
    <t xml:space="preserve">Condition types table </t>
  </si>
  <si>
    <t xml:space="preserve">Condition Codes </t>
  </si>
  <si>
    <t xml:space="preserve">MT202 Covers - Customer Data </t>
  </si>
  <si>
    <t xml:space="preserve">SLAVE ACCOUNTS (CASH POOLING) </t>
  </si>
  <si>
    <t xml:space="preserve">Condition types table interim </t>
  </si>
  <si>
    <t xml:space="preserve">CONDITIONS TRAILER RECORD </t>
  </si>
  <si>
    <t xml:space="preserve">Direct debit contracts log </t>
  </si>
  <si>
    <t xml:space="preserve">Direct debit contracts </t>
  </si>
  <si>
    <t xml:space="preserve">Details of payments </t>
  </si>
  <si>
    <t xml:space="preserve">ELECTRONIC BANKING FILES </t>
  </si>
  <si>
    <t xml:space="preserve">DEFINE SCR., DIC., ETC. </t>
  </si>
  <si>
    <t xml:space="preserve">Clearing Files Detail Record </t>
  </si>
  <si>
    <t xml:space="preserve">Clearing Files Header Record </t>
  </si>
  <si>
    <t xml:space="preserve">Free Text </t>
  </si>
  <si>
    <t xml:space="preserve">FI Settlements Contracts Int </t>
  </si>
  <si>
    <t xml:space="preserve">FI Settlements Contracts Log </t>
  </si>
  <si>
    <t xml:space="preserve">FI Settlements Contracts Inv </t>
  </si>
  <si>
    <t xml:space="preserve">FI Auto Sett Instructions </t>
  </si>
  <si>
    <t xml:space="preserve">FI Auto Sett Instruction INV </t>
  </si>
  <si>
    <t xml:space="preserve">code group booking </t>
  </si>
  <si>
    <t xml:space="preserve">Pmt Trs Int Log file </t>
  </si>
  <si>
    <t xml:space="preserve">Interim XBR Payment Trs file </t>
  </si>
  <si>
    <t xml:space="preserve">MASTER ACCOUNTS (CASH POOLING) </t>
  </si>
  <si>
    <t xml:space="preserve">Payment Batch directory </t>
  </si>
  <si>
    <t xml:space="preserve">Payment Feedback </t>
  </si>
  <si>
    <t xml:space="preserve">Pmt Trs log file </t>
  </si>
  <si>
    <t xml:space="preserve">INVENTORY OF XBR TRANSACTIONS </t>
  </si>
  <si>
    <t xml:space="preserve">Recall Instruction Logging </t>
  </si>
  <si>
    <t xml:space="preserve">Recall Instruction </t>
  </si>
  <si>
    <t xml:space="preserve">Reporting structure XBR </t>
  </si>
  <si>
    <t xml:space="preserve">Rejected Swift Messages Detail </t>
  </si>
  <si>
    <t xml:space="preserve">REJECTED SWIFT MESSAGE </t>
  </si>
  <si>
    <t xml:space="preserve">PAYMENT STATUS LOGGING </t>
  </si>
  <si>
    <t xml:space="preserve">Standinf Orders - Interim File </t>
  </si>
  <si>
    <t xml:space="preserve">STANDING ORDERS FILE </t>
  </si>
  <si>
    <t xml:space="preserve">Payment - Statistical Data </t>
  </si>
  <si>
    <t xml:space="preserve">Batch Report Dest. Maintenance </t>
  </si>
  <si>
    <t xml:space="preserve">Batch Report Param. Mainten. </t>
  </si>
  <si>
    <t xml:space="preserve">Batch Report Run Conditions </t>
  </si>
  <si>
    <t xml:space="preserve">Conversion Codes Structure </t>
  </si>
  <si>
    <t xml:space="preserve">security monitoring output </t>
  </si>
  <si>
    <t xml:space="preserve">ERROR TABLE </t>
  </si>
  <si>
    <t xml:space="preserve">Parameter Settings Interim </t>
  </si>
  <si>
    <t xml:space="preserve">Parameter Settings Logging </t>
  </si>
  <si>
    <t xml:space="preserve">Parameter Settings </t>
  </si>
  <si>
    <t xml:space="preserve">IFSPRINT TEXTS AND COMMANDS </t>
  </si>
  <si>
    <t xml:space="preserve">Real Time Program Definition </t>
  </si>
  <si>
    <t xml:space="preserve">SAGE msg detail records </t>
  </si>
  <si>
    <t xml:space="preserve">SAGE msg header records </t>
  </si>
  <si>
    <t xml:space="preserve">Special Batch Run Conditions </t>
  </si>
  <si>
    <t xml:space="preserve">Special Batch Scheduling </t>
  </si>
  <si>
    <t xml:space="preserve">Swift Message Status </t>
  </si>
  <si>
    <t xml:space="preserve">xml storage </t>
  </si>
  <si>
    <t xml:space="preserve">Account identification stmt </t>
  </si>
  <si>
    <t xml:space="preserve">Logging IAUTO </t>
  </si>
  <si>
    <t xml:space="preserve">Autorisation decision table </t>
  </si>
  <si>
    <t xml:space="preserve">Batch directory PMT/CNF/ACC </t>
  </si>
  <si>
    <t xml:space="preserve">BTS BATCH DIRECTORY FILE </t>
  </si>
  <si>
    <t xml:space="preserve">Brokerage Volume Discount -det </t>
  </si>
  <si>
    <t xml:space="preserve">Brokerage Volume Discount-Head </t>
  </si>
  <si>
    <t xml:space="preserve">Conv. Broker id-IFS broker id </t>
  </si>
  <si>
    <t xml:space="preserve">Logging ICNDO </t>
  </si>
  <si>
    <t xml:space="preserve">Confirmation decision table </t>
  </si>
  <si>
    <t xml:space="preserve">Logging ICNFS </t>
  </si>
  <si>
    <t xml:space="preserve">Our and their confirmation </t>
  </si>
  <si>
    <t xml:space="preserve">Mtn confirmation texts </t>
  </si>
  <si>
    <t xml:space="preserve">COMP payment status log file </t>
  </si>
  <si>
    <t xml:space="preserve">COMP payment status file </t>
  </si>
  <si>
    <t xml:space="preserve">Maint.conv.broker ctp-IFS ctp </t>
  </si>
  <si>
    <t xml:space="preserve">DAILY P / L </t>
  </si>
  <si>
    <t xml:space="preserve">Exch Rates Brokerage Commiss. </t>
  </si>
  <si>
    <t xml:space="preserve">Error message file load Boston </t>
  </si>
  <si>
    <t xml:space="preserve">FRA Acctg Status file </t>
  </si>
  <si>
    <t xml:space="preserve">Fin. Futures Closing Prices </t>
  </si>
  <si>
    <t xml:space="preserve">FX LOGGING FILE </t>
  </si>
  <si>
    <t xml:space="preserve">FX CONF. STATUS FILE </t>
  </si>
  <si>
    <t xml:space="preserve">Fin. Futures Accounting status </t>
  </si>
  <si>
    <t xml:space="preserve">Log IRF Contract </t>
  </si>
  <si>
    <t xml:space="preserve">Financial Futures Contracts </t>
  </si>
  <si>
    <t xml:space="preserve">Financial Futures Deals Log </t>
  </si>
  <si>
    <t xml:space="preserve">Financial Futures Deals </t>
  </si>
  <si>
    <t xml:space="preserve">Financial Futures Offset contr </t>
  </si>
  <si>
    <t xml:space="preserve">Fin. Futures Payment status </t>
  </si>
  <si>
    <t xml:space="preserve">Financial Futures Tenor Dates </t>
  </si>
  <si>
    <t xml:space="preserve">Fin. Futures Variation Margin </t>
  </si>
  <si>
    <t xml:space="preserve">IRF Purchase and sale </t>
  </si>
  <si>
    <t xml:space="preserve">Log File FRA'S </t>
  </si>
  <si>
    <t xml:space="preserve">FRA'S INVENTORY </t>
  </si>
  <si>
    <t xml:space="preserve">FRA Confirm status log file </t>
  </si>
  <si>
    <t xml:space="preserve">FRA Confirmations Status File </t>
  </si>
  <si>
    <t xml:space="preserve">FRA Payment status log file </t>
  </si>
  <si>
    <t xml:space="preserve">FRA payment status file </t>
  </si>
  <si>
    <t xml:space="preserve">IRF contract tarrifs </t>
  </si>
  <si>
    <t xml:space="preserve">IRF con. tarifs - Tenor spread </t>
  </si>
  <si>
    <t xml:space="preserve">Follow-up parameters statement </t>
  </si>
  <si>
    <t xml:space="preserve">FX Accounting Status File </t>
  </si>
  <si>
    <t xml:space="preserve">FX CONTRACT LOG FILE </t>
  </si>
  <si>
    <t xml:space="preserve">Foreign exchange contracts </t>
  </si>
  <si>
    <t xml:space="preserve">forex payment status log file </t>
  </si>
  <si>
    <t xml:space="preserve">FX payment status file </t>
  </si>
  <si>
    <t xml:space="preserve">General IRS contracts </t>
  </si>
  <si>
    <t xml:space="preserve">General loan/deposit contracts </t>
  </si>
  <si>
    <t xml:space="preserve">Logging IHMCS </t>
  </si>
  <si>
    <t xml:space="preserve">Maintain header mail confirm. </t>
  </si>
  <si>
    <t xml:space="preserve">interim conf. status file </t>
  </si>
  <si>
    <t xml:space="preserve">Interim file Financial Futures </t>
  </si>
  <si>
    <t xml:space="preserve">Intermi file FRA </t>
  </si>
  <si>
    <t xml:space="preserve">Interim file Foreign exchange </t>
  </si>
  <si>
    <t xml:space="preserve">Interim file loan/deposits </t>
  </si>
  <si>
    <t xml:space="preserve">Interest base rates intrerim </t>
  </si>
  <si>
    <t xml:space="preserve">Logging IINTO </t>
  </si>
  <si>
    <t xml:space="preserve">Interest base rates </t>
  </si>
  <si>
    <t xml:space="preserve">Interim file for Options </t>
  </si>
  <si>
    <t xml:space="preserve">Interim file payment instr. </t>
  </si>
  <si>
    <t xml:space="preserve">Interim file IRS contracts </t>
  </si>
  <si>
    <t xml:space="preserve">LOANS/DEPOSIT ACC. STAT. FILE </t>
  </si>
  <si>
    <t xml:space="preserve">L/D CONF STATUS LOG FILE </t>
  </si>
  <si>
    <t xml:space="preserve">LD confirmation status file </t>
  </si>
  <si>
    <t xml:space="preserve">l/d Payment status log file </t>
  </si>
  <si>
    <t xml:space="preserve">LD payment status file </t>
  </si>
  <si>
    <t xml:space="preserve">Loan/deposits transactions Log </t>
  </si>
  <si>
    <t xml:space="preserve">Logging ILNGS </t>
  </si>
  <si>
    <t xml:space="preserve">Maintain longtext </t>
  </si>
  <si>
    <t xml:space="preserve">Liquidation parameter log file </t>
  </si>
  <si>
    <t xml:space="preserve">Liquidation parameter </t>
  </si>
  <si>
    <t xml:space="preserve">Master Agreement per customer </t>
  </si>
  <si>
    <t xml:space="preserve">Payment netting </t>
  </si>
  <si>
    <t xml:space="preserve">Nostro log file </t>
  </si>
  <si>
    <t xml:space="preserve">Nostro file </t>
  </si>
  <si>
    <t xml:space="preserve">Nostro Value Movements </t>
  </si>
  <si>
    <t xml:space="preserve">Ccy Opt Acctg Status file </t>
  </si>
  <si>
    <t xml:space="preserve">LOGGING IODUS </t>
  </si>
  <si>
    <t xml:space="preserve">Maintain overdue date </t>
  </si>
  <si>
    <t xml:space="preserve">Ccy Opt Confirmation log file </t>
  </si>
  <si>
    <t xml:space="preserve">Ccy Opt Conf Status file </t>
  </si>
  <si>
    <t xml:space="preserve">Ccy Opt Payment Status log fil </t>
  </si>
  <si>
    <t xml:space="preserve">Ccy Opt Payment Status file </t>
  </si>
  <si>
    <t xml:space="preserve">Curr. Option Ctrcts Log file </t>
  </si>
  <si>
    <t xml:space="preserve">Currency Options Contracts </t>
  </si>
  <si>
    <t xml:space="preserve">Informations of ICNFO </t>
  </si>
  <si>
    <t xml:space="preserve">Payment instructions </t>
  </si>
  <si>
    <t xml:space="preserve">Logging IPMTO </t>
  </si>
  <si>
    <t xml:space="preserve">Payment decision table </t>
  </si>
  <si>
    <t xml:space="preserve">Payment instructions log </t>
  </si>
  <si>
    <t xml:space="preserve">payment working days log file </t>
  </si>
  <si>
    <t xml:space="preserve">Payment working days </t>
  </si>
  <si>
    <t xml:space="preserve">Reuters conversations </t>
  </si>
  <si>
    <t xml:space="preserve">LOGGING REFERENCE RATES IRFRO </t>
  </si>
  <si>
    <t xml:space="preserve">REFERENCE RATES OUTPUT </t>
  </si>
  <si>
    <t xml:space="preserve">IRS accounting status file </t>
  </si>
  <si>
    <t xml:space="preserve">IRS confirmation status log </t>
  </si>
  <si>
    <t xml:space="preserve">IRS confirmation status file </t>
  </si>
  <si>
    <t xml:space="preserve">IRS payment status log file </t>
  </si>
  <si>
    <t xml:space="preserve">IRS payment status file </t>
  </si>
  <si>
    <t xml:space="preserve">IRS log file </t>
  </si>
  <si>
    <t xml:space="preserve">Savekey's offline search </t>
  </si>
  <si>
    <t xml:space="preserve">Stndard instructions Free txt </t>
  </si>
  <si>
    <t xml:space="preserve">Logging ISIMO </t>
  </si>
  <si>
    <t xml:space="preserve">Simplified Inventory Structure </t>
  </si>
  <si>
    <t xml:space="preserve">Standard Payment Istr log file </t>
  </si>
  <si>
    <t xml:space="preserve">Standard Payment Instructions </t>
  </si>
  <si>
    <t xml:space="preserve">Statement line </t>
  </si>
  <si>
    <t xml:space="preserve">Statement </t>
  </si>
  <si>
    <t xml:space="preserve">Swift conversion output </t>
  </si>
  <si>
    <t xml:space="preserve">INDICATION TABLE CLOSE FIT </t>
  </si>
  <si>
    <t xml:space="preserve">TECTEL INFO </t>
  </si>
  <si>
    <t xml:space="preserve">Trailer IRS contracts </t>
  </si>
  <si>
    <t xml:space="preserve">Titrisation logging </t>
  </si>
  <si>
    <t xml:space="preserve">Titrisation </t>
  </si>
  <si>
    <t xml:space="preserve">Trailer loan/deposits contract </t>
  </si>
  <si>
    <t xml:space="preserve">LOGGING ITOLM </t>
  </si>
  <si>
    <t xml:space="preserve">TOLERANCES OUTPUT </t>
  </si>
  <si>
    <t xml:space="preserve">FREE TEXT </t>
  </si>
  <si>
    <t xml:space="preserve">Logging IWARO </t>
  </si>
  <si>
    <t xml:space="preserve">Warning date decision table </t>
  </si>
  <si>
    <t xml:space="preserve">Warning working dayd log file </t>
  </si>
  <si>
    <t xml:space="preserve">Warning working days </t>
  </si>
  <si>
    <t xml:space="preserve">WSS deal number </t>
  </si>
  <si>
    <t xml:space="preserve">Logging LBGRS </t>
  </si>
  <si>
    <t xml:space="preserve">Branch Group Description </t>
  </si>
  <si>
    <t xml:space="preserve">BIREL Directory </t>
  </si>
  <si>
    <t xml:space="preserve">Logging LBRAS </t>
  </si>
  <si>
    <t xml:space="preserve">Branch master file </t>
  </si>
  <si>
    <t xml:space="preserve">Logging LBRCS </t>
  </si>
  <si>
    <t xml:space="preserve">Brokerage Commissions </t>
  </si>
  <si>
    <t xml:space="preserve">Logging LBROS </t>
  </si>
  <si>
    <t xml:space="preserve">Broker File Maintenance </t>
  </si>
  <si>
    <t xml:space="preserve">Logging LBSKS </t>
  </si>
  <si>
    <t xml:space="preserve">Logging LCBNS </t>
  </si>
  <si>
    <t xml:space="preserve">Counterparty Basenumber File </t>
  </si>
  <si>
    <t xml:space="preserve">Logging LCCCS </t>
  </si>
  <si>
    <t xml:space="preserve">Currency / Country LCCCS </t>
  </si>
  <si>
    <t xml:space="preserve">Logging LCCYS </t>
  </si>
  <si>
    <t xml:space="preserve">Currency File Maintenance </t>
  </si>
  <si>
    <t xml:space="preserve">Logging LCGRS </t>
  </si>
  <si>
    <t xml:space="preserve">Country Group Maintenance </t>
  </si>
  <si>
    <t xml:space="preserve">Logging City </t>
  </si>
  <si>
    <t xml:space="preserve">City File </t>
  </si>
  <si>
    <t xml:space="preserve">Logging LCLIS </t>
  </si>
  <si>
    <t xml:space="preserve">Country Limit Maintenance </t>
  </si>
  <si>
    <t xml:space="preserve">BCOR SWIFT-Addresses </t>
  </si>
  <si>
    <t xml:space="preserve">Logging LCPSS </t>
  </si>
  <si>
    <t xml:space="preserve">Counterparty Structure Descrip </t>
  </si>
  <si>
    <t xml:space="preserve">Logging LCRYS </t>
  </si>
  <si>
    <t xml:space="preserve">Country File Maintenance </t>
  </si>
  <si>
    <t xml:space="preserve">Logging LCSTS </t>
  </si>
  <si>
    <t xml:space="preserve">Country / Country Group LCSTS </t>
  </si>
  <si>
    <t xml:space="preserve">CTP/BBL Base Account Main. </t>
  </si>
  <si>
    <t xml:space="preserve">Logging LCTPS </t>
  </si>
  <si>
    <t xml:space="preserve">Counterparty File Maintenance </t>
  </si>
  <si>
    <t xml:space="preserve">Logging LCTSO </t>
  </si>
  <si>
    <t xml:space="preserve">Counterparty Structures </t>
  </si>
  <si>
    <t xml:space="preserve">EBA Clearers </t>
  </si>
  <si>
    <t xml:space="preserve">Logging LELCS </t>
  </si>
  <si>
    <t xml:space="preserve">Electronical Address File </t>
  </si>
  <si>
    <t xml:space="preserve">Electronic Address Maintenance </t>
  </si>
  <si>
    <t xml:space="preserve">GRID logging </t>
  </si>
  <si>
    <t xml:space="preserve">GRID table </t>
  </si>
  <si>
    <t xml:space="preserve">GRID xreference logging </t>
  </si>
  <si>
    <t xml:space="preserve">Grid Xreference </t>
  </si>
  <si>
    <t xml:space="preserve">Logging LHOLS </t>
  </si>
  <si>
    <t xml:space="preserve">Holiday File </t>
  </si>
  <si>
    <t xml:space="preserve">Logging </t>
  </si>
  <si>
    <t xml:space="preserve">Physical Address File Mainten. </t>
  </si>
  <si>
    <t xml:space="preserve">PRSNL LOGGING STRUCTURE </t>
  </si>
  <si>
    <t xml:space="preserve">Logging LPRCM </t>
  </si>
  <si>
    <t xml:space="preserve">Pers.mmeber/RCE comb.structure </t>
  </si>
  <si>
    <t xml:space="preserve">Logging LPRDS </t>
  </si>
  <si>
    <t xml:space="preserve">Oper.Product Codes Dictionary </t>
  </si>
  <si>
    <t xml:space="preserve">Profit Centers </t>
  </si>
  <si>
    <t xml:space="preserve">Logging LPSNS </t>
  </si>
  <si>
    <t xml:space="preserve">Person File Maintenance </t>
  </si>
  <si>
    <t xml:space="preserve">Logging LRCES </t>
  </si>
  <si>
    <t xml:space="preserve">Respons. Centre Structures </t>
  </si>
  <si>
    <t xml:space="preserve">RESPONSIBILITY CENTER </t>
  </si>
  <si>
    <t xml:space="preserve">Logging LRCEM - Resp.Cent.Str. </t>
  </si>
  <si>
    <t xml:space="preserve">Oper. Result Codes Dictionary </t>
  </si>
  <si>
    <t xml:space="preserve">Supplier Logging </t>
  </si>
  <si>
    <t xml:space="preserve">Suppliers Maintenance </t>
  </si>
  <si>
    <t xml:space="preserve">Target 2 Directory Table </t>
  </si>
  <si>
    <t xml:space="preserve">HIERARCHICAL MENU'S - DUTCH </t>
  </si>
  <si>
    <t xml:space="preserve">NEWS MAINTENANCE </t>
  </si>
  <si>
    <t xml:space="preserve">PRINTERS </t>
  </si>
  <si>
    <t xml:space="preserve">PERSONNEL INFORMATION </t>
  </si>
  <si>
    <t xml:space="preserve">Clear. Chq. Batch Dir. Maint. </t>
  </si>
  <si>
    <t xml:space="preserve">Cleared Cheque Maintenance </t>
  </si>
  <si>
    <t xml:space="preserve">CHEQUE REQUESTS </t>
  </si>
  <si>
    <t xml:space="preserve">REFERENCE FILE STRUCTURE </t>
  </si>
  <si>
    <t xml:space="preserve">REPORT DEFINITION </t>
  </si>
  <si>
    <t xml:space="preserve">REPORT SCHEDULING </t>
  </si>
  <si>
    <t xml:space="preserve">REPORT RESTART STRUCTURE </t>
  </si>
  <si>
    <t xml:space="preserve">SECURITY US OUTPUT ISPEC </t>
  </si>
  <si>
    <t xml:space="preserve">Taking-Over.Short Name Conver. </t>
  </si>
  <si>
    <t xml:space="preserve">fixed assets maintenance </t>
  </si>
  <si>
    <t xml:space="preserve">fixed assets categories </t>
  </si>
  <si>
    <t xml:space="preserve">Fixed Assets Trailer </t>
  </si>
  <si>
    <t xml:space="preserve">GEX Balances/Supplier,PMM </t>
  </si>
  <si>
    <t xml:space="preserve">General Expenses Budget Logg. </t>
  </si>
  <si>
    <t xml:space="preserve">General Expenses Budgets </t>
  </si>
  <si>
    <t xml:space="preserve">GEX Documents Logging </t>
  </si>
  <si>
    <t xml:space="preserve">General Exp. Document Input </t>
  </si>
  <si>
    <t xml:space="preserve">GEX Movements Logging </t>
  </si>
  <si>
    <t xml:space="preserve">GEX Movements </t>
  </si>
  <si>
    <t xml:space="preserve">Gen. Exp. Payments Logging </t>
  </si>
  <si>
    <t xml:space="preserve">Gen. Exp. Payments structure </t>
  </si>
  <si>
    <t xml:space="preserve">Personnel Member Distribution </t>
  </si>
  <si>
    <t xml:space="preserve">GEX Suppl/PMM Val.Bal.History </t>
  </si>
  <si>
    <t xml:space="preserve">Advices </t>
  </si>
  <si>
    <t>Correct owner?</t>
  </si>
  <si>
    <t>General Ledger</t>
  </si>
  <si>
    <t>Mededelingen</t>
  </si>
  <si>
    <t>m</t>
  </si>
  <si>
    <t>WP</t>
  </si>
  <si>
    <t>labels</t>
  </si>
  <si>
    <t>definitions/rules for booking</t>
  </si>
  <si>
    <t>Shared, Isolated</t>
  </si>
  <si>
    <t>Isolated</t>
  </si>
  <si>
    <t>to correct bookings manually</t>
  </si>
  <si>
    <t>no history. Interest conditions per account</t>
  </si>
  <si>
    <t>Responsibility center</t>
  </si>
  <si>
    <t>holds where statements are to be sent (SWIFT,physical)</t>
  </si>
  <si>
    <t>Used by automatic booking table. Holds product/event/currency type combination</t>
  </si>
  <si>
    <t>config of tax conditions against product code, condition and currency</t>
  </si>
  <si>
    <t>Cust margin added to spot rate per account</t>
  </si>
  <si>
    <t>for reporting purpose</t>
  </si>
  <si>
    <t>Risk Department (RIS)</t>
  </si>
  <si>
    <t>params when intr should be calculated</t>
  </si>
  <si>
    <t>P&amp;L roots</t>
  </si>
  <si>
    <t>defines arrangments per account</t>
  </si>
  <si>
    <t>interfacing</t>
  </si>
  <si>
    <t>real time - interfacing</t>
  </si>
  <si>
    <t xml:space="preserve">Billing events for SEPA </t>
  </si>
  <si>
    <t>interface to billing</t>
  </si>
  <si>
    <t>billing entry</t>
  </si>
  <si>
    <t>interface to Central Bank reporting</t>
  </si>
  <si>
    <t>Direct debit for Italy</t>
  </si>
  <si>
    <t>Direct Debit for Italy</t>
  </si>
  <si>
    <t>cutoff times, cost, values dates,…</t>
  </si>
  <si>
    <t>calculation rules for conditions</t>
  </si>
  <si>
    <t>condition definitions elements</t>
  </si>
  <si>
    <t>kind of interfacing</t>
  </si>
  <si>
    <t>techn. Screenid+name</t>
  </si>
  <si>
    <t>FI clearing representation</t>
  </si>
  <si>
    <t>standing order for FI</t>
  </si>
  <si>
    <t>settlement instruction</t>
  </si>
  <si>
    <t>Payment transaction history file</t>
  </si>
  <si>
    <t>trs going to be booked</t>
  </si>
  <si>
    <t>instruction to recall payment in DE</t>
  </si>
  <si>
    <t>inventory file</t>
  </si>
  <si>
    <t>techn. Linc scheduling</t>
  </si>
  <si>
    <t>translation of codes to codes</t>
  </si>
  <si>
    <t>codes to text for operational user</t>
  </si>
  <si>
    <t>techn list of real time progr definitions</t>
  </si>
  <si>
    <t>batch scheduling conditions</t>
  </si>
  <si>
    <t>list of scheduled batches</t>
  </si>
  <si>
    <t>nostrorec</t>
  </si>
  <si>
    <t>list of executed payment/confirmation batches</t>
  </si>
  <si>
    <t>decisionrules for STP traffic, mostly used for payments but also for MM, Lending,…</t>
  </si>
  <si>
    <t>mapping from XML to tables (payments,GRID interface,..)</t>
  </si>
  <si>
    <t>eg. Certain clearing limits, sec classes, XFB destinations, routing for payments, trusted list of banks where we can auto exec MT101 msgs. Params can be changed by operational ppl</t>
  </si>
  <si>
    <t>match table between internal broker-ids and external broker-ids found on confirmations</t>
  </si>
  <si>
    <t>decision table for determining  which transaction confirmations are to be generated</t>
  </si>
  <si>
    <t>code to text</t>
  </si>
  <si>
    <t>manually adjust confirmation status between ING and other party</t>
  </si>
  <si>
    <t>matches brokercode with counterparty id and address</t>
  </si>
  <si>
    <t>details of IRF(interest rate futures) contracts</t>
  </si>
  <si>
    <t>parameters for matching decisions between account holder and nostro statements</t>
  </si>
  <si>
    <t>mail headers</t>
  </si>
  <si>
    <t>interest rate futures</t>
  </si>
  <si>
    <t>FRA contract details</t>
  </si>
  <si>
    <t>SWIFT/BIC longtext for brokers/counterparty</t>
  </si>
  <si>
    <t>account numbers which can be used for payment or receipt of funds</t>
  </si>
  <si>
    <t>contains the number of working days before due date for each product or payment type (eg. Payments in USD)</t>
  </si>
  <si>
    <t>auto filled over night based on IPWDO. List of payments and their due date.</t>
  </si>
  <si>
    <t>list of rates and their source</t>
  </si>
  <si>
    <t>Standing Instructions free text</t>
  </si>
  <si>
    <t>statements that did not come from SWIFT (IRM)</t>
  </si>
  <si>
    <t>Match swift addr from IFS with swift addr from counterparties</t>
  </si>
  <si>
    <t>digit tolerance per currency and Ctp for matching purpose</t>
  </si>
  <si>
    <t xml:space="preserve">auto filled based on IWODO. </t>
  </si>
  <si>
    <t>Broker details</t>
  </si>
  <si>
    <t>commision details related to a Cpt</t>
  </si>
  <si>
    <t>commissions and payment account</t>
  </si>
  <si>
    <t>physical addresses</t>
  </si>
  <si>
    <t>base account details of ING clients</t>
  </si>
  <si>
    <t>person or company</t>
  </si>
  <si>
    <t>order cheques</t>
  </si>
  <si>
    <t>still used?</t>
  </si>
  <si>
    <t>GEX balance of suplliers or personnell</t>
  </si>
  <si>
    <t>no longer used</t>
  </si>
  <si>
    <t>list of codes &amp; labels + meaning, used by different modules</t>
  </si>
  <si>
    <t>base rates (per product), calculated from the GMDB base rate(market rate)</t>
  </si>
  <si>
    <t>data to transfer swift msg to BIREL (Italian clearing)</t>
  </si>
  <si>
    <t>groups eg. EEC</t>
  </si>
  <si>
    <t>map ccy to codes</t>
  </si>
  <si>
    <t>links to customer</t>
  </si>
  <si>
    <t>contains BICs</t>
  </si>
  <si>
    <t>(4 eyes)/interim</t>
  </si>
  <si>
    <t>interim of LCTPS</t>
  </si>
  <si>
    <t>defines the branch  per site</t>
  </si>
  <si>
    <t>GRID=risk info data - Risk Referencial</t>
  </si>
  <si>
    <t>subtable LGRDO</t>
  </si>
  <si>
    <t>bank,target,..</t>
  </si>
  <si>
    <t>interim LPHYS</t>
  </si>
  <si>
    <t>part of sec model</t>
  </si>
  <si>
    <t>sec model of the app</t>
  </si>
  <si>
    <t>old GPARO</t>
  </si>
  <si>
    <t>Tables categorised</t>
  </si>
  <si>
    <t>Tables in doubt</t>
  </si>
  <si>
    <t>Tables not categorised</t>
  </si>
  <si>
    <t>Total</t>
  </si>
  <si>
    <t>custodians and their safekeeping&amp;transaction fee</t>
  </si>
  <si>
    <t>reporting of outstanding contracts to branches</t>
  </si>
  <si>
    <t>funding and reinbursement table</t>
  </si>
  <si>
    <t>3-7-2 + currency + nature / used for GL</t>
  </si>
  <si>
    <t>justification between acc &amp; entries - reporting</t>
  </si>
  <si>
    <t>also used in other modules(products)</t>
  </si>
  <si>
    <t>Credit Risk Management - interface VORTEX</t>
  </si>
  <si>
    <t>not really used/relevant</t>
  </si>
  <si>
    <t>SPOT rates. Updated from rates in AEXRS - used in payments&amp;CM</t>
  </si>
  <si>
    <t>risk reporting (VORTEX)</t>
  </si>
  <si>
    <t>linked to a deal</t>
  </si>
  <si>
    <t>logging of events used for reporting, only used in IFS - sec monitoring</t>
  </si>
  <si>
    <t>sec monitoring param settings</t>
  </si>
  <si>
    <t>shared</t>
  </si>
  <si>
    <t>sometimes used for comm loans</t>
  </si>
  <si>
    <t>lists all nostro account for an ING branch and their ordering</t>
  </si>
  <si>
    <t>param settings</t>
  </si>
  <si>
    <t>letters of credit,..</t>
  </si>
  <si>
    <t xml:space="preserve">reporting </t>
  </si>
  <si>
    <t>only GEX</t>
  </si>
  <si>
    <t>max positie branch for local risk reportin</t>
  </si>
  <si>
    <t>Shared</t>
  </si>
  <si>
    <t>config table</t>
  </si>
  <si>
    <t>Core</t>
  </si>
  <si>
    <t>3-7-2 account is defined here</t>
  </si>
  <si>
    <t>Exchange rates</t>
  </si>
  <si>
    <t>Branch structure?</t>
  </si>
  <si>
    <t>Account details</t>
  </si>
  <si>
    <t>Tax conditions</t>
  </si>
  <si>
    <t>Interest rates</t>
  </si>
  <si>
    <t>Account history</t>
  </si>
  <si>
    <t>Commissions</t>
  </si>
  <si>
    <t>Guarantees</t>
  </si>
  <si>
    <t>Facilities</t>
  </si>
  <si>
    <t>Commercial loans</t>
  </si>
  <si>
    <t>Risk data management</t>
  </si>
  <si>
    <t>Risk reporting</t>
  </si>
  <si>
    <t>clearing&amp;settlement engine</t>
  </si>
  <si>
    <t>payments execution engine</t>
  </si>
  <si>
    <t>customer reporting</t>
  </si>
  <si>
    <t>cash pooling</t>
  </si>
  <si>
    <t>cheques</t>
  </si>
  <si>
    <t>Local reporting</t>
  </si>
  <si>
    <t>Party management</t>
  </si>
  <si>
    <t>Arragment mgmt</t>
  </si>
  <si>
    <t>payment execution engine</t>
  </si>
  <si>
    <t>reporting</t>
  </si>
  <si>
    <t>General expenses</t>
  </si>
  <si>
    <t>Procurement</t>
  </si>
  <si>
    <t>Vendor management</t>
  </si>
  <si>
    <t>Financial reporting</t>
  </si>
  <si>
    <t>link between 3-7-2 account and foreign account numbers</t>
  </si>
  <si>
    <t>FI  clearing feedback, only used for spain</t>
  </si>
  <si>
    <t>clearing batch of payments</t>
  </si>
  <si>
    <t>latest record date from april 2003, not used anymore</t>
  </si>
  <si>
    <t>swift msgs details from GSAMO - SWIFT msg engine support</t>
  </si>
  <si>
    <t>swift msgs containing ACK/NACK msgs - incoming,outcoming - SWIFT msg engine support</t>
  </si>
  <si>
    <t>used by all - SWIFT msg engine support</t>
  </si>
  <si>
    <t>all swift msgs that are not treated (manually checked). Not always customer specific. - SWIFT msg engine support</t>
  </si>
  <si>
    <t>all swift msgs that are not treated. Not always customer specific. - SWIFT msg engine support</t>
  </si>
  <si>
    <t>recon. When trx can not be matched automatically and need to be reviewed by user</t>
  </si>
  <si>
    <t>Current AS IS classification</t>
  </si>
  <si>
    <t>Linc Scheduling (scheduling of Linc batches)</t>
  </si>
  <si>
    <t>Dictionaries (free txt, error msgs, internal codes,…)</t>
  </si>
  <si>
    <t>Security monitoring (security logging)</t>
  </si>
  <si>
    <t>Security model (authentication, authorisation)</t>
  </si>
  <si>
    <t>IFS parameters (XFB destinations, payment routing tables, list of trusted banks,…)</t>
  </si>
  <si>
    <t>Reference data (country, currency, city,…)</t>
  </si>
  <si>
    <t>Financial Market Products (bonds, futures, fra,…)</t>
  </si>
  <si>
    <t>TO BE classification</t>
  </si>
  <si>
    <t>What does this budget define? When a budget is surpassed, it is posted to the GL?</t>
  </si>
  <si>
    <t>Creation of rubric?</t>
  </si>
  <si>
    <t>invoices</t>
  </si>
  <si>
    <t>Status file?</t>
  </si>
  <si>
    <t>shared?</t>
  </si>
  <si>
    <t>exchange rates for multi-ccy drawings</t>
  </si>
  <si>
    <t>Dubble check owener - FM?</t>
  </si>
  <si>
    <t>Dubble check owner -FM?</t>
  </si>
  <si>
    <t>might need more expl</t>
  </si>
  <si>
    <t>Account MGMT?</t>
  </si>
  <si>
    <t>Other</t>
  </si>
  <si>
    <t>GL</t>
  </si>
  <si>
    <t>AM</t>
  </si>
  <si>
    <t>CM</t>
  </si>
  <si>
    <t>FM</t>
  </si>
  <si>
    <t>Bond</t>
  </si>
  <si>
    <t>Static Data</t>
  </si>
  <si>
    <t>Money Market</t>
  </si>
  <si>
    <t>PPS</t>
  </si>
  <si>
    <t>Si</t>
  </si>
  <si>
    <t>NS</t>
  </si>
  <si>
    <t>Loan&amp;Deposits</t>
  </si>
  <si>
    <t>PPM</t>
  </si>
  <si>
    <t>Risk</t>
  </si>
  <si>
    <t>SA</t>
  </si>
  <si>
    <t>DD</t>
  </si>
  <si>
    <t>Collateral</t>
  </si>
  <si>
    <t>Cheques</t>
  </si>
  <si>
    <t>Billing</t>
  </si>
  <si>
    <t>DP</t>
  </si>
  <si>
    <t>General Expense</t>
  </si>
  <si>
    <t>SWG</t>
  </si>
  <si>
    <t>SO</t>
  </si>
  <si>
    <t>RPO</t>
  </si>
  <si>
    <t>RPC</t>
  </si>
  <si>
    <t>accounts used for customers and general ledger accounts. Assests, Liability, Equity,… accounts</t>
  </si>
  <si>
    <r>
      <rPr>
        <i/>
        <sz val="11"/>
        <color indexed="8"/>
        <rFont val="Calibri"/>
        <family val="2"/>
      </rPr>
      <t>Usable</t>
    </r>
    <r>
      <rPr>
        <sz val="11"/>
        <color theme="1"/>
        <rFont val="Calibri"/>
        <family val="2"/>
        <scheme val="minor"/>
      </rPr>
      <t xml:space="preserve">: A table is labeled as not usable (n) when the table is technical such as logging or interim tables. Tables labeled as usable (y) are can potentionally be used in architectural model. </t>
    </r>
  </si>
  <si>
    <r>
      <rPr>
        <i/>
        <sz val="11"/>
        <color indexed="8"/>
        <rFont val="Calibri"/>
        <family val="2"/>
      </rPr>
      <t>Table</t>
    </r>
    <r>
      <rPr>
        <sz val="11"/>
        <color theme="1"/>
        <rFont val="Calibri"/>
        <family val="2"/>
        <scheme val="minor"/>
      </rPr>
      <t>: Technical database table name.</t>
    </r>
  </si>
  <si>
    <r>
      <rPr>
        <i/>
        <sz val="11"/>
        <color indexed="8"/>
        <rFont val="Calibri"/>
        <family val="2"/>
      </rPr>
      <t>Short description as found in DB</t>
    </r>
    <r>
      <rPr>
        <sz val="11"/>
        <color theme="1"/>
        <rFont val="Calibri"/>
        <family val="2"/>
        <scheme val="minor"/>
      </rPr>
      <t>: A copy from the description field found in the database.</t>
    </r>
  </si>
  <si>
    <r>
      <rPr>
        <i/>
        <sz val="11"/>
        <color indexed="8"/>
        <rFont val="Calibri"/>
        <family val="2"/>
      </rPr>
      <t>Owner</t>
    </r>
    <r>
      <rPr>
        <sz val="11"/>
        <color theme="1"/>
        <rFont val="Calibri"/>
        <family val="2"/>
        <scheme val="minor"/>
      </rPr>
      <t>: Each table is assigned an owner. An owner is always a (sub)module. Tables that are needed to make the IFS program run, are called 'Core'.</t>
    </r>
  </si>
  <si>
    <r>
      <rPr>
        <i/>
        <sz val="11"/>
        <color indexed="8"/>
        <rFont val="Calibri"/>
        <family val="2"/>
      </rPr>
      <t>Extra explanation as given by expert</t>
    </r>
    <r>
      <rPr>
        <sz val="11"/>
        <color theme="1"/>
        <rFont val="Calibri"/>
        <family val="2"/>
        <scheme val="minor"/>
      </rPr>
      <t>: Short explanation that was picked up during the interviews with experts.</t>
    </r>
  </si>
  <si>
    <r>
      <rPr>
        <i/>
        <sz val="11"/>
        <color indexed="8"/>
        <rFont val="Calibri"/>
        <family val="2"/>
      </rPr>
      <t>Shared</t>
    </r>
    <r>
      <rPr>
        <sz val="11"/>
        <color theme="1"/>
        <rFont val="Calibri"/>
        <family val="2"/>
        <scheme val="minor"/>
      </rPr>
      <t>: A table is marked as shared (y) when a CRUD operation is performed by at least one (sub)module that is not the owner.</t>
    </r>
  </si>
  <si>
    <r>
      <rPr>
        <i/>
        <sz val="11"/>
        <color indexed="8"/>
        <rFont val="Calibri"/>
        <family val="2"/>
      </rPr>
      <t>Status</t>
    </r>
    <r>
      <rPr>
        <sz val="11"/>
        <color theme="1"/>
        <rFont val="Calibri"/>
        <family val="2"/>
        <scheme val="minor"/>
      </rPr>
      <t>: A status 'OK' indicates that the whole row is reviewed and approved. 'NOK' indicates there is something wrong and 'Adjusted' means that the reviewer corrected a mistake in the row. You can also choose 'TODO' if you are in doubt.
If possible, we ask the reviewer to fill in the 'Comments' cell when setting a status to 'NOK', 'TODO' or 'Adjusted'.</t>
    </r>
  </si>
  <si>
    <r>
      <rPr>
        <i/>
        <sz val="11"/>
        <color indexed="8"/>
        <rFont val="Calibri"/>
        <family val="2"/>
      </rPr>
      <t>Comments</t>
    </r>
    <r>
      <rPr>
        <sz val="11"/>
        <color theme="1"/>
        <rFont val="Calibri"/>
        <family val="2"/>
        <scheme val="minor"/>
      </rPr>
      <t>: Can be used at reviewer's discretion.</t>
    </r>
  </si>
  <si>
    <t>Legend:</t>
  </si>
  <si>
    <t>Black Border</t>
  </si>
  <si>
    <t>LBB that needs to be "modularised"</t>
  </si>
  <si>
    <t>(to be put in a distinct container)</t>
  </si>
  <si>
    <t>Red Border</t>
  </si>
  <si>
    <t>LBB that need not be "modularized"</t>
  </si>
  <si>
    <t>(no "container" requirement)</t>
  </si>
  <si>
    <t>Short explaination of the 'Tables info' headers:</t>
  </si>
  <si>
    <r>
      <rPr>
        <i/>
        <sz val="11"/>
        <color theme="1"/>
        <rFont val="Calibri"/>
        <family val="2"/>
        <scheme val="minor"/>
      </rPr>
      <t>Owner TO BE:</t>
    </r>
    <r>
      <rPr>
        <sz val="11"/>
        <color theme="1"/>
        <rFont val="Calibri"/>
        <family val="2"/>
        <scheme val="minor"/>
      </rPr>
      <t xml:space="preserve"> Each table is assigned an owner. An owner is always a module. Tables that are needed to make the IFS program run, are called 'Core'.</t>
    </r>
  </si>
  <si>
    <t>subledgers</t>
  </si>
  <si>
    <t>used for gex invoices</t>
  </si>
  <si>
    <t>descriptions of accounting events</t>
  </si>
  <si>
    <t>GEX</t>
  </si>
  <si>
    <t>linked on XFXCO. GEX</t>
  </si>
  <si>
    <t>CM (payments)?</t>
  </si>
  <si>
    <t>AM for ledgers?</t>
  </si>
  <si>
    <t>balance per date</t>
  </si>
  <si>
    <t>balance per ledger</t>
  </si>
  <si>
    <t>GL?</t>
  </si>
  <si>
    <t>Product Mgmt?</t>
  </si>
  <si>
    <t>with FM?</t>
  </si>
  <si>
    <t>emit accounts from reporting</t>
  </si>
  <si>
    <t>contains booking dates (today date, branch currency, ….)</t>
  </si>
  <si>
    <t>intr&amp;cost calc results before they are booked. Not really history</t>
  </si>
  <si>
    <t>Cross Border (XBR) e.d.</t>
  </si>
  <si>
    <t>omgekeerde MECT (multiple european credit transfer) per day</t>
  </si>
  <si>
    <t>booking rules engine (Milan only)</t>
  </si>
  <si>
    <t>Customer_Reporting</t>
  </si>
  <si>
    <t>Corresponding_LBB</t>
  </si>
  <si>
    <t>General_Ledger</t>
  </si>
  <si>
    <t>Financial_Markets</t>
  </si>
  <si>
    <t>General_ledger</t>
  </si>
  <si>
    <t>Product_Management</t>
  </si>
  <si>
    <t>Reference_Data</t>
  </si>
  <si>
    <t>Customer_Billing</t>
  </si>
  <si>
    <t>Payment_Execution_Engine</t>
  </si>
  <si>
    <t>Financial_Reporting</t>
  </si>
  <si>
    <t>Cash_Management</t>
  </si>
  <si>
    <t>Reconciliation_Engine</t>
  </si>
  <si>
    <t>Account_Management</t>
  </si>
  <si>
    <t>Cash_Management_Engine</t>
  </si>
  <si>
    <t>Instruction_and_Order_Mgmt</t>
  </si>
  <si>
    <t>Clearing_and_Settlement_Engine</t>
  </si>
  <si>
    <t>Arrangement_Management</t>
  </si>
  <si>
    <t>Collateral_Management</t>
  </si>
  <si>
    <t>Party_Management</t>
  </si>
  <si>
    <t>IFS_Module</t>
  </si>
  <si>
    <t>IFS module (by Design)</t>
  </si>
  <si>
    <t>LBB_from_LAA</t>
  </si>
  <si>
    <t>Current_Account_Engine</t>
  </si>
  <si>
    <t>Payments_Execution_Engine</t>
  </si>
  <si>
    <t>Financial_Markets_Trade_engine</t>
  </si>
  <si>
    <t>Securities_Market_Order_Mngt</t>
  </si>
  <si>
    <t>Accounting_Rule_Engine</t>
  </si>
  <si>
    <t>Local_GAAP_Reporting_Layer</t>
  </si>
  <si>
    <t>Local_Regulatory_Reporting_Layer</t>
  </si>
  <si>
    <t>Local_Reporting_Layer</t>
  </si>
  <si>
    <t>Local_Tax_Reporting_Layer</t>
  </si>
  <si>
    <t>Product_Ledger</t>
  </si>
  <si>
    <t>Collateral_management</t>
  </si>
  <si>
    <t>Consumer_Loans_Engine</t>
  </si>
  <si>
    <t>Mortgages_Engine</t>
  </si>
  <si>
    <t>Savings_Engine</t>
  </si>
  <si>
    <t>Trade_Finance_Engine</t>
  </si>
  <si>
    <t>Reference_Data_Manager</t>
  </si>
  <si>
    <t>CORE</t>
  </si>
  <si>
    <t>Business_Lending_Engine</t>
  </si>
  <si>
    <t>Corporate_and_FI_Lending_Engine</t>
  </si>
  <si>
    <t>Instruction_and_Order_Management</t>
  </si>
  <si>
    <t>LBB_from_LAA (sort order)</t>
  </si>
  <si>
    <t>IFS_Module (sort order)</t>
  </si>
  <si>
    <t>Logical View</t>
  </si>
  <si>
    <t>G vs H</t>
  </si>
  <si>
    <t>LBB should be Collateral?</t>
  </si>
  <si>
    <t>Wrong module?</t>
  </si>
  <si>
    <t>In use</t>
  </si>
  <si>
    <t>Unknown</t>
  </si>
  <si>
    <t>Tables in use</t>
  </si>
  <si>
    <t>Depricated tables</t>
  </si>
  <si>
    <t>security model?</t>
  </si>
  <si>
    <t>only used in FM?</t>
  </si>
  <si>
    <t>security logging</t>
  </si>
  <si>
    <t>still checked by program but without real use</t>
  </si>
  <si>
    <t>Account selection descriptions</t>
  </si>
  <si>
    <t>wijst progs toe aan batches</t>
  </si>
  <si>
    <t>iffco</t>
  </si>
  <si>
    <t xml:space="preserve">sec monitoring </t>
  </si>
  <si>
    <t>LPMMO logging</t>
  </si>
  <si>
    <t>not active used</t>
  </si>
  <si>
    <t>lending parameter</t>
  </si>
  <si>
    <t>not used?</t>
  </si>
  <si>
    <t>Define under CORE or AM?</t>
  </si>
  <si>
    <t>system CORE</t>
  </si>
  <si>
    <t>UNUSED</t>
  </si>
</sst>
</file>

<file path=xl/styles.xml><?xml version="1.0" encoding="utf-8"?>
<styleSheet xmlns="http://schemas.openxmlformats.org/spreadsheetml/2006/main">
  <fonts count="11">
    <font>
      <sz val="11"/>
      <color theme="1"/>
      <name val="Calibri"/>
      <family val="2"/>
      <scheme val="minor"/>
    </font>
    <font>
      <b/>
      <sz val="11"/>
      <color rgb="FFFFFFFF"/>
      <name val="Times New Roman"/>
      <family val="1"/>
    </font>
    <font>
      <b/>
      <sz val="12"/>
      <color rgb="FFFFFFFF"/>
      <name val="Times New Roman"/>
      <family val="1"/>
    </font>
    <font>
      <sz val="12"/>
      <color theme="1"/>
      <name val="Times New Roman"/>
      <family val="1"/>
    </font>
    <font>
      <i/>
      <sz val="10"/>
      <color theme="1"/>
      <name val="Times New Roman"/>
      <family val="1"/>
    </font>
    <font>
      <b/>
      <sz val="11"/>
      <color theme="1"/>
      <name val="Calibri"/>
      <family val="2"/>
      <scheme val="minor"/>
    </font>
    <font>
      <strike/>
      <sz val="11"/>
      <color theme="1"/>
      <name val="Calibri"/>
      <family val="2"/>
      <scheme val="minor"/>
    </font>
    <font>
      <i/>
      <sz val="11"/>
      <color theme="1"/>
      <name val="Calibri"/>
      <family val="2"/>
      <scheme val="minor"/>
    </font>
    <font>
      <i/>
      <sz val="11"/>
      <color indexed="8"/>
      <name val="Calibri"/>
      <family val="2"/>
    </font>
    <font>
      <b/>
      <sz val="11"/>
      <name val="Calibri"/>
      <family val="2"/>
    </font>
    <font>
      <sz val="11"/>
      <name val="Calibri"/>
      <family val="2"/>
    </font>
  </fonts>
  <fills count="4">
    <fill>
      <patternFill patternType="none"/>
    </fill>
    <fill>
      <patternFill patternType="gray125"/>
    </fill>
    <fill>
      <patternFill patternType="solid">
        <fgColor rgb="FF000080"/>
        <bgColor indexed="64"/>
      </patternFill>
    </fill>
    <fill>
      <patternFill patternType="solid">
        <fgColor theme="0" tint="-0.14999847407452621"/>
        <bgColor indexed="64"/>
      </patternFill>
    </fill>
  </fills>
  <borders count="9">
    <border>
      <left/>
      <right/>
      <top/>
      <bottom/>
      <diagonal/>
    </border>
    <border>
      <left style="medium">
        <color rgb="FF000080"/>
      </left>
      <right style="medium">
        <color rgb="FF000080"/>
      </right>
      <top style="medium">
        <color rgb="FF000080"/>
      </top>
      <bottom style="medium">
        <color rgb="FF000080"/>
      </bottom>
      <diagonal/>
    </border>
    <border>
      <left/>
      <right style="medium">
        <color rgb="FF000080"/>
      </right>
      <top style="medium">
        <color rgb="FF000080"/>
      </top>
      <bottom style="medium">
        <color rgb="FF000080"/>
      </bottom>
      <diagonal/>
    </border>
    <border>
      <left style="medium">
        <color rgb="FF000080"/>
      </left>
      <right style="medium">
        <color rgb="FF000080"/>
      </right>
      <top/>
      <bottom style="medium">
        <color rgb="FF000080"/>
      </bottom>
      <diagonal/>
    </border>
    <border>
      <left/>
      <right style="medium">
        <color rgb="FF000080"/>
      </right>
      <top/>
      <bottom style="medium">
        <color rgb="FF00008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4" fillId="0" borderId="0" xfId="0" applyFont="1"/>
    <xf numFmtId="0" fontId="0" fillId="0" borderId="0" xfId="0" applyAlignment="1">
      <alignment horizontal="center"/>
    </xf>
    <xf numFmtId="0" fontId="5" fillId="0" borderId="0" xfId="0" applyFont="1"/>
    <xf numFmtId="0" fontId="0" fillId="0" borderId="0" xfId="0" applyAlignment="1"/>
    <xf numFmtId="0" fontId="6" fillId="0" borderId="0" xfId="0" applyFont="1"/>
    <xf numFmtId="0" fontId="5" fillId="0" borderId="0" xfId="0" applyFont="1" applyAlignment="1">
      <alignment horizontal="center" vertical="center"/>
    </xf>
    <xf numFmtId="0" fontId="5" fillId="0" borderId="0" xfId="0" applyFont="1" applyAlignment="1">
      <alignment horizontal="center" vertical="center" wrapText="1"/>
    </xf>
    <xf numFmtId="0" fontId="7" fillId="0" borderId="0" xfId="0" applyFont="1"/>
    <xf numFmtId="0" fontId="0" fillId="0" borderId="0" xfId="0" applyFont="1"/>
    <xf numFmtId="0" fontId="0" fillId="0" borderId="5" xfId="0" applyBorder="1"/>
    <xf numFmtId="0" fontId="0" fillId="0" borderId="6" xfId="0" applyBorder="1"/>
    <xf numFmtId="0" fontId="0" fillId="0" borderId="7" xfId="0" applyBorder="1"/>
    <xf numFmtId="0" fontId="5" fillId="3" borderId="8" xfId="0" applyFont="1" applyFill="1" applyBorder="1" applyAlignment="1">
      <alignment horizontal="left" vertical="center"/>
    </xf>
    <xf numFmtId="0" fontId="9" fillId="3" borderId="8" xfId="0" applyFont="1" applyFill="1" applyBorder="1" applyAlignment="1">
      <alignment vertical="top" wrapText="1"/>
    </xf>
    <xf numFmtId="0" fontId="0" fillId="0" borderId="8" xfId="0" applyBorder="1"/>
    <xf numFmtId="0" fontId="10" fillId="0" borderId="8" xfId="0" applyFont="1" applyBorder="1" applyAlignment="1">
      <alignment horizontal="left" vertical="top" wrapText="1"/>
    </xf>
    <xf numFmtId="0" fontId="10" fillId="0" borderId="8" xfId="0" applyFont="1" applyFill="1" applyBorder="1" applyAlignment="1">
      <alignment horizontal="left" vertical="top" wrapText="1"/>
    </xf>
    <xf numFmtId="0" fontId="0" fillId="0" borderId="8" xfId="0" applyFill="1" applyBorder="1"/>
    <xf numFmtId="0" fontId="0" fillId="0" borderId="0" xfId="0" applyAlignment="1">
      <alignment wrapText="1"/>
    </xf>
    <xf numFmtId="0" fontId="0" fillId="0" borderId="0" xfId="0"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nl-NL"/>
  <c:chart>
    <c:autoTitleDeleted val="1"/>
    <c:plotArea>
      <c:layout/>
      <c:pieChart>
        <c:varyColors val="1"/>
        <c:ser>
          <c:idx val="0"/>
          <c:order val="0"/>
          <c:cat>
            <c:strRef>
              <c:f>'Work progress'!$A$6:$A$8</c:f>
              <c:strCache>
                <c:ptCount val="3"/>
                <c:pt idx="0">
                  <c:v>Tables categorised</c:v>
                </c:pt>
                <c:pt idx="1">
                  <c:v>Tables in doubt</c:v>
                </c:pt>
                <c:pt idx="2">
                  <c:v>Tables not categorised</c:v>
                </c:pt>
              </c:strCache>
            </c:strRef>
          </c:cat>
          <c:val>
            <c:numRef>
              <c:f>'Work progress'!$B$6:$B$8</c:f>
              <c:numCache>
                <c:formatCode>General</c:formatCode>
                <c:ptCount val="3"/>
                <c:pt idx="0">
                  <c:v>443</c:v>
                </c:pt>
                <c:pt idx="1">
                  <c:v>34</c:v>
                </c:pt>
                <c:pt idx="2">
                  <c:v>13</c:v>
                </c:pt>
              </c:numCache>
            </c:numRef>
          </c:val>
        </c:ser>
        <c:firstSliceAng val="0"/>
      </c:pieChart>
    </c:plotArea>
    <c:legend>
      <c:legendPos val="b"/>
    </c:legend>
    <c:plotVisOnly val="1"/>
  </c:chart>
  <c:printSettings>
    <c:headerFooter/>
    <c:pageMargins b="0.75000000000000211" l="0.70000000000000062" r="0.70000000000000062" t="0.75000000000000211"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nl-NL"/>
  <c:chart>
    <c:autoTitleDeleted val="1"/>
    <c:plotArea>
      <c:layout>
        <c:manualLayout>
          <c:layoutTarget val="inner"/>
          <c:xMode val="edge"/>
          <c:yMode val="edge"/>
          <c:x val="0.23874872465867583"/>
          <c:y val="8.6964771605384183E-2"/>
          <c:w val="0.52250255068264728"/>
          <c:h val="0.80772183293602184"/>
        </c:manualLayout>
      </c:layout>
      <c:pieChart>
        <c:varyColors val="1"/>
        <c:ser>
          <c:idx val="0"/>
          <c:order val="0"/>
          <c:cat>
            <c:strRef>
              <c:f>'Work progress'!$J$6:$J$11</c:f>
              <c:strCache>
                <c:ptCount val="6"/>
                <c:pt idx="0">
                  <c:v>GL</c:v>
                </c:pt>
                <c:pt idx="1">
                  <c:v>AM</c:v>
                </c:pt>
                <c:pt idx="2">
                  <c:v>CM</c:v>
                </c:pt>
                <c:pt idx="3">
                  <c:v>FM</c:v>
                </c:pt>
                <c:pt idx="4">
                  <c:v>Lending</c:v>
                </c:pt>
                <c:pt idx="5">
                  <c:v>Other</c:v>
                </c:pt>
              </c:strCache>
            </c:strRef>
          </c:cat>
          <c:val>
            <c:numRef>
              <c:f>'Work progress'!$K$6:$K$11</c:f>
              <c:numCache>
                <c:formatCode>General</c:formatCode>
                <c:ptCount val="6"/>
                <c:pt idx="0">
                  <c:v>59</c:v>
                </c:pt>
                <c:pt idx="1">
                  <c:v>62</c:v>
                </c:pt>
                <c:pt idx="2">
                  <c:v>69</c:v>
                </c:pt>
                <c:pt idx="3">
                  <c:v>138</c:v>
                </c:pt>
                <c:pt idx="4">
                  <c:v>73</c:v>
                </c:pt>
                <c:pt idx="5">
                  <c:v>83</c:v>
                </c:pt>
              </c:numCache>
            </c:numRef>
          </c:val>
        </c:ser>
        <c:dLbls>
          <c:showVal val="1"/>
          <c:showCatName val="1"/>
        </c:dLbls>
        <c:firstSliceAng val="0"/>
      </c:pieChart>
    </c:plotArea>
    <c:plotVisOnly val="1"/>
  </c:chart>
  <c:printSettings>
    <c:headerFooter/>
    <c:pageMargins b="0.75000000000000178" l="0.70000000000000062" r="0.70000000000000062" t="0.75000000000000178"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nl-NL"/>
  <c:chart>
    <c:plotArea>
      <c:layout/>
      <c:pieChart>
        <c:varyColors val="1"/>
        <c:ser>
          <c:idx val="0"/>
          <c:order val="0"/>
          <c:cat>
            <c:strRef>
              <c:f>'Work progress'!$O$6:$O$8</c:f>
              <c:strCache>
                <c:ptCount val="3"/>
                <c:pt idx="0">
                  <c:v>Unknown</c:v>
                </c:pt>
                <c:pt idx="1">
                  <c:v>Depricated tables</c:v>
                </c:pt>
                <c:pt idx="2">
                  <c:v>Tables in use</c:v>
                </c:pt>
              </c:strCache>
            </c:strRef>
          </c:cat>
          <c:val>
            <c:numRef>
              <c:f>'Work progress'!$P$6:$P$8</c:f>
              <c:numCache>
                <c:formatCode>General</c:formatCode>
                <c:ptCount val="3"/>
                <c:pt idx="0">
                  <c:v>3</c:v>
                </c:pt>
                <c:pt idx="1">
                  <c:v>34</c:v>
                </c:pt>
                <c:pt idx="2">
                  <c:v>453</c:v>
                </c:pt>
              </c:numCache>
            </c:numRef>
          </c:val>
        </c:ser>
        <c:firstSliceAng val="0"/>
      </c:pieChart>
    </c:plotArea>
    <c:legend>
      <c:legendPos val="r"/>
    </c:legend>
    <c:plotVisOnly val="1"/>
  </c:chart>
  <c:printSettings>
    <c:headerFooter/>
    <c:pageMargins b="0.75000000000000089" l="0.70000000000000062" r="0.70000000000000062" t="0.75000000000000089"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38100</xdr:colOff>
      <xdr:row>37</xdr:row>
      <xdr:rowOff>114300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401300" cy="7210425"/>
        </a:xfrm>
        <a:prstGeom prst="rect">
          <a:avLst/>
        </a:prstGeom>
        <a:noFill/>
        <a:ln w="9525">
          <a:noFill/>
          <a:miter lim="800000"/>
          <a:headEnd/>
          <a:tailEnd/>
        </a:ln>
      </xdr:spPr>
    </xdr:pic>
    <xdr:clientData/>
  </xdr:twoCellAnchor>
  <xdr:twoCellAnchor editAs="oneCell">
    <xdr:from>
      <xdr:col>18</xdr:col>
      <xdr:colOff>0</xdr:colOff>
      <xdr:row>12</xdr:row>
      <xdr:rowOff>0</xdr:rowOff>
    </xdr:from>
    <xdr:to>
      <xdr:col>24</xdr:col>
      <xdr:colOff>352425</xdr:colOff>
      <xdr:row>36</xdr:row>
      <xdr:rowOff>85725</xdr:rowOff>
    </xdr:to>
    <xdr:pic>
      <xdr:nvPicPr>
        <xdr:cNvPr id="3" name="Picture 10"/>
        <xdr:cNvPicPr>
          <a:picLocks noChangeAspect="1" noChangeArrowheads="1"/>
        </xdr:cNvPicPr>
      </xdr:nvPicPr>
      <xdr:blipFill>
        <a:blip xmlns:r="http://schemas.openxmlformats.org/officeDocument/2006/relationships" r:embed="rId2" cstate="print"/>
        <a:srcRect/>
        <a:stretch>
          <a:fillRect/>
        </a:stretch>
      </xdr:blipFill>
      <xdr:spPr bwMode="auto">
        <a:xfrm>
          <a:off x="10972800" y="2333625"/>
          <a:ext cx="6200775" cy="46577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76200</xdr:rowOff>
    </xdr:from>
    <xdr:to>
      <xdr:col>4</xdr:col>
      <xdr:colOff>542925</xdr:colOff>
      <xdr:row>18</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0</xdr:row>
      <xdr:rowOff>57150</xdr:rowOff>
    </xdr:from>
    <xdr:to>
      <xdr:col>13</xdr:col>
      <xdr:colOff>342900</xdr:colOff>
      <xdr:row>18</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400049</xdr:colOff>
      <xdr:row>0</xdr:row>
      <xdr:rowOff>57150</xdr:rowOff>
    </xdr:from>
    <xdr:to>
      <xdr:col>21</xdr:col>
      <xdr:colOff>314325</xdr:colOff>
      <xdr:row>18</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name="LOJMDL.out"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LOJMDL.out"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2:V15"/>
  <sheetViews>
    <sheetView topLeftCell="A10" zoomScaleNormal="100" workbookViewId="0">
      <selection activeCell="B34" sqref="A14:B34"/>
    </sheetView>
  </sheetViews>
  <sheetFormatPr defaultRowHeight="15"/>
  <cols>
    <col min="1" max="1" width="28" customWidth="1"/>
    <col min="257" max="257" width="28" customWidth="1"/>
    <col min="513" max="513" width="28" customWidth="1"/>
    <col min="769" max="769" width="28" customWidth="1"/>
    <col min="1025" max="1025" width="28" customWidth="1"/>
    <col min="1281" max="1281" width="28" customWidth="1"/>
    <col min="1537" max="1537" width="28" customWidth="1"/>
    <col min="1793" max="1793" width="28" customWidth="1"/>
    <col min="2049" max="2049" width="28" customWidth="1"/>
    <col min="2305" max="2305" width="28" customWidth="1"/>
    <col min="2561" max="2561" width="28" customWidth="1"/>
    <col min="2817" max="2817" width="28" customWidth="1"/>
    <col min="3073" max="3073" width="28" customWidth="1"/>
    <col min="3329" max="3329" width="28" customWidth="1"/>
    <col min="3585" max="3585" width="28" customWidth="1"/>
    <col min="3841" max="3841" width="28" customWidth="1"/>
    <col min="4097" max="4097" width="28" customWidth="1"/>
    <col min="4353" max="4353" width="28" customWidth="1"/>
    <col min="4609" max="4609" width="28" customWidth="1"/>
    <col min="4865" max="4865" width="28" customWidth="1"/>
    <col min="5121" max="5121" width="28" customWidth="1"/>
    <col min="5377" max="5377" width="28" customWidth="1"/>
    <col min="5633" max="5633" width="28" customWidth="1"/>
    <col min="5889" max="5889" width="28" customWidth="1"/>
    <col min="6145" max="6145" width="28" customWidth="1"/>
    <col min="6401" max="6401" width="28" customWidth="1"/>
    <col min="6657" max="6657" width="28" customWidth="1"/>
    <col min="6913" max="6913" width="28" customWidth="1"/>
    <col min="7169" max="7169" width="28" customWidth="1"/>
    <col min="7425" max="7425" width="28" customWidth="1"/>
    <col min="7681" max="7681" width="28" customWidth="1"/>
    <col min="7937" max="7937" width="28" customWidth="1"/>
    <col min="8193" max="8193" width="28" customWidth="1"/>
    <col min="8449" max="8449" width="28" customWidth="1"/>
    <col min="8705" max="8705" width="28" customWidth="1"/>
    <col min="8961" max="8961" width="28" customWidth="1"/>
    <col min="9217" max="9217" width="28" customWidth="1"/>
    <col min="9473" max="9473" width="28" customWidth="1"/>
    <col min="9729" max="9729" width="28" customWidth="1"/>
    <col min="9985" max="9985" width="28" customWidth="1"/>
    <col min="10241" max="10241" width="28" customWidth="1"/>
    <col min="10497" max="10497" width="28" customWidth="1"/>
    <col min="10753" max="10753" width="28" customWidth="1"/>
    <col min="11009" max="11009" width="28" customWidth="1"/>
    <col min="11265" max="11265" width="28" customWidth="1"/>
    <col min="11521" max="11521" width="28" customWidth="1"/>
    <col min="11777" max="11777" width="28" customWidth="1"/>
    <col min="12033" max="12033" width="28" customWidth="1"/>
    <col min="12289" max="12289" width="28" customWidth="1"/>
    <col min="12545" max="12545" width="28" customWidth="1"/>
    <col min="12801" max="12801" width="28" customWidth="1"/>
    <col min="13057" max="13057" width="28" customWidth="1"/>
    <col min="13313" max="13313" width="28" customWidth="1"/>
    <col min="13569" max="13569" width="28" customWidth="1"/>
    <col min="13825" max="13825" width="28" customWidth="1"/>
    <col min="14081" max="14081" width="28" customWidth="1"/>
    <col min="14337" max="14337" width="28" customWidth="1"/>
    <col min="14593" max="14593" width="28" customWidth="1"/>
    <col min="14849" max="14849" width="28" customWidth="1"/>
    <col min="15105" max="15105" width="28" customWidth="1"/>
    <col min="15361" max="15361" width="28" customWidth="1"/>
    <col min="15617" max="15617" width="28" customWidth="1"/>
    <col min="15873" max="15873" width="28" customWidth="1"/>
    <col min="16129" max="16129" width="28" customWidth="1"/>
  </cols>
  <sheetData>
    <row r="2" spans="1:22">
      <c r="A2" s="8" t="s">
        <v>22664</v>
      </c>
    </row>
    <row r="3" spans="1:22">
      <c r="A3" t="s">
        <v>22649</v>
      </c>
    </row>
    <row r="4" spans="1:22">
      <c r="A4" t="s">
        <v>22650</v>
      </c>
    </row>
    <row r="5" spans="1:22">
      <c r="A5" t="s">
        <v>22651</v>
      </c>
    </row>
    <row r="6" spans="1:22">
      <c r="A6" t="s">
        <v>22652</v>
      </c>
    </row>
    <row r="7" spans="1:22">
      <c r="A7" t="s">
        <v>22665</v>
      </c>
    </row>
    <row r="8" spans="1:22">
      <c r="A8" t="s">
        <v>22653</v>
      </c>
    </row>
    <row r="9" spans="1:22">
      <c r="A9" t="s">
        <v>22654</v>
      </c>
    </row>
    <row r="10" spans="1:22" ht="27.75" customHeight="1">
      <c r="A10" s="24" t="s">
        <v>22655</v>
      </c>
      <c r="B10" s="24"/>
      <c r="C10" s="24"/>
      <c r="D10" s="24"/>
      <c r="E10" s="24"/>
      <c r="F10" s="24"/>
      <c r="G10" s="24"/>
      <c r="H10" s="24"/>
      <c r="I10" s="24"/>
      <c r="J10" s="24"/>
      <c r="K10" s="24"/>
      <c r="L10" s="24"/>
      <c r="M10" s="24"/>
      <c r="N10" s="24"/>
      <c r="O10" s="24"/>
      <c r="P10" s="24"/>
      <c r="Q10" s="24"/>
      <c r="R10" s="24"/>
      <c r="S10" s="24"/>
      <c r="T10" s="24"/>
      <c r="U10" s="24"/>
      <c r="V10" s="24"/>
    </row>
    <row r="11" spans="1:22">
      <c r="A11" t="s">
        <v>22656</v>
      </c>
    </row>
    <row r="15" spans="1:22">
      <c r="A15" s="8"/>
    </row>
  </sheetData>
  <mergeCells count="1">
    <mergeCell ref="A10:V10"/>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F30"/>
  <sheetViews>
    <sheetView topLeftCell="A10" workbookViewId="0">
      <selection activeCell="A7" sqref="A7:XFD7"/>
    </sheetView>
  </sheetViews>
  <sheetFormatPr defaultRowHeight="15"/>
  <cols>
    <col min="1" max="1" width="39.28515625" customWidth="1"/>
    <col min="2" max="2" width="47.85546875" customWidth="1"/>
    <col min="5" max="5" width="37" customWidth="1"/>
    <col min="6" max="6" width="46.5703125" customWidth="1"/>
  </cols>
  <sheetData>
    <row r="1" spans="1:6">
      <c r="A1" s="19" t="s">
        <v>22726</v>
      </c>
      <c r="B1" s="18" t="s">
        <v>22703</v>
      </c>
      <c r="E1" s="19" t="s">
        <v>22705</v>
      </c>
      <c r="F1" s="18" t="s">
        <v>22727</v>
      </c>
    </row>
    <row r="2" spans="1:6">
      <c r="A2" s="21" t="s">
        <v>22710</v>
      </c>
      <c r="B2" s="20" t="s">
        <v>22686</v>
      </c>
      <c r="E2" s="21" t="s">
        <v>22706</v>
      </c>
      <c r="F2" s="20" t="s">
        <v>22696</v>
      </c>
    </row>
    <row r="3" spans="1:6">
      <c r="A3" s="21" t="s">
        <v>22700</v>
      </c>
      <c r="B3" s="20" t="s">
        <v>22722</v>
      </c>
      <c r="E3" s="21" t="s">
        <v>22691</v>
      </c>
      <c r="F3" s="20" t="s">
        <v>22696</v>
      </c>
    </row>
    <row r="4" spans="1:6">
      <c r="A4" s="21" t="s">
        <v>22723</v>
      </c>
      <c r="B4" s="20" t="s">
        <v>21960</v>
      </c>
      <c r="E4" s="21" t="s">
        <v>22684</v>
      </c>
      <c r="F4" s="20" t="s">
        <v>22696</v>
      </c>
    </row>
    <row r="5" spans="1:6">
      <c r="A5" s="21" t="s">
        <v>22697</v>
      </c>
      <c r="B5" s="20" t="s">
        <v>22694</v>
      </c>
      <c r="E5" s="21" t="s">
        <v>22702</v>
      </c>
      <c r="F5" s="20" t="s">
        <v>22696</v>
      </c>
    </row>
    <row r="6" spans="1:6">
      <c r="A6" s="21" t="s">
        <v>22699</v>
      </c>
      <c r="B6" s="20" t="s">
        <v>22694</v>
      </c>
      <c r="E6" s="21" t="s">
        <v>22697</v>
      </c>
      <c r="F6" s="20" t="s">
        <v>22694</v>
      </c>
    </row>
    <row r="7" spans="1:6">
      <c r="A7" s="21" t="s">
        <v>22716</v>
      </c>
      <c r="B7" s="20" t="s">
        <v>21960</v>
      </c>
      <c r="E7" s="21" t="s">
        <v>22699</v>
      </c>
      <c r="F7" s="20" t="s">
        <v>22694</v>
      </c>
    </row>
    <row r="8" spans="1:6">
      <c r="A8" s="21" t="s">
        <v>22717</v>
      </c>
      <c r="B8" s="20" t="s">
        <v>21960</v>
      </c>
      <c r="E8" s="21" t="s">
        <v>22725</v>
      </c>
      <c r="F8" s="20" t="s">
        <v>22694</v>
      </c>
    </row>
    <row r="9" spans="1:6">
      <c r="A9" s="22" t="s">
        <v>22722</v>
      </c>
      <c r="B9" s="23" t="s">
        <v>22722</v>
      </c>
      <c r="E9" s="21" t="s">
        <v>22707</v>
      </c>
      <c r="F9" s="20" t="s">
        <v>22694</v>
      </c>
    </row>
    <row r="10" spans="1:6">
      <c r="A10" s="21" t="s">
        <v>22724</v>
      </c>
      <c r="B10" s="20" t="s">
        <v>21960</v>
      </c>
      <c r="E10" s="21" t="s">
        <v>22695</v>
      </c>
      <c r="F10" s="20" t="s">
        <v>22694</v>
      </c>
    </row>
    <row r="11" spans="1:6">
      <c r="A11" s="21" t="s">
        <v>22706</v>
      </c>
      <c r="B11" s="20" t="s">
        <v>22696</v>
      </c>
      <c r="E11" s="21" t="s">
        <v>22700</v>
      </c>
      <c r="F11" s="20" t="s">
        <v>22722</v>
      </c>
    </row>
    <row r="12" spans="1:6">
      <c r="A12" s="21" t="s">
        <v>22691</v>
      </c>
      <c r="B12" s="20" t="s">
        <v>22696</v>
      </c>
      <c r="E12" s="22" t="s">
        <v>22722</v>
      </c>
      <c r="F12" s="23" t="s">
        <v>22722</v>
      </c>
    </row>
    <row r="13" spans="1:6">
      <c r="A13" s="21" t="s">
        <v>22684</v>
      </c>
      <c r="B13" s="20" t="s">
        <v>22696</v>
      </c>
      <c r="E13" s="21" t="s">
        <v>22689</v>
      </c>
      <c r="F13" s="21" t="s">
        <v>22722</v>
      </c>
    </row>
    <row r="14" spans="1:6">
      <c r="A14" s="21" t="s">
        <v>22708</v>
      </c>
      <c r="B14" s="20" t="s">
        <v>22687</v>
      </c>
      <c r="E14" s="21" t="s">
        <v>22721</v>
      </c>
      <c r="F14" s="20" t="s">
        <v>22722</v>
      </c>
    </row>
    <row r="15" spans="1:6">
      <c r="A15" s="21" t="s">
        <v>22686</v>
      </c>
      <c r="B15" s="20" t="s">
        <v>22686</v>
      </c>
      <c r="E15" s="21" t="s">
        <v>22708</v>
      </c>
      <c r="F15" s="20" t="s">
        <v>22687</v>
      </c>
    </row>
    <row r="16" spans="1:6">
      <c r="A16" s="21" t="s">
        <v>22725</v>
      </c>
      <c r="B16" s="20" t="s">
        <v>22694</v>
      </c>
      <c r="E16" s="21" t="s">
        <v>22709</v>
      </c>
      <c r="F16" s="21" t="s">
        <v>22687</v>
      </c>
    </row>
    <row r="17" spans="1:6">
      <c r="A17" s="21" t="s">
        <v>22711</v>
      </c>
      <c r="B17" s="20" t="s">
        <v>22686</v>
      </c>
      <c r="E17" s="21" t="s">
        <v>22710</v>
      </c>
      <c r="F17" s="20" t="s">
        <v>22686</v>
      </c>
    </row>
    <row r="18" spans="1:6">
      <c r="A18" s="21" t="s">
        <v>22712</v>
      </c>
      <c r="B18" s="20" t="s">
        <v>22686</v>
      </c>
      <c r="E18" s="21" t="s">
        <v>22686</v>
      </c>
      <c r="F18" s="20" t="s">
        <v>22686</v>
      </c>
    </row>
    <row r="19" spans="1:6">
      <c r="A19" s="21" t="s">
        <v>22713</v>
      </c>
      <c r="B19" s="20" t="s">
        <v>22686</v>
      </c>
      <c r="E19" s="21" t="s">
        <v>22711</v>
      </c>
      <c r="F19" s="20" t="s">
        <v>22686</v>
      </c>
    </row>
    <row r="20" spans="1:6">
      <c r="A20" s="21" t="s">
        <v>22714</v>
      </c>
      <c r="B20" s="20" t="s">
        <v>22686</v>
      </c>
      <c r="E20" s="21" t="s">
        <v>22712</v>
      </c>
      <c r="F20" s="20" t="s">
        <v>22686</v>
      </c>
    </row>
    <row r="21" spans="1:6">
      <c r="A21" s="21" t="s">
        <v>22718</v>
      </c>
      <c r="B21" s="20" t="s">
        <v>21960</v>
      </c>
      <c r="E21" s="21" t="s">
        <v>22713</v>
      </c>
      <c r="F21" s="20" t="s">
        <v>22686</v>
      </c>
    </row>
    <row r="22" spans="1:6">
      <c r="A22" s="21" t="s">
        <v>22702</v>
      </c>
      <c r="B22" s="20" t="s">
        <v>22696</v>
      </c>
      <c r="E22" s="21" t="s">
        <v>22714</v>
      </c>
      <c r="F22" s="20" t="s">
        <v>22686</v>
      </c>
    </row>
    <row r="23" spans="1:6">
      <c r="A23" s="21" t="s">
        <v>22707</v>
      </c>
      <c r="B23" s="20" t="s">
        <v>22694</v>
      </c>
      <c r="E23" s="21" t="s">
        <v>22715</v>
      </c>
      <c r="F23" s="20" t="s">
        <v>22686</v>
      </c>
    </row>
    <row r="24" spans="1:6">
      <c r="A24" s="21" t="s">
        <v>22715</v>
      </c>
      <c r="B24" s="20" t="s">
        <v>22686</v>
      </c>
      <c r="E24" s="21" t="s">
        <v>22723</v>
      </c>
      <c r="F24" s="20" t="s">
        <v>21960</v>
      </c>
    </row>
    <row r="25" spans="1:6">
      <c r="A25" s="21" t="s">
        <v>22689</v>
      </c>
      <c r="B25" s="21" t="s">
        <v>22722</v>
      </c>
      <c r="E25" s="21" t="s">
        <v>22716</v>
      </c>
      <c r="F25" s="20" t="s">
        <v>21960</v>
      </c>
    </row>
    <row r="26" spans="1:6">
      <c r="A26" s="21" t="s">
        <v>22695</v>
      </c>
      <c r="B26" s="20" t="s">
        <v>22694</v>
      </c>
      <c r="E26" s="21" t="s">
        <v>22717</v>
      </c>
      <c r="F26" s="20" t="s">
        <v>21960</v>
      </c>
    </row>
    <row r="27" spans="1:6">
      <c r="A27" s="21" t="s">
        <v>22721</v>
      </c>
      <c r="B27" s="20" t="s">
        <v>22722</v>
      </c>
      <c r="E27" s="21" t="s">
        <v>22724</v>
      </c>
      <c r="F27" s="20" t="s">
        <v>21960</v>
      </c>
    </row>
    <row r="28" spans="1:6">
      <c r="A28" s="21" t="s">
        <v>22719</v>
      </c>
      <c r="B28" s="20" t="s">
        <v>21960</v>
      </c>
      <c r="E28" s="21" t="s">
        <v>22718</v>
      </c>
      <c r="F28" s="20" t="s">
        <v>21960</v>
      </c>
    </row>
    <row r="29" spans="1:6">
      <c r="A29" s="21" t="s">
        <v>22709</v>
      </c>
      <c r="B29" s="21" t="s">
        <v>22687</v>
      </c>
      <c r="E29" s="21" t="s">
        <v>22719</v>
      </c>
      <c r="F29" s="20" t="s">
        <v>21960</v>
      </c>
    </row>
    <row r="30" spans="1:6">
      <c r="A30" s="21" t="s">
        <v>22720</v>
      </c>
      <c r="B30" s="21" t="s">
        <v>21960</v>
      </c>
      <c r="E30" s="21" t="s">
        <v>22720</v>
      </c>
      <c r="F30" s="21" t="s">
        <v>21960</v>
      </c>
    </row>
  </sheetData>
  <sortState ref="E2:F30">
    <sortCondition ref="F2:F30"/>
  </sortState>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90"/>
  <sheetViews>
    <sheetView workbookViewId="0">
      <selection activeCell="C5" sqref="C5"/>
    </sheetView>
  </sheetViews>
  <sheetFormatPr defaultRowHeight="15"/>
  <cols>
    <col min="1" max="1" width="8.5703125" customWidth="1"/>
    <col min="2" max="2" width="34.5703125" bestFit="1" customWidth="1"/>
    <col min="3" max="3" width="21.7109375" bestFit="1" customWidth="1"/>
  </cols>
  <sheetData>
    <row r="1" spans="1:3">
      <c r="A1" t="str">
        <f>'Tables info'!D2</f>
        <v>AADVO</v>
      </c>
      <c r="B1" t="str">
        <f>'Tables info'!F2</f>
        <v>Customer_Reporting</v>
      </c>
      <c r="C1" t="str">
        <f>'Tables info'!H2</f>
        <v>Account_Management</v>
      </c>
    </row>
    <row r="2" spans="1:3">
      <c r="A2" t="str">
        <f>'Tables info'!D3</f>
        <v>AAFRL</v>
      </c>
      <c r="B2" t="str">
        <f>'Tables info'!F3</f>
        <v>Customer_Reporting</v>
      </c>
      <c r="C2" t="str">
        <f>'Tables info'!H3</f>
        <v>Account_Management</v>
      </c>
    </row>
    <row r="3" spans="1:3">
      <c r="A3" t="str">
        <f>'Tables info'!D4</f>
        <v>AAFRO</v>
      </c>
      <c r="B3" t="str">
        <f>'Tables info'!F4</f>
        <v>Customer_Reporting</v>
      </c>
      <c r="C3" t="str">
        <f>'Tables info'!H4</f>
        <v>Account_Management</v>
      </c>
    </row>
    <row r="4" spans="1:3">
      <c r="A4" t="str">
        <f>'Tables info'!D5</f>
        <v>AAISO</v>
      </c>
      <c r="B4" t="str">
        <f>'Tables info'!F5</f>
        <v>General_Ledger</v>
      </c>
      <c r="C4" t="str">
        <f>'Tables info'!H5</f>
        <v>General_Ledger</v>
      </c>
    </row>
    <row r="5" spans="1:3">
      <c r="A5" t="str">
        <f>'Tables info'!D6</f>
        <v>AASPL</v>
      </c>
      <c r="B5" t="str">
        <f>'Tables info'!F6</f>
        <v>General_Ledger</v>
      </c>
      <c r="C5" t="str">
        <f>'Tables info'!H6</f>
        <v>General_Ledger</v>
      </c>
    </row>
    <row r="6" spans="1:3">
      <c r="A6" t="str">
        <f>'Tables info'!D7</f>
        <v>AASPS</v>
      </c>
      <c r="B6" t="str">
        <f>'Tables info'!F7</f>
        <v>CORE</v>
      </c>
      <c r="C6" t="str">
        <f>'Tables info'!H7</f>
        <v>CORE</v>
      </c>
    </row>
    <row r="7" spans="1:3">
      <c r="A7" t="str">
        <f>'Tables info'!D8</f>
        <v>ABA1L</v>
      </c>
      <c r="B7" t="str">
        <f>'Tables info'!F8</f>
        <v>General_Ledger</v>
      </c>
      <c r="C7" t="str">
        <f>'Tables info'!H8</f>
        <v>General_Ledger</v>
      </c>
    </row>
    <row r="8" spans="1:3">
      <c r="A8" t="str">
        <f>'Tables info'!D9</f>
        <v>ABA1S</v>
      </c>
      <c r="B8" t="str">
        <f>'Tables info'!F9</f>
        <v>General_Ledger</v>
      </c>
      <c r="C8" t="str">
        <f>'Tables info'!H9</f>
        <v>General_Ledger</v>
      </c>
    </row>
    <row r="9" spans="1:3">
      <c r="A9" t="str">
        <f>'Tables info'!D10</f>
        <v>ABASL</v>
      </c>
      <c r="B9" t="str">
        <f>'Tables info'!F10</f>
        <v>General_Ledger</v>
      </c>
      <c r="C9" t="str">
        <f>'Tables info'!H10</f>
        <v>General_Ledger</v>
      </c>
    </row>
    <row r="10" spans="1:3">
      <c r="A10" t="str">
        <f>'Tables info'!D11</f>
        <v>ABASS</v>
      </c>
      <c r="B10" t="str">
        <f>'Tables info'!F11</f>
        <v>General_Ledger</v>
      </c>
      <c r="C10" t="str">
        <f>'Tables info'!H11</f>
        <v>General_Ledger</v>
      </c>
    </row>
    <row r="11" spans="1:3">
      <c r="A11" t="str">
        <f>'Tables info'!D12</f>
        <v>ABCLL</v>
      </c>
      <c r="B11" t="str">
        <f>'Tables info'!F12</f>
        <v>Financial_Markets_Trade_engine</v>
      </c>
      <c r="C11" t="str">
        <f>'Tables info'!H12</f>
        <v>Financial_Markets</v>
      </c>
    </row>
    <row r="12" spans="1:3">
      <c r="A12" t="str">
        <f>'Tables info'!D13</f>
        <v>ABCLO</v>
      </c>
      <c r="B12" t="str">
        <f>'Tables info'!F13</f>
        <v>Financial_Markets_Trade_engine</v>
      </c>
      <c r="C12" t="str">
        <f>'Tables info'!H13</f>
        <v>Financial_Markets</v>
      </c>
    </row>
    <row r="13" spans="1:3">
      <c r="A13" t="str">
        <f>'Tables info'!D14</f>
        <v>ABKTL</v>
      </c>
      <c r="B13" t="str">
        <f>'Tables info'!F14</f>
        <v>General_Ledger</v>
      </c>
      <c r="C13" t="str">
        <f>'Tables info'!H14</f>
        <v>General_Ledger</v>
      </c>
    </row>
    <row r="14" spans="1:3">
      <c r="A14" t="str">
        <f>'Tables info'!D15</f>
        <v>ABKTS</v>
      </c>
      <c r="B14" t="str">
        <f>'Tables info'!F15</f>
        <v>General_ledger</v>
      </c>
      <c r="C14" t="str">
        <f>'Tables info'!H15</f>
        <v>General_Ledger</v>
      </c>
    </row>
    <row r="15" spans="1:3">
      <c r="A15" t="str">
        <f>'Tables info'!D16</f>
        <v>ABUDL</v>
      </c>
      <c r="B15" t="str">
        <f>'Tables info'!F16</f>
        <v>General_Ledger</v>
      </c>
      <c r="C15" t="str">
        <f>'Tables info'!H16</f>
        <v>General_Ledger</v>
      </c>
    </row>
    <row r="16" spans="1:3">
      <c r="A16" t="str">
        <f>'Tables info'!D17</f>
        <v>ABUDS</v>
      </c>
      <c r="B16" t="str">
        <f>'Tables info'!F17</f>
        <v>General_ledger</v>
      </c>
      <c r="C16" t="str">
        <f>'Tables info'!H17</f>
        <v>General_Ledger</v>
      </c>
    </row>
    <row r="17" spans="1:3">
      <c r="A17" t="str">
        <f>'Tables info'!D18</f>
        <v>ACLOG</v>
      </c>
      <c r="B17" t="str">
        <f>'Tables info'!F18</f>
        <v>CORE</v>
      </c>
      <c r="C17" t="str">
        <f>'Tables info'!H18</f>
        <v>CORE</v>
      </c>
    </row>
    <row r="18" spans="1:3">
      <c r="A18" t="str">
        <f>'Tables info'!D19</f>
        <v>ACVRO</v>
      </c>
      <c r="B18" t="str">
        <f>'Tables info'!F19</f>
        <v>Reference_Data_Manager</v>
      </c>
      <c r="C18" t="str">
        <f>'Tables info'!H19</f>
        <v>CORE</v>
      </c>
    </row>
    <row r="19" spans="1:3">
      <c r="A19" t="str">
        <f>'Tables info'!D20</f>
        <v>ADEIO</v>
      </c>
      <c r="B19" t="str">
        <f>'Tables info'!F20</f>
        <v>Current_Account_Engine</v>
      </c>
      <c r="C19" t="str">
        <f>'Tables info'!H20</f>
        <v>Account_Management</v>
      </c>
    </row>
    <row r="20" spans="1:3">
      <c r="A20" t="str">
        <f>'Tables info'!D21</f>
        <v>ADETL</v>
      </c>
      <c r="B20" t="str">
        <f>'Tables info'!F21</f>
        <v>Current_Account_Engine</v>
      </c>
      <c r="C20" t="str">
        <f>'Tables info'!H21</f>
        <v>Account_Management</v>
      </c>
    </row>
    <row r="21" spans="1:3">
      <c r="A21" t="str">
        <f>'Tables info'!D22</f>
        <v>ADETS</v>
      </c>
      <c r="B21" t="str">
        <f>'Tables info'!F22</f>
        <v>Current_Account_Engine</v>
      </c>
      <c r="C21" t="str">
        <f>'Tables info'!H22</f>
        <v>Account_Management</v>
      </c>
    </row>
    <row r="22" spans="1:3">
      <c r="A22" t="str">
        <f>'Tables info'!D23</f>
        <v>ADLGL</v>
      </c>
      <c r="B22" t="str">
        <f>'Tables info'!F23</f>
        <v>General_Ledger</v>
      </c>
      <c r="C22" t="str">
        <f>'Tables info'!H23</f>
        <v>General_Ledger</v>
      </c>
    </row>
    <row r="23" spans="1:3">
      <c r="A23" t="str">
        <f>'Tables info'!D24</f>
        <v>ADLGS</v>
      </c>
      <c r="B23" t="str">
        <f>'Tables info'!F24</f>
        <v>General_ledger</v>
      </c>
      <c r="C23" t="str">
        <f>'Tables info'!H24</f>
        <v>General_Ledger</v>
      </c>
    </row>
    <row r="24" spans="1:3">
      <c r="A24" t="str">
        <f>'Tables info'!D25</f>
        <v>ADSNL</v>
      </c>
      <c r="B24" t="str">
        <f>'Tables info'!F25</f>
        <v>General_Ledger</v>
      </c>
      <c r="C24" t="str">
        <f>'Tables info'!H25</f>
        <v>General_Ledger</v>
      </c>
    </row>
    <row r="25" spans="1:3">
      <c r="A25" t="str">
        <f>'Tables info'!D26</f>
        <v>ADSNS</v>
      </c>
      <c r="B25" t="str">
        <f>'Tables info'!F26</f>
        <v>General_ledger</v>
      </c>
      <c r="C25" t="str">
        <f>'Tables info'!H26</f>
        <v>General_Ledger</v>
      </c>
    </row>
    <row r="26" spans="1:3">
      <c r="A26" t="str">
        <f>'Tables info'!D27</f>
        <v>AEVTO</v>
      </c>
      <c r="B26" t="str">
        <f>'Tables info'!F27</f>
        <v>Current_Account_Engine</v>
      </c>
      <c r="C26" t="str">
        <f>'Tables info'!H27</f>
        <v>Account_Management</v>
      </c>
    </row>
    <row r="27" spans="1:3">
      <c r="A27" t="str">
        <f>'Tables info'!D28</f>
        <v>AEXRL</v>
      </c>
      <c r="B27" t="str">
        <f>'Tables info'!F28</f>
        <v>CORE</v>
      </c>
      <c r="C27" t="str">
        <f>'Tables info'!H28</f>
        <v>CORE</v>
      </c>
    </row>
    <row r="28" spans="1:3">
      <c r="A28" t="str">
        <f>'Tables info'!D29</f>
        <v>AEXRS</v>
      </c>
      <c r="B28" t="str">
        <f>'Tables info'!F29</f>
        <v>Reference_Data_Manager</v>
      </c>
      <c r="C28" t="str">
        <f>'Tables info'!H29</f>
        <v>CORE</v>
      </c>
    </row>
    <row r="29" spans="1:3">
      <c r="A29" t="str">
        <f>'Tables info'!D30</f>
        <v>AFOLO</v>
      </c>
      <c r="B29" t="str">
        <f>'Tables info'!F30</f>
        <v>General_Ledger</v>
      </c>
      <c r="C29" t="str">
        <f>'Tables info'!H30</f>
        <v>General_Ledger</v>
      </c>
    </row>
    <row r="30" spans="1:3">
      <c r="A30" t="str">
        <f>'Tables info'!D31</f>
        <v>AGEXL</v>
      </c>
      <c r="B30" t="str">
        <f>'Tables info'!F31</f>
        <v>General_Ledger</v>
      </c>
      <c r="C30" t="str">
        <f>'Tables info'!H31</f>
        <v>General_Ledger</v>
      </c>
    </row>
    <row r="31" spans="1:3">
      <c r="A31" t="str">
        <f>'Tables info'!D32</f>
        <v>AGEXS</v>
      </c>
      <c r="B31" t="str">
        <f>'Tables info'!F32</f>
        <v>General_ledger</v>
      </c>
      <c r="C31" t="str">
        <f>'Tables info'!H32</f>
        <v>General_Ledger</v>
      </c>
    </row>
    <row r="32" spans="1:3">
      <c r="A32" t="str">
        <f>'Tables info'!D33</f>
        <v>AHLBO</v>
      </c>
      <c r="B32" t="str">
        <f>'Tables info'!F33</f>
        <v>Current_Account_Engine</v>
      </c>
      <c r="C32" t="str">
        <f>'Tables info'!H33</f>
        <v>Account_Management</v>
      </c>
    </row>
    <row r="33" spans="1:3">
      <c r="A33" t="str">
        <f>'Tables info'!D34</f>
        <v>AHVBO</v>
      </c>
      <c r="B33" t="str">
        <f>'Tables info'!F34</f>
        <v>Current_Account_Engine</v>
      </c>
      <c r="C33" t="str">
        <f>'Tables info'!H34</f>
        <v>Account_Management</v>
      </c>
    </row>
    <row r="34" spans="1:3">
      <c r="A34" t="str">
        <f>'Tables info'!D35</f>
        <v>AIBRL</v>
      </c>
      <c r="B34" t="str">
        <f>'Tables info'!F35</f>
        <v>Reference_Data_Manager</v>
      </c>
      <c r="C34" t="str">
        <f>'Tables info'!H35</f>
        <v>CORE</v>
      </c>
    </row>
    <row r="35" spans="1:3">
      <c r="A35" t="str">
        <f>'Tables info'!D36</f>
        <v>AIBRO</v>
      </c>
      <c r="B35" t="str">
        <f>'Tables info'!F36</f>
        <v>Reference_Data_Manager</v>
      </c>
      <c r="C35" t="str">
        <f>'Tables info'!H36</f>
        <v>CORE</v>
      </c>
    </row>
    <row r="36" spans="1:3">
      <c r="A36" t="str">
        <f>'Tables info'!D37</f>
        <v>AINIO</v>
      </c>
      <c r="B36" t="str">
        <f>'Tables info'!F37</f>
        <v>Customer_Reporting</v>
      </c>
      <c r="C36" t="str">
        <f>'Tables info'!H37</f>
        <v>Account_Management</v>
      </c>
    </row>
    <row r="37" spans="1:3">
      <c r="A37" t="str">
        <f>'Tables info'!D38</f>
        <v>AINTL</v>
      </c>
      <c r="B37" t="str">
        <f>'Tables info'!F38</f>
        <v>CORE</v>
      </c>
      <c r="C37" t="str">
        <f>'Tables info'!H38</f>
        <v>CORE</v>
      </c>
    </row>
    <row r="38" spans="1:3">
      <c r="A38" t="str">
        <f>'Tables info'!D39</f>
        <v>AINTS</v>
      </c>
      <c r="B38" t="str">
        <f>'Tables info'!F39</f>
        <v>Arrangement_Management</v>
      </c>
      <c r="C38" t="str">
        <f>'Tables info'!H39</f>
        <v>CORE</v>
      </c>
    </row>
    <row r="39" spans="1:3">
      <c r="A39" t="str">
        <f>'Tables info'!D40</f>
        <v>AISTO</v>
      </c>
      <c r="B39" t="str">
        <f>'Tables info'!F40</f>
        <v>Customer_Reporting</v>
      </c>
      <c r="C39" t="str">
        <f>'Tables info'!H40</f>
        <v>Account_Management</v>
      </c>
    </row>
    <row r="40" spans="1:3">
      <c r="A40" t="str">
        <f>'Tables info'!D41</f>
        <v>AJSTL</v>
      </c>
      <c r="B40" t="str">
        <f>'Tables info'!F41</f>
        <v>General_Ledger</v>
      </c>
      <c r="C40" t="str">
        <f>'Tables info'!H41</f>
        <v>General_Ledger</v>
      </c>
    </row>
    <row r="41" spans="1:3">
      <c r="A41" t="str">
        <f>'Tables info'!D42</f>
        <v>AJSTO</v>
      </c>
      <c r="B41" t="str">
        <f>'Tables info'!F42</f>
        <v>General_Ledger</v>
      </c>
      <c r="C41" t="str">
        <f>'Tables info'!H42</f>
        <v>General_Ledger</v>
      </c>
    </row>
    <row r="42" spans="1:3">
      <c r="A42" t="str">
        <f>'Tables info'!D43</f>
        <v>ALGRL</v>
      </c>
      <c r="B42" t="str">
        <f>'Tables info'!F43</f>
        <v>General_Ledger</v>
      </c>
      <c r="C42" t="str">
        <f>'Tables info'!H43</f>
        <v>General_Ledger</v>
      </c>
    </row>
    <row r="43" spans="1:3">
      <c r="A43" t="str">
        <f>'Tables info'!D44</f>
        <v>ALGRS</v>
      </c>
      <c r="B43" t="str">
        <f>'Tables info'!F44</f>
        <v>General_ledger</v>
      </c>
      <c r="C43" t="str">
        <f>'Tables info'!H44</f>
        <v>General_Ledger</v>
      </c>
    </row>
    <row r="44" spans="1:3">
      <c r="A44" t="str">
        <f>'Tables info'!D45</f>
        <v>AMDCO</v>
      </c>
      <c r="B44" t="str">
        <f>'Tables info'!F45</f>
        <v>General_Ledger</v>
      </c>
      <c r="C44" t="str">
        <f>'Tables info'!H45</f>
        <v>General_Ledger</v>
      </c>
    </row>
    <row r="45" spans="1:3">
      <c r="A45" t="str">
        <f>'Tables info'!D46</f>
        <v>AMVTO</v>
      </c>
      <c r="B45" t="str">
        <f>'Tables info'!F46</f>
        <v>Current_Account_Engine</v>
      </c>
      <c r="C45" t="str">
        <f>'Tables info'!H46</f>
        <v>Account_Management</v>
      </c>
    </row>
    <row r="46" spans="1:3">
      <c r="A46" t="str">
        <f>'Tables info'!D47</f>
        <v>ANEUL</v>
      </c>
      <c r="B46" t="str">
        <f>'Tables info'!F47</f>
        <v>General_Ledger</v>
      </c>
      <c r="C46" t="str">
        <f>'Tables info'!H47</f>
        <v>General_Ledger</v>
      </c>
    </row>
    <row r="47" spans="1:3">
      <c r="A47" t="str">
        <f>'Tables info'!D48</f>
        <v>ANEUO</v>
      </c>
      <c r="B47" t="str">
        <f>'Tables info'!F48</f>
        <v>General_Ledger</v>
      </c>
      <c r="C47" t="str">
        <f>'Tables info'!H48</f>
        <v>General_Ledger</v>
      </c>
    </row>
    <row r="48" spans="1:3">
      <c r="A48" t="str">
        <f>'Tables info'!D49</f>
        <v>ANTUL</v>
      </c>
      <c r="B48" t="str">
        <f>'Tables info'!F49</f>
        <v>Current_Account_Engine</v>
      </c>
      <c r="C48" t="str">
        <f>'Tables info'!H49</f>
        <v>Account_Management</v>
      </c>
    </row>
    <row r="49" spans="1:3">
      <c r="A49" t="str">
        <f>'Tables info'!D50</f>
        <v>ANTUS</v>
      </c>
      <c r="B49" t="str">
        <f>'Tables info'!F50</f>
        <v>Current_Account_Engine</v>
      </c>
      <c r="C49" t="str">
        <f>'Tables info'!H50</f>
        <v>Account_Management</v>
      </c>
    </row>
    <row r="50" spans="1:3">
      <c r="A50" t="str">
        <f>'Tables info'!D51</f>
        <v>APPNL</v>
      </c>
      <c r="B50" t="str">
        <f>'Tables info'!F51</f>
        <v>CORE</v>
      </c>
      <c r="C50" t="str">
        <f>'Tables info'!H51</f>
        <v>CORE</v>
      </c>
    </row>
    <row r="51" spans="1:3">
      <c r="A51" t="str">
        <f>'Tables info'!D52</f>
        <v>APPNO</v>
      </c>
      <c r="B51" t="str">
        <f>'Tables info'!F52</f>
        <v>Product_Management</v>
      </c>
      <c r="C51" t="str">
        <f>'Tables info'!H52</f>
        <v>CORE</v>
      </c>
    </row>
    <row r="52" spans="1:3">
      <c r="A52" t="str">
        <f>'Tables info'!D53</f>
        <v>ARBRL</v>
      </c>
      <c r="B52" t="str">
        <f>'Tables info'!F53</f>
        <v>General_Ledger</v>
      </c>
      <c r="C52" t="str">
        <f>'Tables info'!H53</f>
        <v>General_Ledger</v>
      </c>
    </row>
    <row r="53" spans="1:3">
      <c r="A53" t="str">
        <f>'Tables info'!D54</f>
        <v>ARBRO</v>
      </c>
      <c r="B53" t="str">
        <f>'Tables info'!F54</f>
        <v>General_Ledger</v>
      </c>
      <c r="C53" t="str">
        <f>'Tables info'!H54</f>
        <v>General_Ledger</v>
      </c>
    </row>
    <row r="54" spans="1:3">
      <c r="A54" t="str">
        <f>'Tables info'!D55</f>
        <v>ARCDL</v>
      </c>
      <c r="B54" t="str">
        <f>'Tables info'!F55</f>
        <v>General_Ledger</v>
      </c>
      <c r="C54" t="str">
        <f>'Tables info'!H55</f>
        <v>General_Ledger</v>
      </c>
    </row>
    <row r="55" spans="1:3">
      <c r="A55" t="str">
        <f>'Tables info'!D56</f>
        <v>ARCDO</v>
      </c>
      <c r="B55" t="str">
        <f>'Tables info'!F56</f>
        <v>General_Ledger</v>
      </c>
      <c r="C55" t="str">
        <f>'Tables info'!H56</f>
        <v>General_Ledger</v>
      </c>
    </row>
    <row r="56" spans="1:3">
      <c r="A56" t="str">
        <f>'Tables info'!D57</f>
        <v>AREIO</v>
      </c>
      <c r="B56" t="str">
        <f>'Tables info'!F57</f>
        <v>Current_Account_Engine</v>
      </c>
      <c r="C56" t="str">
        <f>'Tables info'!H57</f>
        <v>Account_Management</v>
      </c>
    </row>
    <row r="57" spans="1:3">
      <c r="A57" t="str">
        <f>'Tables info'!D58</f>
        <v>ARESL</v>
      </c>
      <c r="B57" t="str">
        <f>'Tables info'!F58</f>
        <v>Current_Account_Engine</v>
      </c>
      <c r="C57" t="str">
        <f>'Tables info'!H58</f>
        <v>Account_Management</v>
      </c>
    </row>
    <row r="58" spans="1:3">
      <c r="A58" t="str">
        <f>'Tables info'!D59</f>
        <v>ARESS</v>
      </c>
      <c r="B58" t="str">
        <f>'Tables info'!F59</f>
        <v>Current_Account_Engine</v>
      </c>
      <c r="C58" t="str">
        <f>'Tables info'!H59</f>
        <v>Account_Management</v>
      </c>
    </row>
    <row r="59" spans="1:3">
      <c r="A59" t="str">
        <f>'Tables info'!D60</f>
        <v>ARETL</v>
      </c>
      <c r="B59" t="str">
        <f>'Tables info'!F60</f>
        <v>Current_Account_Engine</v>
      </c>
      <c r="C59" t="str">
        <f>'Tables info'!H60</f>
        <v>Account_Management</v>
      </c>
    </row>
    <row r="60" spans="1:3">
      <c r="A60" t="str">
        <f>'Tables info'!D61</f>
        <v>ARETO</v>
      </c>
      <c r="B60" t="str">
        <f>'Tables info'!F61</f>
        <v>Current_Account_Engine</v>
      </c>
      <c r="C60" t="str">
        <f>'Tables info'!H61</f>
        <v>Account_Management</v>
      </c>
    </row>
    <row r="61" spans="1:3">
      <c r="A61" t="str">
        <f>'Tables info'!D62</f>
        <v>AROTL</v>
      </c>
      <c r="B61" t="str">
        <f>'Tables info'!F62</f>
        <v>General_Ledger</v>
      </c>
      <c r="C61" t="str">
        <f>'Tables info'!H62</f>
        <v>General_Ledger</v>
      </c>
    </row>
    <row r="62" spans="1:3">
      <c r="A62" t="str">
        <f>'Tables info'!D63</f>
        <v>AROTO</v>
      </c>
      <c r="B62" t="str">
        <f>'Tables info'!F63</f>
        <v>General_Ledger</v>
      </c>
      <c r="C62" t="str">
        <f>'Tables info'!H63</f>
        <v>General_Ledger</v>
      </c>
    </row>
    <row r="63" spans="1:3">
      <c r="A63" t="str">
        <f>'Tables info'!D64</f>
        <v>ARPPO</v>
      </c>
      <c r="B63" t="str">
        <f>'Tables info'!F64</f>
        <v>Reference_Data_Manager</v>
      </c>
      <c r="C63" t="str">
        <f>'Tables info'!H64</f>
        <v>CORE</v>
      </c>
    </row>
    <row r="64" spans="1:3">
      <c r="A64" t="str">
        <f>'Tables info'!D65</f>
        <v>ASELL</v>
      </c>
      <c r="B64" t="str">
        <f>'Tables info'!F65</f>
        <v>Financial_Markets_Trade_engine</v>
      </c>
      <c r="C64" t="str">
        <f>'Tables info'!H65</f>
        <v>Financial_Markets</v>
      </c>
    </row>
    <row r="65" spans="1:3">
      <c r="A65" t="str">
        <f>'Tables info'!D66</f>
        <v>ASELO</v>
      </c>
      <c r="B65" t="str">
        <f>'Tables info'!F66</f>
        <v>Financial_Markets_Trade_engine</v>
      </c>
      <c r="C65" t="str">
        <f>'Tables info'!H66</f>
        <v>Financial_Markets</v>
      </c>
    </row>
    <row r="66" spans="1:3">
      <c r="A66" t="str">
        <f>'Tables info'!D67</f>
        <v>ASPAL</v>
      </c>
      <c r="B66" t="str">
        <f>'Tables info'!F67</f>
        <v>Customer_Reporting</v>
      </c>
      <c r="C66" t="str">
        <f>'Tables info'!H67</f>
        <v>Account_Management</v>
      </c>
    </row>
    <row r="67" spans="1:3">
      <c r="A67" t="str">
        <f>'Tables info'!D68</f>
        <v>ASPAS</v>
      </c>
      <c r="B67" t="str">
        <f>'Tables info'!F68</f>
        <v>Customer_Reporting</v>
      </c>
      <c r="C67" t="str">
        <f>'Tables info'!H68</f>
        <v>Account_Management</v>
      </c>
    </row>
    <row r="68" spans="1:3">
      <c r="A68" t="str">
        <f>'Tables info'!D69</f>
        <v>ASPIO</v>
      </c>
      <c r="B68" t="str">
        <f>'Tables info'!F69</f>
        <v>Customer_Reporting</v>
      </c>
      <c r="C68" t="str">
        <f>'Tables info'!H69</f>
        <v>Account_Management</v>
      </c>
    </row>
    <row r="69" spans="1:3">
      <c r="A69" t="str">
        <f>'Tables info'!D70</f>
        <v>ASTDO</v>
      </c>
      <c r="B69" t="str">
        <f>'Tables info'!F70</f>
        <v>General_Ledger</v>
      </c>
      <c r="C69" t="str">
        <f>'Tables info'!H70</f>
        <v>General_Ledger</v>
      </c>
    </row>
    <row r="70" spans="1:3">
      <c r="A70" t="str">
        <f>'Tables info'!D71</f>
        <v>ASTMO</v>
      </c>
      <c r="B70" t="str">
        <f>'Tables info'!F71</f>
        <v>Reference_Data_Manager</v>
      </c>
      <c r="C70" t="str">
        <f>'Tables info'!H71</f>
        <v>CORE</v>
      </c>
    </row>
    <row r="71" spans="1:3">
      <c r="A71" t="str">
        <f>'Tables info'!D72</f>
        <v>ASTMS</v>
      </c>
      <c r="B71" t="str">
        <f>'Tables info'!F72</f>
        <v>Customer_Reporting</v>
      </c>
      <c r="C71" t="str">
        <f>'Tables info'!H72</f>
        <v>Account_Management</v>
      </c>
    </row>
    <row r="72" spans="1:3">
      <c r="A72" t="str">
        <f>'Tables info'!D73</f>
        <v>ATADL</v>
      </c>
      <c r="B72" t="str">
        <f>'Tables info'!F73</f>
        <v>Current_Account_Engine</v>
      </c>
      <c r="C72" t="str">
        <f>'Tables info'!H73</f>
        <v>Account_Management</v>
      </c>
    </row>
    <row r="73" spans="1:3">
      <c r="A73" t="str">
        <f>'Tables info'!D74</f>
        <v>ATADO</v>
      </c>
      <c r="B73" t="str">
        <f>'Tables info'!F74</f>
        <v>Current_Account_Engine</v>
      </c>
      <c r="C73" t="str">
        <f>'Tables info'!H74</f>
        <v>Account_Management</v>
      </c>
    </row>
    <row r="74" spans="1:3">
      <c r="A74" t="str">
        <f>'Tables info'!D75</f>
        <v>ATAHL</v>
      </c>
      <c r="B74" t="str">
        <f>'Tables info'!F75</f>
        <v>Current_Account_Engine</v>
      </c>
      <c r="C74" t="str">
        <f>'Tables info'!H75</f>
        <v>Account_Management</v>
      </c>
    </row>
    <row r="75" spans="1:3">
      <c r="A75" t="str">
        <f>'Tables info'!D76</f>
        <v>ATAHS</v>
      </c>
      <c r="B75" t="str">
        <f>'Tables info'!F76</f>
        <v>Current_Account_Engine</v>
      </c>
      <c r="C75" t="str">
        <f>'Tables info'!H76</f>
        <v>Account_Management</v>
      </c>
    </row>
    <row r="76" spans="1:3">
      <c r="A76" t="str">
        <f>'Tables info'!D77</f>
        <v>ATAXL</v>
      </c>
      <c r="B76" t="str">
        <f>'Tables info'!F77</f>
        <v>Current_Account_Engine</v>
      </c>
      <c r="C76" t="str">
        <f>'Tables info'!H77</f>
        <v>Account_Management</v>
      </c>
    </row>
    <row r="77" spans="1:3">
      <c r="A77" t="str">
        <f>'Tables info'!D78</f>
        <v>ATAXO</v>
      </c>
      <c r="B77" t="str">
        <f>'Tables info'!F78</f>
        <v>Current_Account_Engine</v>
      </c>
      <c r="C77" t="str">
        <f>'Tables info'!H78</f>
        <v>Account_Management</v>
      </c>
    </row>
    <row r="78" spans="1:3">
      <c r="A78" t="str">
        <f>'Tables info'!D79</f>
        <v>ATDCL</v>
      </c>
      <c r="B78" t="str">
        <f>'Tables info'!F79</f>
        <v>Reference_Data_Manager</v>
      </c>
      <c r="C78" t="str">
        <f>'Tables info'!H79</f>
        <v>CORE</v>
      </c>
    </row>
    <row r="79" spans="1:3">
      <c r="A79" t="str">
        <f>'Tables info'!D80</f>
        <v>ATDCS</v>
      </c>
      <c r="B79" t="str">
        <f>'Tables info'!F80</f>
        <v>Reference_Data_Manager</v>
      </c>
      <c r="C79" t="str">
        <f>'Tables info'!H80</f>
        <v>CORE</v>
      </c>
    </row>
    <row r="80" spans="1:3">
      <c r="A80" t="str">
        <f>'Tables info'!D81</f>
        <v>ATMPO</v>
      </c>
      <c r="B80" t="str">
        <f>'Tables info'!F81</f>
        <v>Customer_Reporting</v>
      </c>
      <c r="C80" t="str">
        <f>'Tables info'!H81</f>
        <v>Account_Management</v>
      </c>
    </row>
    <row r="81" spans="1:3">
      <c r="A81" t="str">
        <f>'Tables info'!D82</f>
        <v>ATRCL</v>
      </c>
      <c r="B81" t="str">
        <f>'Tables info'!F82</f>
        <v>General_ledger</v>
      </c>
      <c r="C81" t="str">
        <f>'Tables info'!H82</f>
        <v>General_Ledger</v>
      </c>
    </row>
    <row r="82" spans="1:3">
      <c r="A82" t="str">
        <f>'Tables info'!D83</f>
        <v>ATRCS</v>
      </c>
      <c r="B82" t="str">
        <f>'Tables info'!F83</f>
        <v>General_Ledger</v>
      </c>
      <c r="C82" t="str">
        <f>'Tables info'!H83</f>
        <v>General_Ledger</v>
      </c>
    </row>
    <row r="83" spans="1:3">
      <c r="A83" t="str">
        <f>'Tables info'!D84</f>
        <v>ATRDO</v>
      </c>
      <c r="B83" t="str">
        <f>'Tables info'!F84</f>
        <v>Current_Account_Engine</v>
      </c>
      <c r="C83" t="str">
        <f>'Tables info'!H84</f>
        <v>Account_Management</v>
      </c>
    </row>
    <row r="84" spans="1:3">
      <c r="A84" t="str">
        <f>'Tables info'!D85</f>
        <v>ATRTL</v>
      </c>
      <c r="B84" t="str">
        <f>'Tables info'!F85</f>
        <v>General_Ledger</v>
      </c>
      <c r="C84" t="str">
        <f>'Tables info'!H85</f>
        <v>General_Ledger</v>
      </c>
    </row>
    <row r="85" spans="1:3">
      <c r="A85" t="str">
        <f>'Tables info'!D86</f>
        <v>ATRTS</v>
      </c>
      <c r="B85" t="str">
        <f>'Tables info'!F86</f>
        <v>General_ledger</v>
      </c>
      <c r="C85" t="str">
        <f>'Tables info'!H86</f>
        <v>General_Ledger</v>
      </c>
    </row>
    <row r="86" spans="1:3">
      <c r="A86" t="str">
        <f>'Tables info'!D87</f>
        <v>ATXCL</v>
      </c>
      <c r="B86" t="str">
        <f>'Tables info'!F87</f>
        <v>Current_Account_Engine</v>
      </c>
      <c r="C86" t="str">
        <f>'Tables info'!H87</f>
        <v>Account_Management</v>
      </c>
    </row>
    <row r="87" spans="1:3">
      <c r="A87" t="str">
        <f>'Tables info'!D88</f>
        <v>ATXCO</v>
      </c>
      <c r="B87" t="str">
        <f>'Tables info'!F88</f>
        <v>Current_Account_Engine</v>
      </c>
      <c r="C87" t="str">
        <f>'Tables info'!H88</f>
        <v>Account_Management</v>
      </c>
    </row>
    <row r="88" spans="1:3">
      <c r="A88" t="str">
        <f>'Tables info'!D89</f>
        <v>BASWO</v>
      </c>
      <c r="B88" t="str">
        <f>'Tables info'!F89</f>
        <v>Financial_Markets_Trade_engine</v>
      </c>
      <c r="C88" t="str">
        <f>'Tables info'!H89</f>
        <v>Financial_Markets</v>
      </c>
    </row>
    <row r="89" spans="1:3">
      <c r="A89" t="str">
        <f>'Tables info'!D90</f>
        <v>BATCH</v>
      </c>
      <c r="B89" t="str">
        <f>'Tables info'!F90</f>
        <v>CORE</v>
      </c>
      <c r="C89" t="str">
        <f>'Tables info'!H90</f>
        <v>CORE</v>
      </c>
    </row>
    <row r="90" spans="1:3">
      <c r="A90" t="str">
        <f>'Tables info'!D91</f>
        <v>BBOKS</v>
      </c>
      <c r="B90" t="str">
        <f>'Tables info'!F91</f>
        <v>Financial_Markets_Trade_engine</v>
      </c>
      <c r="C90" t="str">
        <f>'Tables info'!H91</f>
        <v>Financial_Markets</v>
      </c>
    </row>
    <row r="91" spans="1:3">
      <c r="A91" t="str">
        <f>'Tables info'!D92</f>
        <v>BDLAO</v>
      </c>
      <c r="B91" t="str">
        <f>'Tables info'!F92</f>
        <v>Financial_Markets_Trade_engine</v>
      </c>
      <c r="C91" t="str">
        <f>'Tables info'!H92</f>
        <v>Financial_Markets</v>
      </c>
    </row>
    <row r="92" spans="1:3">
      <c r="A92" t="str">
        <f>'Tables info'!D93</f>
        <v>BDLGL</v>
      </c>
      <c r="B92" t="str">
        <f>'Tables info'!F93</f>
        <v>Financial_Markets_Trade_engine</v>
      </c>
      <c r="C92" t="str">
        <f>'Tables info'!H93</f>
        <v>Financial_Markets</v>
      </c>
    </row>
    <row r="93" spans="1:3">
      <c r="A93" t="str">
        <f>'Tables info'!D94</f>
        <v>BDLGO</v>
      </c>
      <c r="B93" t="str">
        <f>'Tables info'!F94</f>
        <v>Financial_Markets_Trade_engine</v>
      </c>
      <c r="C93" t="str">
        <f>'Tables info'!H94</f>
        <v>Financial_Markets</v>
      </c>
    </row>
    <row r="94" spans="1:3">
      <c r="A94" t="str">
        <f>'Tables info'!D95</f>
        <v>BDLPO</v>
      </c>
      <c r="B94" t="str">
        <f>'Tables info'!F95</f>
        <v>Financial_Markets_Trade_engine</v>
      </c>
      <c r="C94" t="str">
        <f>'Tables info'!H95</f>
        <v>Financial_Markets</v>
      </c>
    </row>
    <row r="95" spans="1:3">
      <c r="A95" t="str">
        <f>'Tables info'!D96</f>
        <v>BDLTO</v>
      </c>
      <c r="B95" t="str">
        <f>'Tables info'!F96</f>
        <v>Financial_Markets_Trade_engine</v>
      </c>
      <c r="C95" t="str">
        <f>'Tables info'!H96</f>
        <v>Financial_Markets</v>
      </c>
    </row>
    <row r="96" spans="1:3">
      <c r="A96" t="str">
        <f>'Tables info'!D97</f>
        <v>BICTO</v>
      </c>
      <c r="B96" t="str">
        <f>'Tables info'!F97</f>
        <v>Financial_Markets_Trade_engine</v>
      </c>
      <c r="C96" t="str">
        <f>'Tables info'!H97</f>
        <v>Financial_Markets</v>
      </c>
    </row>
    <row r="97" spans="1:3">
      <c r="A97" t="str">
        <f>'Tables info'!D98</f>
        <v>BISPO</v>
      </c>
      <c r="B97" t="str">
        <f>'Tables info'!F98</f>
        <v>Financial_Markets_Trade_engine</v>
      </c>
      <c r="C97" t="str">
        <f>'Tables info'!H98</f>
        <v>Financial_Markets</v>
      </c>
    </row>
    <row r="98" spans="1:3">
      <c r="A98" t="str">
        <f>'Tables info'!D99</f>
        <v>BISSO</v>
      </c>
      <c r="B98" t="str">
        <f>'Tables info'!F99</f>
        <v>Financial_Markets_Trade_engine</v>
      </c>
      <c r="C98" t="str">
        <f>'Tables info'!H99</f>
        <v>Financial_Markets</v>
      </c>
    </row>
    <row r="99" spans="1:3">
      <c r="A99" t="str">
        <f>'Tables info'!D100</f>
        <v>BITTO</v>
      </c>
      <c r="B99" t="str">
        <f>'Tables info'!F100</f>
        <v>Financial_Markets_Trade_engine</v>
      </c>
      <c r="C99" t="str">
        <f>'Tables info'!H100</f>
        <v>Financial_Markets</v>
      </c>
    </row>
    <row r="100" spans="1:3">
      <c r="A100" t="str">
        <f>'Tables info'!D101</f>
        <v>BPOTO</v>
      </c>
      <c r="B100" t="str">
        <f>'Tables info'!F101</f>
        <v>Financial_Markets_Trade_engine</v>
      </c>
      <c r="C100" t="str">
        <f>'Tables info'!H101</f>
        <v>Financial_Markets</v>
      </c>
    </row>
    <row r="101" spans="1:3">
      <c r="A101" t="str">
        <f>'Tables info'!D102</f>
        <v>BPRDO</v>
      </c>
      <c r="B101" t="str">
        <f>'Tables info'!F102</f>
        <v>Financial_Markets_Trade_engine</v>
      </c>
      <c r="C101" t="str">
        <f>'Tables info'!H102</f>
        <v>Financial_Markets</v>
      </c>
    </row>
    <row r="102" spans="1:3">
      <c r="A102" t="str">
        <f>'Tables info'!D103</f>
        <v>BREDO</v>
      </c>
      <c r="B102" t="str">
        <f>'Tables info'!F103</f>
        <v>Financial_Markets_Trade_engine</v>
      </c>
      <c r="C102" t="str">
        <f>'Tables info'!H103</f>
        <v>Financial_Markets</v>
      </c>
    </row>
    <row r="103" spans="1:3">
      <c r="A103" t="str">
        <f>'Tables info'!D104</f>
        <v>BREPO</v>
      </c>
      <c r="B103" t="str">
        <f>'Tables info'!F104</f>
        <v>Financial_Markets_Trade_engine</v>
      </c>
      <c r="C103" t="str">
        <f>'Tables info'!H104</f>
        <v>Financial_Markets</v>
      </c>
    </row>
    <row r="104" spans="1:3">
      <c r="A104" t="str">
        <f>'Tables info'!D105</f>
        <v>BRPIO</v>
      </c>
      <c r="B104" t="str">
        <f>'Tables info'!F105</f>
        <v>Financial_Markets_Trade_engine</v>
      </c>
      <c r="C104" t="str">
        <f>'Tables info'!H105</f>
        <v>Financial_Markets</v>
      </c>
    </row>
    <row r="105" spans="1:3">
      <c r="A105" t="str">
        <f>'Tables info'!D106</f>
        <v>BSPIO</v>
      </c>
      <c r="B105" t="str">
        <f>'Tables info'!F106</f>
        <v>Financial_Markets_Trade_engine</v>
      </c>
      <c r="C105" t="str">
        <f>'Tables info'!H106</f>
        <v>Financial_Markets</v>
      </c>
    </row>
    <row r="106" spans="1:3">
      <c r="A106" t="str">
        <f>'Tables info'!D107</f>
        <v>CBFMO</v>
      </c>
      <c r="B106" t="str">
        <f>'Tables info'!F107</f>
        <v>UNUSED</v>
      </c>
      <c r="C106" t="str">
        <f>'Tables info'!H107</f>
        <v>Lending</v>
      </c>
    </row>
    <row r="107" spans="1:3">
      <c r="A107" t="str">
        <f>'Tables info'!D108</f>
        <v>CC3PL</v>
      </c>
      <c r="B107" t="str">
        <f>'Tables info'!F108</f>
        <v>Financial_Markets_Trade_engine</v>
      </c>
      <c r="C107" t="str">
        <f>'Tables info'!H108</f>
        <v>Financial_Markets</v>
      </c>
    </row>
    <row r="108" spans="1:3">
      <c r="A108" t="str">
        <f>'Tables info'!D109</f>
        <v>CC3PO</v>
      </c>
      <c r="B108" t="str">
        <f>'Tables info'!F109</f>
        <v>Business_Lending_Engine</v>
      </c>
      <c r="C108" t="str">
        <f>'Tables info'!H109</f>
        <v>Lending</v>
      </c>
    </row>
    <row r="109" spans="1:3">
      <c r="A109" t="str">
        <f>'Tables info'!D110</f>
        <v>CCBRO</v>
      </c>
      <c r="B109" t="str">
        <f>'Tables info'!F110</f>
        <v>Business_Lending_Engine</v>
      </c>
      <c r="C109" t="str">
        <f>'Tables info'!H110</f>
        <v>Lending</v>
      </c>
    </row>
    <row r="110" spans="1:3">
      <c r="A110" t="str">
        <f>'Tables info'!D111</f>
        <v>CCDIL</v>
      </c>
      <c r="B110" t="str">
        <f>'Tables info'!F111</f>
        <v>Business_Lending_Engine</v>
      </c>
      <c r="C110" t="str">
        <f>'Tables info'!H111</f>
        <v>Lending</v>
      </c>
    </row>
    <row r="111" spans="1:3">
      <c r="A111" t="str">
        <f>'Tables info'!D112</f>
        <v>CCDIS</v>
      </c>
      <c r="B111" t="str">
        <f>'Tables info'!F112</f>
        <v>Business_Lending_Engine</v>
      </c>
      <c r="C111" t="str">
        <f>'Tables info'!H112</f>
        <v>Lending</v>
      </c>
    </row>
    <row r="112" spans="1:3">
      <c r="A112" t="str">
        <f>'Tables info'!D113</f>
        <v>CCFPO</v>
      </c>
      <c r="B112" t="str">
        <f>'Tables info'!F113</f>
        <v>Business_Lending_Engine</v>
      </c>
      <c r="C112" t="str">
        <f>'Tables info'!H113</f>
        <v>Lending</v>
      </c>
    </row>
    <row r="113" spans="1:3">
      <c r="A113" t="str">
        <f>'Tables info'!D114</f>
        <v>CCGRL</v>
      </c>
      <c r="B113" t="str">
        <f>'Tables info'!F114</f>
        <v>Business_Lending_Engine</v>
      </c>
      <c r="C113" t="str">
        <f>'Tables info'!H114</f>
        <v>Lending</v>
      </c>
    </row>
    <row r="114" spans="1:3">
      <c r="A114" t="str">
        <f>'Tables info'!D115</f>
        <v>CCGRS</v>
      </c>
      <c r="B114" t="str">
        <f>'Tables info'!F115</f>
        <v>Business_Lending_Engine</v>
      </c>
      <c r="C114" t="str">
        <f>'Tables info'!H115</f>
        <v>Lending</v>
      </c>
    </row>
    <row r="115" spans="1:3">
      <c r="A115" t="str">
        <f>'Tables info'!D116</f>
        <v>CCMHL</v>
      </c>
      <c r="B115" t="str">
        <f>'Tables info'!F116</f>
        <v>Business_Lending_Engine</v>
      </c>
      <c r="C115" t="str">
        <f>'Tables info'!H116</f>
        <v>Lending</v>
      </c>
    </row>
    <row r="116" spans="1:3">
      <c r="A116" t="str">
        <f>'Tables info'!D117</f>
        <v>CCMHO</v>
      </c>
      <c r="B116" t="str">
        <f>'Tables info'!F117</f>
        <v>Business_Lending_Engine</v>
      </c>
      <c r="C116" t="str">
        <f>'Tables info'!H117</f>
        <v>Lending</v>
      </c>
    </row>
    <row r="117" spans="1:3">
      <c r="A117" t="str">
        <f>'Tables info'!D118</f>
        <v>CCOCL</v>
      </c>
      <c r="B117" t="str">
        <f>'Tables info'!F118</f>
        <v>UNUSED</v>
      </c>
      <c r="C117" t="str">
        <f>'Tables info'!H118</f>
        <v>Lending</v>
      </c>
    </row>
    <row r="118" spans="1:3">
      <c r="A118" t="str">
        <f>'Tables info'!D119</f>
        <v>CCOCO</v>
      </c>
      <c r="B118" t="str">
        <f>'Tables info'!F119</f>
        <v>Business_Lending_Engine</v>
      </c>
      <c r="C118" t="str">
        <f>'Tables info'!H119</f>
        <v>Lending</v>
      </c>
    </row>
    <row r="119" spans="1:3">
      <c r="A119" t="str">
        <f>'Tables info'!D120</f>
        <v>CCOML</v>
      </c>
      <c r="B119" t="str">
        <f>'Tables info'!F120</f>
        <v>Business_Lending_Engine</v>
      </c>
      <c r="C119" t="str">
        <f>'Tables info'!H120</f>
        <v>Lending</v>
      </c>
    </row>
    <row r="120" spans="1:3">
      <c r="A120" t="str">
        <f>'Tables info'!D121</f>
        <v>CCOMS</v>
      </c>
      <c r="B120" t="str">
        <f>'Tables info'!F121</f>
        <v>Business_Lending_Engine</v>
      </c>
      <c r="C120" t="str">
        <f>'Tables info'!H121</f>
        <v>Lending</v>
      </c>
    </row>
    <row r="121" spans="1:3">
      <c r="A121" t="str">
        <f>'Tables info'!D122</f>
        <v>CCORL</v>
      </c>
      <c r="B121" t="str">
        <f>'Tables info'!F122</f>
        <v>Business_Lending_Engine</v>
      </c>
      <c r="C121" t="str">
        <f>'Tables info'!H122</f>
        <v>Lending</v>
      </c>
    </row>
    <row r="122" spans="1:3">
      <c r="A122" t="str">
        <f>'Tables info'!D123</f>
        <v>CCORO</v>
      </c>
      <c r="B122" t="str">
        <f>'Tables info'!F123</f>
        <v>Business_Lending_Engine</v>
      </c>
      <c r="C122" t="str">
        <f>'Tables info'!H123</f>
        <v>Lending</v>
      </c>
    </row>
    <row r="123" spans="1:3">
      <c r="A123" t="str">
        <f>'Tables info'!D124</f>
        <v>CCREO</v>
      </c>
      <c r="B123" t="str">
        <f>'Tables info'!F124</f>
        <v>Business_Lending_Engine</v>
      </c>
      <c r="C123" t="str">
        <f>'Tables info'!H124</f>
        <v>Lending</v>
      </c>
    </row>
    <row r="124" spans="1:3">
      <c r="A124" t="str">
        <f>'Tables info'!D125</f>
        <v>CCRXO</v>
      </c>
      <c r="B124" t="str">
        <f>'Tables info'!F125</f>
        <v>UNUSED</v>
      </c>
      <c r="C124" t="str">
        <f>'Tables info'!H125</f>
        <v>Lending</v>
      </c>
    </row>
    <row r="125" spans="1:3">
      <c r="A125" t="str">
        <f>'Tables info'!D126</f>
        <v>CCUSO</v>
      </c>
      <c r="B125" t="str">
        <f>'Tables info'!F126</f>
        <v>Financial_Markets_Trade_engine</v>
      </c>
      <c r="C125" t="str">
        <f>'Tables info'!H126</f>
        <v>Financial_Markets</v>
      </c>
    </row>
    <row r="126" spans="1:3">
      <c r="A126" t="str">
        <f>'Tables info'!D127</f>
        <v>CDFAO</v>
      </c>
      <c r="B126" t="str">
        <f>'Tables info'!F127</f>
        <v>Business_Lending_Engine</v>
      </c>
      <c r="C126" t="str">
        <f>'Tables info'!H127</f>
        <v>Lending</v>
      </c>
    </row>
    <row r="127" spans="1:3">
      <c r="A127" t="str">
        <f>'Tables info'!D128</f>
        <v>CDIAL</v>
      </c>
      <c r="B127" t="str">
        <f>'Tables info'!F128</f>
        <v>Business_Lending_Engine</v>
      </c>
      <c r="C127" t="str">
        <f>'Tables info'!H128</f>
        <v>Lending</v>
      </c>
    </row>
    <row r="128" spans="1:3">
      <c r="A128" t="str">
        <f>'Tables info'!D129</f>
        <v>CDIAO</v>
      </c>
      <c r="B128" t="str">
        <f>'Tables info'!F129</f>
        <v>Business_Lending_Engine</v>
      </c>
      <c r="C128" t="str">
        <f>'Tables info'!H129</f>
        <v>Lending</v>
      </c>
    </row>
    <row r="129" spans="1:3">
      <c r="A129" t="str">
        <f>'Tables info'!D130</f>
        <v>CEXPS</v>
      </c>
      <c r="B129" t="str">
        <f>'Tables info'!F130</f>
        <v>Business_Lending_Engine</v>
      </c>
      <c r="C129" t="str">
        <f>'Tables info'!H130</f>
        <v>Lending</v>
      </c>
    </row>
    <row r="130" spans="1:3">
      <c r="A130" t="str">
        <f>'Tables info'!D131</f>
        <v>CEXRO</v>
      </c>
      <c r="B130" t="str">
        <f>'Tables info'!F131</f>
        <v>Financial_Markets_Trade_engine</v>
      </c>
      <c r="C130" t="str">
        <f>'Tables info'!H131</f>
        <v>Financial_Markets</v>
      </c>
    </row>
    <row r="131" spans="1:3">
      <c r="A131" t="str">
        <f>'Tables info'!D132</f>
        <v>CEXSO</v>
      </c>
      <c r="B131" t="str">
        <f>'Tables info'!F132</f>
        <v>Business_Lending_Engine</v>
      </c>
      <c r="C131" t="str">
        <f>'Tables info'!H132</f>
        <v>Lending</v>
      </c>
    </row>
    <row r="132" spans="1:3">
      <c r="A132" t="str">
        <f>'Tables info'!D133</f>
        <v>CFACL</v>
      </c>
      <c r="B132" t="str">
        <f>'Tables info'!F133</f>
        <v>Business_Lending_Engine</v>
      </c>
      <c r="C132" t="str">
        <f>'Tables info'!H133</f>
        <v>Lending</v>
      </c>
    </row>
    <row r="133" spans="1:3">
      <c r="A133" t="str">
        <f>'Tables info'!D134</f>
        <v>CFACO</v>
      </c>
      <c r="B133" t="str">
        <f>'Tables info'!F134</f>
        <v>Business_Lending_Engine</v>
      </c>
      <c r="C133" t="str">
        <f>'Tables info'!H134</f>
        <v>Lending</v>
      </c>
    </row>
    <row r="134" spans="1:3">
      <c r="A134" t="str">
        <f>'Tables info'!D135</f>
        <v>CFACS</v>
      </c>
      <c r="B134" t="str">
        <f>'Tables info'!F135</f>
        <v>Business_Lending_Engine</v>
      </c>
      <c r="C134" t="str">
        <f>'Tables info'!H135</f>
        <v>Lending</v>
      </c>
    </row>
    <row r="135" spans="1:3">
      <c r="A135" t="str">
        <f>'Tables info'!D136</f>
        <v>CFAIO</v>
      </c>
      <c r="B135" t="str">
        <f>'Tables info'!F136</f>
        <v>Business_Lending_Engine</v>
      </c>
      <c r="C135" t="str">
        <f>'Tables info'!H136</f>
        <v>Lending</v>
      </c>
    </row>
    <row r="136" spans="1:3">
      <c r="A136" t="str">
        <f>'Tables info'!D137</f>
        <v>CFATO</v>
      </c>
      <c r="B136" t="str">
        <f>'Tables info'!F137</f>
        <v>Business_Lending_Engine</v>
      </c>
      <c r="C136" t="str">
        <f>'Tables info'!H137</f>
        <v>Lending</v>
      </c>
    </row>
    <row r="137" spans="1:3">
      <c r="A137" t="str">
        <f>'Tables info'!D138</f>
        <v>CFCRO</v>
      </c>
      <c r="B137" t="str">
        <f>'Tables info'!F138</f>
        <v>Business_Lending_Engine</v>
      </c>
      <c r="C137" t="str">
        <f>'Tables info'!H138</f>
        <v>Lending</v>
      </c>
    </row>
    <row r="138" spans="1:3">
      <c r="A138" t="str">
        <f>'Tables info'!D139</f>
        <v>CFDDL</v>
      </c>
      <c r="B138" t="str">
        <f>'Tables info'!F139</f>
        <v>Business_Lending_Engine</v>
      </c>
      <c r="C138" t="str">
        <f>'Tables info'!H139</f>
        <v>Lending</v>
      </c>
    </row>
    <row r="139" spans="1:3">
      <c r="A139" t="str">
        <f>'Tables info'!D140</f>
        <v>CFDDO</v>
      </c>
      <c r="B139" t="str">
        <f>'Tables info'!F140</f>
        <v>Business_Lending_Engine</v>
      </c>
      <c r="C139" t="str">
        <f>'Tables info'!H140</f>
        <v>Lending</v>
      </c>
    </row>
    <row r="140" spans="1:3">
      <c r="A140" t="str">
        <f>'Tables info'!D141</f>
        <v>CFFEO</v>
      </c>
      <c r="B140" t="str">
        <f>'Tables info'!F141</f>
        <v>Business_Lending_Engine</v>
      </c>
      <c r="C140" t="str">
        <f>'Tables info'!H141</f>
        <v>Lending</v>
      </c>
    </row>
    <row r="141" spans="1:3">
      <c r="A141" t="str">
        <f>'Tables info'!D142</f>
        <v>CFRSL</v>
      </c>
      <c r="B141" t="str">
        <f>'Tables info'!F142</f>
        <v>Business_Lending_Engine</v>
      </c>
      <c r="C141" t="str">
        <f>'Tables info'!H142</f>
        <v>Lending</v>
      </c>
    </row>
    <row r="142" spans="1:3">
      <c r="A142" t="str">
        <f>'Tables info'!D143</f>
        <v>CFRSO</v>
      </c>
      <c r="B142" t="str">
        <f>'Tables info'!F143</f>
        <v>Business_Lending_Engine</v>
      </c>
      <c r="C142" t="str">
        <f>'Tables info'!H143</f>
        <v>Lending</v>
      </c>
    </row>
    <row r="143" spans="1:3">
      <c r="A143" t="str">
        <f>'Tables info'!D144</f>
        <v>CFUPO</v>
      </c>
      <c r="B143" t="str">
        <f>'Tables info'!F144</f>
        <v>Business_Lending_Engine</v>
      </c>
      <c r="C143" t="str">
        <f>'Tables info'!H144</f>
        <v>Lending</v>
      </c>
    </row>
    <row r="144" spans="1:3">
      <c r="A144" t="str">
        <f>'Tables info'!D145</f>
        <v>CFUSO</v>
      </c>
      <c r="B144" t="str">
        <f>'Tables info'!F145</f>
        <v>Business_Lending_Engine</v>
      </c>
      <c r="C144" t="str">
        <f>'Tables info'!H145</f>
        <v>Lending</v>
      </c>
    </row>
    <row r="145" spans="1:3">
      <c r="A145" t="str">
        <f>'Tables info'!D146</f>
        <v>CFXRO</v>
      </c>
      <c r="B145" t="str">
        <f>'Tables info'!F146</f>
        <v>Business_Lending_Engine</v>
      </c>
      <c r="C145" t="str">
        <f>'Tables info'!H146</f>
        <v>Lending</v>
      </c>
    </row>
    <row r="146" spans="1:3">
      <c r="A146" t="str">
        <f>'Tables info'!D147</f>
        <v>CGATO</v>
      </c>
      <c r="B146" t="str">
        <f>'Tables info'!F147</f>
        <v>Business_Lending_Engine</v>
      </c>
      <c r="C146" t="str">
        <f>'Tables info'!H147</f>
        <v>Lending</v>
      </c>
    </row>
    <row r="147" spans="1:3">
      <c r="A147" t="str">
        <f>'Tables info'!D148</f>
        <v>CGUAL</v>
      </c>
      <c r="B147" t="str">
        <f>'Tables info'!F148</f>
        <v>Business_Lending_Engine</v>
      </c>
      <c r="C147" t="str">
        <f>'Tables info'!H148</f>
        <v>Lending</v>
      </c>
    </row>
    <row r="148" spans="1:3">
      <c r="A148" t="str">
        <f>'Tables info'!D149</f>
        <v>CGUAS</v>
      </c>
      <c r="B148" t="str">
        <f>'Tables info'!F149</f>
        <v>Business_Lending_Engine</v>
      </c>
      <c r="C148" t="str">
        <f>'Tables info'!H149</f>
        <v>Lending</v>
      </c>
    </row>
    <row r="149" spans="1:3">
      <c r="A149" t="str">
        <f>'Tables info'!D150</f>
        <v>CGUCL</v>
      </c>
      <c r="B149" t="str">
        <f>'Tables info'!F150</f>
        <v>Business_Lending_Engine</v>
      </c>
      <c r="C149" t="str">
        <f>'Tables info'!H150</f>
        <v>Lending</v>
      </c>
    </row>
    <row r="150" spans="1:3">
      <c r="A150" t="str">
        <f>'Tables info'!D151</f>
        <v>CGUCO</v>
      </c>
      <c r="B150" t="str">
        <f>'Tables info'!F151</f>
        <v>Business_Lending_Engine</v>
      </c>
      <c r="C150" t="str">
        <f>'Tables info'!H151</f>
        <v>Lending</v>
      </c>
    </row>
    <row r="151" spans="1:3">
      <c r="A151" t="str">
        <f>'Tables info'!D152</f>
        <v>CGURL</v>
      </c>
      <c r="B151" t="str">
        <f>'Tables info'!F152</f>
        <v>Business_Lending_Engine</v>
      </c>
      <c r="C151" t="str">
        <f>'Tables info'!H152</f>
        <v>Lending</v>
      </c>
    </row>
    <row r="152" spans="1:3">
      <c r="A152" t="str">
        <f>'Tables info'!D153</f>
        <v>CGURO</v>
      </c>
      <c r="B152" t="str">
        <f>'Tables info'!F153</f>
        <v>Business_Lending_Engine</v>
      </c>
      <c r="C152" t="str">
        <f>'Tables info'!H153</f>
        <v>Lending</v>
      </c>
    </row>
    <row r="153" spans="1:3">
      <c r="A153" t="str">
        <f>'Tables info'!D154</f>
        <v>CHFCO</v>
      </c>
      <c r="B153" t="str">
        <f>'Tables info'!F154</f>
        <v>Business_Lending_Engine</v>
      </c>
      <c r="C153" t="str">
        <f>'Tables info'!H154</f>
        <v>Lending</v>
      </c>
    </row>
    <row r="154" spans="1:3">
      <c r="A154" t="str">
        <f>'Tables info'!D155</f>
        <v>CMHIO</v>
      </c>
      <c r="B154" t="str">
        <f>'Tables info'!F155</f>
        <v>Business_Lending_Engine</v>
      </c>
      <c r="C154" t="str">
        <f>'Tables info'!H155</f>
        <v>Lending</v>
      </c>
    </row>
    <row r="155" spans="1:3">
      <c r="A155" t="str">
        <f>'Tables info'!D156</f>
        <v>CMRGL</v>
      </c>
      <c r="B155" t="str">
        <f>'Tables info'!F156</f>
        <v>Business_Lending_Engine</v>
      </c>
      <c r="C155" t="str">
        <f>'Tables info'!H156</f>
        <v>Lending</v>
      </c>
    </row>
    <row r="156" spans="1:3">
      <c r="A156" t="str">
        <f>'Tables info'!D157</f>
        <v>CMRGO</v>
      </c>
      <c r="B156" t="str">
        <f>'Tables info'!F157</f>
        <v>Business_Lending_Engine</v>
      </c>
      <c r="C156" t="str">
        <f>'Tables info'!H157</f>
        <v>Lending</v>
      </c>
    </row>
    <row r="157" spans="1:3">
      <c r="A157" t="str">
        <f>'Tables info'!D158</f>
        <v>CMTBL</v>
      </c>
      <c r="B157" t="str">
        <f>'Tables info'!F158</f>
        <v>Business_Lending_Engine</v>
      </c>
      <c r="C157" t="str">
        <f>'Tables info'!H158</f>
        <v>Lending</v>
      </c>
    </row>
    <row r="158" spans="1:3">
      <c r="A158" t="str">
        <f>'Tables info'!D159</f>
        <v>CMTBO</v>
      </c>
      <c r="B158" t="str">
        <f>'Tables info'!F159</f>
        <v>Business_Lending_Engine</v>
      </c>
      <c r="C158" t="str">
        <f>'Tables info'!H159</f>
        <v>Lending</v>
      </c>
    </row>
    <row r="159" spans="1:3">
      <c r="A159" t="str">
        <f>'Tables info'!D160</f>
        <v>CMTCO</v>
      </c>
      <c r="B159" t="str">
        <f>'Tables info'!F160</f>
        <v>Financial_Markets_Trade_engine</v>
      </c>
      <c r="C159" t="str">
        <f>'Tables info'!H160</f>
        <v>Financial_Markets</v>
      </c>
    </row>
    <row r="160" spans="1:3">
      <c r="A160" t="str">
        <f>'Tables info'!D161</f>
        <v>CMTCS</v>
      </c>
      <c r="B160" t="str">
        <f>'Tables info'!F161</f>
        <v>Financial_Markets_Trade_engine</v>
      </c>
      <c r="C160" t="str">
        <f>'Tables info'!H161</f>
        <v>Financial_Markets</v>
      </c>
    </row>
    <row r="161" spans="1:3">
      <c r="A161" t="str">
        <f>'Tables info'!D162</f>
        <v>CMTIO</v>
      </c>
      <c r="B161" t="str">
        <f>'Tables info'!F162</f>
        <v>Business_Lending_Engine</v>
      </c>
      <c r="C161" t="str">
        <f>'Tables info'!H162</f>
        <v>Lending</v>
      </c>
    </row>
    <row r="162" spans="1:3">
      <c r="A162" t="str">
        <f>'Tables info'!D163</f>
        <v>CMTLL</v>
      </c>
      <c r="B162" t="str">
        <f>'Tables info'!F163</f>
        <v>Business_Lending_Engine</v>
      </c>
      <c r="C162" t="str">
        <f>'Tables info'!H163</f>
        <v>Lending</v>
      </c>
    </row>
    <row r="163" spans="1:3">
      <c r="A163" t="str">
        <f>'Tables info'!D164</f>
        <v>CMTLO</v>
      </c>
      <c r="B163" t="str">
        <f>'Tables info'!F164</f>
        <v>Business_Lending_Engine</v>
      </c>
      <c r="C163" t="str">
        <f>'Tables info'!H164</f>
        <v>Lending</v>
      </c>
    </row>
    <row r="164" spans="1:3">
      <c r="A164" t="str">
        <f>'Tables info'!D165</f>
        <v>COMSO</v>
      </c>
      <c r="B164" t="str">
        <f>'Tables info'!F165</f>
        <v>Business_Lending_Engine</v>
      </c>
      <c r="C164" t="str">
        <f>'Tables info'!H165</f>
        <v>Lending</v>
      </c>
    </row>
    <row r="165" spans="1:3">
      <c r="A165" t="str">
        <f>'Tables info'!D166</f>
        <v>CPBCO</v>
      </c>
      <c r="B165" t="str">
        <f>'Tables info'!F166</f>
        <v>Financial_Markets_Trade_engine</v>
      </c>
      <c r="C165" t="str">
        <f>'Tables info'!H166</f>
        <v>Financial_Markets</v>
      </c>
    </row>
    <row r="166" spans="1:3">
      <c r="A166" t="str">
        <f>'Tables info'!D167</f>
        <v>CPBGO</v>
      </c>
      <c r="B166" t="str">
        <f>'Tables info'!F167</f>
        <v>Financial_Markets_Trade_engine</v>
      </c>
      <c r="C166" t="str">
        <f>'Tables info'!H167</f>
        <v>Financial_Markets</v>
      </c>
    </row>
    <row r="167" spans="1:3">
      <c r="A167" t="str">
        <f>'Tables info'!D168</f>
        <v>CPBPO</v>
      </c>
      <c r="B167" t="str">
        <f>'Tables info'!F168</f>
        <v>Financial_Markets_Trade_engine</v>
      </c>
      <c r="C167" t="str">
        <f>'Tables info'!H168</f>
        <v>Financial_Markets</v>
      </c>
    </row>
    <row r="168" spans="1:3">
      <c r="A168" t="str">
        <f>'Tables info'!D169</f>
        <v>CPTIL</v>
      </c>
      <c r="B168" t="str">
        <f>'Tables info'!F169</f>
        <v>Business_Lending_Engine</v>
      </c>
      <c r="C168" t="str">
        <f>'Tables info'!H169</f>
        <v>Lending</v>
      </c>
    </row>
    <row r="169" spans="1:3">
      <c r="A169" t="str">
        <f>'Tables info'!D170</f>
        <v>CPTIO</v>
      </c>
      <c r="B169" t="str">
        <f>'Tables info'!F170</f>
        <v>Business_Lending_Engine</v>
      </c>
      <c r="C169" t="str">
        <f>'Tables info'!H170</f>
        <v>Lending</v>
      </c>
    </row>
    <row r="170" spans="1:3">
      <c r="A170" t="str">
        <f>'Tables info'!D171</f>
        <v>CREPL</v>
      </c>
      <c r="B170" t="str">
        <f>'Tables info'!F171</f>
        <v>Business_Lending_Engine</v>
      </c>
      <c r="C170" t="str">
        <f>'Tables info'!H171</f>
        <v>Lending</v>
      </c>
    </row>
    <row r="171" spans="1:3">
      <c r="A171" t="str">
        <f>'Tables info'!D172</f>
        <v>CREPO</v>
      </c>
      <c r="B171" t="str">
        <f>'Tables info'!F172</f>
        <v>Business_Lending_Engine</v>
      </c>
      <c r="C171" t="str">
        <f>'Tables info'!H172</f>
        <v>Lending</v>
      </c>
    </row>
    <row r="172" spans="1:3">
      <c r="A172" t="str">
        <f>'Tables info'!D173</f>
        <v>CREXO</v>
      </c>
      <c r="B172" t="str">
        <f>'Tables info'!F173</f>
        <v>Business_Lending_Engine</v>
      </c>
      <c r="C172" t="str">
        <f>'Tables info'!H173</f>
        <v>Lending</v>
      </c>
    </row>
    <row r="173" spans="1:3">
      <c r="A173" t="str">
        <f>'Tables info'!D174</f>
        <v>CRISO</v>
      </c>
      <c r="B173" t="str">
        <f>'Tables info'!F174</f>
        <v>Business_Lending_Engine</v>
      </c>
      <c r="C173" t="str">
        <f>'Tables info'!H174</f>
        <v>Lending</v>
      </c>
    </row>
    <row r="174" spans="1:3">
      <c r="A174" t="str">
        <f>'Tables info'!D175</f>
        <v>CROCL</v>
      </c>
      <c r="B174" t="str">
        <f>'Tables info'!F175</f>
        <v>Business_Lending_Engine</v>
      </c>
      <c r="C174" t="str">
        <f>'Tables info'!H175</f>
        <v>Lending</v>
      </c>
    </row>
    <row r="175" spans="1:3">
      <c r="A175" t="str">
        <f>'Tables info'!D176</f>
        <v>CROCO</v>
      </c>
      <c r="B175" t="str">
        <f>'Tables info'!F176</f>
        <v>Business_Lending_Engine</v>
      </c>
      <c r="C175" t="str">
        <f>'Tables info'!H176</f>
        <v>Lending</v>
      </c>
    </row>
    <row r="176" spans="1:3">
      <c r="A176" t="str">
        <f>'Tables info'!D177</f>
        <v>CRTRO</v>
      </c>
      <c r="B176" t="str">
        <f>'Tables info'!F177</f>
        <v>Business_Lending_Engine</v>
      </c>
      <c r="C176" t="str">
        <f>'Tables info'!H177</f>
        <v>Lending</v>
      </c>
    </row>
    <row r="177" spans="1:3">
      <c r="A177" t="str">
        <f>'Tables info'!D178</f>
        <v>CRXMO</v>
      </c>
      <c r="B177" t="str">
        <f>'Tables info'!F178</f>
        <v>Financial_Markets_Trade_engine</v>
      </c>
      <c r="C177" t="str">
        <f>'Tables info'!H178</f>
        <v>Financial_Markets</v>
      </c>
    </row>
    <row r="178" spans="1:3">
      <c r="A178" t="str">
        <f>'Tables info'!D179</f>
        <v>CSCOL</v>
      </c>
      <c r="B178" t="str">
        <f>'Tables info'!F179</f>
        <v>Collateral_Management</v>
      </c>
      <c r="C178" t="str">
        <f>'Tables info'!H179</f>
        <v>Lending</v>
      </c>
    </row>
    <row r="179" spans="1:3">
      <c r="A179" t="str">
        <f>'Tables info'!D180</f>
        <v>CSCOO</v>
      </c>
      <c r="B179" t="str">
        <f>'Tables info'!F180</f>
        <v>Collateral_Management</v>
      </c>
      <c r="C179" t="str">
        <f>'Tables info'!H180</f>
        <v>Lending</v>
      </c>
    </row>
    <row r="180" spans="1:3">
      <c r="A180" t="str">
        <f>'Tables info'!D181</f>
        <v>CSECL</v>
      </c>
      <c r="B180" t="str">
        <f>'Tables info'!F181</f>
        <v>Collateral_Management</v>
      </c>
      <c r="C180" t="str">
        <f>'Tables info'!H181</f>
        <v>Lending</v>
      </c>
    </row>
    <row r="181" spans="1:3">
      <c r="A181" t="str">
        <f>'Tables info'!D182</f>
        <v>CSECS</v>
      </c>
      <c r="B181" t="str">
        <f>'Tables info'!F182</f>
        <v>Collateral_Management</v>
      </c>
      <c r="C181" t="str">
        <f>'Tables info'!H182</f>
        <v>Lending</v>
      </c>
    </row>
    <row r="182" spans="1:3">
      <c r="A182" t="str">
        <f>'Tables info'!D183</f>
        <v>CSEIO</v>
      </c>
      <c r="B182" t="str">
        <f>'Tables info'!F183</f>
        <v>Collateral_Management</v>
      </c>
      <c r="C182" t="str">
        <f>'Tables info'!H183</f>
        <v>Lending</v>
      </c>
    </row>
    <row r="183" spans="1:3">
      <c r="A183" t="str">
        <f>'Tables info'!D184</f>
        <v>CSHAL</v>
      </c>
      <c r="B183" t="str">
        <f>'Tables info'!F184</f>
        <v>Financial_Markets_Trade_engine</v>
      </c>
      <c r="C183" t="str">
        <f>'Tables info'!H184</f>
        <v>Financial_Markets</v>
      </c>
    </row>
    <row r="184" spans="1:3">
      <c r="A184" t="str">
        <f>'Tables info'!D185</f>
        <v>CSHAO</v>
      </c>
      <c r="B184" t="str">
        <f>'Tables info'!F185</f>
        <v>Financial_Markets_Trade_engine</v>
      </c>
      <c r="C184" t="str">
        <f>'Tables info'!H185</f>
        <v>Financial_Markets</v>
      </c>
    </row>
    <row r="185" spans="1:3">
      <c r="A185" t="str">
        <f>'Tables info'!D186</f>
        <v>CSHCO</v>
      </c>
      <c r="B185" t="str">
        <f>'Tables info'!F186</f>
        <v>Financial_Markets_Trade_engine</v>
      </c>
      <c r="C185" t="str">
        <f>'Tables info'!H186</f>
        <v>Financial_Markets</v>
      </c>
    </row>
    <row r="186" spans="1:3">
      <c r="A186" t="str">
        <f>'Tables info'!D187</f>
        <v>CSHDS</v>
      </c>
      <c r="B186" t="str">
        <f>'Tables info'!F187</f>
        <v>Financial_Markets_Trade_engine</v>
      </c>
      <c r="C186" t="str">
        <f>'Tables info'!H187</f>
        <v>Financial_Markets</v>
      </c>
    </row>
    <row r="187" spans="1:3">
      <c r="A187" t="str">
        <f>'Tables info'!D188</f>
        <v>CSHML</v>
      </c>
      <c r="B187" t="str">
        <f>'Tables info'!F188</f>
        <v>Financial_Markets_Trade_engine</v>
      </c>
      <c r="C187" t="str">
        <f>'Tables info'!H188</f>
        <v>Financial_Markets</v>
      </c>
    </row>
    <row r="188" spans="1:3">
      <c r="A188" t="str">
        <f>'Tables info'!D189</f>
        <v>CSHMO</v>
      </c>
      <c r="B188" t="str">
        <f>'Tables info'!F189</f>
        <v>Financial_Markets_Trade_engine</v>
      </c>
      <c r="C188" t="str">
        <f>'Tables info'!H189</f>
        <v>Financial_Markets</v>
      </c>
    </row>
    <row r="189" spans="1:3">
      <c r="A189" t="str">
        <f>'Tables info'!D190</f>
        <v>CSHOO</v>
      </c>
      <c r="B189" t="str">
        <f>'Tables info'!F190</f>
        <v>Financial_Markets_Trade_engine</v>
      </c>
      <c r="C189" t="str">
        <f>'Tables info'!H190</f>
        <v>Financial_Markets</v>
      </c>
    </row>
    <row r="190" spans="1:3">
      <c r="A190" t="str">
        <f>'Tables info'!D191</f>
        <v>CSHRO</v>
      </c>
      <c r="B190" t="str">
        <f>'Tables info'!F191</f>
        <v>Financial_Markets_Trade_engine</v>
      </c>
      <c r="C190" t="str">
        <f>'Tables info'!H191</f>
        <v>Financial_Markets</v>
      </c>
    </row>
    <row r="191" spans="1:3">
      <c r="A191" t="str">
        <f>'Tables info'!D192</f>
        <v>CSHTL</v>
      </c>
      <c r="B191" t="str">
        <f>'Tables info'!F192</f>
        <v>Financial_Markets_Trade_engine</v>
      </c>
      <c r="C191" t="str">
        <f>'Tables info'!H192</f>
        <v>Financial_Markets</v>
      </c>
    </row>
    <row r="192" spans="1:3">
      <c r="A192" t="str">
        <f>'Tables info'!D193</f>
        <v>CSHTO</v>
      </c>
      <c r="B192" t="str">
        <f>'Tables info'!F193</f>
        <v>Financial_Markets_Trade_engine</v>
      </c>
      <c r="C192" t="str">
        <f>'Tables info'!H193</f>
        <v>Financial_Markets</v>
      </c>
    </row>
    <row r="193" spans="1:3">
      <c r="A193" t="str">
        <f>'Tables info'!D194</f>
        <v>CSHVO</v>
      </c>
      <c r="B193" t="str">
        <f>'Tables info'!F194</f>
        <v>Financial_Markets_Trade_engine</v>
      </c>
      <c r="C193" t="str">
        <f>'Tables info'!H194</f>
        <v>Financial_Markets</v>
      </c>
    </row>
    <row r="194" spans="1:3">
      <c r="A194" t="str">
        <f>'Tables info'!D195</f>
        <v>CSIMS</v>
      </c>
      <c r="B194" t="str">
        <f>'Tables info'!F195</f>
        <v>Business_Lending_Engine</v>
      </c>
      <c r="C194" t="str">
        <f>'Tables info'!H195</f>
        <v>Lending</v>
      </c>
    </row>
    <row r="195" spans="1:3">
      <c r="A195" t="str">
        <f>'Tables info'!D196</f>
        <v>CSLFO</v>
      </c>
      <c r="B195" t="str">
        <f>'Tables info'!F196</f>
        <v>Business_Lending_Engine</v>
      </c>
      <c r="C195" t="str">
        <f>'Tables info'!H196</f>
        <v>Lending</v>
      </c>
    </row>
    <row r="196" spans="1:3">
      <c r="A196" t="str">
        <f>'Tables info'!D197</f>
        <v>CSSHL</v>
      </c>
      <c r="B196" t="str">
        <f>'Tables info'!F197</f>
        <v>Financial_Markets_Trade_engine</v>
      </c>
      <c r="C196" t="str">
        <f>'Tables info'!H197</f>
        <v>Financial_Markets</v>
      </c>
    </row>
    <row r="197" spans="1:3">
      <c r="A197" t="str">
        <f>'Tables info'!D198</f>
        <v>CSSHO</v>
      </c>
      <c r="B197" t="str">
        <f>'Tables info'!F198</f>
        <v>Financial_Markets_Trade_engine</v>
      </c>
      <c r="C197" t="str">
        <f>'Tables info'!H198</f>
        <v>Financial_Markets</v>
      </c>
    </row>
    <row r="198" spans="1:3">
      <c r="A198" t="str">
        <f>'Tables info'!D199</f>
        <v>DBATO</v>
      </c>
      <c r="B198" t="str">
        <f>'Tables info'!F199</f>
        <v>Instruction_and_Order_Management</v>
      </c>
      <c r="C198" t="str">
        <f>'Tables info'!H199</f>
        <v>Cash_Management</v>
      </c>
    </row>
    <row r="199" spans="1:3">
      <c r="A199" t="str">
        <f>'Tables info'!D200</f>
        <v>DBILO</v>
      </c>
      <c r="B199" t="str">
        <f>'Tables info'!F200</f>
        <v>Customer_Billing</v>
      </c>
      <c r="C199" t="str">
        <f>'Tables info'!H200</f>
        <v>Account_Management</v>
      </c>
    </row>
    <row r="200" spans="1:3">
      <c r="A200" t="str">
        <f>'Tables info'!D201</f>
        <v>DCBDO</v>
      </c>
      <c r="B200" t="str">
        <f>'Tables info'!F201</f>
        <v>Payments_Execution_Engine</v>
      </c>
      <c r="C200" t="str">
        <f>'Tables info'!H201</f>
        <v>Cash_Management</v>
      </c>
    </row>
    <row r="201" spans="1:3">
      <c r="A201" t="str">
        <f>'Tables info'!D202</f>
        <v>DCBMO</v>
      </c>
      <c r="B201" t="str">
        <f>'Tables info'!F202</f>
        <v>Payments_Execution_Engine</v>
      </c>
      <c r="C201" t="str">
        <f>'Tables info'!H202</f>
        <v>Cash_Management</v>
      </c>
    </row>
    <row r="202" spans="1:3">
      <c r="A202" t="str">
        <f>'Tables info'!D203</f>
        <v>DCBRO</v>
      </c>
      <c r="B202" t="str">
        <f>'Tables info'!F203</f>
        <v>Local_Regulatory_Reporting_Layer</v>
      </c>
      <c r="C202" t="str">
        <f>'Tables info'!H203</f>
        <v>General_Ledger</v>
      </c>
    </row>
    <row r="203" spans="1:3">
      <c r="A203" t="str">
        <f>'Tables info'!D204</f>
        <v>DCLHO</v>
      </c>
      <c r="B203" t="str">
        <f>'Tables info'!F204</f>
        <v>Payments_Execution_Engine</v>
      </c>
      <c r="C203" t="str">
        <f>'Tables info'!H204</f>
        <v>Cash_Management</v>
      </c>
    </row>
    <row r="204" spans="1:3">
      <c r="A204" t="str">
        <f>'Tables info'!D205</f>
        <v>DCLTO</v>
      </c>
      <c r="B204" t="str">
        <f>'Tables info'!F205</f>
        <v>Payments_Execution_Engine</v>
      </c>
      <c r="C204" t="str">
        <f>'Tables info'!H205</f>
        <v>Cash_Management</v>
      </c>
    </row>
    <row r="205" spans="1:3">
      <c r="A205" t="str">
        <f>'Tables info'!D206</f>
        <v>DCNDL</v>
      </c>
      <c r="B205" t="str">
        <f>'Tables info'!F206</f>
        <v>Payments_Execution_Engine</v>
      </c>
      <c r="C205" t="str">
        <f>'Tables info'!H206</f>
        <v>Cash_Management</v>
      </c>
    </row>
    <row r="206" spans="1:3">
      <c r="A206" t="str">
        <f>'Tables info'!D207</f>
        <v>DCNDO</v>
      </c>
      <c r="B206" t="str">
        <f>'Tables info'!F207</f>
        <v>Payments_Execution_Engine</v>
      </c>
      <c r="C206" t="str">
        <f>'Tables info'!H207</f>
        <v>Cash_Management</v>
      </c>
    </row>
    <row r="207" spans="1:3">
      <c r="A207" t="str">
        <f>'Tables info'!D208</f>
        <v>DCNIO</v>
      </c>
      <c r="B207" t="str">
        <f>'Tables info'!F208</f>
        <v>Payments_Execution_Engine</v>
      </c>
      <c r="C207" t="str">
        <f>'Tables info'!H208</f>
        <v>Cash_Management</v>
      </c>
    </row>
    <row r="208" spans="1:3">
      <c r="A208" t="str">
        <f>'Tables info'!D209</f>
        <v>DCNTL</v>
      </c>
      <c r="B208" t="str">
        <f>'Tables info'!F209</f>
        <v>Payments_Execution_Engine</v>
      </c>
      <c r="C208" t="str">
        <f>'Tables info'!H209</f>
        <v>Cash_Management</v>
      </c>
    </row>
    <row r="209" spans="1:3">
      <c r="A209" t="str">
        <f>'Tables info'!D210</f>
        <v>DCNTO</v>
      </c>
      <c r="B209" t="str">
        <f>'Tables info'!F210</f>
        <v>Payments_Execution_Engine</v>
      </c>
      <c r="C209" t="str">
        <f>'Tables info'!H210</f>
        <v>Cash_Management</v>
      </c>
    </row>
    <row r="210" spans="1:3">
      <c r="A210" t="str">
        <f>'Tables info'!D211</f>
        <v>DCONO</v>
      </c>
      <c r="B210" t="str">
        <f>'Tables info'!F211</f>
        <v>Payments_Execution_Engine</v>
      </c>
      <c r="C210" t="str">
        <f>'Tables info'!H211</f>
        <v>Cash_Management</v>
      </c>
    </row>
    <row r="211" spans="1:3">
      <c r="A211" t="str">
        <f>'Tables info'!D212</f>
        <v>DCOVO</v>
      </c>
      <c r="B211" t="str">
        <f>'Tables info'!F212</f>
        <v>Payments_Execution_Engine</v>
      </c>
      <c r="C211" t="str">
        <f>'Tables info'!H212</f>
        <v>Cash_Management</v>
      </c>
    </row>
    <row r="212" spans="1:3">
      <c r="A212" t="str">
        <f>'Tables info'!D213</f>
        <v>DCPOO</v>
      </c>
      <c r="B212" t="str">
        <f>'Tables info'!F213</f>
        <v>Cash_Management_Engine</v>
      </c>
      <c r="C212" t="str">
        <f>'Tables info'!H213</f>
        <v>Cash_Management</v>
      </c>
    </row>
    <row r="213" spans="1:3">
      <c r="A213" t="str">
        <f>'Tables info'!D214</f>
        <v>DCTIO</v>
      </c>
      <c r="B213" t="str">
        <f>'Tables info'!F214</f>
        <v>Customer_Billing</v>
      </c>
      <c r="C213" t="str">
        <f>'Tables info'!H214</f>
        <v>Account_Management</v>
      </c>
    </row>
    <row r="214" spans="1:3">
      <c r="A214" t="str">
        <f>'Tables info'!D215</f>
        <v>DCTRO</v>
      </c>
      <c r="B214" t="str">
        <f>'Tables info'!F215</f>
        <v>Customer_Billing</v>
      </c>
      <c r="C214" t="str">
        <f>'Tables info'!H215</f>
        <v>Account_Management</v>
      </c>
    </row>
    <row r="215" spans="1:3">
      <c r="A215" t="str">
        <f>'Tables info'!D216</f>
        <v>DDDCL</v>
      </c>
      <c r="B215" t="str">
        <f>'Tables info'!F216</f>
        <v>Instruction_and_Order_Management</v>
      </c>
      <c r="C215" t="str">
        <f>'Tables info'!H216</f>
        <v>Cash_Management</v>
      </c>
    </row>
    <row r="216" spans="1:3">
      <c r="A216" t="str">
        <f>'Tables info'!D217</f>
        <v>DDDCO</v>
      </c>
      <c r="B216" t="str">
        <f>'Tables info'!F217</f>
        <v>Instruction_and_Order_Management</v>
      </c>
      <c r="C216" t="str">
        <f>'Tables info'!H217</f>
        <v>Cash_Management</v>
      </c>
    </row>
    <row r="217" spans="1:3">
      <c r="A217" t="str">
        <f>'Tables info'!D218</f>
        <v>DDETO</v>
      </c>
      <c r="B217" t="str">
        <f>'Tables info'!F218</f>
        <v>Payments_Execution_Engine</v>
      </c>
      <c r="C217" t="str">
        <f>'Tables info'!H218</f>
        <v>Cash_Management</v>
      </c>
    </row>
    <row r="218" spans="1:3">
      <c r="A218" t="str">
        <f>'Tables info'!D219</f>
        <v>DEBFO</v>
      </c>
      <c r="B218" t="str">
        <f>'Tables info'!F219</f>
        <v>Instruction_and_Order_Management</v>
      </c>
      <c r="C218" t="str">
        <f>'Tables info'!H219</f>
        <v>Cash_Management</v>
      </c>
    </row>
    <row r="219" spans="1:3">
      <c r="A219" t="str">
        <f>'Tables info'!D220</f>
        <v>DEFIN</v>
      </c>
      <c r="B219" t="str">
        <f>'Tables info'!F220</f>
        <v>CORE</v>
      </c>
      <c r="C219" t="str">
        <f>'Tables info'!H220</f>
        <v>CORE</v>
      </c>
    </row>
    <row r="220" spans="1:3">
      <c r="A220" t="str">
        <f>'Tables info'!D221</f>
        <v>DFIDO</v>
      </c>
      <c r="B220" t="str">
        <f>'Tables info'!F221</f>
        <v>Payments_Execution_Engine</v>
      </c>
      <c r="C220" t="str">
        <f>'Tables info'!H221</f>
        <v>Cash_Management</v>
      </c>
    </row>
    <row r="221" spans="1:3">
      <c r="A221" t="str">
        <f>'Tables info'!D222</f>
        <v>DFIMO</v>
      </c>
      <c r="B221" t="str">
        <f>'Tables info'!F222</f>
        <v>Payments_Execution_Engine</v>
      </c>
      <c r="C221" t="str">
        <f>'Tables info'!H222</f>
        <v>Cash_Management</v>
      </c>
    </row>
    <row r="222" spans="1:3">
      <c r="A222" t="str">
        <f>'Tables info'!D223</f>
        <v>DFRTO</v>
      </c>
      <c r="B222" t="str">
        <f>'Tables info'!F223</f>
        <v>Payments_Execution_Engine</v>
      </c>
      <c r="C222" t="str">
        <f>'Tables info'!H223</f>
        <v>Cash_Management</v>
      </c>
    </row>
    <row r="223" spans="1:3">
      <c r="A223" t="str">
        <f>'Tables info'!D224</f>
        <v>DFSCI</v>
      </c>
      <c r="B223" t="str">
        <f>'Tables info'!F224</f>
        <v>Payments_Execution_Engine</v>
      </c>
      <c r="C223" t="str">
        <f>'Tables info'!H224</f>
        <v>Cash_Management</v>
      </c>
    </row>
    <row r="224" spans="1:3">
      <c r="A224" t="str">
        <f>'Tables info'!D225</f>
        <v>DFSCL</v>
      </c>
      <c r="B224" t="str">
        <f>'Tables info'!F225</f>
        <v>Payments_Execution_Engine</v>
      </c>
      <c r="C224" t="str">
        <f>'Tables info'!H225</f>
        <v>Cash_Management</v>
      </c>
    </row>
    <row r="225" spans="1:3">
      <c r="A225" t="str">
        <f>'Tables info'!D226</f>
        <v>DFSCO</v>
      </c>
      <c r="B225" t="str">
        <f>'Tables info'!F226</f>
        <v>Payments_Execution_Engine</v>
      </c>
      <c r="C225" t="str">
        <f>'Tables info'!H226</f>
        <v>Cash_Management</v>
      </c>
    </row>
    <row r="226" spans="1:3">
      <c r="A226" t="str">
        <f>'Tables info'!D227</f>
        <v>DFSII</v>
      </c>
      <c r="B226" t="str">
        <f>'Tables info'!F227</f>
        <v>Payments_Execution_Engine</v>
      </c>
      <c r="C226" t="str">
        <f>'Tables info'!H227</f>
        <v>Cash_Management</v>
      </c>
    </row>
    <row r="227" spans="1:3">
      <c r="A227" t="str">
        <f>'Tables info'!D228</f>
        <v>DFSIL</v>
      </c>
      <c r="B227" t="str">
        <f>'Tables info'!F228</f>
        <v>Payments_Execution_Engine</v>
      </c>
      <c r="C227" t="str">
        <f>'Tables info'!H228</f>
        <v>Cash_Management</v>
      </c>
    </row>
    <row r="228" spans="1:3">
      <c r="A228" t="str">
        <f>'Tables info'!D229</f>
        <v>DFSIO</v>
      </c>
      <c r="B228" t="str">
        <f>'Tables info'!F229</f>
        <v>Payments_Execution_Engine</v>
      </c>
      <c r="C228" t="str">
        <f>'Tables info'!H229</f>
        <v>Cash_Management</v>
      </c>
    </row>
    <row r="229" spans="1:3">
      <c r="A229" t="str">
        <f>'Tables info'!D230</f>
        <v>DGCAL</v>
      </c>
      <c r="B229" t="str">
        <f>'Tables info'!F230</f>
        <v>Payments_Execution_Engine</v>
      </c>
      <c r="C229" t="str">
        <f>'Tables info'!H230</f>
        <v>Cash_Management</v>
      </c>
    </row>
    <row r="230" spans="1:3">
      <c r="A230" t="str">
        <f>'Tables info'!D231</f>
        <v>DGCAO</v>
      </c>
      <c r="B230" t="str">
        <f>'Tables info'!F231</f>
        <v>Payments_Execution_Engine</v>
      </c>
      <c r="C230" t="str">
        <f>'Tables info'!H231</f>
        <v>Cash_Management</v>
      </c>
    </row>
    <row r="231" spans="1:3">
      <c r="A231" t="str">
        <f>'Tables info'!D232</f>
        <v>DIPTL</v>
      </c>
      <c r="B231" t="str">
        <f>'Tables info'!F232</f>
        <v>Payments_Execution_Engine</v>
      </c>
      <c r="C231" t="str">
        <f>'Tables info'!H232</f>
        <v>Cash_Management</v>
      </c>
    </row>
    <row r="232" spans="1:3">
      <c r="A232" t="str">
        <f>'Tables info'!D233</f>
        <v>DIPTO</v>
      </c>
      <c r="B232" t="str">
        <f>'Tables info'!F233</f>
        <v>Payments_Execution_Engine</v>
      </c>
      <c r="C232" t="str">
        <f>'Tables info'!H233</f>
        <v>Cash_Management</v>
      </c>
    </row>
    <row r="233" spans="1:3">
      <c r="A233" t="str">
        <f>'Tables info'!D234</f>
        <v>DMSTO</v>
      </c>
      <c r="B233" t="str">
        <f>'Tables info'!F234</f>
        <v>Cash_Management_Engine</v>
      </c>
      <c r="C233" t="str">
        <f>'Tables info'!H234</f>
        <v>Cash_Management</v>
      </c>
    </row>
    <row r="234" spans="1:3">
      <c r="A234" t="str">
        <f>'Tables info'!D235</f>
        <v>DPBDO</v>
      </c>
      <c r="B234" t="str">
        <f>'Tables info'!F235</f>
        <v>Payments_Execution_Engine</v>
      </c>
      <c r="C234" t="str">
        <f>'Tables info'!H235</f>
        <v>Cash_Management</v>
      </c>
    </row>
    <row r="235" spans="1:3">
      <c r="A235" t="str">
        <f>'Tables info'!D236</f>
        <v>DPFBK</v>
      </c>
      <c r="B235" t="str">
        <f>'Tables info'!F236</f>
        <v>Payments_Execution_Engine</v>
      </c>
      <c r="C235" t="str">
        <f>'Tables info'!H236</f>
        <v>Cash_Management</v>
      </c>
    </row>
    <row r="236" spans="1:3">
      <c r="A236" t="str">
        <f>'Tables info'!D237</f>
        <v>DPTRL</v>
      </c>
      <c r="B236" t="str">
        <f>'Tables info'!F237</f>
        <v>Payments_Execution_Engine</v>
      </c>
      <c r="C236" t="str">
        <f>'Tables info'!H237</f>
        <v>Cash_Management</v>
      </c>
    </row>
    <row r="237" spans="1:3">
      <c r="A237" t="str">
        <f>'Tables info'!D238</f>
        <v>DPTRO</v>
      </c>
      <c r="B237" t="str">
        <f>'Tables info'!F238</f>
        <v>Payments_Execution_Engine</v>
      </c>
      <c r="C237" t="str">
        <f>'Tables info'!H238</f>
        <v>Cash_Management</v>
      </c>
    </row>
    <row r="238" spans="1:3">
      <c r="A238" t="str">
        <f>'Tables info'!D239</f>
        <v>DRDIL</v>
      </c>
      <c r="B238" t="str">
        <f>'Tables info'!F239</f>
        <v>Payments_Execution_Engine</v>
      </c>
      <c r="C238" t="str">
        <f>'Tables info'!H239</f>
        <v>Cash_Management</v>
      </c>
    </row>
    <row r="239" spans="1:3">
      <c r="A239" t="str">
        <f>'Tables info'!D240</f>
        <v>DRDIO</v>
      </c>
      <c r="B239" t="str">
        <f>'Tables info'!F240</f>
        <v>Payments_Execution_Engine</v>
      </c>
      <c r="C239" t="str">
        <f>'Tables info'!H240</f>
        <v>Cash_Management</v>
      </c>
    </row>
    <row r="240" spans="1:3">
      <c r="A240" t="str">
        <f>'Tables info'!D241</f>
        <v>DRPTO</v>
      </c>
      <c r="B240" t="str">
        <f>'Tables info'!F241</f>
        <v>Payments_Execution_Engine</v>
      </c>
      <c r="C240" t="str">
        <f>'Tables info'!H241</f>
        <v>Cash_Management</v>
      </c>
    </row>
    <row r="241" spans="1:3">
      <c r="A241" t="str">
        <f>'Tables info'!D242</f>
        <v>DRSDO</v>
      </c>
      <c r="B241" t="str">
        <f>'Tables info'!F242</f>
        <v>Instruction_and_Order_Management</v>
      </c>
      <c r="C241" t="str">
        <f>'Tables info'!H242</f>
        <v>Cash_Management</v>
      </c>
    </row>
    <row r="242" spans="1:3">
      <c r="A242" t="str">
        <f>'Tables info'!D243</f>
        <v>DRSMO</v>
      </c>
      <c r="B242" t="str">
        <f>'Tables info'!F243</f>
        <v>Instruction_and_Order_Management</v>
      </c>
      <c r="C242" t="str">
        <f>'Tables info'!H243</f>
        <v>Cash_Management</v>
      </c>
    </row>
    <row r="243" spans="1:3">
      <c r="A243" t="str">
        <f>'Tables info'!D244</f>
        <v>DSLVO</v>
      </c>
      <c r="B243" t="str">
        <f>'Tables info'!F244</f>
        <v>Cash_Management_Engine</v>
      </c>
      <c r="C243" t="str">
        <f>'Tables info'!H244</f>
        <v>Cash_Management</v>
      </c>
    </row>
    <row r="244" spans="1:3">
      <c r="A244" t="str">
        <f>'Tables info'!D245</f>
        <v>DSTAO</v>
      </c>
      <c r="B244" t="str">
        <f>'Tables info'!F245</f>
        <v>Payments_Execution_Engine</v>
      </c>
      <c r="C244" t="str">
        <f>'Tables info'!H245</f>
        <v>Cash_Management</v>
      </c>
    </row>
    <row r="245" spans="1:3">
      <c r="A245" t="str">
        <f>'Tables info'!D246</f>
        <v>DSTIO</v>
      </c>
      <c r="B245" t="str">
        <f>'Tables info'!F246</f>
        <v>Payments_Execution_Engine</v>
      </c>
      <c r="C245" t="str">
        <f>'Tables info'!H246</f>
        <v>Cash_Management</v>
      </c>
    </row>
    <row r="246" spans="1:3">
      <c r="A246" t="str">
        <f>'Tables info'!D247</f>
        <v>DSTOL</v>
      </c>
      <c r="B246" t="str">
        <f>'Tables info'!F247</f>
        <v>Payments_Execution_Engine</v>
      </c>
      <c r="C246" t="str">
        <f>'Tables info'!H247</f>
        <v>Cash_Management</v>
      </c>
    </row>
    <row r="247" spans="1:3">
      <c r="A247" t="str">
        <f>'Tables info'!D248</f>
        <v>DSTOO</v>
      </c>
      <c r="B247" t="str">
        <f>'Tables info'!F248</f>
        <v>Payments_Execution_Engine</v>
      </c>
      <c r="C247" t="str">
        <f>'Tables info'!H248</f>
        <v>Cash_Management</v>
      </c>
    </row>
    <row r="248" spans="1:3">
      <c r="A248" t="str">
        <f>'Tables info'!D249</f>
        <v>DSTSO</v>
      </c>
      <c r="B248" t="str">
        <f>'Tables info'!F249</f>
        <v>Payments_Execution_Engine</v>
      </c>
      <c r="C248" t="str">
        <f>'Tables info'!H249</f>
        <v>Cash_Management</v>
      </c>
    </row>
    <row r="249" spans="1:3">
      <c r="A249" t="str">
        <f>'Tables info'!D250</f>
        <v>GBTDS</v>
      </c>
      <c r="B249" t="str">
        <f>'Tables info'!F250</f>
        <v>CORE</v>
      </c>
      <c r="C249" t="str">
        <f>'Tables info'!H250</f>
        <v>CORE</v>
      </c>
    </row>
    <row r="250" spans="1:3">
      <c r="A250" t="str">
        <f>'Tables info'!D251</f>
        <v>GBTPS</v>
      </c>
      <c r="B250" t="str">
        <f>'Tables info'!F251</f>
        <v>CORE</v>
      </c>
      <c r="C250" t="str">
        <f>'Tables info'!H251</f>
        <v>CORE</v>
      </c>
    </row>
    <row r="251" spans="1:3">
      <c r="A251" t="str">
        <f>'Tables info'!D252</f>
        <v>GBTRO</v>
      </c>
      <c r="B251" t="str">
        <f>'Tables info'!F252</f>
        <v>CORE</v>
      </c>
      <c r="C251" t="str">
        <f>'Tables info'!H252</f>
        <v>CORE</v>
      </c>
    </row>
    <row r="252" spans="1:3">
      <c r="A252" t="str">
        <f>'Tables info'!D253</f>
        <v>GCNVO</v>
      </c>
      <c r="B252" t="str">
        <f>'Tables info'!F253</f>
        <v>CORE</v>
      </c>
      <c r="C252" t="str">
        <f>'Tables info'!H253</f>
        <v>CORE</v>
      </c>
    </row>
    <row r="253" spans="1:3">
      <c r="A253" t="str">
        <f>'Tables info'!D254</f>
        <v>GMONO</v>
      </c>
      <c r="B253" t="str">
        <f>'Tables info'!F254</f>
        <v>CORE</v>
      </c>
      <c r="C253" t="str">
        <f>'Tables info'!H254</f>
        <v>CORE</v>
      </c>
    </row>
    <row r="254" spans="1:3">
      <c r="A254" t="str">
        <f>'Tables info'!D255</f>
        <v>GMSGS</v>
      </c>
      <c r="B254" t="str">
        <f>'Tables info'!F255</f>
        <v>CORE</v>
      </c>
      <c r="C254" t="str">
        <f>'Tables info'!H255</f>
        <v>CORE</v>
      </c>
    </row>
    <row r="255" spans="1:3">
      <c r="A255" t="str">
        <f>'Tables info'!D256</f>
        <v>GPAIO</v>
      </c>
      <c r="B255" t="str">
        <f>'Tables info'!F256</f>
        <v>CORE</v>
      </c>
      <c r="C255" t="str">
        <f>'Tables info'!H256</f>
        <v>CORE</v>
      </c>
    </row>
    <row r="256" spans="1:3">
      <c r="A256" t="str">
        <f>'Tables info'!D257</f>
        <v>GPARL</v>
      </c>
      <c r="B256" t="str">
        <f>'Tables info'!F257</f>
        <v>CORE</v>
      </c>
      <c r="C256" t="str">
        <f>'Tables info'!H257</f>
        <v>CORE</v>
      </c>
    </row>
    <row r="257" spans="1:3">
      <c r="A257" t="str">
        <f>'Tables info'!D258</f>
        <v>GPARO</v>
      </c>
      <c r="B257" t="str">
        <f>'Tables info'!F258</f>
        <v>CORE</v>
      </c>
      <c r="C257" t="str">
        <f>'Tables info'!H258</f>
        <v>CORE</v>
      </c>
    </row>
    <row r="258" spans="1:3">
      <c r="A258" t="str">
        <f>'Tables info'!D259</f>
        <v>GPRTO</v>
      </c>
      <c r="B258" t="str">
        <f>'Tables info'!F259</f>
        <v>Customer_Reporting</v>
      </c>
      <c r="C258" t="str">
        <f>'Tables info'!H259</f>
        <v>Account_Management</v>
      </c>
    </row>
    <row r="259" spans="1:3">
      <c r="A259" t="str">
        <f>'Tables info'!D260</f>
        <v>GRTPO</v>
      </c>
      <c r="B259" t="str">
        <f>'Tables info'!F260</f>
        <v>CORE</v>
      </c>
      <c r="C259" t="str">
        <f>'Tables info'!H260</f>
        <v>CORE</v>
      </c>
    </row>
    <row r="260" spans="1:3">
      <c r="A260" t="str">
        <f>'Tables info'!D261</f>
        <v>GSADO</v>
      </c>
      <c r="B260" t="str">
        <f>'Tables info'!F261</f>
        <v>Reference_Data_Manager</v>
      </c>
      <c r="C260" t="str">
        <f>'Tables info'!H261</f>
        <v>CORE</v>
      </c>
    </row>
    <row r="261" spans="1:3">
      <c r="A261" t="str">
        <f>'Tables info'!D262</f>
        <v>GSAMO</v>
      </c>
      <c r="B261" t="str">
        <f>'Tables info'!F262</f>
        <v>Reference_Data_Manager</v>
      </c>
      <c r="C261" t="str">
        <f>'Tables info'!H262</f>
        <v>CORE</v>
      </c>
    </row>
    <row r="262" spans="1:3">
      <c r="A262" t="str">
        <f>'Tables info'!D263</f>
        <v>GSBRO</v>
      </c>
      <c r="B262" t="str">
        <f>'Tables info'!F263</f>
        <v>CORE</v>
      </c>
      <c r="C262" t="str">
        <f>'Tables info'!H263</f>
        <v>CORE</v>
      </c>
    </row>
    <row r="263" spans="1:3">
      <c r="A263" t="str">
        <f>'Tables info'!D264</f>
        <v>GSBSO</v>
      </c>
      <c r="B263" t="str">
        <f>'Tables info'!F264</f>
        <v>CORE</v>
      </c>
      <c r="C263" t="str">
        <f>'Tables info'!H264</f>
        <v>CORE</v>
      </c>
    </row>
    <row r="264" spans="1:3">
      <c r="A264" t="str">
        <f>'Tables info'!D265</f>
        <v>GSEML</v>
      </c>
      <c r="B264" t="str">
        <f>'Tables info'!F265</f>
        <v>CORE</v>
      </c>
      <c r="C264" t="str">
        <f>'Tables info'!H265</f>
        <v>CORE</v>
      </c>
    </row>
    <row r="265" spans="1:3">
      <c r="A265" t="str">
        <f>'Tables info'!D266</f>
        <v>GSEMO</v>
      </c>
      <c r="B265" t="str">
        <f>'Tables info'!F266</f>
        <v>CORE</v>
      </c>
      <c r="C265" t="str">
        <f>'Tables info'!H266</f>
        <v>CORE</v>
      </c>
    </row>
    <row r="266" spans="1:3">
      <c r="A266" t="str">
        <f>'Tables info'!D267</f>
        <v>GSWMO</v>
      </c>
      <c r="B266" t="str">
        <f>'Tables info'!F267</f>
        <v>Reference_Data_Manager</v>
      </c>
      <c r="C266" t="str">
        <f>'Tables info'!H267</f>
        <v>CORE</v>
      </c>
    </row>
    <row r="267" spans="1:3">
      <c r="A267" t="str">
        <f>'Tables info'!D268</f>
        <v>GXMLO</v>
      </c>
      <c r="B267" t="str">
        <f>'Tables info'!F268</f>
        <v>CORE</v>
      </c>
      <c r="C267" t="str">
        <f>'Tables info'!H268</f>
        <v>CORE</v>
      </c>
    </row>
    <row r="268" spans="1:3">
      <c r="A268" t="str">
        <f>'Tables info'!D269</f>
        <v>IACCO</v>
      </c>
      <c r="B268" t="str">
        <f>'Tables info'!F269</f>
        <v>Reconciliation_Engine</v>
      </c>
      <c r="C268" t="str">
        <f>'Tables info'!H269</f>
        <v>Cash_Management</v>
      </c>
    </row>
    <row r="269" spans="1:3">
      <c r="A269" t="str">
        <f>'Tables info'!D270</f>
        <v>IAUTL</v>
      </c>
      <c r="B269" t="str">
        <f>'Tables info'!F270</f>
        <v>Payments_Execution_Engine</v>
      </c>
      <c r="C269" t="str">
        <f>'Tables info'!H270</f>
        <v>Cash_Management</v>
      </c>
    </row>
    <row r="270" spans="1:3">
      <c r="A270" t="str">
        <f>'Tables info'!D271</f>
        <v>IAUTO</v>
      </c>
      <c r="B270" t="str">
        <f>'Tables info'!F271</f>
        <v>Payments_Execution_Engine</v>
      </c>
      <c r="C270" t="str">
        <f>'Tables info'!H271</f>
        <v>Cash_Management</v>
      </c>
    </row>
    <row r="271" spans="1:3">
      <c r="A271" t="str">
        <f>'Tables info'!D272</f>
        <v>IBATO</v>
      </c>
      <c r="B271" t="str">
        <f>'Tables info'!F272</f>
        <v>Current_Account_Engine</v>
      </c>
      <c r="C271" t="str">
        <f>'Tables info'!H272</f>
        <v>Account_Management</v>
      </c>
    </row>
    <row r="272" spans="1:3">
      <c r="A272" t="str">
        <f>'Tables info'!D273</f>
        <v>IBBDO</v>
      </c>
      <c r="B272" t="str">
        <f>'Tables info'!F273</f>
        <v>UNUSED</v>
      </c>
      <c r="C272" t="str">
        <f>'Tables info'!H273</f>
        <v>Lending</v>
      </c>
    </row>
    <row r="273" spans="1:3">
      <c r="A273" t="str">
        <f>'Tables info'!D274</f>
        <v>IBDDO</v>
      </c>
      <c r="B273" t="str">
        <f>'Tables info'!F274</f>
        <v>Financial_Markets_Trade_engine</v>
      </c>
      <c r="C273" t="str">
        <f>'Tables info'!H274</f>
        <v>Financial_Markets</v>
      </c>
    </row>
    <row r="274" spans="1:3">
      <c r="A274" t="str">
        <f>'Tables info'!D275</f>
        <v>IBDHO</v>
      </c>
      <c r="B274" t="str">
        <f>'Tables info'!F275</f>
        <v>Financial_Markets_Trade_engine</v>
      </c>
      <c r="C274" t="str">
        <f>'Tables info'!H275</f>
        <v>Financial_Markets</v>
      </c>
    </row>
    <row r="275" spans="1:3">
      <c r="A275" t="str">
        <f>'Tables info'!D276</f>
        <v>ICBRO</v>
      </c>
      <c r="B275" t="str">
        <f>'Tables info'!F276</f>
        <v>Financial_Markets_Trade_engine</v>
      </c>
      <c r="C275" t="str">
        <f>'Tables info'!H276</f>
        <v>Financial_Markets</v>
      </c>
    </row>
    <row r="276" spans="1:3">
      <c r="A276" t="str">
        <f>'Tables info'!D277</f>
        <v>ICNDL</v>
      </c>
      <c r="B276" t="str">
        <f>'Tables info'!F277</f>
        <v>Reconciliation_Engine</v>
      </c>
      <c r="C276" t="str">
        <f>'Tables info'!H277</f>
        <v>Cash_Management</v>
      </c>
    </row>
    <row r="277" spans="1:3">
      <c r="A277" t="str">
        <f>'Tables info'!D278</f>
        <v>ICNDO</v>
      </c>
      <c r="B277" t="str">
        <f>'Tables info'!F278</f>
        <v>Reconciliation_Engine</v>
      </c>
      <c r="C277" t="str">
        <f>'Tables info'!H278</f>
        <v>Cash_Management</v>
      </c>
    </row>
    <row r="278" spans="1:3">
      <c r="A278" t="str">
        <f>'Tables info'!D279</f>
        <v>ICNFL</v>
      </c>
      <c r="B278" t="str">
        <f>'Tables info'!F279</f>
        <v>Reference_Data_Manager</v>
      </c>
      <c r="C278" t="str">
        <f>'Tables info'!H279</f>
        <v>CORE</v>
      </c>
    </row>
    <row r="279" spans="1:3">
      <c r="A279" t="str">
        <f>'Tables info'!D280</f>
        <v>ICNFO</v>
      </c>
      <c r="B279" t="str">
        <f>'Tables info'!F280</f>
        <v>Reconciliation_Engine</v>
      </c>
      <c r="C279" t="str">
        <f>'Tables info'!H280</f>
        <v>Cash_Management</v>
      </c>
    </row>
    <row r="280" spans="1:3">
      <c r="A280" t="str">
        <f>'Tables info'!D281</f>
        <v>ICNFS</v>
      </c>
      <c r="B280" t="str">
        <f>'Tables info'!F281</f>
        <v>Reference_Data_Manager</v>
      </c>
      <c r="C280" t="str">
        <f>'Tables info'!H281</f>
        <v>CORE</v>
      </c>
    </row>
    <row r="281" spans="1:3">
      <c r="A281" t="str">
        <f>'Tables info'!D282</f>
        <v>ICOPL</v>
      </c>
      <c r="B281" t="str">
        <f>'Tables info'!F282</f>
        <v>Reconciliation_Engine</v>
      </c>
      <c r="C281" t="str">
        <f>'Tables info'!H282</f>
        <v>Cash_Management</v>
      </c>
    </row>
    <row r="282" spans="1:3">
      <c r="A282" t="str">
        <f>'Tables info'!D283</f>
        <v>ICOPO</v>
      </c>
      <c r="B282" t="str">
        <f>'Tables info'!F283</f>
        <v>Reconciliation_Engine</v>
      </c>
      <c r="C282" t="str">
        <f>'Tables info'!H283</f>
        <v>Cash_Management</v>
      </c>
    </row>
    <row r="283" spans="1:3">
      <c r="A283" t="str">
        <f>'Tables info'!D284</f>
        <v>ICVBS</v>
      </c>
      <c r="B283" t="str">
        <f>'Tables info'!F284</f>
        <v>Financial_Markets_Trade_engine</v>
      </c>
      <c r="C283" t="str">
        <f>'Tables info'!H284</f>
        <v>Financial_Markets</v>
      </c>
    </row>
    <row r="284" spans="1:3">
      <c r="A284" t="str">
        <f>'Tables info'!D285</f>
        <v>IDPLO</v>
      </c>
      <c r="B284" t="str">
        <f>'Tables info'!F285</f>
        <v>General_Ledger</v>
      </c>
      <c r="C284" t="str">
        <f>'Tables info'!H285</f>
        <v>General_Ledger</v>
      </c>
    </row>
    <row r="285" spans="1:3">
      <c r="A285" t="str">
        <f>'Tables info'!D286</f>
        <v>IERBS</v>
      </c>
      <c r="B285" t="str">
        <f>'Tables info'!F286</f>
        <v>Financial_Markets_Trade_engine</v>
      </c>
      <c r="C285" t="str">
        <f>'Tables info'!H286</f>
        <v>Financial_Markets</v>
      </c>
    </row>
    <row r="286" spans="1:3">
      <c r="A286" t="str">
        <f>'Tables info'!D287</f>
        <v>IERMO</v>
      </c>
      <c r="B286" t="str">
        <f>'Tables info'!F287</f>
        <v>Financial_Markets_Trade_engine</v>
      </c>
      <c r="C286" t="str">
        <f>'Tables info'!H287</f>
        <v>Financial_Markets</v>
      </c>
    </row>
    <row r="287" spans="1:3">
      <c r="A287" t="str">
        <f>'Tables info'!D288</f>
        <v>IFASO</v>
      </c>
      <c r="B287" t="str">
        <f>'Tables info'!F288</f>
        <v>Financial_Markets_Trade_engine</v>
      </c>
      <c r="C287" t="str">
        <f>'Tables info'!H288</f>
        <v>Financial_Markets</v>
      </c>
    </row>
    <row r="288" spans="1:3">
      <c r="A288" t="str">
        <f>'Tables info'!D289</f>
        <v>IFCPO</v>
      </c>
      <c r="B288" t="str">
        <f>'Tables info'!F289</f>
        <v>Financial_Markets_Trade_engine</v>
      </c>
      <c r="C288" t="str">
        <f>'Tables info'!H289</f>
        <v>Financial_Markets</v>
      </c>
    </row>
    <row r="289" spans="1:3">
      <c r="A289" t="str">
        <f>'Tables info'!D290</f>
        <v>IFCSL</v>
      </c>
      <c r="B289" t="str">
        <f>'Tables info'!F290</f>
        <v>Reconciliation_Engine</v>
      </c>
      <c r="C289" t="str">
        <f>'Tables info'!H290</f>
        <v>Cash_Management</v>
      </c>
    </row>
    <row r="290" spans="1:3">
      <c r="A290" t="str">
        <f>'Tables info'!D291</f>
        <v>IFCSO</v>
      </c>
      <c r="B290" t="str">
        <f>'Tables info'!F291</f>
        <v>Reconciliation_Engine</v>
      </c>
      <c r="C290" t="str">
        <f>'Tables info'!H291</f>
        <v>Cash_Management</v>
      </c>
    </row>
    <row r="291" spans="1:3">
      <c r="A291" t="str">
        <f>'Tables info'!D292</f>
        <v>IFFAO</v>
      </c>
      <c r="B291" t="str">
        <f>'Tables info'!F292</f>
        <v>Financial_Markets_Trade_engine</v>
      </c>
      <c r="C291" t="str">
        <f>'Tables info'!H292</f>
        <v>Financial_Markets</v>
      </c>
    </row>
    <row r="292" spans="1:3">
      <c r="A292" t="str">
        <f>'Tables info'!D293</f>
        <v>IFFCL</v>
      </c>
      <c r="B292" t="str">
        <f>'Tables info'!F293</f>
        <v>Financial_Markets_Trade_engine</v>
      </c>
      <c r="C292" t="str">
        <f>'Tables info'!H293</f>
        <v>Financial_Markets</v>
      </c>
    </row>
    <row r="293" spans="1:3">
      <c r="A293" t="str">
        <f>'Tables info'!D294</f>
        <v>IFFCO</v>
      </c>
      <c r="B293" t="str">
        <f>'Tables info'!F294</f>
        <v>Financial_Markets_Trade_engine</v>
      </c>
      <c r="C293" t="str">
        <f>'Tables info'!H294</f>
        <v>Financial_Markets</v>
      </c>
    </row>
    <row r="294" spans="1:3">
      <c r="A294" t="str">
        <f>'Tables info'!D295</f>
        <v>IFFDL</v>
      </c>
      <c r="B294" t="str">
        <f>'Tables info'!F295</f>
        <v>Financial_Markets_Trade_engine</v>
      </c>
      <c r="C294" t="str">
        <f>'Tables info'!H295</f>
        <v>Financial_Markets</v>
      </c>
    </row>
    <row r="295" spans="1:3">
      <c r="A295" t="str">
        <f>'Tables info'!D296</f>
        <v>IFFDO</v>
      </c>
      <c r="B295" t="str">
        <f>'Tables info'!F296</f>
        <v>Financial_Markets_Trade_engine</v>
      </c>
      <c r="C295" t="str">
        <f>'Tables info'!H296</f>
        <v>Financial_Markets</v>
      </c>
    </row>
    <row r="296" spans="1:3">
      <c r="A296" t="str">
        <f>'Tables info'!D297</f>
        <v>IFFOO</v>
      </c>
      <c r="B296" t="str">
        <f>'Tables info'!F297</f>
        <v>Financial_Markets_Trade_engine</v>
      </c>
      <c r="C296" t="str">
        <f>'Tables info'!H297</f>
        <v>Financial_Markets</v>
      </c>
    </row>
    <row r="297" spans="1:3">
      <c r="A297" t="str">
        <f>'Tables info'!D298</f>
        <v>IFFPO</v>
      </c>
      <c r="B297" t="str">
        <f>'Tables info'!F298</f>
        <v>Financial_Markets_Trade_engine</v>
      </c>
      <c r="C297" t="str">
        <f>'Tables info'!H298</f>
        <v>Financial_Markets</v>
      </c>
    </row>
    <row r="298" spans="1:3">
      <c r="A298" t="str">
        <f>'Tables info'!D299</f>
        <v>IFFTO</v>
      </c>
      <c r="B298" t="str">
        <f>'Tables info'!F299</f>
        <v>Financial_Markets_Trade_engine</v>
      </c>
      <c r="C298" t="str">
        <f>'Tables info'!H299</f>
        <v>Financial_Markets</v>
      </c>
    </row>
    <row r="299" spans="1:3">
      <c r="A299" t="str">
        <f>'Tables info'!D300</f>
        <v>IFFVO</v>
      </c>
      <c r="B299" t="str">
        <f>'Tables info'!F300</f>
        <v>Financial_Markets_Trade_engine</v>
      </c>
      <c r="C299" t="str">
        <f>'Tables info'!H300</f>
        <v>Financial_Markets</v>
      </c>
    </row>
    <row r="300" spans="1:3">
      <c r="A300" t="str">
        <f>'Tables info'!D301</f>
        <v>IFPSO</v>
      </c>
      <c r="B300" t="str">
        <f>'Tables info'!F301</f>
        <v>Financial_Markets_Trade_engine</v>
      </c>
      <c r="C300" t="str">
        <f>'Tables info'!H301</f>
        <v>Financial_Markets</v>
      </c>
    </row>
    <row r="301" spans="1:3">
      <c r="A301" t="str">
        <f>'Tables info'!D302</f>
        <v>IFRAL</v>
      </c>
      <c r="B301" t="str">
        <f>'Tables info'!F302</f>
        <v>Financial_Markets_Trade_engine</v>
      </c>
      <c r="C301" t="str">
        <f>'Tables info'!H302</f>
        <v>Financial_Markets</v>
      </c>
    </row>
    <row r="302" spans="1:3">
      <c r="A302" t="str">
        <f>'Tables info'!D303</f>
        <v>IFRAO</v>
      </c>
      <c r="B302" t="str">
        <f>'Tables info'!F303</f>
        <v>Financial_Markets_Trade_engine</v>
      </c>
      <c r="C302" t="str">
        <f>'Tables info'!H303</f>
        <v>Financial_Markets</v>
      </c>
    </row>
    <row r="303" spans="1:3">
      <c r="A303" t="str">
        <f>'Tables info'!D304</f>
        <v>IFRCL</v>
      </c>
      <c r="B303" t="str">
        <f>'Tables info'!F304</f>
        <v>Financial_Markets_Trade_engine</v>
      </c>
      <c r="C303" t="str">
        <f>'Tables info'!H304</f>
        <v>Financial_Markets</v>
      </c>
    </row>
    <row r="304" spans="1:3">
      <c r="A304" t="str">
        <f>'Tables info'!D305</f>
        <v>IFRCO</v>
      </c>
      <c r="B304" t="str">
        <f>'Tables info'!F305</f>
        <v>Financial_Markets_Trade_engine</v>
      </c>
      <c r="C304" t="str">
        <f>'Tables info'!H305</f>
        <v>Financial_Markets</v>
      </c>
    </row>
    <row r="305" spans="1:3">
      <c r="A305" t="str">
        <f>'Tables info'!D306</f>
        <v>IFRPL</v>
      </c>
      <c r="B305" t="str">
        <f>'Tables info'!F306</f>
        <v>Financial_Markets_Trade_engine</v>
      </c>
      <c r="C305" t="str">
        <f>'Tables info'!H306</f>
        <v>Financial_Markets</v>
      </c>
    </row>
    <row r="306" spans="1:3">
      <c r="A306" t="str">
        <f>'Tables info'!D307</f>
        <v>IFRPO</v>
      </c>
      <c r="B306" t="str">
        <f>'Tables info'!F307</f>
        <v>Financial_Markets_Trade_engine</v>
      </c>
      <c r="C306" t="str">
        <f>'Tables info'!H307</f>
        <v>Financial_Markets</v>
      </c>
    </row>
    <row r="307" spans="1:3">
      <c r="A307" t="str">
        <f>'Tables info'!D308</f>
        <v>IFTCO</v>
      </c>
      <c r="B307" t="str">
        <f>'Tables info'!F308</f>
        <v>Financial_Markets_Trade_engine</v>
      </c>
      <c r="C307" t="str">
        <f>'Tables info'!H308</f>
        <v>Financial_Markets</v>
      </c>
    </row>
    <row r="308" spans="1:3">
      <c r="A308" t="str">
        <f>'Tables info'!D309</f>
        <v>IFTSO</v>
      </c>
      <c r="B308" t="str">
        <f>'Tables info'!F309</f>
        <v>Financial_Markets_Trade_engine</v>
      </c>
      <c r="C308" t="str">
        <f>'Tables info'!H309</f>
        <v>Financial_Markets</v>
      </c>
    </row>
    <row r="309" spans="1:3">
      <c r="A309" t="str">
        <f>'Tables info'!D310</f>
        <v>IFUPS</v>
      </c>
      <c r="B309" t="str">
        <f>'Tables info'!F310</f>
        <v>Reconciliation_Engine</v>
      </c>
      <c r="C309" t="str">
        <f>'Tables info'!H310</f>
        <v>Cash_Management</v>
      </c>
    </row>
    <row r="310" spans="1:3">
      <c r="A310" t="str">
        <f>'Tables info'!D311</f>
        <v>IFXAO</v>
      </c>
      <c r="B310" t="str">
        <f>'Tables info'!F311</f>
        <v>Financial_Markets_Trade_engine</v>
      </c>
      <c r="C310" t="str">
        <f>'Tables info'!H311</f>
        <v>Financial_Markets</v>
      </c>
    </row>
    <row r="311" spans="1:3">
      <c r="A311" t="str">
        <f>'Tables info'!D312</f>
        <v>IFXCL</v>
      </c>
      <c r="B311" t="str">
        <f>'Tables info'!F312</f>
        <v>Financial_Markets_Trade_engine</v>
      </c>
      <c r="C311" t="str">
        <f>'Tables info'!H312</f>
        <v>Financial_Markets</v>
      </c>
    </row>
    <row r="312" spans="1:3">
      <c r="A312" t="str">
        <f>'Tables info'!D313</f>
        <v>IFXCO</v>
      </c>
      <c r="B312" t="str">
        <f>'Tables info'!F313</f>
        <v>Financial_Markets_Trade_engine</v>
      </c>
      <c r="C312" t="str">
        <f>'Tables info'!H313</f>
        <v>Financial_Markets</v>
      </c>
    </row>
    <row r="313" spans="1:3">
      <c r="A313" t="str">
        <f>'Tables info'!D314</f>
        <v>IFXPL</v>
      </c>
      <c r="B313" t="str">
        <f>'Tables info'!F314</f>
        <v>Financial_Markets_Trade_engine</v>
      </c>
      <c r="C313" t="str">
        <f>'Tables info'!H314</f>
        <v>Financial_Markets</v>
      </c>
    </row>
    <row r="314" spans="1:3">
      <c r="A314" t="str">
        <f>'Tables info'!D315</f>
        <v>IFXPO</v>
      </c>
      <c r="B314" t="str">
        <f>'Tables info'!F315</f>
        <v>Financial_Markets_Trade_engine</v>
      </c>
      <c r="C314" t="str">
        <f>'Tables info'!H315</f>
        <v>Financial_Markets</v>
      </c>
    </row>
    <row r="315" spans="1:3">
      <c r="A315" t="str">
        <f>'Tables info'!D316</f>
        <v>IGIRO</v>
      </c>
      <c r="B315" t="str">
        <f>'Tables info'!F316</f>
        <v>Financial_Markets_Trade_engine</v>
      </c>
      <c r="C315" t="str">
        <f>'Tables info'!H316</f>
        <v>Financial_Markets</v>
      </c>
    </row>
    <row r="316" spans="1:3">
      <c r="A316" t="str">
        <f>'Tables info'!D317</f>
        <v>IGLDO</v>
      </c>
      <c r="B316" t="str">
        <f>'Tables info'!F317</f>
        <v>Financial_Markets_Trade_engine</v>
      </c>
      <c r="C316" t="str">
        <f>'Tables info'!H317</f>
        <v>Financial_Markets</v>
      </c>
    </row>
    <row r="317" spans="1:3">
      <c r="A317" t="str">
        <f>'Tables info'!D318</f>
        <v>IHMCL</v>
      </c>
      <c r="B317" t="str">
        <f>'Tables info'!F318</f>
        <v>Financial_Markets_Trade_engine</v>
      </c>
      <c r="C317" t="str">
        <f>'Tables info'!H318</f>
        <v>Financial_Markets</v>
      </c>
    </row>
    <row r="318" spans="1:3">
      <c r="A318" t="str">
        <f>'Tables info'!D319</f>
        <v>IHMCS</v>
      </c>
      <c r="B318" t="str">
        <f>'Tables info'!F319</f>
        <v>Financial_Markets_Trade_engine</v>
      </c>
      <c r="C318" t="str">
        <f>'Tables info'!H319</f>
        <v>Financial_Markets</v>
      </c>
    </row>
    <row r="319" spans="1:3">
      <c r="A319" t="str">
        <f>'Tables info'!D320</f>
        <v>IICSO</v>
      </c>
      <c r="B319" t="str">
        <f>'Tables info'!F320</f>
        <v>Financial_Markets_Trade_engine</v>
      </c>
      <c r="C319" t="str">
        <f>'Tables info'!H320</f>
        <v>Financial_Markets</v>
      </c>
    </row>
    <row r="320" spans="1:3">
      <c r="A320" t="str">
        <f>'Tables info'!D321</f>
        <v>IIFFO</v>
      </c>
      <c r="B320" t="str">
        <f>'Tables info'!F321</f>
        <v>Financial_Markets_Trade_engine</v>
      </c>
      <c r="C320" t="str">
        <f>'Tables info'!H321</f>
        <v>Financial_Markets</v>
      </c>
    </row>
    <row r="321" spans="1:3">
      <c r="A321" t="str">
        <f>'Tables info'!D322</f>
        <v>IIFRO</v>
      </c>
      <c r="B321" t="str">
        <f>'Tables info'!F322</f>
        <v>Financial_Markets_Trade_engine</v>
      </c>
      <c r="C321" t="str">
        <f>'Tables info'!H322</f>
        <v>Financial_Markets</v>
      </c>
    </row>
    <row r="322" spans="1:3">
      <c r="A322" t="str">
        <f>'Tables info'!D323</f>
        <v>IIFXO</v>
      </c>
      <c r="B322" t="str">
        <f>'Tables info'!F323</f>
        <v>Financial_Markets_Trade_engine</v>
      </c>
      <c r="C322" t="str">
        <f>'Tables info'!H323</f>
        <v>Financial_Markets</v>
      </c>
    </row>
    <row r="323" spans="1:3">
      <c r="A323" t="str">
        <f>'Tables info'!D324</f>
        <v>IILDO</v>
      </c>
      <c r="B323" t="str">
        <f>'Tables info'!F324</f>
        <v>Financial_Markets_Trade_engine</v>
      </c>
      <c r="C323" t="str">
        <f>'Tables info'!H324</f>
        <v>Financial_Markets</v>
      </c>
    </row>
    <row r="324" spans="1:3">
      <c r="A324" t="str">
        <f>'Tables info'!D325</f>
        <v>IINIO</v>
      </c>
      <c r="B324" t="str">
        <f>'Tables info'!F325</f>
        <v>Current_Account_Engine</v>
      </c>
      <c r="C324" t="str">
        <f>'Tables info'!H325</f>
        <v>Account_Management</v>
      </c>
    </row>
    <row r="325" spans="1:3">
      <c r="A325" t="str">
        <f>'Tables info'!D326</f>
        <v>IINTL</v>
      </c>
      <c r="B325" t="str">
        <f>'Tables info'!F326</f>
        <v>Current_Account_Engine</v>
      </c>
      <c r="C325" t="str">
        <f>'Tables info'!H326</f>
        <v>Account_Management</v>
      </c>
    </row>
    <row r="326" spans="1:3">
      <c r="A326" t="str">
        <f>'Tables info'!D327</f>
        <v>IINTO</v>
      </c>
      <c r="B326" t="str">
        <f>'Tables info'!F327</f>
        <v>Current_Account_Engine</v>
      </c>
      <c r="C326" t="str">
        <f>'Tables info'!H327</f>
        <v>Account_Management</v>
      </c>
    </row>
    <row r="327" spans="1:3">
      <c r="A327" t="str">
        <f>'Tables info'!D328</f>
        <v>IIOPO</v>
      </c>
      <c r="B327" t="str">
        <f>'Tables info'!F328</f>
        <v>Financial_Markets_Trade_engine</v>
      </c>
      <c r="C327" t="str">
        <f>'Tables info'!H328</f>
        <v>Financial_Markets</v>
      </c>
    </row>
    <row r="328" spans="1:3">
      <c r="A328" t="str">
        <f>'Tables info'!D329</f>
        <v>IIPIO</v>
      </c>
      <c r="B328" t="str">
        <f>'Tables info'!F329</f>
        <v>Financial_Markets_Trade_engine</v>
      </c>
      <c r="C328" t="str">
        <f>'Tables info'!H329</f>
        <v>Financial_Markets</v>
      </c>
    </row>
    <row r="329" spans="1:3">
      <c r="A329" t="str">
        <f>'Tables info'!D330</f>
        <v>IIRSO</v>
      </c>
      <c r="B329" t="str">
        <f>'Tables info'!F330</f>
        <v>Financial_Markets_Trade_engine</v>
      </c>
      <c r="C329" t="str">
        <f>'Tables info'!H330</f>
        <v>Financial_Markets</v>
      </c>
    </row>
    <row r="330" spans="1:3">
      <c r="A330" t="str">
        <f>'Tables info'!D331</f>
        <v>ILDAO</v>
      </c>
      <c r="B330" t="str">
        <f>'Tables info'!F331</f>
        <v>Financial_Markets_Trade_engine</v>
      </c>
      <c r="C330" t="str">
        <f>'Tables info'!H331</f>
        <v>Financial_Markets</v>
      </c>
    </row>
    <row r="331" spans="1:3">
      <c r="A331" t="str">
        <f>'Tables info'!D332</f>
        <v>ILDCL</v>
      </c>
      <c r="B331" t="str">
        <f>'Tables info'!F332</f>
        <v>Reconciliation_Engine</v>
      </c>
      <c r="C331" t="str">
        <f>'Tables info'!H332</f>
        <v>Cash_Management</v>
      </c>
    </row>
    <row r="332" spans="1:3">
      <c r="A332" t="str">
        <f>'Tables info'!D333</f>
        <v>ILDCO</v>
      </c>
      <c r="B332" t="str">
        <f>'Tables info'!F333</f>
        <v>Reconciliation_Engine</v>
      </c>
      <c r="C332" t="str">
        <f>'Tables info'!H333</f>
        <v>Cash_Management</v>
      </c>
    </row>
    <row r="333" spans="1:3">
      <c r="A333" t="str">
        <f>'Tables info'!D334</f>
        <v>ILDPL</v>
      </c>
      <c r="B333" t="str">
        <f>'Tables info'!F334</f>
        <v>Financial_Markets_Trade_engine</v>
      </c>
      <c r="C333" t="str">
        <f>'Tables info'!H334</f>
        <v>Financial_Markets</v>
      </c>
    </row>
    <row r="334" spans="1:3">
      <c r="A334" t="str">
        <f>'Tables info'!D335</f>
        <v>ILDPO</v>
      </c>
      <c r="B334" t="str">
        <f>'Tables info'!F335</f>
        <v>Financial_Markets_Trade_engine</v>
      </c>
      <c r="C334" t="str">
        <f>'Tables info'!H335</f>
        <v>Financial_Markets</v>
      </c>
    </row>
    <row r="335" spans="1:3">
      <c r="A335" t="str">
        <f>'Tables info'!D336</f>
        <v>ILDTL</v>
      </c>
      <c r="B335" t="str">
        <f>'Tables info'!F336</f>
        <v>Financial_Markets_Trade_engine</v>
      </c>
      <c r="C335" t="str">
        <f>'Tables info'!H336</f>
        <v>Financial_Markets</v>
      </c>
    </row>
    <row r="336" spans="1:3">
      <c r="A336" t="str">
        <f>'Tables info'!D337</f>
        <v>ILNGL</v>
      </c>
      <c r="B336" t="str">
        <f>'Tables info'!F337</f>
        <v>Financial_Markets_Trade_engine</v>
      </c>
      <c r="C336" t="str">
        <f>'Tables info'!H337</f>
        <v>Financial_Markets</v>
      </c>
    </row>
    <row r="337" spans="1:3">
      <c r="A337" t="str">
        <f>'Tables info'!D338</f>
        <v>ILNGS</v>
      </c>
      <c r="B337" t="str">
        <f>'Tables info'!F338</f>
        <v>Financial_Markets_Trade_engine</v>
      </c>
      <c r="C337" t="str">
        <f>'Tables info'!H338</f>
        <v>Financial_Markets</v>
      </c>
    </row>
    <row r="338" spans="1:3">
      <c r="A338" t="str">
        <f>'Tables info'!D339</f>
        <v>ILPAL</v>
      </c>
      <c r="B338" t="str">
        <f>'Tables info'!F339</f>
        <v>Financial_Markets_Trade_engine</v>
      </c>
      <c r="C338" t="str">
        <f>'Tables info'!H339</f>
        <v>Financial_Markets</v>
      </c>
    </row>
    <row r="339" spans="1:3">
      <c r="A339" t="str">
        <f>'Tables info'!D340</f>
        <v>ILPAO</v>
      </c>
      <c r="B339" t="str">
        <f>'Tables info'!F340</f>
        <v>Financial_Markets_Trade_engine</v>
      </c>
      <c r="C339" t="str">
        <f>'Tables info'!H340</f>
        <v>Financial_Markets</v>
      </c>
    </row>
    <row r="340" spans="1:3">
      <c r="A340" t="str">
        <f>'Tables info'!D341</f>
        <v>IMAGO</v>
      </c>
      <c r="B340" t="str">
        <f>'Tables info'!F341</f>
        <v>Financial_Markets_Trade_engine</v>
      </c>
      <c r="C340" t="str">
        <f>'Tables info'!H341</f>
        <v>Financial_Markets</v>
      </c>
    </row>
    <row r="341" spans="1:3">
      <c r="A341" t="str">
        <f>'Tables info'!D342</f>
        <v>INETL</v>
      </c>
      <c r="B341" t="str">
        <f>'Tables info'!F342</f>
        <v>Financial_Markets_Trade_engine</v>
      </c>
      <c r="C341" t="str">
        <f>'Tables info'!H342</f>
        <v>Financial_Markets</v>
      </c>
    </row>
    <row r="342" spans="1:3">
      <c r="A342" t="str">
        <f>'Tables info'!D343</f>
        <v>INETO</v>
      </c>
      <c r="B342" t="str">
        <f>'Tables info'!F343</f>
        <v>Financial_Markets_Trade_engine</v>
      </c>
      <c r="C342" t="str">
        <f>'Tables info'!H343</f>
        <v>Financial_Markets</v>
      </c>
    </row>
    <row r="343" spans="1:3">
      <c r="A343" t="str">
        <f>'Tables info'!D344</f>
        <v>INOSL</v>
      </c>
      <c r="B343" t="str">
        <f>'Tables info'!F344</f>
        <v>Financial_Markets_Trade_engine</v>
      </c>
      <c r="C343" t="str">
        <f>'Tables info'!H344</f>
        <v>Financial_Markets</v>
      </c>
    </row>
    <row r="344" spans="1:3">
      <c r="A344" t="str">
        <f>'Tables info'!D345</f>
        <v>INOSO</v>
      </c>
      <c r="B344" t="str">
        <f>'Tables info'!F345</f>
        <v>Financial_Markets_Trade_engine</v>
      </c>
      <c r="C344" t="str">
        <f>'Tables info'!H345</f>
        <v>Financial_Markets</v>
      </c>
    </row>
    <row r="345" spans="1:3">
      <c r="A345" t="str">
        <f>'Tables info'!D346</f>
        <v>INVMO</v>
      </c>
      <c r="B345" t="str">
        <f>'Tables info'!F346</f>
        <v>Financial_Markets_Trade_engine</v>
      </c>
      <c r="C345" t="str">
        <f>'Tables info'!H346</f>
        <v>Financial_Markets</v>
      </c>
    </row>
    <row r="346" spans="1:3">
      <c r="A346" t="str">
        <f>'Tables info'!D347</f>
        <v>IOASO</v>
      </c>
      <c r="B346" t="str">
        <f>'Tables info'!F347</f>
        <v>Financial_Markets_Trade_engine</v>
      </c>
      <c r="C346" t="str">
        <f>'Tables info'!H347</f>
        <v>Financial_Markets</v>
      </c>
    </row>
    <row r="347" spans="1:3">
      <c r="A347" t="str">
        <f>'Tables info'!D348</f>
        <v>IODUL</v>
      </c>
      <c r="B347" t="str">
        <f>'Tables info'!F348</f>
        <v>Financial_Markets_Trade_engine</v>
      </c>
      <c r="C347" t="str">
        <f>'Tables info'!H348</f>
        <v>Financial_Markets</v>
      </c>
    </row>
    <row r="348" spans="1:3">
      <c r="A348" t="str">
        <f>'Tables info'!D349</f>
        <v>IODUS</v>
      </c>
      <c r="B348" t="str">
        <f>'Tables info'!F349</f>
        <v>Financial_Markets_Trade_engine</v>
      </c>
      <c r="C348" t="str">
        <f>'Tables info'!H349</f>
        <v>Financial_Markets</v>
      </c>
    </row>
    <row r="349" spans="1:3">
      <c r="A349" t="str">
        <f>'Tables info'!D350</f>
        <v>IOPCL</v>
      </c>
      <c r="B349" t="str">
        <f>'Tables info'!F350</f>
        <v>Financial_Markets_Trade_engine</v>
      </c>
      <c r="C349" t="str">
        <f>'Tables info'!H350</f>
        <v>Financial_Markets</v>
      </c>
    </row>
    <row r="350" spans="1:3">
      <c r="A350" t="str">
        <f>'Tables info'!D351</f>
        <v>IOPCO</v>
      </c>
      <c r="B350" t="str">
        <f>'Tables info'!F351</f>
        <v>Financial_Markets_Trade_engine</v>
      </c>
      <c r="C350" t="str">
        <f>'Tables info'!H351</f>
        <v>Financial_Markets</v>
      </c>
    </row>
    <row r="351" spans="1:3">
      <c r="A351" t="str">
        <f>'Tables info'!D352</f>
        <v>IOPPL</v>
      </c>
      <c r="B351" t="str">
        <f>'Tables info'!F352</f>
        <v>Financial_Markets_Trade_engine</v>
      </c>
      <c r="C351" t="str">
        <f>'Tables info'!H352</f>
        <v>Financial_Markets</v>
      </c>
    </row>
    <row r="352" spans="1:3">
      <c r="A352" t="str">
        <f>'Tables info'!D353</f>
        <v>IOPPO</v>
      </c>
      <c r="B352" t="str">
        <f>'Tables info'!F353</f>
        <v>Financial_Markets_Trade_engine</v>
      </c>
      <c r="C352" t="str">
        <f>'Tables info'!H353</f>
        <v>Financial_Markets</v>
      </c>
    </row>
    <row r="353" spans="1:3">
      <c r="A353" t="str">
        <f>'Tables info'!D354</f>
        <v>IOPTL</v>
      </c>
      <c r="B353" t="str">
        <f>'Tables info'!F354</f>
        <v>Financial_Markets_Trade_engine</v>
      </c>
      <c r="C353" t="str">
        <f>'Tables info'!H354</f>
        <v>Financial_Markets</v>
      </c>
    </row>
    <row r="354" spans="1:3">
      <c r="A354" t="str">
        <f>'Tables info'!D355</f>
        <v>IOPTS</v>
      </c>
      <c r="B354" t="str">
        <f>'Tables info'!F355</f>
        <v>Financial_Markets_Trade_engine</v>
      </c>
      <c r="C354" t="str">
        <f>'Tables info'!H355</f>
        <v>Financial_Markets</v>
      </c>
    </row>
    <row r="355" spans="1:3">
      <c r="A355" t="str">
        <f>'Tables info'!D356</f>
        <v>IPIBO</v>
      </c>
      <c r="B355" t="str">
        <f>'Tables info'!F356</f>
        <v>Financial_Markets_Trade_engine</v>
      </c>
      <c r="C355" t="str">
        <f>'Tables info'!H356</f>
        <v>Financial_Markets</v>
      </c>
    </row>
    <row r="356" spans="1:3">
      <c r="A356" t="str">
        <f>'Tables info'!D357</f>
        <v>IPIIO</v>
      </c>
      <c r="B356" t="str">
        <f>'Tables info'!F357</f>
        <v>Financial_Markets_Trade_engine</v>
      </c>
      <c r="C356" t="str">
        <f>'Tables info'!H357</f>
        <v>Financial_Markets</v>
      </c>
    </row>
    <row r="357" spans="1:3">
      <c r="A357" t="str">
        <f>'Tables info'!D358</f>
        <v>IPMTL</v>
      </c>
      <c r="B357" t="str">
        <f>'Tables info'!F358</f>
        <v>Financial_Markets_Trade_engine</v>
      </c>
      <c r="C357" t="str">
        <f>'Tables info'!H358</f>
        <v>Financial_Markets</v>
      </c>
    </row>
    <row r="358" spans="1:3">
      <c r="A358" t="str">
        <f>'Tables info'!D359</f>
        <v>IPMTO</v>
      </c>
      <c r="B358" t="str">
        <f>'Tables info'!F359</f>
        <v>Financial_Markets_Trade_engine</v>
      </c>
      <c r="C358" t="str">
        <f>'Tables info'!H359</f>
        <v>Financial_Markets</v>
      </c>
    </row>
    <row r="359" spans="1:3">
      <c r="A359" t="str">
        <f>'Tables info'!D360</f>
        <v>IPTIL</v>
      </c>
      <c r="B359" t="str">
        <f>'Tables info'!F360</f>
        <v>Financial_Markets_Trade_engine</v>
      </c>
      <c r="C359" t="str">
        <f>'Tables info'!H360</f>
        <v>Financial_Markets</v>
      </c>
    </row>
    <row r="360" spans="1:3">
      <c r="A360" t="str">
        <f>'Tables info'!D361</f>
        <v>IPTIO</v>
      </c>
      <c r="B360" t="str">
        <f>'Tables info'!F361</f>
        <v>Financial_Markets_Trade_engine</v>
      </c>
      <c r="C360" t="str">
        <f>'Tables info'!H361</f>
        <v>Financial_Markets</v>
      </c>
    </row>
    <row r="361" spans="1:3">
      <c r="A361" t="str">
        <f>'Tables info'!D362</f>
        <v>IPWDL</v>
      </c>
      <c r="B361" t="str">
        <f>'Tables info'!F362</f>
        <v>Financial_Markets_Trade_engine</v>
      </c>
      <c r="C361" t="str">
        <f>'Tables info'!H362</f>
        <v>Financial_Markets</v>
      </c>
    </row>
    <row r="362" spans="1:3">
      <c r="A362" t="str">
        <f>'Tables info'!D363</f>
        <v>IPWDO</v>
      </c>
      <c r="B362" t="str">
        <f>'Tables info'!F363</f>
        <v>Financial_Markets_Trade_engine</v>
      </c>
      <c r="C362" t="str">
        <f>'Tables info'!H363</f>
        <v>Financial_Markets</v>
      </c>
    </row>
    <row r="363" spans="1:3">
      <c r="A363" t="str">
        <f>'Tables info'!D364</f>
        <v>IRCVO</v>
      </c>
      <c r="B363" t="str">
        <f>'Tables info'!F364</f>
        <v>Financial_Markets_Trade_engine</v>
      </c>
      <c r="C363" t="str">
        <f>'Tables info'!H364</f>
        <v>Financial_Markets</v>
      </c>
    </row>
    <row r="364" spans="1:3">
      <c r="A364" t="str">
        <f>'Tables info'!D365</f>
        <v>IRFRL</v>
      </c>
      <c r="B364" t="str">
        <f>'Tables info'!F365</f>
        <v>Financial_Markets_Trade_engine</v>
      </c>
      <c r="C364" t="str">
        <f>'Tables info'!H365</f>
        <v>Financial_Markets</v>
      </c>
    </row>
    <row r="365" spans="1:3">
      <c r="A365" t="str">
        <f>'Tables info'!D366</f>
        <v>IRFRO</v>
      </c>
      <c r="B365" t="str">
        <f>'Tables info'!F366</f>
        <v>Financial_Markets_Trade_engine</v>
      </c>
      <c r="C365" t="str">
        <f>'Tables info'!H366</f>
        <v>Financial_Markets</v>
      </c>
    </row>
    <row r="366" spans="1:3">
      <c r="A366" t="str">
        <f>'Tables info'!D367</f>
        <v>IRSAO</v>
      </c>
      <c r="B366" t="str">
        <f>'Tables info'!F367</f>
        <v>Financial_Markets_Trade_engine</v>
      </c>
      <c r="C366" t="str">
        <f>'Tables info'!H367</f>
        <v>Financial_Markets</v>
      </c>
    </row>
    <row r="367" spans="1:3">
      <c r="A367" t="str">
        <f>'Tables info'!D368</f>
        <v>IRSCL</v>
      </c>
      <c r="B367" t="str">
        <f>'Tables info'!F368</f>
        <v>Financial_Markets_Trade_engine</v>
      </c>
      <c r="C367" t="str">
        <f>'Tables info'!H368</f>
        <v>Financial_Markets</v>
      </c>
    </row>
    <row r="368" spans="1:3">
      <c r="A368" t="str">
        <f>'Tables info'!D369</f>
        <v>IRSCO</v>
      </c>
      <c r="B368" t="str">
        <f>'Tables info'!F369</f>
        <v>Financial_Markets_Trade_engine</v>
      </c>
      <c r="C368" t="str">
        <f>'Tables info'!H369</f>
        <v>Financial_Markets</v>
      </c>
    </row>
    <row r="369" spans="1:3">
      <c r="A369" t="str">
        <f>'Tables info'!D370</f>
        <v>IRSPL</v>
      </c>
      <c r="B369" t="str">
        <f>'Tables info'!F370</f>
        <v>Financial_Markets_Trade_engine</v>
      </c>
      <c r="C369" t="str">
        <f>'Tables info'!H370</f>
        <v>Financial_Markets</v>
      </c>
    </row>
    <row r="370" spans="1:3">
      <c r="A370" t="str">
        <f>'Tables info'!D371</f>
        <v>IRSPO</v>
      </c>
      <c r="B370" t="str">
        <f>'Tables info'!F371</f>
        <v>Financial_Markets_Trade_engine</v>
      </c>
      <c r="C370" t="str">
        <f>'Tables info'!H371</f>
        <v>Financial_Markets</v>
      </c>
    </row>
    <row r="371" spans="1:3">
      <c r="A371" t="str">
        <f>'Tables info'!D372</f>
        <v>IRSWL</v>
      </c>
      <c r="B371" t="str">
        <f>'Tables info'!F372</f>
        <v>Financial_Markets_Trade_engine</v>
      </c>
      <c r="C371" t="str">
        <f>'Tables info'!H372</f>
        <v>Financial_Markets</v>
      </c>
    </row>
    <row r="372" spans="1:3">
      <c r="A372" t="str">
        <f>'Tables info'!D373</f>
        <v>ISAVO</v>
      </c>
      <c r="B372" t="str">
        <f>'Tables info'!F373</f>
        <v>CORE</v>
      </c>
      <c r="C372" t="str">
        <f>'Tables info'!H373</f>
        <v>CORE</v>
      </c>
    </row>
    <row r="373" spans="1:3">
      <c r="A373" t="str">
        <f>'Tables info'!D374</f>
        <v>ISIFO</v>
      </c>
      <c r="B373" t="str">
        <f>'Tables info'!F374</f>
        <v>Financial_Markets_Trade_engine</v>
      </c>
      <c r="C373" t="str">
        <f>'Tables info'!H374</f>
        <v>Financial_Markets</v>
      </c>
    </row>
    <row r="374" spans="1:3">
      <c r="A374" t="str">
        <f>'Tables info'!D375</f>
        <v>ISIML</v>
      </c>
      <c r="B374" t="str">
        <f>'Tables info'!F375</f>
        <v>Business_Lending_Engine</v>
      </c>
      <c r="C374" t="str">
        <f>'Tables info'!H375</f>
        <v>Lending</v>
      </c>
    </row>
    <row r="375" spans="1:3">
      <c r="A375" t="str">
        <f>'Tables info'!D376</f>
        <v>ISIMO</v>
      </c>
      <c r="B375" t="str">
        <f>'Tables info'!F376</f>
        <v>Business_Lending_Engine</v>
      </c>
      <c r="C375" t="str">
        <f>'Tables info'!H376</f>
        <v>Lending</v>
      </c>
    </row>
    <row r="376" spans="1:3">
      <c r="A376" t="str">
        <f>'Tables info'!D377</f>
        <v>ISPIL</v>
      </c>
      <c r="B376" t="str">
        <f>'Tables info'!F377</f>
        <v>Financial_Markets_Trade_engine</v>
      </c>
      <c r="C376" t="str">
        <f>'Tables info'!H377</f>
        <v>Financial_Markets</v>
      </c>
    </row>
    <row r="377" spans="1:3">
      <c r="A377" t="str">
        <f>'Tables info'!D378</f>
        <v>ISPIO</v>
      </c>
      <c r="B377" t="str">
        <f>'Tables info'!F378</f>
        <v>Financial_Markets_Trade_engine</v>
      </c>
      <c r="C377" t="str">
        <f>'Tables info'!H378</f>
        <v>Financial_Markets</v>
      </c>
    </row>
    <row r="378" spans="1:3">
      <c r="A378" t="str">
        <f>'Tables info'!D379</f>
        <v>ISTLO</v>
      </c>
      <c r="B378" t="str">
        <f>'Tables info'!F379</f>
        <v>Reconciliation_Engine</v>
      </c>
      <c r="C378" t="str">
        <f>'Tables info'!H379</f>
        <v>Cash_Management</v>
      </c>
    </row>
    <row r="379" spans="1:3">
      <c r="A379" t="str">
        <f>'Tables info'!D380</f>
        <v>ISTMO</v>
      </c>
      <c r="B379" t="str">
        <f>'Tables info'!F380</f>
        <v>Reconciliation_Engine</v>
      </c>
      <c r="C379" t="str">
        <f>'Tables info'!H380</f>
        <v>Cash_Management</v>
      </c>
    </row>
    <row r="380" spans="1:3">
      <c r="A380" t="str">
        <f>'Tables info'!D381</f>
        <v>ISWCO</v>
      </c>
      <c r="B380" t="str">
        <f>'Tables info'!F381</f>
        <v>Reference_Data_Manager</v>
      </c>
      <c r="C380" t="str">
        <f>'Tables info'!H381</f>
        <v>CORE</v>
      </c>
    </row>
    <row r="381" spans="1:3">
      <c r="A381" t="str">
        <f>'Tables info'!D382</f>
        <v>ITCFO</v>
      </c>
      <c r="B381" t="str">
        <f>'Tables info'!F382</f>
        <v>Reconciliation_Engine</v>
      </c>
      <c r="C381" t="str">
        <f>'Tables info'!H382</f>
        <v>Cash_Management</v>
      </c>
    </row>
    <row r="382" spans="1:3">
      <c r="A382" t="str">
        <f>'Tables info'!D383</f>
        <v>ITECO</v>
      </c>
      <c r="B382" t="str">
        <f>'Tables info'!F383</f>
        <v>Financial_Markets_Trade_engine</v>
      </c>
      <c r="C382" t="str">
        <f>'Tables info'!H383</f>
        <v>Financial_Markets</v>
      </c>
    </row>
    <row r="383" spans="1:3">
      <c r="A383" t="str">
        <f>'Tables info'!D384</f>
        <v>ITIRO</v>
      </c>
      <c r="B383" t="str">
        <f>'Tables info'!F384</f>
        <v>Financial_Markets_Trade_engine</v>
      </c>
      <c r="C383" t="str">
        <f>'Tables info'!H384</f>
        <v>Financial_Markets</v>
      </c>
    </row>
    <row r="384" spans="1:3">
      <c r="A384" t="str">
        <f>'Tables info'!D385</f>
        <v>ITITL</v>
      </c>
      <c r="B384" t="str">
        <f>'Tables info'!F385</f>
        <v>Business_Lending_Engine</v>
      </c>
      <c r="C384" t="str">
        <f>'Tables info'!H385</f>
        <v>Lending</v>
      </c>
    </row>
    <row r="385" spans="1:3">
      <c r="A385" t="str">
        <f>'Tables info'!D386</f>
        <v>ITITO</v>
      </c>
      <c r="B385" t="str">
        <f>'Tables info'!F386</f>
        <v>Business_Lending_Engine</v>
      </c>
      <c r="C385" t="str">
        <f>'Tables info'!H386</f>
        <v>Lending</v>
      </c>
    </row>
    <row r="386" spans="1:3">
      <c r="A386" t="str">
        <f>'Tables info'!D387</f>
        <v>ITLDO</v>
      </c>
      <c r="B386" t="str">
        <f>'Tables info'!F387</f>
        <v>Business_Lending_Engine</v>
      </c>
      <c r="C386" t="str">
        <f>'Tables info'!H387</f>
        <v>Lending</v>
      </c>
    </row>
    <row r="387" spans="1:3">
      <c r="A387" t="str">
        <f>'Tables info'!D388</f>
        <v>ITOLL</v>
      </c>
      <c r="B387" t="str">
        <f>'Tables info'!F388</f>
        <v>Reconciliation_Engine</v>
      </c>
      <c r="C387" t="str">
        <f>'Tables info'!H388</f>
        <v>Cash_Management</v>
      </c>
    </row>
    <row r="388" spans="1:3">
      <c r="A388" t="str">
        <f>'Tables info'!D389</f>
        <v>ITOLO</v>
      </c>
      <c r="B388" t="str">
        <f>'Tables info'!F389</f>
        <v>Reconciliation_Engine</v>
      </c>
      <c r="C388" t="str">
        <f>'Tables info'!H389</f>
        <v>Cash_Management</v>
      </c>
    </row>
    <row r="389" spans="1:3">
      <c r="A389" t="str">
        <f>'Tables info'!D390</f>
        <v>ITXTO</v>
      </c>
      <c r="B389" t="str">
        <f>'Tables info'!F390</f>
        <v>CORE</v>
      </c>
      <c r="C389" t="str">
        <f>'Tables info'!H390</f>
        <v>CORE</v>
      </c>
    </row>
    <row r="390" spans="1:3">
      <c r="A390" t="str">
        <f>'Tables info'!D391</f>
        <v>IWARL</v>
      </c>
      <c r="B390" t="str">
        <f>'Tables info'!F391</f>
        <v>Financial_Markets_Trade_engine</v>
      </c>
      <c r="C390" t="str">
        <f>'Tables info'!H391</f>
        <v>Financial_Markets</v>
      </c>
    </row>
    <row r="391" spans="1:3">
      <c r="A391" t="str">
        <f>'Tables info'!D392</f>
        <v>IWARO</v>
      </c>
      <c r="B391" t="str">
        <f>'Tables info'!F392</f>
        <v>Financial_Markets_Trade_engine</v>
      </c>
      <c r="C391" t="str">
        <f>'Tables info'!H392</f>
        <v>Financial_Markets</v>
      </c>
    </row>
    <row r="392" spans="1:3">
      <c r="A392" t="str">
        <f>'Tables info'!D393</f>
        <v>IWODL</v>
      </c>
      <c r="B392" t="str">
        <f>'Tables info'!F393</f>
        <v>Financial_Markets_Trade_engine</v>
      </c>
      <c r="C392" t="str">
        <f>'Tables info'!H393</f>
        <v>Financial_Markets</v>
      </c>
    </row>
    <row r="393" spans="1:3">
      <c r="A393" t="str">
        <f>'Tables info'!D394</f>
        <v>IWODO</v>
      </c>
      <c r="B393" t="str">
        <f>'Tables info'!F394</f>
        <v>Financial_Markets_Trade_engine</v>
      </c>
      <c r="C393" t="str">
        <f>'Tables info'!H394</f>
        <v>Financial_Markets</v>
      </c>
    </row>
    <row r="394" spans="1:3">
      <c r="A394" t="str">
        <f>'Tables info'!D395</f>
        <v>IWSSO</v>
      </c>
      <c r="B394" t="str">
        <f>'Tables info'!F395</f>
        <v>Financial_Markets_Trade_engine</v>
      </c>
      <c r="C394" t="str">
        <f>'Tables info'!H395</f>
        <v>Financial_Markets</v>
      </c>
    </row>
    <row r="395" spans="1:3">
      <c r="A395" t="str">
        <f>'Tables info'!D396</f>
        <v>LBGRL</v>
      </c>
      <c r="B395" t="str">
        <f>'Tables info'!F396</f>
        <v>CORE</v>
      </c>
      <c r="C395" t="str">
        <f>'Tables info'!H396</f>
        <v>CORE</v>
      </c>
    </row>
    <row r="396" spans="1:3">
      <c r="A396" t="str">
        <f>'Tables info'!D397</f>
        <v>LBGRS</v>
      </c>
      <c r="B396" t="str">
        <f>'Tables info'!F397</f>
        <v>Reference_Data_Manager</v>
      </c>
      <c r="C396" t="str">
        <f>'Tables info'!H397</f>
        <v>CORE</v>
      </c>
    </row>
    <row r="397" spans="1:3">
      <c r="A397" t="str">
        <f>'Tables info'!D398</f>
        <v>LBIRO</v>
      </c>
      <c r="B397" t="str">
        <f>'Tables info'!F398</f>
        <v>Payments_Execution_Engine</v>
      </c>
      <c r="C397" t="str">
        <f>'Tables info'!H398</f>
        <v>Cash_Management</v>
      </c>
    </row>
    <row r="398" spans="1:3">
      <c r="A398" t="str">
        <f>'Tables info'!D399</f>
        <v>LBRAL</v>
      </c>
      <c r="B398" t="str">
        <f>'Tables info'!F399</f>
        <v>CORE</v>
      </c>
      <c r="C398" t="str">
        <f>'Tables info'!H399</f>
        <v>CORE</v>
      </c>
    </row>
    <row r="399" spans="1:3">
      <c r="A399" t="str">
        <f>'Tables info'!D400</f>
        <v>LBRAS</v>
      </c>
      <c r="B399" t="str">
        <f>'Tables info'!F400</f>
        <v>Reference_Data_Manager</v>
      </c>
      <c r="C399" t="str">
        <f>'Tables info'!H400</f>
        <v>CORE</v>
      </c>
    </row>
    <row r="400" spans="1:3">
      <c r="A400" t="str">
        <f>'Tables info'!D401</f>
        <v>LBRCL</v>
      </c>
      <c r="B400" t="str">
        <f>'Tables info'!F401</f>
        <v>Financial_Markets_Trade_engine</v>
      </c>
      <c r="C400" t="str">
        <f>'Tables info'!H401</f>
        <v>Financial_Markets</v>
      </c>
    </row>
    <row r="401" spans="1:3">
      <c r="A401" t="str">
        <f>'Tables info'!D402</f>
        <v>LBRCS</v>
      </c>
      <c r="B401" t="str">
        <f>'Tables info'!F402</f>
        <v>Financial_Markets_Trade_engine</v>
      </c>
      <c r="C401" t="str">
        <f>'Tables info'!H402</f>
        <v>Financial_Markets</v>
      </c>
    </row>
    <row r="402" spans="1:3">
      <c r="A402" t="str">
        <f>'Tables info'!D403</f>
        <v>LBROL</v>
      </c>
      <c r="B402" t="str">
        <f>'Tables info'!F403</f>
        <v>Party_Management</v>
      </c>
      <c r="C402" t="str">
        <f>'Tables info'!H403</f>
        <v>Account_Management</v>
      </c>
    </row>
    <row r="403" spans="1:3">
      <c r="A403" t="str">
        <f>'Tables info'!D404</f>
        <v>LBROS</v>
      </c>
      <c r="B403" t="str">
        <f>'Tables info'!F404</f>
        <v>Party_Management</v>
      </c>
      <c r="C403" t="str">
        <f>'Tables info'!H404</f>
        <v>Account_Management</v>
      </c>
    </row>
    <row r="404" spans="1:3">
      <c r="A404" t="str">
        <f>'Tables info'!D405</f>
        <v>LBSKL</v>
      </c>
      <c r="B404" t="str">
        <f>'Tables info'!F405</f>
        <v>UNUSED</v>
      </c>
      <c r="C404" t="str">
        <f>'Tables info'!H405</f>
        <v>Lending</v>
      </c>
    </row>
    <row r="405" spans="1:3">
      <c r="A405" t="str">
        <f>'Tables info'!D406</f>
        <v>LBSKS</v>
      </c>
      <c r="B405" t="str">
        <f>'Tables info'!F406</f>
        <v>UNUSED</v>
      </c>
      <c r="C405" t="str">
        <f>'Tables info'!H406</f>
        <v>Lending</v>
      </c>
    </row>
    <row r="406" spans="1:3">
      <c r="A406" t="str">
        <f>'Tables info'!D407</f>
        <v>LCBNL</v>
      </c>
      <c r="B406" t="str">
        <f>'Tables info'!F407</f>
        <v>Party_Management</v>
      </c>
      <c r="C406" t="str">
        <f>'Tables info'!H407</f>
        <v>Account_Management</v>
      </c>
    </row>
    <row r="407" spans="1:3">
      <c r="A407" t="str">
        <f>'Tables info'!D408</f>
        <v>LCBNS</v>
      </c>
      <c r="B407" t="str">
        <f>'Tables info'!F408</f>
        <v>Party_Management</v>
      </c>
      <c r="C407" t="str">
        <f>'Tables info'!H408</f>
        <v>Account_Management</v>
      </c>
    </row>
    <row r="408" spans="1:3">
      <c r="A408" t="str">
        <f>'Tables info'!D409</f>
        <v>LCCCL</v>
      </c>
      <c r="B408" t="str">
        <f>'Tables info'!F409</f>
        <v>Reference_Data_Manager</v>
      </c>
      <c r="C408" t="str">
        <f>'Tables info'!H409</f>
        <v>CORE</v>
      </c>
    </row>
    <row r="409" spans="1:3">
      <c r="A409" t="str">
        <f>'Tables info'!D410</f>
        <v>LCCCS</v>
      </c>
      <c r="B409" t="str">
        <f>'Tables info'!F410</f>
        <v>Reference_Data_Manager</v>
      </c>
      <c r="C409" t="str">
        <f>'Tables info'!H410</f>
        <v>CORE</v>
      </c>
    </row>
    <row r="410" spans="1:3">
      <c r="A410" t="str">
        <f>'Tables info'!D411</f>
        <v>LCCYL</v>
      </c>
      <c r="B410" t="str">
        <f>'Tables info'!F411</f>
        <v>Reference_Data_Manager</v>
      </c>
      <c r="C410" t="str">
        <f>'Tables info'!H411</f>
        <v>CORE</v>
      </c>
    </row>
    <row r="411" spans="1:3">
      <c r="A411" t="str">
        <f>'Tables info'!D412</f>
        <v>LCCYS</v>
      </c>
      <c r="B411" t="str">
        <f>'Tables info'!F412</f>
        <v>Reference_Data_Manager</v>
      </c>
      <c r="C411" t="str">
        <f>'Tables info'!H412</f>
        <v>CORE</v>
      </c>
    </row>
    <row r="412" spans="1:3">
      <c r="A412" t="str">
        <f>'Tables info'!D413</f>
        <v>LCGRL</v>
      </c>
      <c r="B412" t="str">
        <f>'Tables info'!F413</f>
        <v>Reference_Data_Manager</v>
      </c>
      <c r="C412" t="str">
        <f>'Tables info'!H413</f>
        <v>CORE</v>
      </c>
    </row>
    <row r="413" spans="1:3">
      <c r="A413" t="str">
        <f>'Tables info'!D414</f>
        <v>LCGRS</v>
      </c>
      <c r="B413" t="str">
        <f>'Tables info'!F414</f>
        <v>Reference_Data_Manager</v>
      </c>
      <c r="C413" t="str">
        <f>'Tables info'!H414</f>
        <v>CORE</v>
      </c>
    </row>
    <row r="414" spans="1:3">
      <c r="A414" t="str">
        <f>'Tables info'!D415</f>
        <v>LCIYL</v>
      </c>
      <c r="B414" t="str">
        <f>'Tables info'!F415</f>
        <v>Reference_Data_Manager</v>
      </c>
      <c r="C414" t="str">
        <f>'Tables info'!H415</f>
        <v>CORE</v>
      </c>
    </row>
    <row r="415" spans="1:3">
      <c r="A415" t="str">
        <f>'Tables info'!D416</f>
        <v>LCIYS</v>
      </c>
      <c r="B415" t="str">
        <f>'Tables info'!F416</f>
        <v>Reference_Data_Manager</v>
      </c>
      <c r="C415" t="str">
        <f>'Tables info'!H416</f>
        <v>CORE</v>
      </c>
    </row>
    <row r="416" spans="1:3">
      <c r="A416" t="str">
        <f>'Tables info'!D417</f>
        <v>LCLIL</v>
      </c>
      <c r="B416" t="str">
        <f>'Tables info'!F417</f>
        <v>Reference_Data_Manager</v>
      </c>
      <c r="C416" t="str">
        <f>'Tables info'!H417</f>
        <v>CORE</v>
      </c>
    </row>
    <row r="417" spans="1:3">
      <c r="A417" t="str">
        <f>'Tables info'!D418</f>
        <v>LCLIS</v>
      </c>
      <c r="B417" t="str">
        <f>'Tables info'!F418</f>
        <v>Reference_Data_Manager</v>
      </c>
      <c r="C417" t="str">
        <f>'Tables info'!H418</f>
        <v>CORE</v>
      </c>
    </row>
    <row r="418" spans="1:3">
      <c r="A418" t="str">
        <f>'Tables info'!D419</f>
        <v>LCORO</v>
      </c>
      <c r="B418" t="str">
        <f>'Tables info'!F419</f>
        <v>Party_Management</v>
      </c>
      <c r="C418" t="str">
        <f>'Tables info'!H419</f>
        <v>Account_Management</v>
      </c>
    </row>
    <row r="419" spans="1:3">
      <c r="A419" t="str">
        <f>'Tables info'!D420</f>
        <v>LCPSL</v>
      </c>
      <c r="B419" t="str">
        <f>'Tables info'!F420</f>
        <v>Party_Management</v>
      </c>
      <c r="C419" t="str">
        <f>'Tables info'!H420</f>
        <v>Account_Management</v>
      </c>
    </row>
    <row r="420" spans="1:3">
      <c r="A420" t="str">
        <f>'Tables info'!D421</f>
        <v>LCPSS</v>
      </c>
      <c r="B420" t="str">
        <f>'Tables info'!F421</f>
        <v>Party_Management</v>
      </c>
      <c r="C420" t="str">
        <f>'Tables info'!H421</f>
        <v>Account_Management</v>
      </c>
    </row>
    <row r="421" spans="1:3">
      <c r="A421" t="str">
        <f>'Tables info'!D422</f>
        <v>LCRYL</v>
      </c>
      <c r="B421" t="str">
        <f>'Tables info'!F422</f>
        <v>Reference_Data_Manager</v>
      </c>
      <c r="C421" t="str">
        <f>'Tables info'!H422</f>
        <v>CORE</v>
      </c>
    </row>
    <row r="422" spans="1:3">
      <c r="A422" t="str">
        <f>'Tables info'!D423</f>
        <v>LCRYS</v>
      </c>
      <c r="B422" t="str">
        <f>'Tables info'!F423</f>
        <v>Reference_Data_Manager</v>
      </c>
      <c r="C422" t="str">
        <f>'Tables info'!H423</f>
        <v>CORE</v>
      </c>
    </row>
    <row r="423" spans="1:3">
      <c r="A423" t="str">
        <f>'Tables info'!D424</f>
        <v>LCSTL</v>
      </c>
      <c r="B423" t="str">
        <f>'Tables info'!F424</f>
        <v>Reference_Data_Manager</v>
      </c>
      <c r="C423" t="str">
        <f>'Tables info'!H424</f>
        <v>CORE</v>
      </c>
    </row>
    <row r="424" spans="1:3">
      <c r="A424" t="str">
        <f>'Tables info'!D425</f>
        <v>LCSTS</v>
      </c>
      <c r="B424" t="str">
        <f>'Tables info'!F425</f>
        <v>Reference_Data_Manager</v>
      </c>
      <c r="C424" t="str">
        <f>'Tables info'!H425</f>
        <v>CORE</v>
      </c>
    </row>
    <row r="425" spans="1:3">
      <c r="A425" t="str">
        <f>'Tables info'!D426</f>
        <v>LCTIO</v>
      </c>
      <c r="B425" t="str">
        <f>'Tables info'!F426</f>
        <v>Party_Management</v>
      </c>
      <c r="C425" t="str">
        <f>'Tables info'!H426</f>
        <v>Account_Management</v>
      </c>
    </row>
    <row r="426" spans="1:3">
      <c r="A426" t="str">
        <f>'Tables info'!D427</f>
        <v>LCTPL</v>
      </c>
      <c r="B426" t="str">
        <f>'Tables info'!F427</f>
        <v>Party_Management</v>
      </c>
      <c r="C426" t="str">
        <f>'Tables info'!H427</f>
        <v>Account_Management</v>
      </c>
    </row>
    <row r="427" spans="1:3">
      <c r="A427" t="str">
        <f>'Tables info'!D428</f>
        <v>LCTPS</v>
      </c>
      <c r="B427" t="str">
        <f>'Tables info'!F428</f>
        <v>Party_Management</v>
      </c>
      <c r="C427" t="str">
        <f>'Tables info'!H428</f>
        <v>Account_Management</v>
      </c>
    </row>
    <row r="428" spans="1:3">
      <c r="A428" t="str">
        <f>'Tables info'!D429</f>
        <v>LCTSL</v>
      </c>
      <c r="B428" t="str">
        <f>'Tables info'!F429</f>
        <v>Party_Management</v>
      </c>
      <c r="C428" t="str">
        <f>'Tables info'!H429</f>
        <v>Account_Management</v>
      </c>
    </row>
    <row r="429" spans="1:3">
      <c r="A429" t="str">
        <f>'Tables info'!D430</f>
        <v>LCTSO</v>
      </c>
      <c r="B429" t="str">
        <f>'Tables info'!F430</f>
        <v>Party_Management</v>
      </c>
      <c r="C429" t="str">
        <f>'Tables info'!H430</f>
        <v>Account_Management</v>
      </c>
    </row>
    <row r="430" spans="1:3">
      <c r="A430" t="str">
        <f>'Tables info'!D431</f>
        <v>LEBAO</v>
      </c>
      <c r="B430" t="str">
        <f>'Tables info'!F431</f>
        <v>Party_Management</v>
      </c>
      <c r="C430" t="str">
        <f>'Tables info'!H431</f>
        <v>Account_Management</v>
      </c>
    </row>
    <row r="431" spans="1:3">
      <c r="A431" t="str">
        <f>'Tables info'!D432</f>
        <v>LELCL</v>
      </c>
      <c r="B431" t="str">
        <f>'Tables info'!F432</f>
        <v>Party_Management</v>
      </c>
      <c r="C431" t="str">
        <f>'Tables info'!H432</f>
        <v>Account_Management</v>
      </c>
    </row>
    <row r="432" spans="1:3">
      <c r="A432" t="str">
        <f>'Tables info'!D433</f>
        <v>LELCS</v>
      </c>
      <c r="B432" t="str">
        <f>'Tables info'!F433</f>
        <v>Party_Management</v>
      </c>
      <c r="C432" t="str">
        <f>'Tables info'!H433</f>
        <v>Account_Management</v>
      </c>
    </row>
    <row r="433" spans="1:3">
      <c r="A433" t="str">
        <f>'Tables info'!D434</f>
        <v>LELIO</v>
      </c>
      <c r="B433" t="str">
        <f>'Tables info'!F434</f>
        <v>Party_Management</v>
      </c>
      <c r="C433" t="str">
        <f>'Tables info'!H434</f>
        <v>Account_Management</v>
      </c>
    </row>
    <row r="434" spans="1:3">
      <c r="A434" t="str">
        <f>'Tables info'!D435</f>
        <v>LGRDL</v>
      </c>
      <c r="B434" t="str">
        <f>'Tables info'!F435</f>
        <v>Reference_Data_Manager</v>
      </c>
      <c r="C434" t="str">
        <f>'Tables info'!H435</f>
        <v>CORE</v>
      </c>
    </row>
    <row r="435" spans="1:3">
      <c r="A435" t="str">
        <f>'Tables info'!D436</f>
        <v>LGRDO</v>
      </c>
      <c r="B435" t="str">
        <f>'Tables info'!F436</f>
        <v>Reference_Data_Manager</v>
      </c>
      <c r="C435" t="str">
        <f>'Tables info'!H436</f>
        <v>CORE</v>
      </c>
    </row>
    <row r="436" spans="1:3">
      <c r="A436" t="str">
        <f>'Tables info'!D437</f>
        <v>LGXFL</v>
      </c>
      <c r="B436" t="str">
        <f>'Tables info'!F437</f>
        <v>Reference_Data_Manager</v>
      </c>
      <c r="C436" t="str">
        <f>'Tables info'!H437</f>
        <v>CORE</v>
      </c>
    </row>
    <row r="437" spans="1:3">
      <c r="A437" t="str">
        <f>'Tables info'!D438</f>
        <v>LGXFO</v>
      </c>
      <c r="B437" t="str">
        <f>'Tables info'!F438</f>
        <v>Reference_Data_Manager</v>
      </c>
      <c r="C437" t="str">
        <f>'Tables info'!H438</f>
        <v>CORE</v>
      </c>
    </row>
    <row r="438" spans="1:3">
      <c r="A438" t="str">
        <f>'Tables info'!D439</f>
        <v>LHOLL</v>
      </c>
      <c r="B438" t="str">
        <f>'Tables info'!F439</f>
        <v>Reference_Data_Manager</v>
      </c>
      <c r="C438" t="str">
        <f>'Tables info'!H439</f>
        <v>CORE</v>
      </c>
    </row>
    <row r="439" spans="1:3">
      <c r="A439" t="str">
        <f>'Tables info'!D440</f>
        <v>LHOLO</v>
      </c>
      <c r="B439" t="str">
        <f>'Tables info'!F440</f>
        <v>Reference_Data_Manager</v>
      </c>
      <c r="C439" t="str">
        <f>'Tables info'!H440</f>
        <v>CORE</v>
      </c>
    </row>
    <row r="440" spans="1:3">
      <c r="A440" t="str">
        <f>'Tables info'!D441</f>
        <v>LPHIO</v>
      </c>
      <c r="B440" t="str">
        <f>'Tables info'!F441</f>
        <v>Party_Management</v>
      </c>
      <c r="C440" t="str">
        <f>'Tables info'!H441</f>
        <v>Account_Management</v>
      </c>
    </row>
    <row r="441" spans="1:3">
      <c r="A441" t="str">
        <f>'Tables info'!D442</f>
        <v>LPHYL</v>
      </c>
      <c r="B441" t="str">
        <f>'Tables info'!F442</f>
        <v>Party_Management</v>
      </c>
      <c r="C441" t="str">
        <f>'Tables info'!H442</f>
        <v>Account_Management</v>
      </c>
    </row>
    <row r="442" spans="1:3">
      <c r="A442" t="str">
        <f>'Tables info'!D443</f>
        <v>LPHYS</v>
      </c>
      <c r="B442" t="str">
        <f>'Tables info'!F443</f>
        <v>Party_Management</v>
      </c>
      <c r="C442" t="str">
        <f>'Tables info'!H443</f>
        <v>Account_Management</v>
      </c>
    </row>
    <row r="443" spans="1:3">
      <c r="A443" t="str">
        <f>'Tables info'!D444</f>
        <v>LPMML</v>
      </c>
      <c r="B443" t="str">
        <f>'Tables info'!F444</f>
        <v>CORE</v>
      </c>
      <c r="C443" t="str">
        <f>'Tables info'!H444</f>
        <v>CORE</v>
      </c>
    </row>
    <row r="444" spans="1:3">
      <c r="A444" t="str">
        <f>'Tables info'!D445</f>
        <v>LPRCL</v>
      </c>
      <c r="B444" t="str">
        <f>'Tables info'!F445</f>
        <v>CORE</v>
      </c>
      <c r="C444" t="str">
        <f>'Tables info'!H445</f>
        <v>CORE</v>
      </c>
    </row>
    <row r="445" spans="1:3">
      <c r="A445" t="str">
        <f>'Tables info'!D446</f>
        <v>LPRCO</v>
      </c>
      <c r="B445" t="str">
        <f>'Tables info'!F446</f>
        <v>CORE</v>
      </c>
      <c r="C445" t="str">
        <f>'Tables info'!H446</f>
        <v>CORE</v>
      </c>
    </row>
    <row r="446" spans="1:3">
      <c r="A446" t="str">
        <f>'Tables info'!D447</f>
        <v>LPRDL</v>
      </c>
      <c r="B446" t="str">
        <f>'Tables info'!F447</f>
        <v>Product_Management</v>
      </c>
      <c r="C446" t="str">
        <f>'Tables info'!H447</f>
        <v>CORE</v>
      </c>
    </row>
    <row r="447" spans="1:3">
      <c r="A447" t="str">
        <f>'Tables info'!D448</f>
        <v>LPRDS</v>
      </c>
      <c r="B447" t="str">
        <f>'Tables info'!F448</f>
        <v>Product_Management</v>
      </c>
      <c r="C447" t="str">
        <f>'Tables info'!H448</f>
        <v>CORE</v>
      </c>
    </row>
    <row r="448" spans="1:3">
      <c r="A448" t="str">
        <f>'Tables info'!D449</f>
        <v>LPRFS</v>
      </c>
      <c r="B448" t="str">
        <f>'Tables info'!F449</f>
        <v>General_Ledger</v>
      </c>
      <c r="C448" t="str">
        <f>'Tables info'!H449</f>
        <v>General_Ledger</v>
      </c>
    </row>
    <row r="449" spans="1:3">
      <c r="A449" t="str">
        <f>'Tables info'!D450</f>
        <v>LPSIO</v>
      </c>
      <c r="B449" t="str">
        <f>'Tables info'!F450</f>
        <v>Party_Management</v>
      </c>
      <c r="C449" t="str">
        <f>'Tables info'!H450</f>
        <v>Account_Management</v>
      </c>
    </row>
    <row r="450" spans="1:3">
      <c r="A450" t="str">
        <f>'Tables info'!D451</f>
        <v>LPSNL</v>
      </c>
      <c r="B450" t="str">
        <f>'Tables info'!F451</f>
        <v>Party_Management</v>
      </c>
      <c r="C450" t="str">
        <f>'Tables info'!H451</f>
        <v>Account_Management</v>
      </c>
    </row>
    <row r="451" spans="1:3">
      <c r="A451" t="str">
        <f>'Tables info'!D452</f>
        <v>LPSNS</v>
      </c>
      <c r="B451" t="str">
        <f>'Tables info'!F452</f>
        <v>Party_Management</v>
      </c>
      <c r="C451" t="str">
        <f>'Tables info'!H452</f>
        <v>Account_Management</v>
      </c>
    </row>
    <row r="452" spans="1:3">
      <c r="A452" t="str">
        <f>'Tables info'!D453</f>
        <v>LRCEL</v>
      </c>
      <c r="B452" t="str">
        <f>'Tables info'!F453</f>
        <v>General_Ledger</v>
      </c>
      <c r="C452" t="str">
        <f>'Tables info'!H453</f>
        <v>General_Ledger</v>
      </c>
    </row>
    <row r="453" spans="1:3">
      <c r="A453" t="str">
        <f>'Tables info'!D454</f>
        <v>LRCEO</v>
      </c>
      <c r="B453" t="str">
        <f>'Tables info'!F454</f>
        <v>General_Ledger</v>
      </c>
      <c r="C453" t="str">
        <f>'Tables info'!H454</f>
        <v>General_Ledger</v>
      </c>
    </row>
    <row r="454" spans="1:3">
      <c r="A454" t="str">
        <f>'Tables info'!D455</f>
        <v>LRCES</v>
      </c>
      <c r="B454" t="str">
        <f>'Tables info'!F455</f>
        <v>General_Ledger</v>
      </c>
      <c r="C454" t="str">
        <f>'Tables info'!H455</f>
        <v>General_Ledger</v>
      </c>
    </row>
    <row r="455" spans="1:3">
      <c r="A455" t="str">
        <f>'Tables info'!D456</f>
        <v>LRCLL</v>
      </c>
      <c r="B455" t="str">
        <f>'Tables info'!F456</f>
        <v>Reference_Data_Manager</v>
      </c>
      <c r="C455" t="str">
        <f>'Tables info'!H456</f>
        <v>CORE</v>
      </c>
    </row>
    <row r="456" spans="1:3">
      <c r="A456" t="str">
        <f>'Tables info'!D457</f>
        <v>LRESS</v>
      </c>
      <c r="B456" t="str">
        <f>'Tables info'!F457</f>
        <v>Reference_Data_Manager</v>
      </c>
      <c r="C456" t="str">
        <f>'Tables info'!H457</f>
        <v>CORE</v>
      </c>
    </row>
    <row r="457" spans="1:3">
      <c r="A457" t="str">
        <f>'Tables info'!D458</f>
        <v>LSUPL</v>
      </c>
      <c r="B457" t="str">
        <f>'Tables info'!F458</f>
        <v>General_Ledger</v>
      </c>
      <c r="C457" t="str">
        <f>'Tables info'!H458</f>
        <v>General_Ledger</v>
      </c>
    </row>
    <row r="458" spans="1:3">
      <c r="A458" t="str">
        <f>'Tables info'!D459</f>
        <v>LSUPS</v>
      </c>
      <c r="B458" t="str">
        <f>'Tables info'!F459</f>
        <v>General_Ledger</v>
      </c>
      <c r="C458" t="str">
        <f>'Tables info'!H459</f>
        <v>General_Ledger</v>
      </c>
    </row>
    <row r="459" spans="1:3">
      <c r="A459" t="str">
        <f>'Tables info'!D460</f>
        <v>LTARO</v>
      </c>
      <c r="B459" t="str">
        <f>'Tables info'!F460</f>
        <v>Payments_Execution_Engine</v>
      </c>
      <c r="C459" t="str">
        <f>'Tables info'!H460</f>
        <v>Cash_Management</v>
      </c>
    </row>
    <row r="460" spans="1:3">
      <c r="A460" t="str">
        <f>'Tables info'!D461</f>
        <v>MNDEF</v>
      </c>
      <c r="B460" t="str">
        <f>'Tables info'!F461</f>
        <v>CORE</v>
      </c>
      <c r="C460" t="str">
        <f>'Tables info'!H461</f>
        <v>CORE</v>
      </c>
    </row>
    <row r="461" spans="1:3">
      <c r="A461" t="str">
        <f>'Tables info'!D462</f>
        <v>NWSMN</v>
      </c>
      <c r="B461" t="str">
        <f>'Tables info'!F462</f>
        <v>CORE</v>
      </c>
      <c r="C461" t="str">
        <f>'Tables info'!H462</f>
        <v>CORE</v>
      </c>
    </row>
    <row r="462" spans="1:3">
      <c r="A462" t="str">
        <f>'Tables info'!D463</f>
        <v>PRNTR</v>
      </c>
      <c r="B462" t="str">
        <f>'Tables info'!F463</f>
        <v>CORE</v>
      </c>
      <c r="C462" t="str">
        <f>'Tables info'!H463</f>
        <v>CORE</v>
      </c>
    </row>
    <row r="463" spans="1:3">
      <c r="A463" t="str">
        <f>'Tables info'!D464</f>
        <v>PRSIO</v>
      </c>
      <c r="B463" t="str">
        <f>'Tables info'!F464</f>
        <v>CORE</v>
      </c>
      <c r="C463" t="str">
        <f>'Tables info'!H464</f>
        <v>CORE</v>
      </c>
    </row>
    <row r="464" spans="1:3">
      <c r="A464" t="str">
        <f>'Tables info'!D465</f>
        <v>PRSNL</v>
      </c>
      <c r="B464" t="str">
        <f>'Tables info'!F465</f>
        <v>CORE</v>
      </c>
      <c r="C464" t="str">
        <f>'Tables info'!H465</f>
        <v>CORE</v>
      </c>
    </row>
    <row r="465" spans="1:3">
      <c r="A465" t="str">
        <f>'Tables info'!D466</f>
        <v>RCHDS</v>
      </c>
      <c r="B465" t="str">
        <f>'Tables info'!F466</f>
        <v>Payments_Execution_Engine</v>
      </c>
      <c r="C465" t="str">
        <f>'Tables info'!H466</f>
        <v>Cash_Management</v>
      </c>
    </row>
    <row r="466" spans="1:3">
      <c r="A466" t="str">
        <f>'Tables info'!D467</f>
        <v>RCHQS</v>
      </c>
      <c r="B466" t="str">
        <f>'Tables info'!F467</f>
        <v>Payments_Execution_Engine</v>
      </c>
      <c r="C466" t="str">
        <f>'Tables info'!H467</f>
        <v>Cash_Management</v>
      </c>
    </row>
    <row r="467" spans="1:3">
      <c r="A467" t="str">
        <f>'Tables info'!D468</f>
        <v>RCHRO</v>
      </c>
      <c r="B467" t="str">
        <f>'Tables info'!F468</f>
        <v>Payments_Execution_Engine</v>
      </c>
      <c r="C467" t="str">
        <f>'Tables info'!H468</f>
        <v>Cash_Management</v>
      </c>
    </row>
    <row r="468" spans="1:3">
      <c r="A468" t="str">
        <f>'Tables info'!D469</f>
        <v>REFFL</v>
      </c>
      <c r="B468" t="str">
        <f>'Tables info'!F469</f>
        <v>Reference_Data_Manager</v>
      </c>
      <c r="C468" t="str">
        <f>'Tables info'!H469</f>
        <v>CORE</v>
      </c>
    </row>
    <row r="469" spans="1:3">
      <c r="A469" t="str">
        <f>'Tables info'!D470</f>
        <v>RPDEF</v>
      </c>
      <c r="B469" t="str">
        <f>'Tables info'!F470</f>
        <v>CORE</v>
      </c>
      <c r="C469" t="str">
        <f>'Tables info'!H470</f>
        <v>CORE</v>
      </c>
    </row>
    <row r="470" spans="1:3">
      <c r="A470" t="str">
        <f>'Tables info'!D471</f>
        <v>RPSCH</v>
      </c>
      <c r="B470" t="str">
        <f>'Tables info'!F471</f>
        <v>CORE</v>
      </c>
      <c r="C470" t="str">
        <f>'Tables info'!H471</f>
        <v>CORE</v>
      </c>
    </row>
    <row r="471" spans="1:3">
      <c r="A471" t="str">
        <f>'Tables info'!D472</f>
        <v>RSTRT</v>
      </c>
      <c r="B471" t="str">
        <f>'Tables info'!F472</f>
        <v>CORE</v>
      </c>
      <c r="C471" t="str">
        <f>'Tables info'!H472</f>
        <v>CORE</v>
      </c>
    </row>
    <row r="472" spans="1:3">
      <c r="A472" t="str">
        <f>'Tables info'!D473</f>
        <v>SECIO</v>
      </c>
      <c r="B472" t="str">
        <f>'Tables info'!F473</f>
        <v>CORE</v>
      </c>
      <c r="C472" t="str">
        <f>'Tables info'!H473</f>
        <v>CORE</v>
      </c>
    </row>
    <row r="473" spans="1:3">
      <c r="A473" t="str">
        <f>'Tables info'!D474</f>
        <v>SECRL</v>
      </c>
      <c r="B473" t="str">
        <f>'Tables info'!F474</f>
        <v>CORE</v>
      </c>
      <c r="C473" t="str">
        <f>'Tables info'!H474</f>
        <v>CORE</v>
      </c>
    </row>
    <row r="474" spans="1:3">
      <c r="A474" t="str">
        <f>'Tables info'!D475</f>
        <v>SECUR</v>
      </c>
      <c r="B474" t="str">
        <f>'Tables info'!F475</f>
        <v>CORE</v>
      </c>
      <c r="C474" t="str">
        <f>'Tables info'!H475</f>
        <v>CORE</v>
      </c>
    </row>
    <row r="475" spans="1:3">
      <c r="A475" t="str">
        <f>'Tables info'!D476</f>
        <v>TSHNO</v>
      </c>
      <c r="B475" t="str">
        <f>'Tables info'!F476</f>
        <v>Reference_Data_Manager</v>
      </c>
      <c r="C475" t="str">
        <f>'Tables info'!H476</f>
        <v>CORE</v>
      </c>
    </row>
    <row r="476" spans="1:3">
      <c r="A476" t="str">
        <f>'Tables info'!D477</f>
        <v>XFXAS</v>
      </c>
      <c r="B476" t="str">
        <f>'Tables info'!F477</f>
        <v>General_Ledger</v>
      </c>
      <c r="C476" t="str">
        <f>'Tables info'!H477</f>
        <v>General_Ledger</v>
      </c>
    </row>
    <row r="477" spans="1:3">
      <c r="A477" t="str">
        <f>'Tables info'!D478</f>
        <v>XFXCO</v>
      </c>
      <c r="B477" t="str">
        <f>'Tables info'!F478</f>
        <v>General_Ledger</v>
      </c>
      <c r="C477" t="str">
        <f>'Tables info'!H478</f>
        <v>General_Ledger</v>
      </c>
    </row>
    <row r="478" spans="1:3">
      <c r="A478" t="str">
        <f>'Tables info'!D479</f>
        <v>XFXTO</v>
      </c>
      <c r="B478" t="str">
        <f>'Tables info'!F479</f>
        <v>General_Ledger</v>
      </c>
      <c r="C478" t="str">
        <f>'Tables info'!H479</f>
        <v>General_Ledger</v>
      </c>
    </row>
    <row r="479" spans="1:3">
      <c r="A479" t="str">
        <f>'Tables info'!D480</f>
        <v>XGBAO</v>
      </c>
      <c r="B479" t="str">
        <f>'Tables info'!F480</f>
        <v>General_Ledger</v>
      </c>
      <c r="C479" t="str">
        <f>'Tables info'!H480</f>
        <v>General_Ledger</v>
      </c>
    </row>
    <row r="480" spans="1:3">
      <c r="A480" t="str">
        <f>'Tables info'!D481</f>
        <v>XGBUL</v>
      </c>
      <c r="B480" t="str">
        <f>'Tables info'!F481</f>
        <v>General_Ledger</v>
      </c>
      <c r="C480" t="str">
        <f>'Tables info'!H481</f>
        <v>General_Ledger</v>
      </c>
    </row>
    <row r="481" spans="1:3">
      <c r="A481" t="str">
        <f>'Tables info'!D482</f>
        <v>XGBUO</v>
      </c>
      <c r="B481" t="str">
        <f>'Tables info'!F482</f>
        <v>General_Ledger</v>
      </c>
      <c r="C481" t="str">
        <f>'Tables info'!H482</f>
        <v>General_Ledger</v>
      </c>
    </row>
    <row r="482" spans="1:3">
      <c r="A482" t="str">
        <f>'Tables info'!D483</f>
        <v>XGDCL</v>
      </c>
      <c r="B482" t="str">
        <f>'Tables info'!F483</f>
        <v>General_Ledger</v>
      </c>
      <c r="C482" t="str">
        <f>'Tables info'!H483</f>
        <v>General_Ledger</v>
      </c>
    </row>
    <row r="483" spans="1:3">
      <c r="A483" t="str">
        <f>'Tables info'!D484</f>
        <v>XGDCS</v>
      </c>
      <c r="B483" t="str">
        <f>'Tables info'!F484</f>
        <v>General_Ledger</v>
      </c>
      <c r="C483" t="str">
        <f>'Tables info'!H484</f>
        <v>General_Ledger</v>
      </c>
    </row>
    <row r="484" spans="1:3">
      <c r="A484" t="str">
        <f>'Tables info'!D485</f>
        <v>XGMVL</v>
      </c>
      <c r="B484" t="str">
        <f>'Tables info'!F485</f>
        <v>General_Ledger</v>
      </c>
      <c r="C484" t="str">
        <f>'Tables info'!H485</f>
        <v>General_Ledger</v>
      </c>
    </row>
    <row r="485" spans="1:3">
      <c r="A485" t="str">
        <f>'Tables info'!D486</f>
        <v>XGMVO</v>
      </c>
      <c r="B485" t="str">
        <f>'Tables info'!F486</f>
        <v>General_Ledger</v>
      </c>
      <c r="C485" t="str">
        <f>'Tables info'!H486</f>
        <v>General_Ledger</v>
      </c>
    </row>
    <row r="486" spans="1:3">
      <c r="A486" t="str">
        <f>'Tables info'!D487</f>
        <v>XGPAL</v>
      </c>
      <c r="B486" t="str">
        <f>'Tables info'!F487</f>
        <v>General_Ledger</v>
      </c>
      <c r="C486" t="str">
        <f>'Tables info'!H487</f>
        <v>General_Ledger</v>
      </c>
    </row>
    <row r="487" spans="1:3">
      <c r="A487" t="str">
        <f>'Tables info'!D488</f>
        <v>XGPAO</v>
      </c>
      <c r="B487" t="str">
        <f>'Tables info'!F488</f>
        <v>General_Ledger</v>
      </c>
      <c r="C487" t="str">
        <f>'Tables info'!H488</f>
        <v>General_Ledger</v>
      </c>
    </row>
    <row r="488" spans="1:3">
      <c r="A488" t="str">
        <f>'Tables info'!D489</f>
        <v>XGPML</v>
      </c>
      <c r="B488" t="str">
        <f>'Tables info'!F489</f>
        <v>General_Ledger</v>
      </c>
      <c r="C488" t="str">
        <f>'Tables info'!H489</f>
        <v>General_Ledger</v>
      </c>
    </row>
    <row r="489" spans="1:3">
      <c r="A489" t="str">
        <f>'Tables info'!D490</f>
        <v>XGPMO</v>
      </c>
      <c r="B489" t="str">
        <f>'Tables info'!F490</f>
        <v>General_Ledger</v>
      </c>
      <c r="C489" t="str">
        <f>'Tables info'!H490</f>
        <v>General_Ledger</v>
      </c>
    </row>
    <row r="490" spans="1:3">
      <c r="A490" t="str">
        <f>'Tables info'!D491</f>
        <v>XHVBO</v>
      </c>
      <c r="B490" t="str">
        <f>'Tables info'!F491</f>
        <v>General_Ledger</v>
      </c>
      <c r="C490" t="str">
        <f>'Tables info'!H491</f>
        <v>General_Ledger</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S4:T8"/>
  <sheetViews>
    <sheetView zoomScale="70" zoomScaleNormal="70" workbookViewId="0">
      <selection activeCell="T6" sqref="T6"/>
    </sheetView>
  </sheetViews>
  <sheetFormatPr defaultRowHeight="15"/>
  <cols>
    <col min="19" max="19" width="15.7109375" customWidth="1"/>
    <col min="20" max="20" width="35.42578125" bestFit="1" customWidth="1"/>
    <col min="275" max="275" width="15.7109375" customWidth="1"/>
    <col min="276" max="276" width="35.42578125" bestFit="1" customWidth="1"/>
    <col min="531" max="531" width="15.7109375" customWidth="1"/>
    <col min="532" max="532" width="35.42578125" bestFit="1" customWidth="1"/>
    <col min="787" max="787" width="15.7109375" customWidth="1"/>
    <col min="788" max="788" width="35.42578125" bestFit="1" customWidth="1"/>
    <col min="1043" max="1043" width="15.7109375" customWidth="1"/>
    <col min="1044" max="1044" width="35.42578125" bestFit="1" customWidth="1"/>
    <col min="1299" max="1299" width="15.7109375" customWidth="1"/>
    <col min="1300" max="1300" width="35.42578125" bestFit="1" customWidth="1"/>
    <col min="1555" max="1555" width="15.7109375" customWidth="1"/>
    <col min="1556" max="1556" width="35.42578125" bestFit="1" customWidth="1"/>
    <col min="1811" max="1811" width="15.7109375" customWidth="1"/>
    <col min="1812" max="1812" width="35.42578125" bestFit="1" customWidth="1"/>
    <col min="2067" max="2067" width="15.7109375" customWidth="1"/>
    <col min="2068" max="2068" width="35.42578125" bestFit="1" customWidth="1"/>
    <col min="2323" max="2323" width="15.7109375" customWidth="1"/>
    <col min="2324" max="2324" width="35.42578125" bestFit="1" customWidth="1"/>
    <col min="2579" max="2579" width="15.7109375" customWidth="1"/>
    <col min="2580" max="2580" width="35.42578125" bestFit="1" customWidth="1"/>
    <col min="2835" max="2835" width="15.7109375" customWidth="1"/>
    <col min="2836" max="2836" width="35.42578125" bestFit="1" customWidth="1"/>
    <col min="3091" max="3091" width="15.7109375" customWidth="1"/>
    <col min="3092" max="3092" width="35.42578125" bestFit="1" customWidth="1"/>
    <col min="3347" max="3347" width="15.7109375" customWidth="1"/>
    <col min="3348" max="3348" width="35.42578125" bestFit="1" customWidth="1"/>
    <col min="3603" max="3603" width="15.7109375" customWidth="1"/>
    <col min="3604" max="3604" width="35.42578125" bestFit="1" customWidth="1"/>
    <col min="3859" max="3859" width="15.7109375" customWidth="1"/>
    <col min="3860" max="3860" width="35.42578125" bestFit="1" customWidth="1"/>
    <col min="4115" max="4115" width="15.7109375" customWidth="1"/>
    <col min="4116" max="4116" width="35.42578125" bestFit="1" customWidth="1"/>
    <col min="4371" max="4371" width="15.7109375" customWidth="1"/>
    <col min="4372" max="4372" width="35.42578125" bestFit="1" customWidth="1"/>
    <col min="4627" max="4627" width="15.7109375" customWidth="1"/>
    <col min="4628" max="4628" width="35.42578125" bestFit="1" customWidth="1"/>
    <col min="4883" max="4883" width="15.7109375" customWidth="1"/>
    <col min="4884" max="4884" width="35.42578125" bestFit="1" customWidth="1"/>
    <col min="5139" max="5139" width="15.7109375" customWidth="1"/>
    <col min="5140" max="5140" width="35.42578125" bestFit="1" customWidth="1"/>
    <col min="5395" max="5395" width="15.7109375" customWidth="1"/>
    <col min="5396" max="5396" width="35.42578125" bestFit="1" customWidth="1"/>
    <col min="5651" max="5651" width="15.7109375" customWidth="1"/>
    <col min="5652" max="5652" width="35.42578125" bestFit="1" customWidth="1"/>
    <col min="5907" max="5907" width="15.7109375" customWidth="1"/>
    <col min="5908" max="5908" width="35.42578125" bestFit="1" customWidth="1"/>
    <col min="6163" max="6163" width="15.7109375" customWidth="1"/>
    <col min="6164" max="6164" width="35.42578125" bestFit="1" customWidth="1"/>
    <col min="6419" max="6419" width="15.7109375" customWidth="1"/>
    <col min="6420" max="6420" width="35.42578125" bestFit="1" customWidth="1"/>
    <col min="6675" max="6675" width="15.7109375" customWidth="1"/>
    <col min="6676" max="6676" width="35.42578125" bestFit="1" customWidth="1"/>
    <col min="6931" max="6931" width="15.7109375" customWidth="1"/>
    <col min="6932" max="6932" width="35.42578125" bestFit="1" customWidth="1"/>
    <col min="7187" max="7187" width="15.7109375" customWidth="1"/>
    <col min="7188" max="7188" width="35.42578125" bestFit="1" customWidth="1"/>
    <col min="7443" max="7443" width="15.7109375" customWidth="1"/>
    <col min="7444" max="7444" width="35.42578125" bestFit="1" customWidth="1"/>
    <col min="7699" max="7699" width="15.7109375" customWidth="1"/>
    <col min="7700" max="7700" width="35.42578125" bestFit="1" customWidth="1"/>
    <col min="7955" max="7955" width="15.7109375" customWidth="1"/>
    <col min="7956" max="7956" width="35.42578125" bestFit="1" customWidth="1"/>
    <col min="8211" max="8211" width="15.7109375" customWidth="1"/>
    <col min="8212" max="8212" width="35.42578125" bestFit="1" customWidth="1"/>
    <col min="8467" max="8467" width="15.7109375" customWidth="1"/>
    <col min="8468" max="8468" width="35.42578125" bestFit="1" customWidth="1"/>
    <col min="8723" max="8723" width="15.7109375" customWidth="1"/>
    <col min="8724" max="8724" width="35.42578125" bestFit="1" customWidth="1"/>
    <col min="8979" max="8979" width="15.7109375" customWidth="1"/>
    <col min="8980" max="8980" width="35.42578125" bestFit="1" customWidth="1"/>
    <col min="9235" max="9235" width="15.7109375" customWidth="1"/>
    <col min="9236" max="9236" width="35.42578125" bestFit="1" customWidth="1"/>
    <col min="9491" max="9491" width="15.7109375" customWidth="1"/>
    <col min="9492" max="9492" width="35.42578125" bestFit="1" customWidth="1"/>
    <col min="9747" max="9747" width="15.7109375" customWidth="1"/>
    <col min="9748" max="9748" width="35.42578125" bestFit="1" customWidth="1"/>
    <col min="10003" max="10003" width="15.7109375" customWidth="1"/>
    <col min="10004" max="10004" width="35.42578125" bestFit="1" customWidth="1"/>
    <col min="10259" max="10259" width="15.7109375" customWidth="1"/>
    <col min="10260" max="10260" width="35.42578125" bestFit="1" customWidth="1"/>
    <col min="10515" max="10515" width="15.7109375" customWidth="1"/>
    <col min="10516" max="10516" width="35.42578125" bestFit="1" customWidth="1"/>
    <col min="10771" max="10771" width="15.7109375" customWidth="1"/>
    <col min="10772" max="10772" width="35.42578125" bestFit="1" customWidth="1"/>
    <col min="11027" max="11027" width="15.7109375" customWidth="1"/>
    <col min="11028" max="11028" width="35.42578125" bestFit="1" customWidth="1"/>
    <col min="11283" max="11283" width="15.7109375" customWidth="1"/>
    <col min="11284" max="11284" width="35.42578125" bestFit="1" customWidth="1"/>
    <col min="11539" max="11539" width="15.7109375" customWidth="1"/>
    <col min="11540" max="11540" width="35.42578125" bestFit="1" customWidth="1"/>
    <col min="11795" max="11795" width="15.7109375" customWidth="1"/>
    <col min="11796" max="11796" width="35.42578125" bestFit="1" customWidth="1"/>
    <col min="12051" max="12051" width="15.7109375" customWidth="1"/>
    <col min="12052" max="12052" width="35.42578125" bestFit="1" customWidth="1"/>
    <col min="12307" max="12307" width="15.7109375" customWidth="1"/>
    <col min="12308" max="12308" width="35.42578125" bestFit="1" customWidth="1"/>
    <col min="12563" max="12563" width="15.7109375" customWidth="1"/>
    <col min="12564" max="12564" width="35.42578125" bestFit="1" customWidth="1"/>
    <col min="12819" max="12819" width="15.7109375" customWidth="1"/>
    <col min="12820" max="12820" width="35.42578125" bestFit="1" customWidth="1"/>
    <col min="13075" max="13075" width="15.7109375" customWidth="1"/>
    <col min="13076" max="13076" width="35.42578125" bestFit="1" customWidth="1"/>
    <col min="13331" max="13331" width="15.7109375" customWidth="1"/>
    <col min="13332" max="13332" width="35.42578125" bestFit="1" customWidth="1"/>
    <col min="13587" max="13587" width="15.7109375" customWidth="1"/>
    <col min="13588" max="13588" width="35.42578125" bestFit="1" customWidth="1"/>
    <col min="13843" max="13843" width="15.7109375" customWidth="1"/>
    <col min="13844" max="13844" width="35.42578125" bestFit="1" customWidth="1"/>
    <col min="14099" max="14099" width="15.7109375" customWidth="1"/>
    <col min="14100" max="14100" width="35.42578125" bestFit="1" customWidth="1"/>
    <col min="14355" max="14355" width="15.7109375" customWidth="1"/>
    <col min="14356" max="14356" width="35.42578125" bestFit="1" customWidth="1"/>
    <col min="14611" max="14611" width="15.7109375" customWidth="1"/>
    <col min="14612" max="14612" width="35.42578125" bestFit="1" customWidth="1"/>
    <col min="14867" max="14867" width="15.7109375" customWidth="1"/>
    <col min="14868" max="14868" width="35.42578125" bestFit="1" customWidth="1"/>
    <col min="15123" max="15123" width="15.7109375" customWidth="1"/>
    <col min="15124" max="15124" width="35.42578125" bestFit="1" customWidth="1"/>
    <col min="15379" max="15379" width="15.7109375" customWidth="1"/>
    <col min="15380" max="15380" width="35.42578125" bestFit="1" customWidth="1"/>
    <col min="15635" max="15635" width="15.7109375" customWidth="1"/>
    <col min="15636" max="15636" width="35.42578125" bestFit="1" customWidth="1"/>
    <col min="15891" max="15891" width="15.7109375" customWidth="1"/>
    <col min="15892" max="15892" width="35.42578125" bestFit="1" customWidth="1"/>
    <col min="16147" max="16147" width="15.7109375" customWidth="1"/>
    <col min="16148" max="16148" width="35.42578125" bestFit="1" customWidth="1"/>
  </cols>
  <sheetData>
    <row r="4" spans="19:20" ht="15.75" thickBot="1">
      <c r="S4" s="8" t="s">
        <v>22657</v>
      </c>
    </row>
    <row r="5" spans="19:20" ht="15.75" thickBot="1">
      <c r="S5" s="15" t="s">
        <v>22658</v>
      </c>
      <c r="T5" s="16" t="s">
        <v>22659</v>
      </c>
    </row>
    <row r="6" spans="19:20" ht="15.75" thickBot="1">
      <c r="T6" s="17" t="s">
        <v>22660</v>
      </c>
    </row>
    <row r="7" spans="19:20" ht="15.75" thickBot="1">
      <c r="S7" s="15" t="s">
        <v>22661</v>
      </c>
      <c r="T7" s="16" t="s">
        <v>22662</v>
      </c>
    </row>
    <row r="8" spans="19:20" ht="15.75" thickBot="1">
      <c r="T8" s="17" t="s">
        <v>22663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5:P11"/>
  <sheetViews>
    <sheetView workbookViewId="0">
      <selection activeCell="O16" sqref="O16"/>
    </sheetView>
  </sheetViews>
  <sheetFormatPr defaultRowHeight="15"/>
  <cols>
    <col min="1" max="1" width="21.140625" bestFit="1" customWidth="1"/>
  </cols>
  <sheetData>
    <row r="5" spans="1:16">
      <c r="J5" s="25"/>
      <c r="K5" s="25"/>
    </row>
    <row r="6" spans="1:16">
      <c r="A6" t="s">
        <v>22539</v>
      </c>
      <c r="B6">
        <f>COUNTIFS('Tables info'!C:C,"1")</f>
        <v>443</v>
      </c>
      <c r="J6" t="s">
        <v>22624</v>
      </c>
      <c r="K6">
        <f>COUNTIFS('Tables info'!G:G,"General_Ledger")</f>
        <v>59</v>
      </c>
      <c r="O6" t="s">
        <v>22733</v>
      </c>
      <c r="P6">
        <f>COUNTIF('Tables info'!B:B,0.5)</f>
        <v>3</v>
      </c>
    </row>
    <row r="7" spans="1:16">
      <c r="A7" t="s">
        <v>22540</v>
      </c>
      <c r="B7">
        <f>COUNTIFS('Tables info'!C:C,"0,5")</f>
        <v>34</v>
      </c>
      <c r="J7" t="s">
        <v>22625</v>
      </c>
      <c r="K7">
        <f>COUNTIFS('Tables info'!G:G,"Account_Management")</f>
        <v>62</v>
      </c>
      <c r="O7" t="s">
        <v>22735</v>
      </c>
      <c r="P7">
        <f>COUNTIF('Tables info'!B:B,0)</f>
        <v>34</v>
      </c>
    </row>
    <row r="8" spans="1:16">
      <c r="A8" t="s">
        <v>22541</v>
      </c>
      <c r="B8">
        <f>COUNTIFS('Tables info'!C:C,"0")</f>
        <v>13</v>
      </c>
      <c r="J8" t="s">
        <v>22626</v>
      </c>
      <c r="K8">
        <f>COUNTIFS('Tables info'!G:G,"Cash_Management")</f>
        <v>69</v>
      </c>
      <c r="O8" t="s">
        <v>22734</v>
      </c>
      <c r="P8">
        <f>COUNTIF('Tables info'!B:B,1)</f>
        <v>453</v>
      </c>
    </row>
    <row r="9" spans="1:16">
      <c r="A9" t="s">
        <v>22542</v>
      </c>
      <c r="B9">
        <f>SUM(B6:B8)</f>
        <v>490</v>
      </c>
      <c r="J9" t="s">
        <v>22627</v>
      </c>
      <c r="K9">
        <f>COUNTIFS('Tables info'!G:G,"Financial_Markets")</f>
        <v>138</v>
      </c>
    </row>
    <row r="10" spans="1:16">
      <c r="J10" t="s">
        <v>21960</v>
      </c>
      <c r="K10">
        <f>COUNTIFS('Tables info'!G:G,"Lending")</f>
        <v>73</v>
      </c>
    </row>
    <row r="11" spans="1:16">
      <c r="J11" t="s">
        <v>22623</v>
      </c>
      <c r="K11">
        <f>COUNTIFS('Tables info'!G:G,"Core")</f>
        <v>83</v>
      </c>
    </row>
  </sheetData>
  <mergeCells count="1">
    <mergeCell ref="J5:K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dimension ref="A1:I18421"/>
  <sheetViews>
    <sheetView topLeftCell="A595" workbookViewId="0">
      <selection activeCell="B566" sqref="B566"/>
    </sheetView>
  </sheetViews>
  <sheetFormatPr defaultRowHeight="15"/>
  <cols>
    <col min="1" max="1" width="14.42578125" customWidth="1"/>
    <col min="2" max="2" width="76.85546875" bestFit="1" customWidth="1"/>
    <col min="3" max="3" width="21.42578125" bestFit="1" customWidth="1"/>
    <col min="4" max="4" width="2.42578125" bestFit="1" customWidth="1"/>
    <col min="5" max="5" width="5" bestFit="1" customWidth="1"/>
    <col min="6" max="6" width="3" bestFit="1" customWidth="1"/>
    <col min="7" max="7" width="19.42578125" bestFit="1" customWidth="1"/>
    <col min="8" max="8" width="59.42578125" bestFit="1" customWidth="1"/>
    <col min="9" max="9" width="39.7109375" bestFit="1" customWidth="1"/>
  </cols>
  <sheetData>
    <row r="1" spans="1:8">
      <c r="A1" t="s">
        <v>0</v>
      </c>
      <c r="B1" t="s">
        <v>1</v>
      </c>
    </row>
    <row r="2" spans="1:8">
      <c r="C2" t="s">
        <v>2</v>
      </c>
      <c r="D2" t="s">
        <v>3</v>
      </c>
      <c r="E2">
        <v>65</v>
      </c>
      <c r="F2">
        <v>0</v>
      </c>
      <c r="G2" t="s">
        <v>4</v>
      </c>
      <c r="H2" t="s">
        <v>5</v>
      </c>
    </row>
    <row r="3" spans="1:8">
      <c r="C3" t="s">
        <v>6</v>
      </c>
      <c r="D3" t="s">
        <v>7</v>
      </c>
      <c r="E3">
        <v>4</v>
      </c>
      <c r="F3">
        <v>0</v>
      </c>
      <c r="G3" t="s">
        <v>8</v>
      </c>
      <c r="H3" t="s">
        <v>9</v>
      </c>
    </row>
    <row r="4" spans="1:8">
      <c r="C4" t="s">
        <v>10</v>
      </c>
      <c r="D4" t="s">
        <v>7</v>
      </c>
      <c r="E4">
        <v>6</v>
      </c>
      <c r="F4">
        <v>0</v>
      </c>
      <c r="G4" t="s">
        <v>11</v>
      </c>
      <c r="H4" t="s">
        <v>12</v>
      </c>
    </row>
    <row r="5" spans="1:8">
      <c r="C5" t="s">
        <v>13</v>
      </c>
      <c r="D5" t="s">
        <v>7</v>
      </c>
      <c r="E5">
        <v>2</v>
      </c>
      <c r="F5">
        <v>0</v>
      </c>
      <c r="G5" t="s">
        <v>14</v>
      </c>
      <c r="H5" t="s">
        <v>12</v>
      </c>
    </row>
    <row r="6" spans="1:8">
      <c r="C6" t="s">
        <v>15</v>
      </c>
      <c r="D6" t="s">
        <v>7</v>
      </c>
      <c r="E6">
        <v>10</v>
      </c>
      <c r="F6">
        <v>0</v>
      </c>
      <c r="G6" t="s">
        <v>16</v>
      </c>
      <c r="H6" t="s">
        <v>17</v>
      </c>
    </row>
    <row r="7" spans="1:8">
      <c r="C7" t="s">
        <v>18</v>
      </c>
      <c r="D7" t="s">
        <v>7</v>
      </c>
      <c r="E7">
        <v>6</v>
      </c>
      <c r="F7">
        <v>0</v>
      </c>
      <c r="G7" t="s">
        <v>19</v>
      </c>
      <c r="H7" t="s">
        <v>20</v>
      </c>
    </row>
    <row r="8" spans="1:8">
      <c r="C8" t="s">
        <v>21</v>
      </c>
      <c r="D8" t="s">
        <v>7</v>
      </c>
      <c r="E8">
        <v>2</v>
      </c>
      <c r="F8">
        <v>0</v>
      </c>
      <c r="G8" t="s">
        <v>22</v>
      </c>
      <c r="H8" t="s">
        <v>17</v>
      </c>
    </row>
    <row r="9" spans="1:8">
      <c r="A9" t="s">
        <v>23</v>
      </c>
      <c r="B9" t="s">
        <v>24</v>
      </c>
    </row>
    <row r="10" spans="1:8">
      <c r="C10" t="s">
        <v>25</v>
      </c>
      <c r="D10" t="s">
        <v>3</v>
      </c>
      <c r="E10">
        <v>65</v>
      </c>
      <c r="F10">
        <v>0</v>
      </c>
      <c r="G10" t="s">
        <v>4</v>
      </c>
      <c r="H10" t="s">
        <v>5</v>
      </c>
    </row>
    <row r="11" spans="1:8">
      <c r="C11" t="s">
        <v>26</v>
      </c>
      <c r="D11" t="s">
        <v>7</v>
      </c>
      <c r="E11">
        <v>4</v>
      </c>
      <c r="F11">
        <v>0</v>
      </c>
      <c r="G11" t="s">
        <v>8</v>
      </c>
      <c r="H11" t="s">
        <v>9</v>
      </c>
    </row>
    <row r="12" spans="1:8">
      <c r="C12" t="s">
        <v>27</v>
      </c>
      <c r="D12" t="s">
        <v>7</v>
      </c>
      <c r="E12">
        <v>2</v>
      </c>
      <c r="F12">
        <v>0</v>
      </c>
      <c r="G12" t="s">
        <v>14</v>
      </c>
      <c r="H12" t="s">
        <v>12</v>
      </c>
    </row>
    <row r="13" spans="1:8">
      <c r="C13" t="s">
        <v>28</v>
      </c>
      <c r="D13" t="s">
        <v>7</v>
      </c>
      <c r="E13">
        <v>8</v>
      </c>
      <c r="F13">
        <v>0</v>
      </c>
      <c r="G13" t="s">
        <v>29</v>
      </c>
      <c r="H13" t="s">
        <v>30</v>
      </c>
    </row>
    <row r="14" spans="1:8">
      <c r="C14" t="s">
        <v>31</v>
      </c>
      <c r="D14" t="s">
        <v>7</v>
      </c>
      <c r="E14">
        <v>4</v>
      </c>
      <c r="F14">
        <v>0</v>
      </c>
      <c r="G14" t="s">
        <v>32</v>
      </c>
      <c r="H14" t="s">
        <v>17</v>
      </c>
    </row>
    <row r="15" spans="1:8">
      <c r="C15" t="s">
        <v>33</v>
      </c>
      <c r="D15" t="s">
        <v>7</v>
      </c>
      <c r="E15">
        <v>8</v>
      </c>
      <c r="F15">
        <v>0</v>
      </c>
      <c r="G15" t="s">
        <v>34</v>
      </c>
      <c r="H15" t="s">
        <v>35</v>
      </c>
    </row>
    <row r="16" spans="1:8">
      <c r="C16" t="s">
        <v>36</v>
      </c>
      <c r="D16" t="s">
        <v>3</v>
      </c>
      <c r="E16">
        <v>1</v>
      </c>
      <c r="F16">
        <v>0</v>
      </c>
      <c r="G16" t="s">
        <v>37</v>
      </c>
      <c r="H16" t="s">
        <v>38</v>
      </c>
    </row>
    <row r="17" spans="1:8">
      <c r="C17" t="s">
        <v>39</v>
      </c>
      <c r="D17" t="s">
        <v>3</v>
      </c>
      <c r="E17">
        <v>1</v>
      </c>
      <c r="F17">
        <v>0</v>
      </c>
      <c r="G17" t="s">
        <v>40</v>
      </c>
      <c r="H17" t="s">
        <v>30</v>
      </c>
    </row>
    <row r="18" spans="1:8">
      <c r="C18" t="s">
        <v>41</v>
      </c>
      <c r="D18" t="s">
        <v>7</v>
      </c>
      <c r="E18">
        <v>1</v>
      </c>
      <c r="F18">
        <v>0</v>
      </c>
      <c r="G18" t="s">
        <v>42</v>
      </c>
      <c r="H18" t="s">
        <v>35</v>
      </c>
    </row>
    <row r="19" spans="1:8">
      <c r="A19" t="s">
        <v>43</v>
      </c>
      <c r="B19" t="s">
        <v>44</v>
      </c>
    </row>
    <row r="20" spans="1:8">
      <c r="C20" t="s">
        <v>45</v>
      </c>
      <c r="D20" t="s">
        <v>3</v>
      </c>
      <c r="E20">
        <v>65</v>
      </c>
      <c r="F20">
        <v>0</v>
      </c>
      <c r="G20" t="s">
        <v>4</v>
      </c>
      <c r="H20" t="s">
        <v>5</v>
      </c>
    </row>
    <row r="21" spans="1:8">
      <c r="C21" t="s">
        <v>46</v>
      </c>
      <c r="D21" t="s">
        <v>7</v>
      </c>
      <c r="E21">
        <v>4</v>
      </c>
      <c r="F21">
        <v>0</v>
      </c>
      <c r="G21" t="s">
        <v>8</v>
      </c>
      <c r="H21" t="s">
        <v>9</v>
      </c>
    </row>
    <row r="22" spans="1:8">
      <c r="C22" t="s">
        <v>47</v>
      </c>
      <c r="D22" t="s">
        <v>7</v>
      </c>
      <c r="E22">
        <v>2</v>
      </c>
      <c r="F22">
        <v>0</v>
      </c>
      <c r="G22" t="s">
        <v>14</v>
      </c>
      <c r="H22" t="s">
        <v>12</v>
      </c>
    </row>
    <row r="23" spans="1:8">
      <c r="C23" t="s">
        <v>48</v>
      </c>
      <c r="D23" t="s">
        <v>7</v>
      </c>
      <c r="E23">
        <v>4</v>
      </c>
      <c r="F23">
        <v>0</v>
      </c>
      <c r="G23" t="s">
        <v>32</v>
      </c>
      <c r="H23" t="s">
        <v>17</v>
      </c>
    </row>
    <row r="24" spans="1:8">
      <c r="C24" t="s">
        <v>49</v>
      </c>
      <c r="D24" t="s">
        <v>3</v>
      </c>
      <c r="E24">
        <v>1</v>
      </c>
      <c r="F24">
        <v>0</v>
      </c>
      <c r="G24" t="s">
        <v>37</v>
      </c>
      <c r="H24" t="s">
        <v>38</v>
      </c>
    </row>
    <row r="25" spans="1:8">
      <c r="C25" t="s">
        <v>50</v>
      </c>
      <c r="D25" t="s">
        <v>3</v>
      </c>
      <c r="E25">
        <v>1</v>
      </c>
      <c r="F25">
        <v>0</v>
      </c>
      <c r="G25" t="s">
        <v>40</v>
      </c>
      <c r="H25" t="s">
        <v>30</v>
      </c>
    </row>
    <row r="26" spans="1:8">
      <c r="A26" t="s">
        <v>51</v>
      </c>
      <c r="B26" t="s">
        <v>52</v>
      </c>
    </row>
    <row r="27" spans="1:8">
      <c r="C27" t="s">
        <v>53</v>
      </c>
      <c r="D27" t="s">
        <v>3</v>
      </c>
      <c r="E27">
        <v>4</v>
      </c>
      <c r="F27">
        <v>0</v>
      </c>
      <c r="G27" t="s">
        <v>54</v>
      </c>
      <c r="H27" t="s">
        <v>55</v>
      </c>
    </row>
    <row r="28" spans="1:8">
      <c r="C28" t="s">
        <v>56</v>
      </c>
      <c r="D28" t="s">
        <v>3</v>
      </c>
      <c r="E28">
        <v>30</v>
      </c>
      <c r="F28">
        <v>0</v>
      </c>
      <c r="G28" t="s">
        <v>57</v>
      </c>
      <c r="H28" t="s">
        <v>17</v>
      </c>
    </row>
    <row r="29" spans="1:8">
      <c r="C29" t="s">
        <v>58</v>
      </c>
      <c r="D29" t="s">
        <v>7</v>
      </c>
      <c r="E29">
        <v>4</v>
      </c>
      <c r="F29">
        <v>0</v>
      </c>
      <c r="G29" t="s">
        <v>8</v>
      </c>
      <c r="H29" t="s">
        <v>9</v>
      </c>
    </row>
    <row r="30" spans="1:8">
      <c r="C30" t="s">
        <v>59</v>
      </c>
      <c r="D30" t="s">
        <v>7</v>
      </c>
      <c r="E30">
        <v>2</v>
      </c>
      <c r="F30">
        <v>0</v>
      </c>
      <c r="G30" t="s">
        <v>60</v>
      </c>
      <c r="H30" t="s">
        <v>61</v>
      </c>
    </row>
    <row r="31" spans="1:8">
      <c r="C31" t="s">
        <v>62</v>
      </c>
      <c r="D31" t="s">
        <v>7</v>
      </c>
      <c r="E31">
        <v>4</v>
      </c>
      <c r="F31">
        <v>0</v>
      </c>
      <c r="G31" t="s">
        <v>63</v>
      </c>
      <c r="H31" t="s">
        <v>12</v>
      </c>
    </row>
    <row r="32" spans="1:8">
      <c r="C32" t="s">
        <v>64</v>
      </c>
      <c r="D32" t="s">
        <v>7</v>
      </c>
      <c r="E32">
        <v>3</v>
      </c>
      <c r="F32">
        <v>0</v>
      </c>
      <c r="G32" t="s">
        <v>65</v>
      </c>
      <c r="H32" t="s">
        <v>66</v>
      </c>
    </row>
    <row r="33" spans="1:8">
      <c r="C33" t="s">
        <v>67</v>
      </c>
      <c r="D33" t="s">
        <v>7</v>
      </c>
      <c r="E33">
        <v>2</v>
      </c>
      <c r="F33">
        <v>0</v>
      </c>
      <c r="G33" t="s">
        <v>68</v>
      </c>
      <c r="H33" t="s">
        <v>35</v>
      </c>
    </row>
    <row r="34" spans="1:8">
      <c r="C34" t="s">
        <v>69</v>
      </c>
      <c r="D34" t="s">
        <v>3</v>
      </c>
      <c r="E34">
        <v>4</v>
      </c>
      <c r="F34">
        <v>0</v>
      </c>
      <c r="G34" t="s">
        <v>70</v>
      </c>
      <c r="H34" t="s">
        <v>20</v>
      </c>
    </row>
    <row r="35" spans="1:8">
      <c r="C35" t="s">
        <v>71</v>
      </c>
      <c r="D35" t="s">
        <v>7</v>
      </c>
      <c r="E35">
        <v>8</v>
      </c>
      <c r="F35">
        <v>0</v>
      </c>
      <c r="G35" t="s">
        <v>72</v>
      </c>
      <c r="H35" t="s">
        <v>55</v>
      </c>
    </row>
    <row r="36" spans="1:8">
      <c r="C36" t="s">
        <v>73</v>
      </c>
      <c r="D36" t="s">
        <v>7</v>
      </c>
      <c r="E36">
        <v>8</v>
      </c>
      <c r="F36">
        <v>0</v>
      </c>
      <c r="G36" t="s">
        <v>74</v>
      </c>
      <c r="H36" t="s">
        <v>30</v>
      </c>
    </row>
    <row r="37" spans="1:8">
      <c r="C37" t="s">
        <v>75</v>
      </c>
      <c r="D37" t="s">
        <v>3</v>
      </c>
      <c r="E37">
        <v>1</v>
      </c>
      <c r="F37">
        <v>0</v>
      </c>
      <c r="G37" t="s">
        <v>76</v>
      </c>
      <c r="H37" t="s">
        <v>17</v>
      </c>
    </row>
    <row r="38" spans="1:8">
      <c r="C38" t="s">
        <v>77</v>
      </c>
      <c r="D38" t="s">
        <v>3</v>
      </c>
      <c r="E38">
        <v>4</v>
      </c>
      <c r="F38">
        <v>0</v>
      </c>
      <c r="G38" t="s">
        <v>78</v>
      </c>
      <c r="H38" t="s">
        <v>17</v>
      </c>
    </row>
    <row r="39" spans="1:8">
      <c r="C39" t="s">
        <v>79</v>
      </c>
      <c r="D39" t="s">
        <v>3</v>
      </c>
      <c r="E39">
        <v>1</v>
      </c>
      <c r="F39">
        <v>0</v>
      </c>
      <c r="G39" t="s">
        <v>37</v>
      </c>
      <c r="H39" t="s">
        <v>38</v>
      </c>
    </row>
    <row r="40" spans="1:8">
      <c r="C40" t="s">
        <v>80</v>
      </c>
      <c r="D40" t="s">
        <v>3</v>
      </c>
      <c r="E40">
        <v>3</v>
      </c>
      <c r="F40">
        <v>0</v>
      </c>
      <c r="G40" t="s">
        <v>81</v>
      </c>
      <c r="H40" t="s">
        <v>82</v>
      </c>
    </row>
    <row r="41" spans="1:8">
      <c r="C41" t="s">
        <v>83</v>
      </c>
      <c r="D41" t="s">
        <v>3</v>
      </c>
      <c r="E41">
        <v>20</v>
      </c>
      <c r="F41">
        <v>0</v>
      </c>
      <c r="G41" t="s">
        <v>84</v>
      </c>
      <c r="H41" t="s">
        <v>5</v>
      </c>
    </row>
    <row r="42" spans="1:8">
      <c r="C42" t="s">
        <v>85</v>
      </c>
      <c r="D42" t="s">
        <v>3</v>
      </c>
      <c r="E42">
        <v>6</v>
      </c>
      <c r="F42">
        <v>0</v>
      </c>
      <c r="G42" t="s">
        <v>86</v>
      </c>
      <c r="H42" t="s">
        <v>55</v>
      </c>
    </row>
    <row r="43" spans="1:8">
      <c r="C43" t="s">
        <v>87</v>
      </c>
      <c r="D43" t="s">
        <v>3</v>
      </c>
      <c r="E43">
        <v>20</v>
      </c>
      <c r="F43">
        <v>0</v>
      </c>
      <c r="G43" t="s">
        <v>88</v>
      </c>
      <c r="H43" t="s">
        <v>82</v>
      </c>
    </row>
    <row r="44" spans="1:8">
      <c r="C44" t="s">
        <v>89</v>
      </c>
      <c r="D44" t="s">
        <v>3</v>
      </c>
      <c r="E44">
        <v>3</v>
      </c>
      <c r="F44">
        <v>0</v>
      </c>
      <c r="G44" t="s">
        <v>90</v>
      </c>
      <c r="H44" t="s">
        <v>91</v>
      </c>
    </row>
    <row r="45" spans="1:8">
      <c r="A45" t="s">
        <v>92</v>
      </c>
      <c r="B45" t="s">
        <v>93</v>
      </c>
    </row>
    <row r="46" spans="1:8">
      <c r="C46" t="s">
        <v>94</v>
      </c>
      <c r="D46" t="s">
        <v>3</v>
      </c>
      <c r="E46">
        <v>4</v>
      </c>
      <c r="F46">
        <v>0</v>
      </c>
      <c r="G46" t="s">
        <v>54</v>
      </c>
      <c r="H46" t="s">
        <v>55</v>
      </c>
    </row>
    <row r="47" spans="1:8">
      <c r="C47" t="s">
        <v>95</v>
      </c>
      <c r="D47" t="s">
        <v>7</v>
      </c>
      <c r="E47">
        <v>3</v>
      </c>
      <c r="F47">
        <v>0</v>
      </c>
      <c r="G47" t="s">
        <v>96</v>
      </c>
      <c r="H47" t="s">
        <v>91</v>
      </c>
    </row>
    <row r="48" spans="1:8">
      <c r="C48" t="s">
        <v>97</v>
      </c>
      <c r="D48" t="s">
        <v>7</v>
      </c>
      <c r="E48">
        <v>3</v>
      </c>
      <c r="F48">
        <v>0</v>
      </c>
      <c r="G48" t="s">
        <v>98</v>
      </c>
      <c r="H48" t="s">
        <v>17</v>
      </c>
    </row>
    <row r="49" spans="3:8">
      <c r="C49" t="s">
        <v>99</v>
      </c>
      <c r="D49" t="s">
        <v>7</v>
      </c>
      <c r="E49">
        <v>3</v>
      </c>
      <c r="F49">
        <v>0</v>
      </c>
      <c r="G49" t="s">
        <v>100</v>
      </c>
      <c r="H49" t="s">
        <v>17</v>
      </c>
    </row>
    <row r="50" spans="3:8">
      <c r="C50" t="s">
        <v>101</v>
      </c>
      <c r="D50" t="s">
        <v>7</v>
      </c>
      <c r="E50">
        <v>2</v>
      </c>
      <c r="F50">
        <v>0</v>
      </c>
      <c r="G50" t="s">
        <v>102</v>
      </c>
      <c r="H50" t="s">
        <v>12</v>
      </c>
    </row>
    <row r="51" spans="3:8">
      <c r="C51" t="s">
        <v>103</v>
      </c>
      <c r="D51" t="s">
        <v>104</v>
      </c>
      <c r="E51">
        <v>4</v>
      </c>
      <c r="F51">
        <v>0</v>
      </c>
      <c r="G51" t="s">
        <v>105</v>
      </c>
      <c r="H51" t="s">
        <v>106</v>
      </c>
    </row>
    <row r="52" spans="3:8">
      <c r="C52" t="s">
        <v>107</v>
      </c>
      <c r="D52" t="s">
        <v>7</v>
      </c>
      <c r="E52">
        <v>4</v>
      </c>
      <c r="F52">
        <v>0</v>
      </c>
      <c r="G52" t="s">
        <v>8</v>
      </c>
      <c r="H52" t="s">
        <v>9</v>
      </c>
    </row>
    <row r="53" spans="3:8">
      <c r="C53" t="s">
        <v>108</v>
      </c>
      <c r="D53" t="s">
        <v>3</v>
      </c>
      <c r="E53">
        <v>7</v>
      </c>
      <c r="F53">
        <v>0</v>
      </c>
      <c r="G53" t="s">
        <v>109</v>
      </c>
      <c r="H53" t="s">
        <v>38</v>
      </c>
    </row>
    <row r="54" spans="3:8">
      <c r="C54" t="s">
        <v>110</v>
      </c>
      <c r="D54" t="s">
        <v>7</v>
      </c>
      <c r="E54">
        <v>10</v>
      </c>
      <c r="F54">
        <v>0</v>
      </c>
      <c r="G54" t="s">
        <v>111</v>
      </c>
      <c r="H54" t="s">
        <v>12</v>
      </c>
    </row>
    <row r="55" spans="3:8">
      <c r="C55" t="s">
        <v>112</v>
      </c>
      <c r="D55" t="s">
        <v>7</v>
      </c>
      <c r="E55">
        <v>2</v>
      </c>
      <c r="F55">
        <v>0</v>
      </c>
      <c r="G55" t="s">
        <v>113</v>
      </c>
      <c r="H55" t="s">
        <v>12</v>
      </c>
    </row>
    <row r="56" spans="3:8">
      <c r="C56" t="s">
        <v>114</v>
      </c>
      <c r="D56" t="s">
        <v>7</v>
      </c>
      <c r="E56">
        <v>2</v>
      </c>
      <c r="F56">
        <v>0</v>
      </c>
      <c r="G56" t="s">
        <v>113</v>
      </c>
      <c r="H56" t="s">
        <v>12</v>
      </c>
    </row>
    <row r="57" spans="3:8">
      <c r="C57" t="s">
        <v>115</v>
      </c>
      <c r="D57" t="s">
        <v>7</v>
      </c>
      <c r="E57">
        <v>2</v>
      </c>
      <c r="F57">
        <v>0</v>
      </c>
      <c r="G57" t="s">
        <v>116</v>
      </c>
      <c r="H57" t="s">
        <v>12</v>
      </c>
    </row>
    <row r="58" spans="3:8">
      <c r="C58" t="s">
        <v>117</v>
      </c>
      <c r="D58" t="s">
        <v>7</v>
      </c>
      <c r="E58">
        <v>5</v>
      </c>
      <c r="F58">
        <v>0</v>
      </c>
      <c r="G58" t="s">
        <v>118</v>
      </c>
      <c r="H58" t="s">
        <v>119</v>
      </c>
    </row>
    <row r="59" spans="3:8">
      <c r="C59" t="s">
        <v>120</v>
      </c>
      <c r="D59" t="s">
        <v>7</v>
      </c>
      <c r="E59">
        <v>1</v>
      </c>
      <c r="F59">
        <v>0</v>
      </c>
      <c r="G59" t="s">
        <v>121</v>
      </c>
      <c r="H59" t="s">
        <v>17</v>
      </c>
    </row>
    <row r="60" spans="3:8">
      <c r="C60" t="s">
        <v>122</v>
      </c>
      <c r="D60" t="s">
        <v>7</v>
      </c>
      <c r="E60">
        <v>6</v>
      </c>
      <c r="F60">
        <v>0</v>
      </c>
      <c r="G60" t="s">
        <v>123</v>
      </c>
      <c r="H60" t="s">
        <v>124</v>
      </c>
    </row>
    <row r="61" spans="3:8">
      <c r="C61" t="s">
        <v>125</v>
      </c>
      <c r="D61" t="s">
        <v>7</v>
      </c>
      <c r="E61">
        <v>6</v>
      </c>
      <c r="F61">
        <v>0</v>
      </c>
      <c r="G61" t="s">
        <v>126</v>
      </c>
      <c r="H61" t="s">
        <v>124</v>
      </c>
    </row>
    <row r="62" spans="3:8">
      <c r="C62" t="s">
        <v>127</v>
      </c>
      <c r="D62" t="s">
        <v>7</v>
      </c>
      <c r="E62">
        <v>6</v>
      </c>
      <c r="F62">
        <v>0</v>
      </c>
      <c r="G62" t="s">
        <v>128</v>
      </c>
      <c r="H62" t="s">
        <v>17</v>
      </c>
    </row>
    <row r="63" spans="3:8">
      <c r="C63" t="s">
        <v>129</v>
      </c>
      <c r="D63" t="s">
        <v>7</v>
      </c>
      <c r="E63">
        <v>8</v>
      </c>
      <c r="F63">
        <v>0</v>
      </c>
      <c r="G63" t="s">
        <v>29</v>
      </c>
      <c r="H63" t="s">
        <v>30</v>
      </c>
    </row>
    <row r="64" spans="3:8">
      <c r="C64" t="s">
        <v>130</v>
      </c>
      <c r="D64" t="s">
        <v>7</v>
      </c>
      <c r="E64">
        <v>2</v>
      </c>
      <c r="F64">
        <v>0</v>
      </c>
      <c r="G64" t="s">
        <v>131</v>
      </c>
      <c r="H64" t="s">
        <v>12</v>
      </c>
    </row>
    <row r="65" spans="3:8">
      <c r="C65" t="s">
        <v>132</v>
      </c>
      <c r="D65" t="s">
        <v>7</v>
      </c>
      <c r="E65">
        <v>5</v>
      </c>
      <c r="F65">
        <v>0</v>
      </c>
      <c r="G65" t="s">
        <v>133</v>
      </c>
      <c r="H65" t="s">
        <v>106</v>
      </c>
    </row>
    <row r="66" spans="3:8">
      <c r="C66" t="s">
        <v>134</v>
      </c>
      <c r="D66" t="s">
        <v>7</v>
      </c>
      <c r="E66">
        <v>5</v>
      </c>
      <c r="F66">
        <v>0</v>
      </c>
      <c r="G66" t="s">
        <v>135</v>
      </c>
      <c r="H66" t="s">
        <v>124</v>
      </c>
    </row>
    <row r="67" spans="3:8">
      <c r="C67" t="s">
        <v>136</v>
      </c>
      <c r="D67" t="s">
        <v>7</v>
      </c>
      <c r="E67">
        <v>2</v>
      </c>
      <c r="F67">
        <v>0</v>
      </c>
      <c r="G67" t="s">
        <v>137</v>
      </c>
      <c r="H67" t="s">
        <v>124</v>
      </c>
    </row>
    <row r="68" spans="3:8">
      <c r="C68" t="s">
        <v>138</v>
      </c>
      <c r="D68" t="s">
        <v>7</v>
      </c>
      <c r="E68">
        <v>2</v>
      </c>
      <c r="F68">
        <v>0</v>
      </c>
      <c r="G68" t="s">
        <v>139</v>
      </c>
      <c r="H68" t="s">
        <v>17</v>
      </c>
    </row>
    <row r="69" spans="3:8">
      <c r="C69" t="s">
        <v>140</v>
      </c>
      <c r="D69" t="s">
        <v>7</v>
      </c>
      <c r="E69">
        <v>5</v>
      </c>
      <c r="F69">
        <v>0</v>
      </c>
      <c r="G69" t="s">
        <v>141</v>
      </c>
      <c r="H69" t="s">
        <v>20</v>
      </c>
    </row>
    <row r="70" spans="3:8">
      <c r="C70" t="s">
        <v>142</v>
      </c>
      <c r="D70" t="s">
        <v>7</v>
      </c>
      <c r="E70">
        <v>6</v>
      </c>
      <c r="F70">
        <v>0</v>
      </c>
      <c r="G70" t="s">
        <v>143</v>
      </c>
      <c r="H70" t="s">
        <v>12</v>
      </c>
    </row>
    <row r="71" spans="3:8">
      <c r="C71" t="s">
        <v>144</v>
      </c>
      <c r="D71" t="s">
        <v>7</v>
      </c>
      <c r="E71">
        <v>6</v>
      </c>
      <c r="F71">
        <v>0</v>
      </c>
      <c r="G71" t="s">
        <v>145</v>
      </c>
      <c r="H71" t="s">
        <v>17</v>
      </c>
    </row>
    <row r="72" spans="3:8">
      <c r="C72" t="s">
        <v>146</v>
      </c>
      <c r="D72" t="s">
        <v>7</v>
      </c>
      <c r="E72">
        <v>3</v>
      </c>
      <c r="F72">
        <v>0</v>
      </c>
      <c r="G72" t="s">
        <v>147</v>
      </c>
      <c r="H72" t="s">
        <v>17</v>
      </c>
    </row>
    <row r="73" spans="3:8">
      <c r="C73" t="s">
        <v>148</v>
      </c>
      <c r="D73" t="s">
        <v>7</v>
      </c>
      <c r="E73">
        <v>3</v>
      </c>
      <c r="F73">
        <v>0</v>
      </c>
      <c r="G73" t="s">
        <v>149</v>
      </c>
      <c r="H73" t="s">
        <v>17</v>
      </c>
    </row>
    <row r="74" spans="3:8">
      <c r="C74" t="s">
        <v>150</v>
      </c>
      <c r="D74" t="s">
        <v>104</v>
      </c>
      <c r="E74">
        <v>2</v>
      </c>
      <c r="F74">
        <v>0</v>
      </c>
      <c r="G74" t="s">
        <v>151</v>
      </c>
      <c r="H74" t="s">
        <v>55</v>
      </c>
    </row>
    <row r="75" spans="3:8">
      <c r="C75" t="s">
        <v>152</v>
      </c>
      <c r="D75" t="s">
        <v>104</v>
      </c>
      <c r="E75">
        <v>2</v>
      </c>
      <c r="F75">
        <v>0</v>
      </c>
      <c r="G75" t="s">
        <v>151</v>
      </c>
      <c r="H75" t="s">
        <v>55</v>
      </c>
    </row>
    <row r="76" spans="3:8">
      <c r="C76" t="s">
        <v>153</v>
      </c>
      <c r="D76" t="s">
        <v>7</v>
      </c>
      <c r="E76">
        <v>8</v>
      </c>
      <c r="F76">
        <v>0</v>
      </c>
      <c r="H76" t="s">
        <v>154</v>
      </c>
    </row>
    <row r="77" spans="3:8">
      <c r="C77" t="s">
        <v>155</v>
      </c>
      <c r="D77" t="s">
        <v>7</v>
      </c>
      <c r="E77">
        <v>3</v>
      </c>
      <c r="F77">
        <v>0</v>
      </c>
      <c r="G77" t="s">
        <v>156</v>
      </c>
      <c r="H77" t="s">
        <v>17</v>
      </c>
    </row>
    <row r="78" spans="3:8">
      <c r="C78" t="s">
        <v>157</v>
      </c>
      <c r="D78" t="s">
        <v>7</v>
      </c>
      <c r="E78">
        <v>1</v>
      </c>
      <c r="F78">
        <v>0</v>
      </c>
      <c r="G78" t="s">
        <v>158</v>
      </c>
      <c r="H78" t="s">
        <v>119</v>
      </c>
    </row>
    <row r="79" spans="3:8">
      <c r="C79" t="s">
        <v>159</v>
      </c>
      <c r="D79" t="s">
        <v>3</v>
      </c>
      <c r="E79">
        <v>1</v>
      </c>
      <c r="F79">
        <v>0</v>
      </c>
      <c r="G79" t="s">
        <v>160</v>
      </c>
      <c r="H79" t="s">
        <v>66</v>
      </c>
    </row>
    <row r="80" spans="3:8">
      <c r="C80" t="s">
        <v>161</v>
      </c>
      <c r="D80" t="s">
        <v>3</v>
      </c>
      <c r="E80">
        <v>1</v>
      </c>
      <c r="F80">
        <v>0</v>
      </c>
      <c r="G80" t="s">
        <v>162</v>
      </c>
      <c r="H80" t="s">
        <v>82</v>
      </c>
    </row>
    <row r="81" spans="3:8">
      <c r="C81" t="s">
        <v>163</v>
      </c>
      <c r="D81" t="s">
        <v>3</v>
      </c>
      <c r="E81">
        <v>1</v>
      </c>
      <c r="F81">
        <v>0</v>
      </c>
      <c r="G81" t="s">
        <v>164</v>
      </c>
      <c r="H81" t="s">
        <v>35</v>
      </c>
    </row>
    <row r="82" spans="3:8">
      <c r="C82" t="s">
        <v>165</v>
      </c>
      <c r="D82" t="s">
        <v>3</v>
      </c>
      <c r="E82">
        <v>1</v>
      </c>
      <c r="F82">
        <v>0</v>
      </c>
      <c r="G82" t="s">
        <v>166</v>
      </c>
      <c r="H82" t="s">
        <v>30</v>
      </c>
    </row>
    <row r="83" spans="3:8">
      <c r="C83" t="s">
        <v>167</v>
      </c>
      <c r="D83" t="s">
        <v>3</v>
      </c>
      <c r="E83">
        <v>1</v>
      </c>
      <c r="F83">
        <v>0</v>
      </c>
      <c r="G83" t="s">
        <v>168</v>
      </c>
      <c r="H83" t="s">
        <v>55</v>
      </c>
    </row>
    <row r="84" spans="3:8">
      <c r="C84" t="s">
        <v>169</v>
      </c>
      <c r="D84" t="s">
        <v>3</v>
      </c>
      <c r="E84">
        <v>1</v>
      </c>
      <c r="F84">
        <v>0</v>
      </c>
      <c r="G84" t="s">
        <v>170</v>
      </c>
      <c r="H84" t="s">
        <v>12</v>
      </c>
    </row>
    <row r="85" spans="3:8">
      <c r="C85" t="s">
        <v>171</v>
      </c>
      <c r="D85" t="s">
        <v>3</v>
      </c>
      <c r="E85">
        <v>1</v>
      </c>
      <c r="F85">
        <v>0</v>
      </c>
      <c r="G85" t="s">
        <v>172</v>
      </c>
      <c r="H85" t="s">
        <v>20</v>
      </c>
    </row>
    <row r="86" spans="3:8">
      <c r="C86" t="s">
        <v>173</v>
      </c>
      <c r="D86" t="s">
        <v>3</v>
      </c>
      <c r="E86">
        <v>1</v>
      </c>
      <c r="F86">
        <v>0</v>
      </c>
      <c r="G86" t="s">
        <v>174</v>
      </c>
      <c r="H86" t="s">
        <v>17</v>
      </c>
    </row>
    <row r="87" spans="3:8">
      <c r="C87" t="s">
        <v>175</v>
      </c>
      <c r="D87" t="s">
        <v>3</v>
      </c>
      <c r="E87">
        <v>1</v>
      </c>
      <c r="F87">
        <v>0</v>
      </c>
      <c r="G87" t="s">
        <v>176</v>
      </c>
      <c r="H87" t="s">
        <v>17</v>
      </c>
    </row>
    <row r="88" spans="3:8">
      <c r="C88" t="s">
        <v>177</v>
      </c>
      <c r="D88" t="s">
        <v>3</v>
      </c>
      <c r="E88">
        <v>1</v>
      </c>
      <c r="F88">
        <v>0</v>
      </c>
      <c r="G88" t="s">
        <v>178</v>
      </c>
      <c r="H88" t="s">
        <v>82</v>
      </c>
    </row>
    <row r="89" spans="3:8">
      <c r="C89" t="s">
        <v>179</v>
      </c>
      <c r="D89" t="s">
        <v>3</v>
      </c>
      <c r="E89">
        <v>1</v>
      </c>
      <c r="F89">
        <v>0</v>
      </c>
      <c r="G89" t="s">
        <v>180</v>
      </c>
      <c r="H89" t="s">
        <v>17</v>
      </c>
    </row>
    <row r="90" spans="3:8">
      <c r="C90" t="s">
        <v>181</v>
      </c>
      <c r="D90" t="s">
        <v>3</v>
      </c>
      <c r="E90">
        <v>1</v>
      </c>
      <c r="F90">
        <v>0</v>
      </c>
      <c r="G90" t="s">
        <v>182</v>
      </c>
      <c r="H90" t="s">
        <v>35</v>
      </c>
    </row>
    <row r="91" spans="3:8">
      <c r="C91" t="s">
        <v>183</v>
      </c>
      <c r="D91" t="s">
        <v>3</v>
      </c>
      <c r="E91">
        <v>1</v>
      </c>
      <c r="F91">
        <v>0</v>
      </c>
      <c r="G91" t="s">
        <v>184</v>
      </c>
      <c r="H91" t="s">
        <v>82</v>
      </c>
    </row>
    <row r="92" spans="3:8">
      <c r="C92" t="s">
        <v>185</v>
      </c>
      <c r="D92" t="s">
        <v>3</v>
      </c>
      <c r="E92">
        <v>1</v>
      </c>
      <c r="F92">
        <v>0</v>
      </c>
      <c r="G92" t="s">
        <v>186</v>
      </c>
      <c r="H92" t="s">
        <v>12</v>
      </c>
    </row>
    <row r="93" spans="3:8">
      <c r="C93" t="s">
        <v>187</v>
      </c>
      <c r="D93" t="s">
        <v>3</v>
      </c>
      <c r="E93">
        <v>1</v>
      </c>
      <c r="F93">
        <v>0</v>
      </c>
      <c r="G93" t="s">
        <v>188</v>
      </c>
      <c r="H93" t="s">
        <v>30</v>
      </c>
    </row>
    <row r="94" spans="3:8">
      <c r="C94" t="s">
        <v>189</v>
      </c>
      <c r="D94" t="s">
        <v>3</v>
      </c>
      <c r="E94">
        <v>1</v>
      </c>
      <c r="F94">
        <v>0</v>
      </c>
      <c r="G94" t="s">
        <v>190</v>
      </c>
      <c r="H94" t="s">
        <v>66</v>
      </c>
    </row>
    <row r="95" spans="3:8">
      <c r="C95" t="s">
        <v>191</v>
      </c>
      <c r="D95" t="s">
        <v>3</v>
      </c>
      <c r="E95">
        <v>1</v>
      </c>
      <c r="F95">
        <v>0</v>
      </c>
      <c r="G95" t="s">
        <v>192</v>
      </c>
      <c r="H95" t="s">
        <v>17</v>
      </c>
    </row>
    <row r="96" spans="3:8">
      <c r="C96" t="s">
        <v>193</v>
      </c>
      <c r="D96" t="s">
        <v>3</v>
      </c>
      <c r="E96">
        <v>1</v>
      </c>
      <c r="F96">
        <v>0</v>
      </c>
      <c r="G96" t="s">
        <v>194</v>
      </c>
      <c r="H96" t="s">
        <v>17</v>
      </c>
    </row>
    <row r="97" spans="3:8">
      <c r="C97" t="s">
        <v>195</v>
      </c>
      <c r="D97" t="s">
        <v>3</v>
      </c>
      <c r="E97">
        <v>1</v>
      </c>
      <c r="F97">
        <v>0</v>
      </c>
      <c r="G97" t="s">
        <v>196</v>
      </c>
      <c r="H97" t="s">
        <v>55</v>
      </c>
    </row>
    <row r="98" spans="3:8">
      <c r="C98" t="s">
        <v>197</v>
      </c>
      <c r="D98" t="s">
        <v>3</v>
      </c>
      <c r="E98">
        <v>1</v>
      </c>
      <c r="F98">
        <v>0</v>
      </c>
      <c r="G98" t="s">
        <v>198</v>
      </c>
      <c r="H98" t="s">
        <v>17</v>
      </c>
    </row>
    <row r="99" spans="3:8">
      <c r="C99" t="s">
        <v>199</v>
      </c>
      <c r="D99" t="s">
        <v>3</v>
      </c>
      <c r="E99">
        <v>1</v>
      </c>
      <c r="F99">
        <v>0</v>
      </c>
      <c r="G99" t="s">
        <v>200</v>
      </c>
      <c r="H99" t="s">
        <v>82</v>
      </c>
    </row>
    <row r="100" spans="3:8">
      <c r="C100" t="s">
        <v>201</v>
      </c>
      <c r="D100" t="s">
        <v>3</v>
      </c>
      <c r="E100">
        <v>1</v>
      </c>
      <c r="F100">
        <v>0</v>
      </c>
      <c r="G100" t="s">
        <v>202</v>
      </c>
      <c r="H100" t="s">
        <v>55</v>
      </c>
    </row>
    <row r="101" spans="3:8">
      <c r="C101" t="s">
        <v>203</v>
      </c>
      <c r="D101" t="s">
        <v>3</v>
      </c>
      <c r="E101">
        <v>1</v>
      </c>
      <c r="F101">
        <v>0</v>
      </c>
      <c r="H101" t="s">
        <v>38</v>
      </c>
    </row>
    <row r="102" spans="3:8">
      <c r="C102" t="s">
        <v>204</v>
      </c>
      <c r="D102" t="s">
        <v>3</v>
      </c>
      <c r="E102">
        <v>1</v>
      </c>
      <c r="F102">
        <v>0</v>
      </c>
      <c r="H102" t="s">
        <v>154</v>
      </c>
    </row>
    <row r="103" spans="3:8">
      <c r="C103" t="s">
        <v>205</v>
      </c>
      <c r="D103" t="s">
        <v>3</v>
      </c>
      <c r="E103">
        <v>1</v>
      </c>
      <c r="F103">
        <v>0</v>
      </c>
      <c r="G103" t="s">
        <v>206</v>
      </c>
      <c r="H103" t="s">
        <v>124</v>
      </c>
    </row>
    <row r="104" spans="3:8">
      <c r="C104" t="s">
        <v>207</v>
      </c>
      <c r="D104" t="s">
        <v>3</v>
      </c>
      <c r="E104">
        <v>1</v>
      </c>
      <c r="F104">
        <v>0</v>
      </c>
      <c r="G104" t="s">
        <v>208</v>
      </c>
      <c r="H104" t="s">
        <v>17</v>
      </c>
    </row>
    <row r="105" spans="3:8">
      <c r="C105" t="s">
        <v>209</v>
      </c>
      <c r="D105" t="s">
        <v>3</v>
      </c>
      <c r="E105">
        <v>1</v>
      </c>
      <c r="F105">
        <v>0</v>
      </c>
      <c r="G105" t="s">
        <v>210</v>
      </c>
      <c r="H105" t="s">
        <v>30</v>
      </c>
    </row>
    <row r="106" spans="3:8">
      <c r="C106" t="s">
        <v>211</v>
      </c>
      <c r="D106" t="s">
        <v>3</v>
      </c>
      <c r="E106">
        <v>1</v>
      </c>
      <c r="F106">
        <v>0</v>
      </c>
      <c r="G106" t="s">
        <v>212</v>
      </c>
      <c r="H106" t="s">
        <v>124</v>
      </c>
    </row>
    <row r="107" spans="3:8">
      <c r="C107" t="s">
        <v>213</v>
      </c>
      <c r="D107" t="s">
        <v>3</v>
      </c>
      <c r="E107">
        <v>1</v>
      </c>
      <c r="F107">
        <v>0</v>
      </c>
      <c r="G107" t="s">
        <v>214</v>
      </c>
      <c r="H107" t="s">
        <v>124</v>
      </c>
    </row>
    <row r="108" spans="3:8">
      <c r="C108" t="s">
        <v>215</v>
      </c>
      <c r="D108" t="s">
        <v>3</v>
      </c>
      <c r="E108">
        <v>1</v>
      </c>
      <c r="F108">
        <v>0</v>
      </c>
      <c r="G108" t="s">
        <v>216</v>
      </c>
      <c r="H108" t="s">
        <v>124</v>
      </c>
    </row>
    <row r="109" spans="3:8">
      <c r="C109" t="s">
        <v>217</v>
      </c>
      <c r="D109" t="s">
        <v>3</v>
      </c>
      <c r="E109">
        <v>1</v>
      </c>
      <c r="F109">
        <v>0</v>
      </c>
      <c r="G109" t="s">
        <v>218</v>
      </c>
      <c r="H109" t="s">
        <v>124</v>
      </c>
    </row>
    <row r="110" spans="3:8">
      <c r="C110" t="s">
        <v>219</v>
      </c>
      <c r="D110" t="s">
        <v>3</v>
      </c>
      <c r="E110">
        <v>1</v>
      </c>
      <c r="F110">
        <v>0</v>
      </c>
      <c r="G110" t="s">
        <v>220</v>
      </c>
      <c r="H110" t="s">
        <v>124</v>
      </c>
    </row>
    <row r="111" spans="3:8">
      <c r="C111" t="s">
        <v>221</v>
      </c>
      <c r="D111" t="s">
        <v>3</v>
      </c>
      <c r="E111">
        <v>1</v>
      </c>
      <c r="F111">
        <v>0</v>
      </c>
      <c r="G111" t="s">
        <v>222</v>
      </c>
      <c r="H111" t="s">
        <v>66</v>
      </c>
    </row>
    <row r="112" spans="3:8">
      <c r="C112" t="s">
        <v>223</v>
      </c>
      <c r="D112" t="s">
        <v>3</v>
      </c>
      <c r="E112">
        <v>1</v>
      </c>
      <c r="F112">
        <v>0</v>
      </c>
      <c r="G112" t="s">
        <v>224</v>
      </c>
      <c r="H112" t="s">
        <v>17</v>
      </c>
    </row>
    <row r="113" spans="3:8">
      <c r="C113" t="s">
        <v>225</v>
      </c>
      <c r="D113" t="s">
        <v>3</v>
      </c>
      <c r="E113">
        <v>1</v>
      </c>
      <c r="F113">
        <v>0</v>
      </c>
      <c r="G113" t="s">
        <v>226</v>
      </c>
      <c r="H113" t="s">
        <v>55</v>
      </c>
    </row>
    <row r="114" spans="3:8">
      <c r="C114" t="s">
        <v>227</v>
      </c>
      <c r="D114" t="s">
        <v>3</v>
      </c>
      <c r="E114">
        <v>1</v>
      </c>
      <c r="F114">
        <v>0</v>
      </c>
      <c r="G114" t="s">
        <v>228</v>
      </c>
      <c r="H114" t="s">
        <v>17</v>
      </c>
    </row>
    <row r="115" spans="3:8">
      <c r="C115" t="s">
        <v>229</v>
      </c>
      <c r="D115" t="s">
        <v>3</v>
      </c>
      <c r="E115">
        <v>1</v>
      </c>
      <c r="F115">
        <v>0</v>
      </c>
      <c r="G115" t="s">
        <v>230</v>
      </c>
      <c r="H115" t="s">
        <v>17</v>
      </c>
    </row>
    <row r="116" spans="3:8">
      <c r="C116" t="s">
        <v>231</v>
      </c>
      <c r="D116" t="s">
        <v>3</v>
      </c>
      <c r="E116">
        <v>1</v>
      </c>
      <c r="F116">
        <v>0</v>
      </c>
      <c r="G116" t="s">
        <v>232</v>
      </c>
      <c r="H116" t="s">
        <v>55</v>
      </c>
    </row>
    <row r="117" spans="3:8">
      <c r="C117" t="s">
        <v>233</v>
      </c>
      <c r="D117" t="s">
        <v>3</v>
      </c>
      <c r="E117">
        <v>1</v>
      </c>
      <c r="F117">
        <v>0</v>
      </c>
      <c r="G117" t="s">
        <v>234</v>
      </c>
      <c r="H117" t="s">
        <v>12</v>
      </c>
    </row>
    <row r="118" spans="3:8">
      <c r="C118" t="s">
        <v>235</v>
      </c>
      <c r="D118" t="s">
        <v>3</v>
      </c>
      <c r="E118">
        <v>1</v>
      </c>
      <c r="F118">
        <v>0</v>
      </c>
      <c r="G118" t="s">
        <v>236</v>
      </c>
      <c r="H118" t="s">
        <v>17</v>
      </c>
    </row>
    <row r="119" spans="3:8">
      <c r="C119" t="s">
        <v>237</v>
      </c>
      <c r="D119" t="s">
        <v>3</v>
      </c>
      <c r="E119">
        <v>1</v>
      </c>
      <c r="F119">
        <v>0</v>
      </c>
      <c r="G119" t="s">
        <v>238</v>
      </c>
      <c r="H119" t="s">
        <v>91</v>
      </c>
    </row>
    <row r="120" spans="3:8">
      <c r="C120" t="s">
        <v>239</v>
      </c>
      <c r="D120" t="s">
        <v>3</v>
      </c>
      <c r="E120">
        <v>1</v>
      </c>
      <c r="F120">
        <v>0</v>
      </c>
      <c r="G120" t="s">
        <v>240</v>
      </c>
      <c r="H120" t="s">
        <v>17</v>
      </c>
    </row>
    <row r="121" spans="3:8">
      <c r="C121" t="s">
        <v>241</v>
      </c>
      <c r="D121" t="s">
        <v>3</v>
      </c>
      <c r="E121">
        <v>1</v>
      </c>
      <c r="F121">
        <v>0</v>
      </c>
      <c r="G121" t="s">
        <v>242</v>
      </c>
      <c r="H121" t="s">
        <v>124</v>
      </c>
    </row>
    <row r="122" spans="3:8">
      <c r="C122" t="s">
        <v>243</v>
      </c>
      <c r="D122" t="s">
        <v>3</v>
      </c>
      <c r="E122">
        <v>1</v>
      </c>
      <c r="F122">
        <v>0</v>
      </c>
      <c r="G122" t="s">
        <v>244</v>
      </c>
      <c r="H122" t="s">
        <v>12</v>
      </c>
    </row>
    <row r="123" spans="3:8">
      <c r="C123" t="s">
        <v>245</v>
      </c>
      <c r="D123" t="s">
        <v>3</v>
      </c>
      <c r="E123">
        <v>1</v>
      </c>
      <c r="F123">
        <v>0</v>
      </c>
      <c r="G123" t="s">
        <v>246</v>
      </c>
      <c r="H123" t="s">
        <v>55</v>
      </c>
    </row>
    <row r="124" spans="3:8">
      <c r="C124" t="s">
        <v>247</v>
      </c>
      <c r="D124" t="s">
        <v>3</v>
      </c>
      <c r="E124">
        <v>1</v>
      </c>
      <c r="F124">
        <v>0</v>
      </c>
      <c r="G124" t="s">
        <v>248</v>
      </c>
      <c r="H124" t="s">
        <v>12</v>
      </c>
    </row>
    <row r="125" spans="3:8">
      <c r="C125" t="s">
        <v>249</v>
      </c>
      <c r="D125" t="s">
        <v>3</v>
      </c>
      <c r="E125">
        <v>1</v>
      </c>
      <c r="F125">
        <v>0</v>
      </c>
      <c r="G125" t="s">
        <v>250</v>
      </c>
      <c r="H125" t="s">
        <v>91</v>
      </c>
    </row>
    <row r="126" spans="3:8">
      <c r="C126" t="s">
        <v>251</v>
      </c>
      <c r="D126" t="s">
        <v>7</v>
      </c>
      <c r="E126">
        <v>8</v>
      </c>
      <c r="F126">
        <v>0</v>
      </c>
      <c r="G126" t="s">
        <v>252</v>
      </c>
      <c r="H126" t="s">
        <v>12</v>
      </c>
    </row>
    <row r="127" spans="3:8">
      <c r="C127" t="s">
        <v>253</v>
      </c>
      <c r="D127" t="s">
        <v>7</v>
      </c>
      <c r="E127">
        <v>8</v>
      </c>
      <c r="F127">
        <v>0</v>
      </c>
      <c r="G127" t="s">
        <v>254</v>
      </c>
      <c r="H127" t="s">
        <v>12</v>
      </c>
    </row>
    <row r="128" spans="3:8">
      <c r="C128" t="s">
        <v>255</v>
      </c>
      <c r="D128" t="s">
        <v>7</v>
      </c>
      <c r="E128">
        <v>8</v>
      </c>
      <c r="F128">
        <v>0</v>
      </c>
      <c r="G128" t="s">
        <v>256</v>
      </c>
      <c r="H128" t="s">
        <v>17</v>
      </c>
    </row>
    <row r="129" spans="3:8">
      <c r="C129" t="s">
        <v>257</v>
      </c>
      <c r="D129" t="s">
        <v>7</v>
      </c>
      <c r="E129">
        <v>8</v>
      </c>
      <c r="F129">
        <v>0</v>
      </c>
      <c r="G129" t="s">
        <v>258</v>
      </c>
      <c r="H129" t="s">
        <v>66</v>
      </c>
    </row>
    <row r="130" spans="3:8">
      <c r="C130" t="s">
        <v>259</v>
      </c>
      <c r="D130" t="s">
        <v>7</v>
      </c>
      <c r="E130">
        <v>8</v>
      </c>
      <c r="F130">
        <v>0</v>
      </c>
      <c r="G130" t="s">
        <v>260</v>
      </c>
      <c r="H130" t="s">
        <v>66</v>
      </c>
    </row>
    <row r="131" spans="3:8">
      <c r="C131" t="s">
        <v>261</v>
      </c>
      <c r="D131" t="s">
        <v>7</v>
      </c>
      <c r="E131">
        <v>8</v>
      </c>
      <c r="F131">
        <v>0</v>
      </c>
      <c r="G131" t="s">
        <v>262</v>
      </c>
      <c r="H131" t="s">
        <v>17</v>
      </c>
    </row>
    <row r="132" spans="3:8">
      <c r="C132" t="s">
        <v>263</v>
      </c>
      <c r="D132" t="s">
        <v>7</v>
      </c>
      <c r="E132">
        <v>8</v>
      </c>
      <c r="F132">
        <v>0</v>
      </c>
      <c r="G132" t="s">
        <v>264</v>
      </c>
      <c r="H132" t="s">
        <v>17</v>
      </c>
    </row>
    <row r="133" spans="3:8">
      <c r="C133" t="s">
        <v>265</v>
      </c>
      <c r="D133" t="s">
        <v>7</v>
      </c>
      <c r="E133">
        <v>8</v>
      </c>
      <c r="F133">
        <v>0</v>
      </c>
      <c r="G133" t="s">
        <v>266</v>
      </c>
      <c r="H133" t="s">
        <v>55</v>
      </c>
    </row>
    <row r="134" spans="3:8">
      <c r="C134" t="s">
        <v>267</v>
      </c>
      <c r="D134" t="s">
        <v>7</v>
      </c>
      <c r="E134">
        <v>8</v>
      </c>
      <c r="F134">
        <v>0</v>
      </c>
      <c r="G134" t="s">
        <v>268</v>
      </c>
      <c r="H134" t="s">
        <v>55</v>
      </c>
    </row>
    <row r="135" spans="3:8">
      <c r="C135" t="s">
        <v>269</v>
      </c>
      <c r="D135" t="s">
        <v>7</v>
      </c>
      <c r="E135">
        <v>8</v>
      </c>
      <c r="F135">
        <v>0</v>
      </c>
      <c r="G135" t="s">
        <v>270</v>
      </c>
      <c r="H135" t="s">
        <v>55</v>
      </c>
    </row>
    <row r="136" spans="3:8">
      <c r="C136" t="s">
        <v>271</v>
      </c>
      <c r="D136" t="s">
        <v>7</v>
      </c>
      <c r="E136">
        <v>8</v>
      </c>
      <c r="F136">
        <v>0</v>
      </c>
      <c r="G136" t="s">
        <v>272</v>
      </c>
      <c r="H136" t="s">
        <v>55</v>
      </c>
    </row>
    <row r="137" spans="3:8">
      <c r="C137" t="s">
        <v>273</v>
      </c>
      <c r="D137" t="s">
        <v>7</v>
      </c>
      <c r="E137">
        <v>8</v>
      </c>
      <c r="F137">
        <v>0</v>
      </c>
      <c r="G137" t="s">
        <v>274</v>
      </c>
      <c r="H137" t="s">
        <v>82</v>
      </c>
    </row>
    <row r="138" spans="3:8">
      <c r="C138" t="s">
        <v>275</v>
      </c>
      <c r="D138" t="s">
        <v>7</v>
      </c>
      <c r="E138">
        <v>8</v>
      </c>
      <c r="F138">
        <v>0</v>
      </c>
      <c r="G138" t="s">
        <v>276</v>
      </c>
      <c r="H138" t="s">
        <v>82</v>
      </c>
    </row>
    <row r="139" spans="3:8">
      <c r="C139" t="s">
        <v>277</v>
      </c>
      <c r="D139" t="s">
        <v>7</v>
      </c>
      <c r="E139">
        <v>8</v>
      </c>
      <c r="F139">
        <v>0</v>
      </c>
      <c r="G139" t="s">
        <v>278</v>
      </c>
      <c r="H139" t="s">
        <v>82</v>
      </c>
    </row>
    <row r="140" spans="3:8">
      <c r="C140" t="s">
        <v>279</v>
      </c>
      <c r="D140" t="s">
        <v>7</v>
      </c>
      <c r="E140">
        <v>8</v>
      </c>
      <c r="F140">
        <v>0</v>
      </c>
      <c r="G140" t="s">
        <v>280</v>
      </c>
      <c r="H140" t="s">
        <v>82</v>
      </c>
    </row>
    <row r="141" spans="3:8">
      <c r="C141" t="s">
        <v>281</v>
      </c>
      <c r="D141" t="s">
        <v>7</v>
      </c>
      <c r="E141">
        <v>8</v>
      </c>
      <c r="F141">
        <v>0</v>
      </c>
      <c r="G141" t="s">
        <v>282</v>
      </c>
      <c r="H141" t="s">
        <v>82</v>
      </c>
    </row>
    <row r="142" spans="3:8">
      <c r="C142" t="s">
        <v>283</v>
      </c>
      <c r="D142" t="s">
        <v>7</v>
      </c>
      <c r="E142">
        <v>8</v>
      </c>
      <c r="F142">
        <v>0</v>
      </c>
      <c r="G142" t="s">
        <v>284</v>
      </c>
      <c r="H142" t="s">
        <v>82</v>
      </c>
    </row>
    <row r="143" spans="3:8">
      <c r="C143" t="s">
        <v>285</v>
      </c>
      <c r="D143" t="s">
        <v>7</v>
      </c>
      <c r="E143">
        <v>8</v>
      </c>
      <c r="F143">
        <v>0</v>
      </c>
      <c r="G143" t="s">
        <v>286</v>
      </c>
      <c r="H143" t="s">
        <v>82</v>
      </c>
    </row>
    <row r="144" spans="3:8">
      <c r="C144" t="s">
        <v>287</v>
      </c>
      <c r="D144" t="s">
        <v>7</v>
      </c>
      <c r="E144">
        <v>8</v>
      </c>
      <c r="F144">
        <v>0</v>
      </c>
      <c r="G144" t="s">
        <v>288</v>
      </c>
      <c r="H144" t="s">
        <v>82</v>
      </c>
    </row>
    <row r="145" spans="3:8">
      <c r="C145" t="s">
        <v>289</v>
      </c>
      <c r="D145" t="s">
        <v>7</v>
      </c>
      <c r="E145">
        <v>8</v>
      </c>
      <c r="F145">
        <v>0</v>
      </c>
      <c r="G145" t="s">
        <v>290</v>
      </c>
      <c r="H145" t="s">
        <v>55</v>
      </c>
    </row>
    <row r="146" spans="3:8">
      <c r="C146" t="s">
        <v>291</v>
      </c>
      <c r="D146" t="s">
        <v>7</v>
      </c>
      <c r="E146">
        <v>8</v>
      </c>
      <c r="F146">
        <v>0</v>
      </c>
      <c r="G146" t="s">
        <v>72</v>
      </c>
      <c r="H146" t="s">
        <v>55</v>
      </c>
    </row>
    <row r="147" spans="3:8">
      <c r="C147" t="s">
        <v>292</v>
      </c>
      <c r="D147" t="s">
        <v>7</v>
      </c>
      <c r="E147">
        <v>1</v>
      </c>
      <c r="F147">
        <v>0</v>
      </c>
      <c r="G147" t="s">
        <v>293</v>
      </c>
      <c r="H147" t="s">
        <v>55</v>
      </c>
    </row>
    <row r="148" spans="3:8">
      <c r="C148" t="s">
        <v>294</v>
      </c>
      <c r="D148" t="s">
        <v>3</v>
      </c>
      <c r="E148">
        <v>1</v>
      </c>
      <c r="F148">
        <v>0</v>
      </c>
      <c r="G148" t="s">
        <v>295</v>
      </c>
      <c r="H148" t="s">
        <v>35</v>
      </c>
    </row>
    <row r="149" spans="3:8">
      <c r="C149" t="s">
        <v>296</v>
      </c>
      <c r="D149" t="s">
        <v>3</v>
      </c>
      <c r="E149">
        <v>3</v>
      </c>
      <c r="F149">
        <v>0</v>
      </c>
      <c r="G149" t="s">
        <v>297</v>
      </c>
      <c r="H149" t="s">
        <v>119</v>
      </c>
    </row>
    <row r="150" spans="3:8">
      <c r="C150" t="s">
        <v>298</v>
      </c>
      <c r="D150" t="s">
        <v>3</v>
      </c>
      <c r="E150">
        <v>1</v>
      </c>
      <c r="F150">
        <v>0</v>
      </c>
      <c r="G150" t="s">
        <v>299</v>
      </c>
      <c r="H150" t="s">
        <v>55</v>
      </c>
    </row>
    <row r="151" spans="3:8">
      <c r="C151" t="s">
        <v>300</v>
      </c>
      <c r="D151" t="s">
        <v>3</v>
      </c>
      <c r="E151">
        <v>1</v>
      </c>
      <c r="F151">
        <v>0</v>
      </c>
      <c r="G151" t="s">
        <v>299</v>
      </c>
      <c r="H151" t="s">
        <v>55</v>
      </c>
    </row>
    <row r="152" spans="3:8">
      <c r="C152" t="s">
        <v>301</v>
      </c>
      <c r="D152" t="s">
        <v>3</v>
      </c>
      <c r="E152">
        <v>1</v>
      </c>
      <c r="F152">
        <v>0</v>
      </c>
      <c r="G152" t="s">
        <v>40</v>
      </c>
      <c r="H152" t="s">
        <v>30</v>
      </c>
    </row>
    <row r="153" spans="3:8">
      <c r="C153" t="s">
        <v>302</v>
      </c>
      <c r="D153" t="s">
        <v>3</v>
      </c>
      <c r="E153">
        <v>1</v>
      </c>
      <c r="F153">
        <v>0</v>
      </c>
      <c r="G153" t="s">
        <v>303</v>
      </c>
      <c r="H153" t="s">
        <v>17</v>
      </c>
    </row>
    <row r="154" spans="3:8">
      <c r="C154" t="s">
        <v>304</v>
      </c>
      <c r="D154" t="s">
        <v>7</v>
      </c>
      <c r="E154">
        <v>1</v>
      </c>
      <c r="F154">
        <v>0</v>
      </c>
      <c r="G154" t="s">
        <v>42</v>
      </c>
      <c r="H154" t="s">
        <v>35</v>
      </c>
    </row>
    <row r="155" spans="3:8">
      <c r="C155" t="s">
        <v>305</v>
      </c>
      <c r="D155" t="s">
        <v>3</v>
      </c>
      <c r="E155">
        <v>3</v>
      </c>
      <c r="F155">
        <v>0</v>
      </c>
      <c r="G155" t="s">
        <v>306</v>
      </c>
      <c r="H155" t="s">
        <v>17</v>
      </c>
    </row>
    <row r="156" spans="3:8">
      <c r="C156" t="s">
        <v>307</v>
      </c>
      <c r="D156" t="s">
        <v>3</v>
      </c>
      <c r="E156">
        <v>3</v>
      </c>
      <c r="F156">
        <v>0</v>
      </c>
      <c r="G156" t="s">
        <v>308</v>
      </c>
      <c r="H156" t="s">
        <v>91</v>
      </c>
    </row>
    <row r="157" spans="3:8">
      <c r="C157" t="s">
        <v>309</v>
      </c>
      <c r="D157" t="s">
        <v>3</v>
      </c>
      <c r="E157">
        <v>3</v>
      </c>
      <c r="F157">
        <v>0</v>
      </c>
      <c r="G157" t="s">
        <v>310</v>
      </c>
      <c r="H157" t="s">
        <v>12</v>
      </c>
    </row>
    <row r="158" spans="3:8">
      <c r="C158" t="s">
        <v>311</v>
      </c>
      <c r="D158" t="s">
        <v>3</v>
      </c>
      <c r="E158">
        <v>3</v>
      </c>
      <c r="F158">
        <v>0</v>
      </c>
      <c r="G158" t="s">
        <v>312</v>
      </c>
      <c r="H158" t="s">
        <v>313</v>
      </c>
    </row>
    <row r="159" spans="3:8">
      <c r="C159" t="s">
        <v>314</v>
      </c>
      <c r="D159" t="s">
        <v>3</v>
      </c>
      <c r="E159">
        <v>1</v>
      </c>
      <c r="F159">
        <v>0</v>
      </c>
      <c r="G159" t="s">
        <v>315</v>
      </c>
      <c r="H159" t="s">
        <v>55</v>
      </c>
    </row>
    <row r="160" spans="3:8">
      <c r="C160" t="s">
        <v>316</v>
      </c>
      <c r="D160" t="s">
        <v>7</v>
      </c>
      <c r="E160">
        <v>17</v>
      </c>
      <c r="F160">
        <v>3</v>
      </c>
      <c r="G160" t="s">
        <v>317</v>
      </c>
      <c r="H160" t="s">
        <v>91</v>
      </c>
    </row>
    <row r="161" spans="1:8">
      <c r="A161" t="s">
        <v>318</v>
      </c>
      <c r="B161" t="s">
        <v>319</v>
      </c>
    </row>
    <row r="162" spans="1:8">
      <c r="C162" t="s">
        <v>320</v>
      </c>
      <c r="D162" t="s">
        <v>7</v>
      </c>
      <c r="E162">
        <v>2</v>
      </c>
      <c r="F162">
        <v>0</v>
      </c>
      <c r="G162" t="s">
        <v>116</v>
      </c>
      <c r="H162" t="s">
        <v>12</v>
      </c>
    </row>
    <row r="163" spans="1:8">
      <c r="C163" t="s">
        <v>321</v>
      </c>
      <c r="D163" t="s">
        <v>7</v>
      </c>
      <c r="E163">
        <v>3</v>
      </c>
      <c r="F163">
        <v>0</v>
      </c>
      <c r="G163" t="s">
        <v>98</v>
      </c>
      <c r="H163" t="s">
        <v>17</v>
      </c>
    </row>
    <row r="164" spans="1:8">
      <c r="C164" t="s">
        <v>322</v>
      </c>
      <c r="D164" t="s">
        <v>7</v>
      </c>
      <c r="E164">
        <v>3</v>
      </c>
      <c r="F164">
        <v>0</v>
      </c>
      <c r="G164" t="s">
        <v>100</v>
      </c>
      <c r="H164" t="s">
        <v>17</v>
      </c>
    </row>
    <row r="165" spans="1:8">
      <c r="C165" t="s">
        <v>323</v>
      </c>
      <c r="D165" t="s">
        <v>7</v>
      </c>
      <c r="E165">
        <v>3</v>
      </c>
      <c r="F165">
        <v>0</v>
      </c>
      <c r="G165" t="s">
        <v>96</v>
      </c>
      <c r="H165" t="s">
        <v>91</v>
      </c>
    </row>
    <row r="166" spans="1:8">
      <c r="C166" t="s">
        <v>324</v>
      </c>
      <c r="D166" t="s">
        <v>3</v>
      </c>
      <c r="E166">
        <v>7</v>
      </c>
      <c r="F166">
        <v>0</v>
      </c>
      <c r="G166" t="s">
        <v>109</v>
      </c>
      <c r="H166" t="s">
        <v>38</v>
      </c>
    </row>
    <row r="167" spans="1:8">
      <c r="C167" t="s">
        <v>325</v>
      </c>
      <c r="D167" t="s">
        <v>3</v>
      </c>
      <c r="E167">
        <v>3</v>
      </c>
      <c r="F167">
        <v>0</v>
      </c>
      <c r="G167" t="s">
        <v>312</v>
      </c>
      <c r="H167" t="s">
        <v>313</v>
      </c>
    </row>
    <row r="168" spans="1:8">
      <c r="C168" t="s">
        <v>326</v>
      </c>
      <c r="D168" t="s">
        <v>3</v>
      </c>
      <c r="E168">
        <v>1</v>
      </c>
      <c r="F168">
        <v>0</v>
      </c>
      <c r="G168" t="s">
        <v>186</v>
      </c>
      <c r="H168" t="s">
        <v>12</v>
      </c>
    </row>
    <row r="169" spans="1:8">
      <c r="C169" t="s">
        <v>327</v>
      </c>
      <c r="D169" t="s">
        <v>3</v>
      </c>
      <c r="E169">
        <v>1</v>
      </c>
      <c r="F169">
        <v>0</v>
      </c>
      <c r="G169" t="s">
        <v>315</v>
      </c>
      <c r="H169" t="s">
        <v>55</v>
      </c>
    </row>
    <row r="170" spans="1:8">
      <c r="C170" t="s">
        <v>328</v>
      </c>
      <c r="D170" t="s">
        <v>3</v>
      </c>
      <c r="E170">
        <v>1</v>
      </c>
      <c r="F170">
        <v>0</v>
      </c>
      <c r="G170" t="s">
        <v>172</v>
      </c>
      <c r="H170" t="s">
        <v>20</v>
      </c>
    </row>
    <row r="171" spans="1:8">
      <c r="C171" t="s">
        <v>329</v>
      </c>
      <c r="D171" t="s">
        <v>3</v>
      </c>
      <c r="E171">
        <v>1</v>
      </c>
      <c r="F171">
        <v>0</v>
      </c>
      <c r="G171" t="s">
        <v>40</v>
      </c>
      <c r="H171" t="s">
        <v>30</v>
      </c>
    </row>
    <row r="172" spans="1:8">
      <c r="C172" t="s">
        <v>330</v>
      </c>
      <c r="D172" t="s">
        <v>104</v>
      </c>
      <c r="E172">
        <v>4</v>
      </c>
      <c r="F172">
        <v>0</v>
      </c>
      <c r="G172" t="s">
        <v>105</v>
      </c>
      <c r="H172" t="s">
        <v>106</v>
      </c>
    </row>
    <row r="173" spans="1:8">
      <c r="C173" t="s">
        <v>331</v>
      </c>
      <c r="D173" t="s">
        <v>3</v>
      </c>
      <c r="E173">
        <v>3</v>
      </c>
      <c r="F173">
        <v>0</v>
      </c>
      <c r="G173" t="s">
        <v>310</v>
      </c>
      <c r="H173" t="s">
        <v>12</v>
      </c>
    </row>
    <row r="174" spans="1:8">
      <c r="C174" t="s">
        <v>332</v>
      </c>
      <c r="D174" t="s">
        <v>3</v>
      </c>
      <c r="E174">
        <v>3</v>
      </c>
      <c r="F174">
        <v>0</v>
      </c>
      <c r="G174" t="s">
        <v>308</v>
      </c>
      <c r="H174" t="s">
        <v>91</v>
      </c>
    </row>
    <row r="175" spans="1:8">
      <c r="C175" t="s">
        <v>333</v>
      </c>
      <c r="D175" t="s">
        <v>3</v>
      </c>
      <c r="E175">
        <v>1</v>
      </c>
      <c r="F175">
        <v>0</v>
      </c>
      <c r="G175" t="s">
        <v>190</v>
      </c>
      <c r="H175" t="s">
        <v>66</v>
      </c>
    </row>
    <row r="176" spans="1:8">
      <c r="C176" t="s">
        <v>334</v>
      </c>
      <c r="D176" t="s">
        <v>7</v>
      </c>
      <c r="E176">
        <v>2</v>
      </c>
      <c r="F176">
        <v>0</v>
      </c>
      <c r="G176" t="s">
        <v>102</v>
      </c>
      <c r="H176" t="s">
        <v>12</v>
      </c>
    </row>
    <row r="177" spans="3:8">
      <c r="C177" t="s">
        <v>335</v>
      </c>
      <c r="D177" t="s">
        <v>7</v>
      </c>
      <c r="E177">
        <v>2</v>
      </c>
      <c r="F177">
        <v>0</v>
      </c>
      <c r="G177" t="s">
        <v>60</v>
      </c>
      <c r="H177" t="s">
        <v>61</v>
      </c>
    </row>
    <row r="178" spans="3:8">
      <c r="C178" t="s">
        <v>336</v>
      </c>
      <c r="D178" t="s">
        <v>7</v>
      </c>
      <c r="E178">
        <v>10</v>
      </c>
      <c r="F178">
        <v>0</v>
      </c>
      <c r="G178" t="s">
        <v>111</v>
      </c>
      <c r="H178" t="s">
        <v>12</v>
      </c>
    </row>
    <row r="179" spans="3:8">
      <c r="C179" t="s">
        <v>337</v>
      </c>
      <c r="D179" t="s">
        <v>7</v>
      </c>
      <c r="E179">
        <v>2</v>
      </c>
      <c r="F179">
        <v>0</v>
      </c>
      <c r="G179" t="s">
        <v>113</v>
      </c>
      <c r="H179" t="s">
        <v>12</v>
      </c>
    </row>
    <row r="180" spans="3:8">
      <c r="C180" t="s">
        <v>338</v>
      </c>
      <c r="D180" t="s">
        <v>7</v>
      </c>
      <c r="E180">
        <v>2</v>
      </c>
      <c r="F180">
        <v>0</v>
      </c>
      <c r="G180" t="s">
        <v>113</v>
      </c>
      <c r="H180" t="s">
        <v>12</v>
      </c>
    </row>
    <row r="181" spans="3:8">
      <c r="C181" t="s">
        <v>339</v>
      </c>
      <c r="D181" t="s">
        <v>7</v>
      </c>
      <c r="E181">
        <v>5</v>
      </c>
      <c r="F181">
        <v>0</v>
      </c>
      <c r="G181" t="s">
        <v>118</v>
      </c>
      <c r="H181" t="s">
        <v>119</v>
      </c>
    </row>
    <row r="182" spans="3:8">
      <c r="C182" t="s">
        <v>340</v>
      </c>
      <c r="D182" t="s">
        <v>7</v>
      </c>
      <c r="E182">
        <v>1</v>
      </c>
      <c r="F182">
        <v>0</v>
      </c>
      <c r="G182" t="s">
        <v>121</v>
      </c>
      <c r="H182" t="s">
        <v>17</v>
      </c>
    </row>
    <row r="183" spans="3:8">
      <c r="C183" t="s">
        <v>341</v>
      </c>
      <c r="D183" t="s">
        <v>7</v>
      </c>
      <c r="E183">
        <v>6</v>
      </c>
      <c r="F183">
        <v>0</v>
      </c>
      <c r="G183" t="s">
        <v>123</v>
      </c>
      <c r="H183" t="s">
        <v>124</v>
      </c>
    </row>
    <row r="184" spans="3:8">
      <c r="C184" t="s">
        <v>342</v>
      </c>
      <c r="D184" t="s">
        <v>7</v>
      </c>
      <c r="E184">
        <v>6</v>
      </c>
      <c r="F184">
        <v>0</v>
      </c>
      <c r="G184" t="s">
        <v>126</v>
      </c>
      <c r="H184" t="s">
        <v>124</v>
      </c>
    </row>
    <row r="185" spans="3:8">
      <c r="C185" t="s">
        <v>343</v>
      </c>
      <c r="D185" t="s">
        <v>7</v>
      </c>
      <c r="E185">
        <v>6</v>
      </c>
      <c r="F185">
        <v>0</v>
      </c>
      <c r="G185" t="s">
        <v>128</v>
      </c>
      <c r="H185" t="s">
        <v>17</v>
      </c>
    </row>
    <row r="186" spans="3:8">
      <c r="C186" t="s">
        <v>344</v>
      </c>
      <c r="D186" t="s">
        <v>7</v>
      </c>
      <c r="E186">
        <v>2</v>
      </c>
      <c r="F186">
        <v>0</v>
      </c>
      <c r="G186" t="s">
        <v>131</v>
      </c>
      <c r="H186" t="s">
        <v>12</v>
      </c>
    </row>
    <row r="187" spans="3:8">
      <c r="C187" t="s">
        <v>345</v>
      </c>
      <c r="D187" t="s">
        <v>7</v>
      </c>
      <c r="E187">
        <v>5</v>
      </c>
      <c r="F187">
        <v>0</v>
      </c>
      <c r="G187" t="s">
        <v>133</v>
      </c>
      <c r="H187" t="s">
        <v>106</v>
      </c>
    </row>
    <row r="188" spans="3:8">
      <c r="C188" t="s">
        <v>346</v>
      </c>
      <c r="D188" t="s">
        <v>7</v>
      </c>
      <c r="E188">
        <v>5</v>
      </c>
      <c r="F188">
        <v>0</v>
      </c>
      <c r="G188" t="s">
        <v>135</v>
      </c>
      <c r="H188" t="s">
        <v>124</v>
      </c>
    </row>
    <row r="189" spans="3:8">
      <c r="C189" t="s">
        <v>347</v>
      </c>
      <c r="D189" t="s">
        <v>7</v>
      </c>
      <c r="E189">
        <v>2</v>
      </c>
      <c r="F189">
        <v>0</v>
      </c>
      <c r="G189" t="s">
        <v>137</v>
      </c>
      <c r="H189" t="s">
        <v>124</v>
      </c>
    </row>
    <row r="190" spans="3:8">
      <c r="C190" t="s">
        <v>348</v>
      </c>
      <c r="D190" t="s">
        <v>7</v>
      </c>
      <c r="E190">
        <v>2</v>
      </c>
      <c r="F190">
        <v>0</v>
      </c>
      <c r="G190" t="s">
        <v>139</v>
      </c>
      <c r="H190" t="s">
        <v>17</v>
      </c>
    </row>
    <row r="191" spans="3:8">
      <c r="C191" t="s">
        <v>349</v>
      </c>
      <c r="D191" t="s">
        <v>7</v>
      </c>
      <c r="E191">
        <v>5</v>
      </c>
      <c r="F191">
        <v>0</v>
      </c>
      <c r="G191" t="s">
        <v>141</v>
      </c>
      <c r="H191" t="s">
        <v>20</v>
      </c>
    </row>
    <row r="192" spans="3:8">
      <c r="C192" t="s">
        <v>350</v>
      </c>
      <c r="D192" t="s">
        <v>7</v>
      </c>
      <c r="E192">
        <v>6</v>
      </c>
      <c r="F192">
        <v>0</v>
      </c>
      <c r="G192" t="s">
        <v>143</v>
      </c>
      <c r="H192" t="s">
        <v>12</v>
      </c>
    </row>
    <row r="193" spans="3:8">
      <c r="C193" t="s">
        <v>351</v>
      </c>
      <c r="D193" t="s">
        <v>7</v>
      </c>
      <c r="E193">
        <v>6</v>
      </c>
      <c r="F193">
        <v>0</v>
      </c>
      <c r="G193" t="s">
        <v>145</v>
      </c>
      <c r="H193" t="s">
        <v>17</v>
      </c>
    </row>
    <row r="194" spans="3:8">
      <c r="C194" t="s">
        <v>352</v>
      </c>
      <c r="D194" t="s">
        <v>7</v>
      </c>
      <c r="E194">
        <v>3</v>
      </c>
      <c r="F194">
        <v>0</v>
      </c>
      <c r="G194" t="s">
        <v>147</v>
      </c>
      <c r="H194" t="s">
        <v>17</v>
      </c>
    </row>
    <row r="195" spans="3:8">
      <c r="C195" t="s">
        <v>353</v>
      </c>
      <c r="D195" t="s">
        <v>7</v>
      </c>
      <c r="E195">
        <v>3</v>
      </c>
      <c r="F195">
        <v>0</v>
      </c>
      <c r="G195" t="s">
        <v>149</v>
      </c>
      <c r="H195" t="s">
        <v>17</v>
      </c>
    </row>
    <row r="196" spans="3:8">
      <c r="C196" t="s">
        <v>354</v>
      </c>
      <c r="D196" t="s">
        <v>104</v>
      </c>
      <c r="E196">
        <v>2</v>
      </c>
      <c r="F196">
        <v>0</v>
      </c>
      <c r="G196" t="s">
        <v>151</v>
      </c>
      <c r="H196" t="s">
        <v>55</v>
      </c>
    </row>
    <row r="197" spans="3:8">
      <c r="C197" t="s">
        <v>355</v>
      </c>
      <c r="D197" t="s">
        <v>104</v>
      </c>
      <c r="E197">
        <v>2</v>
      </c>
      <c r="F197">
        <v>0</v>
      </c>
      <c r="G197" t="s">
        <v>151</v>
      </c>
      <c r="H197" t="s">
        <v>55</v>
      </c>
    </row>
    <row r="198" spans="3:8">
      <c r="C198" t="s">
        <v>356</v>
      </c>
      <c r="D198" t="s">
        <v>7</v>
      </c>
      <c r="E198">
        <v>8</v>
      </c>
      <c r="F198">
        <v>0</v>
      </c>
      <c r="H198" t="s">
        <v>154</v>
      </c>
    </row>
    <row r="199" spans="3:8">
      <c r="C199" t="s">
        <v>357</v>
      </c>
      <c r="D199" t="s">
        <v>7</v>
      </c>
      <c r="E199">
        <v>3</v>
      </c>
      <c r="F199">
        <v>0</v>
      </c>
      <c r="G199" t="s">
        <v>156</v>
      </c>
      <c r="H199" t="s">
        <v>17</v>
      </c>
    </row>
    <row r="200" spans="3:8">
      <c r="C200" t="s">
        <v>358</v>
      </c>
      <c r="D200" t="s">
        <v>7</v>
      </c>
      <c r="E200">
        <v>1</v>
      </c>
      <c r="F200">
        <v>0</v>
      </c>
      <c r="G200" t="s">
        <v>158</v>
      </c>
      <c r="H200" t="s">
        <v>119</v>
      </c>
    </row>
    <row r="201" spans="3:8">
      <c r="C201" t="s">
        <v>359</v>
      </c>
      <c r="D201" t="s">
        <v>3</v>
      </c>
      <c r="E201">
        <v>1</v>
      </c>
      <c r="F201">
        <v>0</v>
      </c>
      <c r="G201" t="s">
        <v>160</v>
      </c>
      <c r="H201" t="s">
        <v>66</v>
      </c>
    </row>
    <row r="202" spans="3:8">
      <c r="C202" t="s">
        <v>360</v>
      </c>
      <c r="D202" t="s">
        <v>3</v>
      </c>
      <c r="E202">
        <v>1</v>
      </c>
      <c r="F202">
        <v>0</v>
      </c>
      <c r="G202" t="s">
        <v>162</v>
      </c>
      <c r="H202" t="s">
        <v>82</v>
      </c>
    </row>
    <row r="203" spans="3:8">
      <c r="C203" t="s">
        <v>361</v>
      </c>
      <c r="D203" t="s">
        <v>3</v>
      </c>
      <c r="E203">
        <v>1</v>
      </c>
      <c r="F203">
        <v>0</v>
      </c>
      <c r="G203" t="s">
        <v>164</v>
      </c>
      <c r="H203" t="s">
        <v>35</v>
      </c>
    </row>
    <row r="204" spans="3:8">
      <c r="C204" t="s">
        <v>362</v>
      </c>
      <c r="D204" t="s">
        <v>3</v>
      </c>
      <c r="E204">
        <v>1</v>
      </c>
      <c r="F204">
        <v>0</v>
      </c>
      <c r="G204" t="s">
        <v>166</v>
      </c>
      <c r="H204" t="s">
        <v>30</v>
      </c>
    </row>
    <row r="205" spans="3:8">
      <c r="C205" t="s">
        <v>363</v>
      </c>
      <c r="D205" t="s">
        <v>3</v>
      </c>
      <c r="E205">
        <v>1</v>
      </c>
      <c r="F205">
        <v>0</v>
      </c>
      <c r="G205" t="s">
        <v>168</v>
      </c>
      <c r="H205" t="s">
        <v>55</v>
      </c>
    </row>
    <row r="206" spans="3:8">
      <c r="C206" t="s">
        <v>364</v>
      </c>
      <c r="D206" t="s">
        <v>3</v>
      </c>
      <c r="E206">
        <v>1</v>
      </c>
      <c r="F206">
        <v>0</v>
      </c>
      <c r="G206" t="s">
        <v>170</v>
      </c>
      <c r="H206" t="s">
        <v>12</v>
      </c>
    </row>
    <row r="207" spans="3:8">
      <c r="C207" t="s">
        <v>365</v>
      </c>
      <c r="D207" t="s">
        <v>3</v>
      </c>
      <c r="E207">
        <v>1</v>
      </c>
      <c r="F207">
        <v>0</v>
      </c>
      <c r="G207" t="s">
        <v>174</v>
      </c>
      <c r="H207" t="s">
        <v>17</v>
      </c>
    </row>
    <row r="208" spans="3:8">
      <c r="C208" t="s">
        <v>366</v>
      </c>
      <c r="D208" t="s">
        <v>3</v>
      </c>
      <c r="E208">
        <v>1</v>
      </c>
      <c r="F208">
        <v>0</v>
      </c>
      <c r="G208" t="s">
        <v>176</v>
      </c>
      <c r="H208" t="s">
        <v>17</v>
      </c>
    </row>
    <row r="209" spans="3:8">
      <c r="C209" t="s">
        <v>367</v>
      </c>
      <c r="D209" t="s">
        <v>3</v>
      </c>
      <c r="E209">
        <v>1</v>
      </c>
      <c r="F209">
        <v>0</v>
      </c>
      <c r="G209" t="s">
        <v>178</v>
      </c>
      <c r="H209" t="s">
        <v>82</v>
      </c>
    </row>
    <row r="210" spans="3:8">
      <c r="C210" t="s">
        <v>368</v>
      </c>
      <c r="D210" t="s">
        <v>3</v>
      </c>
      <c r="E210">
        <v>1</v>
      </c>
      <c r="F210">
        <v>0</v>
      </c>
      <c r="G210" t="s">
        <v>180</v>
      </c>
      <c r="H210" t="s">
        <v>17</v>
      </c>
    </row>
    <row r="211" spans="3:8">
      <c r="C211" t="s">
        <v>369</v>
      </c>
      <c r="D211" t="s">
        <v>3</v>
      </c>
      <c r="E211">
        <v>1</v>
      </c>
      <c r="F211">
        <v>0</v>
      </c>
      <c r="G211" t="s">
        <v>182</v>
      </c>
      <c r="H211" t="s">
        <v>35</v>
      </c>
    </row>
    <row r="212" spans="3:8">
      <c r="C212" t="s">
        <v>370</v>
      </c>
      <c r="D212" t="s">
        <v>3</v>
      </c>
      <c r="E212">
        <v>1</v>
      </c>
      <c r="F212">
        <v>0</v>
      </c>
      <c r="G212" t="s">
        <v>184</v>
      </c>
      <c r="H212" t="s">
        <v>82</v>
      </c>
    </row>
    <row r="213" spans="3:8">
      <c r="C213" t="s">
        <v>371</v>
      </c>
      <c r="D213" t="s">
        <v>3</v>
      </c>
      <c r="E213">
        <v>1</v>
      </c>
      <c r="F213">
        <v>0</v>
      </c>
      <c r="G213" t="s">
        <v>188</v>
      </c>
      <c r="H213" t="s">
        <v>30</v>
      </c>
    </row>
    <row r="214" spans="3:8">
      <c r="C214" t="s">
        <v>372</v>
      </c>
      <c r="D214" t="s">
        <v>3</v>
      </c>
      <c r="E214">
        <v>1</v>
      </c>
      <c r="F214">
        <v>0</v>
      </c>
      <c r="G214" t="s">
        <v>192</v>
      </c>
      <c r="H214" t="s">
        <v>17</v>
      </c>
    </row>
    <row r="215" spans="3:8">
      <c r="C215" t="s">
        <v>373</v>
      </c>
      <c r="D215" t="s">
        <v>3</v>
      </c>
      <c r="E215">
        <v>1</v>
      </c>
      <c r="F215">
        <v>0</v>
      </c>
      <c r="G215" t="s">
        <v>194</v>
      </c>
      <c r="H215" t="s">
        <v>17</v>
      </c>
    </row>
    <row r="216" spans="3:8">
      <c r="C216" t="s">
        <v>374</v>
      </c>
      <c r="D216" t="s">
        <v>3</v>
      </c>
      <c r="E216">
        <v>1</v>
      </c>
      <c r="F216">
        <v>0</v>
      </c>
      <c r="G216" t="s">
        <v>196</v>
      </c>
      <c r="H216" t="s">
        <v>55</v>
      </c>
    </row>
    <row r="217" spans="3:8">
      <c r="C217" t="s">
        <v>375</v>
      </c>
      <c r="D217" t="s">
        <v>3</v>
      </c>
      <c r="E217">
        <v>1</v>
      </c>
      <c r="F217">
        <v>0</v>
      </c>
      <c r="G217" t="s">
        <v>198</v>
      </c>
      <c r="H217" t="s">
        <v>17</v>
      </c>
    </row>
    <row r="218" spans="3:8">
      <c r="C218" t="s">
        <v>376</v>
      </c>
      <c r="D218" t="s">
        <v>3</v>
      </c>
      <c r="E218">
        <v>1</v>
      </c>
      <c r="F218">
        <v>0</v>
      </c>
      <c r="G218" t="s">
        <v>200</v>
      </c>
      <c r="H218" t="s">
        <v>82</v>
      </c>
    </row>
    <row r="219" spans="3:8">
      <c r="C219" t="s">
        <v>377</v>
      </c>
      <c r="D219" t="s">
        <v>3</v>
      </c>
      <c r="E219">
        <v>1</v>
      </c>
      <c r="F219">
        <v>0</v>
      </c>
      <c r="G219" t="s">
        <v>202</v>
      </c>
      <c r="H219" t="s">
        <v>55</v>
      </c>
    </row>
    <row r="220" spans="3:8">
      <c r="C220" t="s">
        <v>378</v>
      </c>
      <c r="D220" t="s">
        <v>3</v>
      </c>
      <c r="E220">
        <v>1</v>
      </c>
      <c r="F220">
        <v>0</v>
      </c>
      <c r="H220" t="s">
        <v>38</v>
      </c>
    </row>
    <row r="221" spans="3:8">
      <c r="C221" t="s">
        <v>379</v>
      </c>
      <c r="D221" t="s">
        <v>3</v>
      </c>
      <c r="E221">
        <v>1</v>
      </c>
      <c r="F221">
        <v>0</v>
      </c>
      <c r="H221" t="s">
        <v>154</v>
      </c>
    </row>
    <row r="222" spans="3:8">
      <c r="C222" t="s">
        <v>380</v>
      </c>
      <c r="D222" t="s">
        <v>3</v>
      </c>
      <c r="E222">
        <v>1</v>
      </c>
      <c r="F222">
        <v>0</v>
      </c>
      <c r="G222" t="s">
        <v>206</v>
      </c>
      <c r="H222" t="s">
        <v>124</v>
      </c>
    </row>
    <row r="223" spans="3:8">
      <c r="C223" t="s">
        <v>381</v>
      </c>
      <c r="D223" t="s">
        <v>3</v>
      </c>
      <c r="E223">
        <v>1</v>
      </c>
      <c r="F223">
        <v>0</v>
      </c>
      <c r="G223" t="s">
        <v>208</v>
      </c>
      <c r="H223" t="s">
        <v>17</v>
      </c>
    </row>
    <row r="224" spans="3:8">
      <c r="C224" t="s">
        <v>382</v>
      </c>
      <c r="D224" t="s">
        <v>3</v>
      </c>
      <c r="E224">
        <v>1</v>
      </c>
      <c r="F224">
        <v>0</v>
      </c>
      <c r="G224" t="s">
        <v>210</v>
      </c>
      <c r="H224" t="s">
        <v>30</v>
      </c>
    </row>
    <row r="225" spans="3:8">
      <c r="C225" t="s">
        <v>383</v>
      </c>
      <c r="D225" t="s">
        <v>3</v>
      </c>
      <c r="E225">
        <v>1</v>
      </c>
      <c r="F225">
        <v>0</v>
      </c>
      <c r="G225" t="s">
        <v>212</v>
      </c>
      <c r="H225" t="s">
        <v>124</v>
      </c>
    </row>
    <row r="226" spans="3:8">
      <c r="C226" t="s">
        <v>384</v>
      </c>
      <c r="D226" t="s">
        <v>3</v>
      </c>
      <c r="E226">
        <v>1</v>
      </c>
      <c r="F226">
        <v>0</v>
      </c>
      <c r="G226" t="s">
        <v>214</v>
      </c>
      <c r="H226" t="s">
        <v>124</v>
      </c>
    </row>
    <row r="227" spans="3:8">
      <c r="C227" t="s">
        <v>385</v>
      </c>
      <c r="D227" t="s">
        <v>3</v>
      </c>
      <c r="E227">
        <v>1</v>
      </c>
      <c r="F227">
        <v>0</v>
      </c>
      <c r="G227" t="s">
        <v>216</v>
      </c>
      <c r="H227" t="s">
        <v>124</v>
      </c>
    </row>
    <row r="228" spans="3:8">
      <c r="C228" t="s">
        <v>386</v>
      </c>
      <c r="D228" t="s">
        <v>3</v>
      </c>
      <c r="E228">
        <v>1</v>
      </c>
      <c r="F228">
        <v>0</v>
      </c>
      <c r="G228" t="s">
        <v>218</v>
      </c>
      <c r="H228" t="s">
        <v>124</v>
      </c>
    </row>
    <row r="229" spans="3:8">
      <c r="C229" t="s">
        <v>387</v>
      </c>
      <c r="D229" t="s">
        <v>3</v>
      </c>
      <c r="E229">
        <v>1</v>
      </c>
      <c r="F229">
        <v>0</v>
      </c>
      <c r="G229" t="s">
        <v>220</v>
      </c>
      <c r="H229" t="s">
        <v>124</v>
      </c>
    </row>
    <row r="230" spans="3:8">
      <c r="C230" t="s">
        <v>388</v>
      </c>
      <c r="D230" t="s">
        <v>3</v>
      </c>
      <c r="E230">
        <v>1</v>
      </c>
      <c r="F230">
        <v>0</v>
      </c>
      <c r="G230" t="s">
        <v>222</v>
      </c>
      <c r="H230" t="s">
        <v>66</v>
      </c>
    </row>
    <row r="231" spans="3:8">
      <c r="C231" t="s">
        <v>389</v>
      </c>
      <c r="D231" t="s">
        <v>3</v>
      </c>
      <c r="E231">
        <v>1</v>
      </c>
      <c r="F231">
        <v>0</v>
      </c>
      <c r="G231" t="s">
        <v>224</v>
      </c>
      <c r="H231" t="s">
        <v>17</v>
      </c>
    </row>
    <row r="232" spans="3:8">
      <c r="C232" t="s">
        <v>390</v>
      </c>
      <c r="D232" t="s">
        <v>3</v>
      </c>
      <c r="E232">
        <v>1</v>
      </c>
      <c r="F232">
        <v>0</v>
      </c>
      <c r="G232" t="s">
        <v>226</v>
      </c>
      <c r="H232" t="s">
        <v>55</v>
      </c>
    </row>
    <row r="233" spans="3:8">
      <c r="C233" t="s">
        <v>391</v>
      </c>
      <c r="D233" t="s">
        <v>3</v>
      </c>
      <c r="E233">
        <v>1</v>
      </c>
      <c r="F233">
        <v>0</v>
      </c>
      <c r="G233" t="s">
        <v>228</v>
      </c>
      <c r="H233" t="s">
        <v>17</v>
      </c>
    </row>
    <row r="234" spans="3:8">
      <c r="C234" t="s">
        <v>392</v>
      </c>
      <c r="D234" t="s">
        <v>3</v>
      </c>
      <c r="E234">
        <v>1</v>
      </c>
      <c r="F234">
        <v>0</v>
      </c>
      <c r="G234" t="s">
        <v>230</v>
      </c>
      <c r="H234" t="s">
        <v>17</v>
      </c>
    </row>
    <row r="235" spans="3:8">
      <c r="C235" t="s">
        <v>393</v>
      </c>
      <c r="D235" t="s">
        <v>3</v>
      </c>
      <c r="E235">
        <v>1</v>
      </c>
      <c r="F235">
        <v>0</v>
      </c>
      <c r="G235" t="s">
        <v>232</v>
      </c>
      <c r="H235" t="s">
        <v>55</v>
      </c>
    </row>
    <row r="236" spans="3:8">
      <c r="C236" t="s">
        <v>394</v>
      </c>
      <c r="D236" t="s">
        <v>3</v>
      </c>
      <c r="E236">
        <v>1</v>
      </c>
      <c r="F236">
        <v>0</v>
      </c>
      <c r="G236" t="s">
        <v>234</v>
      </c>
      <c r="H236" t="s">
        <v>12</v>
      </c>
    </row>
    <row r="237" spans="3:8">
      <c r="C237" t="s">
        <v>395</v>
      </c>
      <c r="D237" t="s">
        <v>3</v>
      </c>
      <c r="E237">
        <v>1</v>
      </c>
      <c r="F237">
        <v>0</v>
      </c>
      <c r="G237" t="s">
        <v>236</v>
      </c>
      <c r="H237" t="s">
        <v>17</v>
      </c>
    </row>
    <row r="238" spans="3:8">
      <c r="C238" t="s">
        <v>396</v>
      </c>
      <c r="D238" t="s">
        <v>3</v>
      </c>
      <c r="E238">
        <v>1</v>
      </c>
      <c r="F238">
        <v>0</v>
      </c>
      <c r="G238" t="s">
        <v>238</v>
      </c>
      <c r="H238" t="s">
        <v>91</v>
      </c>
    </row>
    <row r="239" spans="3:8">
      <c r="C239" t="s">
        <v>397</v>
      </c>
      <c r="D239" t="s">
        <v>3</v>
      </c>
      <c r="E239">
        <v>1</v>
      </c>
      <c r="F239">
        <v>0</v>
      </c>
      <c r="G239" t="s">
        <v>240</v>
      </c>
      <c r="H239" t="s">
        <v>17</v>
      </c>
    </row>
    <row r="240" spans="3:8">
      <c r="C240" t="s">
        <v>398</v>
      </c>
      <c r="D240" t="s">
        <v>3</v>
      </c>
      <c r="E240">
        <v>1</v>
      </c>
      <c r="F240">
        <v>0</v>
      </c>
      <c r="G240" t="s">
        <v>242</v>
      </c>
      <c r="H240" t="s">
        <v>124</v>
      </c>
    </row>
    <row r="241" spans="3:8">
      <c r="C241" t="s">
        <v>399</v>
      </c>
      <c r="D241" t="s">
        <v>3</v>
      </c>
      <c r="E241">
        <v>1</v>
      </c>
      <c r="F241">
        <v>0</v>
      </c>
      <c r="G241" t="s">
        <v>244</v>
      </c>
      <c r="H241" t="s">
        <v>12</v>
      </c>
    </row>
    <row r="242" spans="3:8">
      <c r="C242" t="s">
        <v>400</v>
      </c>
      <c r="D242" t="s">
        <v>3</v>
      </c>
      <c r="E242">
        <v>1</v>
      </c>
      <c r="F242">
        <v>0</v>
      </c>
      <c r="G242" t="s">
        <v>246</v>
      </c>
      <c r="H242" t="s">
        <v>55</v>
      </c>
    </row>
    <row r="243" spans="3:8">
      <c r="C243" t="s">
        <v>401</v>
      </c>
      <c r="D243" t="s">
        <v>3</v>
      </c>
      <c r="E243">
        <v>1</v>
      </c>
      <c r="F243">
        <v>0</v>
      </c>
      <c r="G243" t="s">
        <v>248</v>
      </c>
      <c r="H243" t="s">
        <v>12</v>
      </c>
    </row>
    <row r="244" spans="3:8">
      <c r="C244" t="s">
        <v>402</v>
      </c>
      <c r="D244" t="s">
        <v>3</v>
      </c>
      <c r="E244">
        <v>1</v>
      </c>
      <c r="F244">
        <v>0</v>
      </c>
      <c r="G244" t="s">
        <v>250</v>
      </c>
      <c r="H244" t="s">
        <v>91</v>
      </c>
    </row>
    <row r="245" spans="3:8">
      <c r="C245" t="s">
        <v>403</v>
      </c>
      <c r="D245" t="s">
        <v>7</v>
      </c>
      <c r="E245">
        <v>8</v>
      </c>
      <c r="F245">
        <v>0</v>
      </c>
      <c r="G245" t="s">
        <v>252</v>
      </c>
      <c r="H245" t="s">
        <v>12</v>
      </c>
    </row>
    <row r="246" spans="3:8">
      <c r="C246" t="s">
        <v>404</v>
      </c>
      <c r="D246" t="s">
        <v>7</v>
      </c>
      <c r="E246">
        <v>8</v>
      </c>
      <c r="F246">
        <v>0</v>
      </c>
      <c r="G246" t="s">
        <v>254</v>
      </c>
      <c r="H246" t="s">
        <v>12</v>
      </c>
    </row>
    <row r="247" spans="3:8">
      <c r="C247" t="s">
        <v>405</v>
      </c>
      <c r="D247" t="s">
        <v>7</v>
      </c>
      <c r="E247">
        <v>8</v>
      </c>
      <c r="F247">
        <v>0</v>
      </c>
      <c r="G247" t="s">
        <v>256</v>
      </c>
      <c r="H247" t="s">
        <v>17</v>
      </c>
    </row>
    <row r="248" spans="3:8">
      <c r="C248" t="s">
        <v>406</v>
      </c>
      <c r="D248" t="s">
        <v>7</v>
      </c>
      <c r="E248">
        <v>8</v>
      </c>
      <c r="F248">
        <v>0</v>
      </c>
      <c r="G248" t="s">
        <v>258</v>
      </c>
      <c r="H248" t="s">
        <v>66</v>
      </c>
    </row>
    <row r="249" spans="3:8">
      <c r="C249" t="s">
        <v>407</v>
      </c>
      <c r="D249" t="s">
        <v>7</v>
      </c>
      <c r="E249">
        <v>8</v>
      </c>
      <c r="F249">
        <v>0</v>
      </c>
      <c r="G249" t="s">
        <v>260</v>
      </c>
      <c r="H249" t="s">
        <v>66</v>
      </c>
    </row>
    <row r="250" spans="3:8">
      <c r="C250" t="s">
        <v>408</v>
      </c>
      <c r="D250" t="s">
        <v>7</v>
      </c>
      <c r="E250">
        <v>8</v>
      </c>
      <c r="F250">
        <v>0</v>
      </c>
      <c r="G250" t="s">
        <v>262</v>
      </c>
      <c r="H250" t="s">
        <v>17</v>
      </c>
    </row>
    <row r="251" spans="3:8">
      <c r="C251" t="s">
        <v>409</v>
      </c>
      <c r="D251" t="s">
        <v>7</v>
      </c>
      <c r="E251">
        <v>8</v>
      </c>
      <c r="F251">
        <v>0</v>
      </c>
      <c r="G251" t="s">
        <v>264</v>
      </c>
      <c r="H251" t="s">
        <v>17</v>
      </c>
    </row>
    <row r="252" spans="3:8">
      <c r="C252" t="s">
        <v>410</v>
      </c>
      <c r="D252" t="s">
        <v>7</v>
      </c>
      <c r="E252">
        <v>8</v>
      </c>
      <c r="F252">
        <v>0</v>
      </c>
      <c r="G252" t="s">
        <v>266</v>
      </c>
      <c r="H252" t="s">
        <v>55</v>
      </c>
    </row>
    <row r="253" spans="3:8">
      <c r="C253" t="s">
        <v>411</v>
      </c>
      <c r="D253" t="s">
        <v>7</v>
      </c>
      <c r="E253">
        <v>8</v>
      </c>
      <c r="F253">
        <v>0</v>
      </c>
      <c r="G253" t="s">
        <v>268</v>
      </c>
      <c r="H253" t="s">
        <v>55</v>
      </c>
    </row>
    <row r="254" spans="3:8">
      <c r="C254" t="s">
        <v>412</v>
      </c>
      <c r="D254" t="s">
        <v>7</v>
      </c>
      <c r="E254">
        <v>8</v>
      </c>
      <c r="F254">
        <v>0</v>
      </c>
      <c r="G254" t="s">
        <v>270</v>
      </c>
      <c r="H254" t="s">
        <v>55</v>
      </c>
    </row>
    <row r="255" spans="3:8">
      <c r="C255" t="s">
        <v>413</v>
      </c>
      <c r="D255" t="s">
        <v>7</v>
      </c>
      <c r="E255">
        <v>8</v>
      </c>
      <c r="F255">
        <v>0</v>
      </c>
      <c r="G255" t="s">
        <v>272</v>
      </c>
      <c r="H255" t="s">
        <v>55</v>
      </c>
    </row>
    <row r="256" spans="3:8">
      <c r="C256" t="s">
        <v>414</v>
      </c>
      <c r="D256" t="s">
        <v>7</v>
      </c>
      <c r="E256">
        <v>8</v>
      </c>
      <c r="F256">
        <v>0</v>
      </c>
      <c r="G256" t="s">
        <v>274</v>
      </c>
      <c r="H256" t="s">
        <v>82</v>
      </c>
    </row>
    <row r="257" spans="3:8">
      <c r="C257" t="s">
        <v>415</v>
      </c>
      <c r="D257" t="s">
        <v>7</v>
      </c>
      <c r="E257">
        <v>8</v>
      </c>
      <c r="F257">
        <v>0</v>
      </c>
      <c r="G257" t="s">
        <v>276</v>
      </c>
      <c r="H257" t="s">
        <v>82</v>
      </c>
    </row>
    <row r="258" spans="3:8">
      <c r="C258" t="s">
        <v>416</v>
      </c>
      <c r="D258" t="s">
        <v>7</v>
      </c>
      <c r="E258">
        <v>8</v>
      </c>
      <c r="F258">
        <v>0</v>
      </c>
      <c r="G258" t="s">
        <v>278</v>
      </c>
      <c r="H258" t="s">
        <v>82</v>
      </c>
    </row>
    <row r="259" spans="3:8">
      <c r="C259" t="s">
        <v>417</v>
      </c>
      <c r="D259" t="s">
        <v>7</v>
      </c>
      <c r="E259">
        <v>8</v>
      </c>
      <c r="F259">
        <v>0</v>
      </c>
      <c r="G259" t="s">
        <v>280</v>
      </c>
      <c r="H259" t="s">
        <v>82</v>
      </c>
    </row>
    <row r="260" spans="3:8">
      <c r="C260" t="s">
        <v>418</v>
      </c>
      <c r="D260" t="s">
        <v>7</v>
      </c>
      <c r="E260">
        <v>8</v>
      </c>
      <c r="F260">
        <v>0</v>
      </c>
      <c r="G260" t="s">
        <v>282</v>
      </c>
      <c r="H260" t="s">
        <v>82</v>
      </c>
    </row>
    <row r="261" spans="3:8">
      <c r="C261" t="s">
        <v>419</v>
      </c>
      <c r="D261" t="s">
        <v>7</v>
      </c>
      <c r="E261">
        <v>8</v>
      </c>
      <c r="F261">
        <v>0</v>
      </c>
      <c r="G261" t="s">
        <v>284</v>
      </c>
      <c r="H261" t="s">
        <v>82</v>
      </c>
    </row>
    <row r="262" spans="3:8">
      <c r="C262" t="s">
        <v>420</v>
      </c>
      <c r="D262" t="s">
        <v>7</v>
      </c>
      <c r="E262">
        <v>8</v>
      </c>
      <c r="F262">
        <v>0</v>
      </c>
      <c r="G262" t="s">
        <v>286</v>
      </c>
      <c r="H262" t="s">
        <v>82</v>
      </c>
    </row>
    <row r="263" spans="3:8">
      <c r="C263" t="s">
        <v>421</v>
      </c>
      <c r="D263" t="s">
        <v>7</v>
      </c>
      <c r="E263">
        <v>8</v>
      </c>
      <c r="F263">
        <v>0</v>
      </c>
      <c r="G263" t="s">
        <v>288</v>
      </c>
      <c r="H263" t="s">
        <v>82</v>
      </c>
    </row>
    <row r="264" spans="3:8">
      <c r="C264" t="s">
        <v>422</v>
      </c>
      <c r="D264" t="s">
        <v>7</v>
      </c>
      <c r="E264">
        <v>8</v>
      </c>
      <c r="F264">
        <v>0</v>
      </c>
      <c r="G264" t="s">
        <v>290</v>
      </c>
      <c r="H264" t="s">
        <v>55</v>
      </c>
    </row>
    <row r="265" spans="3:8">
      <c r="C265" t="s">
        <v>423</v>
      </c>
      <c r="D265" t="s">
        <v>7</v>
      </c>
      <c r="E265">
        <v>8</v>
      </c>
      <c r="F265">
        <v>0</v>
      </c>
      <c r="G265" t="s">
        <v>72</v>
      </c>
      <c r="H265" t="s">
        <v>55</v>
      </c>
    </row>
    <row r="266" spans="3:8">
      <c r="C266" t="s">
        <v>424</v>
      </c>
      <c r="D266" t="s">
        <v>7</v>
      </c>
      <c r="E266">
        <v>1</v>
      </c>
      <c r="F266">
        <v>0</v>
      </c>
      <c r="G266" t="s">
        <v>293</v>
      </c>
      <c r="H266" t="s">
        <v>55</v>
      </c>
    </row>
    <row r="267" spans="3:8">
      <c r="C267" t="s">
        <v>425</v>
      </c>
      <c r="D267" t="s">
        <v>3</v>
      </c>
      <c r="E267">
        <v>1</v>
      </c>
      <c r="F267">
        <v>0</v>
      </c>
      <c r="G267" t="s">
        <v>295</v>
      </c>
      <c r="H267" t="s">
        <v>35</v>
      </c>
    </row>
    <row r="268" spans="3:8">
      <c r="C268" t="s">
        <v>426</v>
      </c>
      <c r="D268" t="s">
        <v>3</v>
      </c>
      <c r="E268">
        <v>3</v>
      </c>
      <c r="F268">
        <v>0</v>
      </c>
      <c r="G268" t="s">
        <v>297</v>
      </c>
      <c r="H268" t="s">
        <v>119</v>
      </c>
    </row>
    <row r="269" spans="3:8">
      <c r="C269" t="s">
        <v>427</v>
      </c>
      <c r="D269" t="s">
        <v>3</v>
      </c>
      <c r="E269">
        <v>1</v>
      </c>
      <c r="F269">
        <v>0</v>
      </c>
      <c r="G269" t="s">
        <v>299</v>
      </c>
      <c r="H269" t="s">
        <v>55</v>
      </c>
    </row>
    <row r="270" spans="3:8">
      <c r="C270" t="s">
        <v>428</v>
      </c>
      <c r="D270" t="s">
        <v>3</v>
      </c>
      <c r="E270">
        <v>1</v>
      </c>
      <c r="F270">
        <v>0</v>
      </c>
      <c r="G270" t="s">
        <v>299</v>
      </c>
      <c r="H270" t="s">
        <v>55</v>
      </c>
    </row>
    <row r="271" spans="3:8">
      <c r="C271" t="s">
        <v>429</v>
      </c>
      <c r="D271" t="s">
        <v>3</v>
      </c>
      <c r="E271">
        <v>1</v>
      </c>
      <c r="F271">
        <v>0</v>
      </c>
      <c r="G271" t="s">
        <v>303</v>
      </c>
      <c r="H271" t="s">
        <v>17</v>
      </c>
    </row>
    <row r="272" spans="3:8">
      <c r="C272" t="s">
        <v>430</v>
      </c>
      <c r="D272" t="s">
        <v>3</v>
      </c>
      <c r="E272">
        <v>3</v>
      </c>
      <c r="F272">
        <v>0</v>
      </c>
      <c r="G272" t="s">
        <v>306</v>
      </c>
      <c r="H272" t="s">
        <v>17</v>
      </c>
    </row>
    <row r="273" spans="1:8">
      <c r="C273" t="s">
        <v>431</v>
      </c>
      <c r="D273" t="s">
        <v>7</v>
      </c>
      <c r="E273">
        <v>17</v>
      </c>
      <c r="F273">
        <v>3</v>
      </c>
      <c r="G273" t="s">
        <v>317</v>
      </c>
      <c r="H273" t="s">
        <v>91</v>
      </c>
    </row>
    <row r="274" spans="1:8">
      <c r="A274" t="s">
        <v>432</v>
      </c>
      <c r="B274" t="s">
        <v>433</v>
      </c>
    </row>
    <row r="275" spans="1:8">
      <c r="C275" t="s">
        <v>434</v>
      </c>
      <c r="D275" t="s">
        <v>3</v>
      </c>
      <c r="E275">
        <v>12</v>
      </c>
      <c r="F275">
        <v>0</v>
      </c>
      <c r="G275" t="s">
        <v>435</v>
      </c>
      <c r="H275" t="s">
        <v>12</v>
      </c>
    </row>
    <row r="276" spans="1:8">
      <c r="C276" t="s">
        <v>436</v>
      </c>
      <c r="D276" t="s">
        <v>3</v>
      </c>
      <c r="E276">
        <v>12</v>
      </c>
      <c r="F276">
        <v>0</v>
      </c>
      <c r="G276" t="s">
        <v>437</v>
      </c>
      <c r="H276" t="s">
        <v>12</v>
      </c>
    </row>
    <row r="277" spans="1:8">
      <c r="C277" t="s">
        <v>438</v>
      </c>
      <c r="D277" t="s">
        <v>3</v>
      </c>
      <c r="E277">
        <v>12</v>
      </c>
      <c r="F277">
        <v>0</v>
      </c>
      <c r="G277" t="s">
        <v>439</v>
      </c>
      <c r="H277" t="s">
        <v>12</v>
      </c>
    </row>
    <row r="278" spans="1:8">
      <c r="C278" t="s">
        <v>440</v>
      </c>
      <c r="D278" t="s">
        <v>3</v>
      </c>
      <c r="E278">
        <v>12</v>
      </c>
      <c r="F278">
        <v>0</v>
      </c>
      <c r="G278" t="s">
        <v>441</v>
      </c>
      <c r="H278" t="s">
        <v>17</v>
      </c>
    </row>
    <row r="279" spans="1:8">
      <c r="C279" t="s">
        <v>442</v>
      </c>
      <c r="D279" t="s">
        <v>3</v>
      </c>
      <c r="E279">
        <v>10</v>
      </c>
      <c r="F279">
        <v>0</v>
      </c>
      <c r="G279" t="s">
        <v>443</v>
      </c>
      <c r="H279" t="s">
        <v>66</v>
      </c>
    </row>
    <row r="280" spans="1:8">
      <c r="C280" t="s">
        <v>444</v>
      </c>
      <c r="D280" t="s">
        <v>3</v>
      </c>
      <c r="E280">
        <v>12</v>
      </c>
      <c r="F280">
        <v>0</v>
      </c>
      <c r="G280" t="s">
        <v>445</v>
      </c>
      <c r="H280" t="s">
        <v>17</v>
      </c>
    </row>
    <row r="281" spans="1:8">
      <c r="C281" t="s">
        <v>446</v>
      </c>
      <c r="D281" t="s">
        <v>3</v>
      </c>
      <c r="E281">
        <v>12</v>
      </c>
      <c r="F281">
        <v>0</v>
      </c>
      <c r="G281" t="s">
        <v>447</v>
      </c>
      <c r="H281" t="s">
        <v>12</v>
      </c>
    </row>
    <row r="282" spans="1:8">
      <c r="C282" t="s">
        <v>448</v>
      </c>
      <c r="D282" t="s">
        <v>3</v>
      </c>
      <c r="E282">
        <v>12</v>
      </c>
      <c r="F282">
        <v>0</v>
      </c>
      <c r="G282" t="s">
        <v>449</v>
      </c>
      <c r="H282" t="s">
        <v>12</v>
      </c>
    </row>
    <row r="283" spans="1:8">
      <c r="C283" t="s">
        <v>450</v>
      </c>
      <c r="D283" t="s">
        <v>3</v>
      </c>
      <c r="E283">
        <v>4</v>
      </c>
      <c r="F283">
        <v>0</v>
      </c>
      <c r="G283" t="s">
        <v>54</v>
      </c>
      <c r="H283" t="s">
        <v>55</v>
      </c>
    </row>
    <row r="284" spans="1:8">
      <c r="C284" t="s">
        <v>451</v>
      </c>
      <c r="D284" t="s">
        <v>3</v>
      </c>
      <c r="E284">
        <v>35</v>
      </c>
      <c r="F284">
        <v>0</v>
      </c>
      <c r="G284" t="s">
        <v>452</v>
      </c>
      <c r="H284" t="s">
        <v>17</v>
      </c>
    </row>
    <row r="285" spans="1:8">
      <c r="C285" t="s">
        <v>453</v>
      </c>
      <c r="D285" t="s">
        <v>3</v>
      </c>
      <c r="E285">
        <v>35</v>
      </c>
      <c r="F285">
        <v>0</v>
      </c>
      <c r="G285" t="s">
        <v>454</v>
      </c>
      <c r="H285" t="s">
        <v>12</v>
      </c>
    </row>
    <row r="286" spans="1:8">
      <c r="C286" t="s">
        <v>455</v>
      </c>
      <c r="D286" t="s">
        <v>3</v>
      </c>
      <c r="E286">
        <v>35</v>
      </c>
      <c r="F286">
        <v>0</v>
      </c>
      <c r="G286" t="s">
        <v>456</v>
      </c>
      <c r="H286" t="s">
        <v>12</v>
      </c>
    </row>
    <row r="287" spans="1:8">
      <c r="C287" t="s">
        <v>457</v>
      </c>
      <c r="D287" t="s">
        <v>3</v>
      </c>
      <c r="E287">
        <v>35</v>
      </c>
      <c r="F287">
        <v>0</v>
      </c>
      <c r="G287" t="s">
        <v>458</v>
      </c>
      <c r="H287" t="s">
        <v>12</v>
      </c>
    </row>
    <row r="288" spans="1:8">
      <c r="C288" t="s">
        <v>459</v>
      </c>
      <c r="D288" t="s">
        <v>3</v>
      </c>
      <c r="E288">
        <v>35</v>
      </c>
      <c r="F288">
        <v>0</v>
      </c>
      <c r="G288" t="s">
        <v>460</v>
      </c>
      <c r="H288" t="s">
        <v>12</v>
      </c>
    </row>
    <row r="289" spans="3:8">
      <c r="C289" t="s">
        <v>461</v>
      </c>
      <c r="D289" t="s">
        <v>3</v>
      </c>
      <c r="E289">
        <v>35</v>
      </c>
      <c r="F289">
        <v>0</v>
      </c>
      <c r="G289" t="s">
        <v>462</v>
      </c>
      <c r="H289" t="s">
        <v>55</v>
      </c>
    </row>
    <row r="290" spans="3:8">
      <c r="C290" t="s">
        <v>463</v>
      </c>
      <c r="D290" t="s">
        <v>3</v>
      </c>
      <c r="E290">
        <v>35</v>
      </c>
      <c r="F290">
        <v>0</v>
      </c>
      <c r="G290" t="s">
        <v>464</v>
      </c>
      <c r="H290" t="s">
        <v>55</v>
      </c>
    </row>
    <row r="291" spans="3:8">
      <c r="C291" t="s">
        <v>465</v>
      </c>
      <c r="D291" t="s">
        <v>3</v>
      </c>
      <c r="E291">
        <v>35</v>
      </c>
      <c r="F291">
        <v>0</v>
      </c>
      <c r="G291" t="s">
        <v>466</v>
      </c>
      <c r="H291" t="s">
        <v>55</v>
      </c>
    </row>
    <row r="292" spans="3:8">
      <c r="C292" t="s">
        <v>467</v>
      </c>
      <c r="D292" t="s">
        <v>3</v>
      </c>
      <c r="E292">
        <v>35</v>
      </c>
      <c r="F292">
        <v>0</v>
      </c>
      <c r="G292" t="s">
        <v>468</v>
      </c>
      <c r="H292" t="s">
        <v>55</v>
      </c>
    </row>
    <row r="293" spans="3:8">
      <c r="C293" t="s">
        <v>469</v>
      </c>
      <c r="D293" t="s">
        <v>3</v>
      </c>
      <c r="E293">
        <v>35</v>
      </c>
      <c r="F293">
        <v>0</v>
      </c>
      <c r="G293" t="s">
        <v>470</v>
      </c>
      <c r="H293" t="s">
        <v>12</v>
      </c>
    </row>
    <row r="294" spans="3:8">
      <c r="C294" t="s">
        <v>471</v>
      </c>
      <c r="D294" t="s">
        <v>3</v>
      </c>
      <c r="E294">
        <v>35</v>
      </c>
      <c r="F294">
        <v>0</v>
      </c>
      <c r="G294" t="s">
        <v>472</v>
      </c>
      <c r="H294" t="s">
        <v>12</v>
      </c>
    </row>
    <row r="295" spans="3:8">
      <c r="C295" t="s">
        <v>473</v>
      </c>
      <c r="D295" t="s">
        <v>3</v>
      </c>
      <c r="E295">
        <v>35</v>
      </c>
      <c r="F295">
        <v>0</v>
      </c>
      <c r="G295" t="s">
        <v>474</v>
      </c>
      <c r="H295" t="s">
        <v>12</v>
      </c>
    </row>
    <row r="296" spans="3:8">
      <c r="C296" t="s">
        <v>475</v>
      </c>
      <c r="D296" t="s">
        <v>3</v>
      </c>
      <c r="E296">
        <v>35</v>
      </c>
      <c r="F296">
        <v>0</v>
      </c>
      <c r="G296" t="s">
        <v>476</v>
      </c>
      <c r="H296" t="s">
        <v>12</v>
      </c>
    </row>
    <row r="297" spans="3:8">
      <c r="C297" t="s">
        <v>477</v>
      </c>
      <c r="D297" t="s">
        <v>3</v>
      </c>
      <c r="E297">
        <v>35</v>
      </c>
      <c r="F297">
        <v>0</v>
      </c>
      <c r="G297" t="s">
        <v>478</v>
      </c>
      <c r="H297" t="s">
        <v>91</v>
      </c>
    </row>
    <row r="298" spans="3:8">
      <c r="C298" t="s">
        <v>479</v>
      </c>
      <c r="D298" t="s">
        <v>3</v>
      </c>
      <c r="E298">
        <v>35</v>
      </c>
      <c r="F298">
        <v>0</v>
      </c>
      <c r="G298" t="s">
        <v>480</v>
      </c>
      <c r="H298" t="s">
        <v>91</v>
      </c>
    </row>
    <row r="299" spans="3:8">
      <c r="C299" t="s">
        <v>481</v>
      </c>
      <c r="D299" t="s">
        <v>3</v>
      </c>
      <c r="E299">
        <v>35</v>
      </c>
      <c r="F299">
        <v>0</v>
      </c>
      <c r="G299" t="s">
        <v>482</v>
      </c>
      <c r="H299" t="s">
        <v>91</v>
      </c>
    </row>
    <row r="300" spans="3:8">
      <c r="C300" t="s">
        <v>483</v>
      </c>
      <c r="D300" t="s">
        <v>3</v>
      </c>
      <c r="E300">
        <v>35</v>
      </c>
      <c r="F300">
        <v>0</v>
      </c>
      <c r="G300" t="s">
        <v>484</v>
      </c>
      <c r="H300" t="s">
        <v>91</v>
      </c>
    </row>
    <row r="301" spans="3:8">
      <c r="C301" t="s">
        <v>485</v>
      </c>
      <c r="D301" t="s">
        <v>3</v>
      </c>
      <c r="E301">
        <v>35</v>
      </c>
      <c r="F301">
        <v>0</v>
      </c>
      <c r="G301" t="s">
        <v>486</v>
      </c>
      <c r="H301" t="s">
        <v>91</v>
      </c>
    </row>
    <row r="302" spans="3:8">
      <c r="C302" t="s">
        <v>487</v>
      </c>
      <c r="D302" t="s">
        <v>3</v>
      </c>
      <c r="E302">
        <v>35</v>
      </c>
      <c r="F302">
        <v>0</v>
      </c>
      <c r="G302" t="s">
        <v>488</v>
      </c>
      <c r="H302" t="s">
        <v>91</v>
      </c>
    </row>
    <row r="303" spans="3:8">
      <c r="C303" t="s">
        <v>489</v>
      </c>
      <c r="D303" t="s">
        <v>3</v>
      </c>
      <c r="E303">
        <v>35</v>
      </c>
      <c r="F303">
        <v>0</v>
      </c>
      <c r="G303" t="s">
        <v>490</v>
      </c>
      <c r="H303" t="s">
        <v>91</v>
      </c>
    </row>
    <row r="304" spans="3:8">
      <c r="C304" t="s">
        <v>491</v>
      </c>
      <c r="D304" t="s">
        <v>3</v>
      </c>
      <c r="E304">
        <v>35</v>
      </c>
      <c r="F304">
        <v>0</v>
      </c>
      <c r="G304" t="s">
        <v>492</v>
      </c>
      <c r="H304" t="s">
        <v>91</v>
      </c>
    </row>
    <row r="305" spans="3:8">
      <c r="C305" t="s">
        <v>493</v>
      </c>
      <c r="D305" t="s">
        <v>3</v>
      </c>
      <c r="E305">
        <v>35</v>
      </c>
      <c r="F305">
        <v>0</v>
      </c>
      <c r="G305" t="s">
        <v>494</v>
      </c>
      <c r="H305" t="s">
        <v>12</v>
      </c>
    </row>
    <row r="306" spans="3:8">
      <c r="C306" t="s">
        <v>495</v>
      </c>
      <c r="D306" t="s">
        <v>3</v>
      </c>
      <c r="E306">
        <v>35</v>
      </c>
      <c r="F306">
        <v>0</v>
      </c>
      <c r="G306" t="s">
        <v>496</v>
      </c>
      <c r="H306" t="s">
        <v>12</v>
      </c>
    </row>
    <row r="307" spans="3:8">
      <c r="C307" t="s">
        <v>497</v>
      </c>
      <c r="D307" t="s">
        <v>3</v>
      </c>
      <c r="E307">
        <v>35</v>
      </c>
      <c r="F307">
        <v>0</v>
      </c>
      <c r="G307" t="s">
        <v>498</v>
      </c>
      <c r="H307" t="s">
        <v>12</v>
      </c>
    </row>
    <row r="308" spans="3:8">
      <c r="C308" t="s">
        <v>499</v>
      </c>
      <c r="D308" t="s">
        <v>3</v>
      </c>
      <c r="E308">
        <v>35</v>
      </c>
      <c r="F308">
        <v>0</v>
      </c>
      <c r="G308" t="s">
        <v>500</v>
      </c>
      <c r="H308" t="s">
        <v>12</v>
      </c>
    </row>
    <row r="309" spans="3:8">
      <c r="C309" t="s">
        <v>501</v>
      </c>
      <c r="D309" t="s">
        <v>3</v>
      </c>
      <c r="E309">
        <v>35</v>
      </c>
      <c r="F309">
        <v>0</v>
      </c>
      <c r="G309" t="s">
        <v>502</v>
      </c>
      <c r="H309" t="s">
        <v>55</v>
      </c>
    </row>
    <row r="310" spans="3:8">
      <c r="C310" t="s">
        <v>503</v>
      </c>
      <c r="D310" t="s">
        <v>3</v>
      </c>
      <c r="E310">
        <v>35</v>
      </c>
      <c r="F310">
        <v>0</v>
      </c>
      <c r="G310" t="s">
        <v>504</v>
      </c>
      <c r="H310" t="s">
        <v>55</v>
      </c>
    </row>
    <row r="311" spans="3:8">
      <c r="C311" t="s">
        <v>505</v>
      </c>
      <c r="D311" t="s">
        <v>3</v>
      </c>
      <c r="E311">
        <v>35</v>
      </c>
      <c r="F311">
        <v>0</v>
      </c>
      <c r="G311" t="s">
        <v>506</v>
      </c>
      <c r="H311" t="s">
        <v>55</v>
      </c>
    </row>
    <row r="312" spans="3:8">
      <c r="C312" t="s">
        <v>507</v>
      </c>
      <c r="D312" t="s">
        <v>3</v>
      </c>
      <c r="E312">
        <v>35</v>
      </c>
      <c r="F312">
        <v>0</v>
      </c>
      <c r="G312" t="s">
        <v>508</v>
      </c>
      <c r="H312" t="s">
        <v>55</v>
      </c>
    </row>
    <row r="313" spans="3:8">
      <c r="C313" t="s">
        <v>509</v>
      </c>
      <c r="D313" t="s">
        <v>7</v>
      </c>
      <c r="E313">
        <v>4</v>
      </c>
      <c r="F313">
        <v>0</v>
      </c>
      <c r="G313" t="s">
        <v>8</v>
      </c>
      <c r="H313" t="s">
        <v>9</v>
      </c>
    </row>
    <row r="314" spans="3:8">
      <c r="C314" t="s">
        <v>510</v>
      </c>
      <c r="D314" t="s">
        <v>3</v>
      </c>
      <c r="E314">
        <v>7</v>
      </c>
      <c r="F314">
        <v>0</v>
      </c>
      <c r="G314" t="s">
        <v>511</v>
      </c>
      <c r="H314" t="s">
        <v>17</v>
      </c>
    </row>
    <row r="315" spans="3:8">
      <c r="C315" t="s">
        <v>512</v>
      </c>
      <c r="D315" t="s">
        <v>7</v>
      </c>
      <c r="E315">
        <v>8</v>
      </c>
      <c r="F315">
        <v>0</v>
      </c>
      <c r="G315" t="s">
        <v>29</v>
      </c>
      <c r="H315" t="s">
        <v>30</v>
      </c>
    </row>
    <row r="316" spans="3:8">
      <c r="C316" t="s">
        <v>513</v>
      </c>
      <c r="D316" t="s">
        <v>3</v>
      </c>
      <c r="E316">
        <v>3</v>
      </c>
      <c r="F316">
        <v>0</v>
      </c>
      <c r="G316" t="s">
        <v>514</v>
      </c>
      <c r="H316" t="s">
        <v>313</v>
      </c>
    </row>
    <row r="317" spans="3:8">
      <c r="C317" t="s">
        <v>515</v>
      </c>
      <c r="D317" t="s">
        <v>3</v>
      </c>
      <c r="E317">
        <v>4</v>
      </c>
      <c r="F317">
        <v>0</v>
      </c>
      <c r="G317" t="s">
        <v>516</v>
      </c>
      <c r="H317" t="s">
        <v>82</v>
      </c>
    </row>
    <row r="318" spans="3:8">
      <c r="C318" t="s">
        <v>517</v>
      </c>
      <c r="D318" t="s">
        <v>3</v>
      </c>
      <c r="E318">
        <v>4</v>
      </c>
      <c r="F318">
        <v>0</v>
      </c>
      <c r="G318" t="s">
        <v>54</v>
      </c>
      <c r="H318" t="s">
        <v>55</v>
      </c>
    </row>
    <row r="319" spans="3:8">
      <c r="C319" t="s">
        <v>518</v>
      </c>
      <c r="D319" t="s">
        <v>3</v>
      </c>
      <c r="E319">
        <v>1</v>
      </c>
      <c r="F319">
        <v>0</v>
      </c>
      <c r="G319" t="s">
        <v>519</v>
      </c>
      <c r="H319" t="s">
        <v>106</v>
      </c>
    </row>
    <row r="320" spans="3:8">
      <c r="C320" t="s">
        <v>520</v>
      </c>
      <c r="D320" t="s">
        <v>3</v>
      </c>
      <c r="E320">
        <v>1</v>
      </c>
      <c r="F320">
        <v>0</v>
      </c>
      <c r="G320" t="s">
        <v>519</v>
      </c>
      <c r="H320" t="s">
        <v>106</v>
      </c>
    </row>
    <row r="321" spans="3:8">
      <c r="C321" t="s">
        <v>521</v>
      </c>
      <c r="D321" t="s">
        <v>3</v>
      </c>
      <c r="E321">
        <v>1</v>
      </c>
      <c r="F321">
        <v>0</v>
      </c>
      <c r="G321" t="s">
        <v>522</v>
      </c>
      <c r="H321" t="s">
        <v>17</v>
      </c>
    </row>
    <row r="322" spans="3:8">
      <c r="C322" t="s">
        <v>523</v>
      </c>
      <c r="D322" t="s">
        <v>3</v>
      </c>
      <c r="E322">
        <v>1</v>
      </c>
      <c r="F322">
        <v>0</v>
      </c>
      <c r="G322" t="s">
        <v>524</v>
      </c>
      <c r="H322" t="s">
        <v>124</v>
      </c>
    </row>
    <row r="323" spans="3:8">
      <c r="C323" t="s">
        <v>525</v>
      </c>
      <c r="D323" t="s">
        <v>3</v>
      </c>
      <c r="E323">
        <v>1</v>
      </c>
      <c r="F323">
        <v>0</v>
      </c>
      <c r="G323" t="s">
        <v>526</v>
      </c>
      <c r="H323" t="s">
        <v>55</v>
      </c>
    </row>
    <row r="324" spans="3:8">
      <c r="C324" t="s">
        <v>527</v>
      </c>
      <c r="D324" t="s">
        <v>3</v>
      </c>
      <c r="E324">
        <v>1</v>
      </c>
      <c r="F324">
        <v>0</v>
      </c>
      <c r="G324" t="s">
        <v>528</v>
      </c>
      <c r="H324" t="s">
        <v>17</v>
      </c>
    </row>
    <row r="325" spans="3:8">
      <c r="C325" t="s">
        <v>529</v>
      </c>
      <c r="D325" t="s">
        <v>3</v>
      </c>
      <c r="E325">
        <v>1</v>
      </c>
      <c r="F325">
        <v>0</v>
      </c>
      <c r="G325" t="s">
        <v>530</v>
      </c>
      <c r="H325" t="s">
        <v>66</v>
      </c>
    </row>
    <row r="326" spans="3:8">
      <c r="C326" t="s">
        <v>531</v>
      </c>
      <c r="D326" t="s">
        <v>7</v>
      </c>
      <c r="E326">
        <v>8</v>
      </c>
      <c r="F326">
        <v>0</v>
      </c>
      <c r="G326" t="s">
        <v>34</v>
      </c>
      <c r="H326" t="s">
        <v>35</v>
      </c>
    </row>
    <row r="327" spans="3:8">
      <c r="C327" t="s">
        <v>532</v>
      </c>
      <c r="D327" t="s">
        <v>7</v>
      </c>
      <c r="E327">
        <v>8</v>
      </c>
      <c r="F327">
        <v>0</v>
      </c>
      <c r="G327" t="s">
        <v>533</v>
      </c>
      <c r="H327" t="s">
        <v>30</v>
      </c>
    </row>
    <row r="328" spans="3:8">
      <c r="C328" t="s">
        <v>534</v>
      </c>
      <c r="D328" t="s">
        <v>7</v>
      </c>
      <c r="E328">
        <v>8</v>
      </c>
      <c r="F328">
        <v>0</v>
      </c>
      <c r="G328" t="s">
        <v>72</v>
      </c>
      <c r="H328" t="s">
        <v>55</v>
      </c>
    </row>
    <row r="329" spans="3:8">
      <c r="C329" t="s">
        <v>535</v>
      </c>
      <c r="D329" t="s">
        <v>7</v>
      </c>
      <c r="E329">
        <v>2</v>
      </c>
      <c r="F329">
        <v>0</v>
      </c>
      <c r="G329" t="s">
        <v>536</v>
      </c>
      <c r="H329" t="s">
        <v>537</v>
      </c>
    </row>
    <row r="330" spans="3:8">
      <c r="C330" t="s">
        <v>538</v>
      </c>
      <c r="D330" t="s">
        <v>3</v>
      </c>
      <c r="E330">
        <v>1</v>
      </c>
      <c r="F330">
        <v>0</v>
      </c>
      <c r="G330" t="s">
        <v>539</v>
      </c>
      <c r="H330" t="s">
        <v>17</v>
      </c>
    </row>
    <row r="331" spans="3:8">
      <c r="C331" t="s">
        <v>540</v>
      </c>
      <c r="D331" t="s">
        <v>3</v>
      </c>
      <c r="E331">
        <v>4</v>
      </c>
      <c r="F331">
        <v>0</v>
      </c>
      <c r="G331" t="s">
        <v>541</v>
      </c>
      <c r="H331" t="s">
        <v>124</v>
      </c>
    </row>
    <row r="332" spans="3:8">
      <c r="C332" t="s">
        <v>542</v>
      </c>
      <c r="D332" t="s">
        <v>3</v>
      </c>
      <c r="E332">
        <v>1</v>
      </c>
      <c r="F332">
        <v>0</v>
      </c>
      <c r="G332" t="s">
        <v>37</v>
      </c>
      <c r="H332" t="s">
        <v>38</v>
      </c>
    </row>
    <row r="333" spans="3:8">
      <c r="C333" t="s">
        <v>543</v>
      </c>
      <c r="D333" t="s">
        <v>7</v>
      </c>
      <c r="E333">
        <v>3</v>
      </c>
      <c r="F333">
        <v>0</v>
      </c>
      <c r="G333" t="s">
        <v>544</v>
      </c>
      <c r="H333" t="s">
        <v>55</v>
      </c>
    </row>
    <row r="334" spans="3:8">
      <c r="C334" t="s">
        <v>545</v>
      </c>
      <c r="D334" t="s">
        <v>7</v>
      </c>
      <c r="E334">
        <v>1</v>
      </c>
      <c r="F334">
        <v>0</v>
      </c>
      <c r="G334" t="s">
        <v>42</v>
      </c>
      <c r="H334" t="s">
        <v>35</v>
      </c>
    </row>
    <row r="335" spans="3:8">
      <c r="C335" t="s">
        <v>546</v>
      </c>
      <c r="D335" t="s">
        <v>7</v>
      </c>
      <c r="E335">
        <v>3</v>
      </c>
      <c r="F335">
        <v>0</v>
      </c>
      <c r="G335" t="s">
        <v>547</v>
      </c>
      <c r="H335" t="s">
        <v>61</v>
      </c>
    </row>
    <row r="336" spans="3:8">
      <c r="C336" t="s">
        <v>548</v>
      </c>
      <c r="D336" t="s">
        <v>7</v>
      </c>
      <c r="E336">
        <v>4</v>
      </c>
      <c r="F336">
        <v>0</v>
      </c>
      <c r="G336" t="s">
        <v>549</v>
      </c>
      <c r="H336" t="s">
        <v>124</v>
      </c>
    </row>
    <row r="337" spans="1:8">
      <c r="C337" t="s">
        <v>550</v>
      </c>
      <c r="D337" t="s">
        <v>7</v>
      </c>
      <c r="E337">
        <v>3</v>
      </c>
      <c r="F337">
        <v>0</v>
      </c>
      <c r="G337" t="s">
        <v>551</v>
      </c>
      <c r="H337" t="s">
        <v>17</v>
      </c>
    </row>
    <row r="338" spans="1:8">
      <c r="C338" t="s">
        <v>552</v>
      </c>
      <c r="D338" t="s">
        <v>3</v>
      </c>
      <c r="E338">
        <v>3</v>
      </c>
      <c r="F338">
        <v>0</v>
      </c>
      <c r="G338" t="s">
        <v>553</v>
      </c>
      <c r="H338" t="s">
        <v>66</v>
      </c>
    </row>
    <row r="339" spans="1:8">
      <c r="C339" t="s">
        <v>554</v>
      </c>
      <c r="D339" t="s">
        <v>3</v>
      </c>
      <c r="E339">
        <v>3</v>
      </c>
      <c r="F339">
        <v>0</v>
      </c>
      <c r="G339" t="s">
        <v>306</v>
      </c>
      <c r="H339" t="s">
        <v>17</v>
      </c>
    </row>
    <row r="340" spans="1:8">
      <c r="C340" t="s">
        <v>555</v>
      </c>
      <c r="D340" t="s">
        <v>3</v>
      </c>
      <c r="E340">
        <v>2</v>
      </c>
      <c r="F340">
        <v>0</v>
      </c>
      <c r="G340" t="s">
        <v>556</v>
      </c>
      <c r="H340" t="s">
        <v>313</v>
      </c>
    </row>
    <row r="341" spans="1:8">
      <c r="C341" t="s">
        <v>557</v>
      </c>
      <c r="D341" t="s">
        <v>3</v>
      </c>
      <c r="E341">
        <v>3</v>
      </c>
      <c r="F341">
        <v>0</v>
      </c>
      <c r="G341" t="s">
        <v>312</v>
      </c>
      <c r="H341" t="s">
        <v>313</v>
      </c>
    </row>
    <row r="342" spans="1:8">
      <c r="C342" t="s">
        <v>558</v>
      </c>
      <c r="D342" t="s">
        <v>3</v>
      </c>
      <c r="E342">
        <v>3</v>
      </c>
      <c r="F342">
        <v>0</v>
      </c>
      <c r="G342" t="s">
        <v>559</v>
      </c>
      <c r="H342" t="s">
        <v>17</v>
      </c>
    </row>
    <row r="343" spans="1:8">
      <c r="C343" t="s">
        <v>560</v>
      </c>
      <c r="D343" t="s">
        <v>7</v>
      </c>
      <c r="E343">
        <v>2</v>
      </c>
      <c r="F343">
        <v>0</v>
      </c>
      <c r="G343" t="s">
        <v>561</v>
      </c>
      <c r="H343" t="s">
        <v>537</v>
      </c>
    </row>
    <row r="344" spans="1:8">
      <c r="A344" t="s">
        <v>562</v>
      </c>
      <c r="B344" t="s">
        <v>563</v>
      </c>
    </row>
    <row r="345" spans="1:8">
      <c r="C345" t="s">
        <v>564</v>
      </c>
      <c r="D345" t="s">
        <v>3</v>
      </c>
      <c r="E345">
        <v>1</v>
      </c>
      <c r="F345">
        <v>0</v>
      </c>
      <c r="G345" t="s">
        <v>519</v>
      </c>
      <c r="H345" t="s">
        <v>106</v>
      </c>
    </row>
    <row r="346" spans="1:8">
      <c r="C346" t="s">
        <v>565</v>
      </c>
      <c r="D346" t="s">
        <v>3</v>
      </c>
      <c r="E346">
        <v>4</v>
      </c>
      <c r="F346">
        <v>0</v>
      </c>
      <c r="G346" t="s">
        <v>54</v>
      </c>
      <c r="H346" t="s">
        <v>55</v>
      </c>
    </row>
    <row r="347" spans="1:8">
      <c r="C347" t="s">
        <v>566</v>
      </c>
      <c r="D347" t="s">
        <v>3</v>
      </c>
      <c r="E347">
        <v>1</v>
      </c>
      <c r="F347">
        <v>0</v>
      </c>
      <c r="G347" t="s">
        <v>519</v>
      </c>
      <c r="H347" t="s">
        <v>106</v>
      </c>
    </row>
    <row r="348" spans="1:8">
      <c r="C348" t="s">
        <v>567</v>
      </c>
      <c r="D348" t="s">
        <v>3</v>
      </c>
      <c r="E348">
        <v>4</v>
      </c>
      <c r="F348">
        <v>0</v>
      </c>
      <c r="G348" t="s">
        <v>516</v>
      </c>
      <c r="H348" t="s">
        <v>82</v>
      </c>
    </row>
    <row r="349" spans="1:8">
      <c r="C349" t="s">
        <v>568</v>
      </c>
      <c r="D349" t="s">
        <v>3</v>
      </c>
      <c r="E349">
        <v>3</v>
      </c>
      <c r="F349">
        <v>0</v>
      </c>
      <c r="G349" t="s">
        <v>553</v>
      </c>
      <c r="H349" t="s">
        <v>66</v>
      </c>
    </row>
    <row r="350" spans="1:8">
      <c r="C350" t="s">
        <v>569</v>
      </c>
      <c r="D350" t="s">
        <v>3</v>
      </c>
      <c r="E350">
        <v>3</v>
      </c>
      <c r="F350">
        <v>0</v>
      </c>
      <c r="G350" t="s">
        <v>306</v>
      </c>
      <c r="H350" t="s">
        <v>17</v>
      </c>
    </row>
    <row r="351" spans="1:8">
      <c r="C351" t="s">
        <v>570</v>
      </c>
      <c r="D351" t="s">
        <v>7</v>
      </c>
      <c r="E351">
        <v>2</v>
      </c>
      <c r="F351">
        <v>0</v>
      </c>
      <c r="G351" t="s">
        <v>536</v>
      </c>
      <c r="H351" t="s">
        <v>537</v>
      </c>
    </row>
    <row r="352" spans="1:8">
      <c r="C352" t="s">
        <v>571</v>
      </c>
      <c r="D352" t="s">
        <v>7</v>
      </c>
      <c r="E352">
        <v>3</v>
      </c>
      <c r="F352">
        <v>0</v>
      </c>
      <c r="G352" t="s">
        <v>551</v>
      </c>
      <c r="H352" t="s">
        <v>17</v>
      </c>
    </row>
    <row r="353" spans="3:8">
      <c r="C353" t="s">
        <v>572</v>
      </c>
      <c r="D353" t="s">
        <v>7</v>
      </c>
      <c r="E353">
        <v>2</v>
      </c>
      <c r="F353">
        <v>0</v>
      </c>
      <c r="G353" t="s">
        <v>561</v>
      </c>
      <c r="H353" t="s">
        <v>537</v>
      </c>
    </row>
    <row r="354" spans="3:8">
      <c r="C354" t="s">
        <v>573</v>
      </c>
      <c r="D354" t="s">
        <v>7</v>
      </c>
      <c r="E354">
        <v>3</v>
      </c>
      <c r="F354">
        <v>0</v>
      </c>
      <c r="G354" t="s">
        <v>544</v>
      </c>
      <c r="H354" t="s">
        <v>55</v>
      </c>
    </row>
    <row r="355" spans="3:8">
      <c r="C355" t="s">
        <v>574</v>
      </c>
      <c r="D355" t="s">
        <v>7</v>
      </c>
      <c r="E355">
        <v>3</v>
      </c>
      <c r="F355">
        <v>0</v>
      </c>
      <c r="G355" t="s">
        <v>547</v>
      </c>
      <c r="H355" t="s">
        <v>61</v>
      </c>
    </row>
    <row r="356" spans="3:8">
      <c r="C356" t="s">
        <v>575</v>
      </c>
      <c r="D356" t="s">
        <v>3</v>
      </c>
      <c r="E356">
        <v>3</v>
      </c>
      <c r="F356">
        <v>0</v>
      </c>
      <c r="G356" t="s">
        <v>514</v>
      </c>
      <c r="H356" t="s">
        <v>313</v>
      </c>
    </row>
    <row r="357" spans="3:8">
      <c r="C357" t="s">
        <v>576</v>
      </c>
      <c r="D357" t="s">
        <v>3</v>
      </c>
      <c r="E357">
        <v>1</v>
      </c>
      <c r="F357">
        <v>0</v>
      </c>
      <c r="G357" t="s">
        <v>539</v>
      </c>
      <c r="H357" t="s">
        <v>17</v>
      </c>
    </row>
    <row r="358" spans="3:8">
      <c r="C358" t="s">
        <v>577</v>
      </c>
      <c r="D358" t="s">
        <v>3</v>
      </c>
      <c r="E358">
        <v>1</v>
      </c>
      <c r="F358">
        <v>0</v>
      </c>
      <c r="G358" t="s">
        <v>522</v>
      </c>
      <c r="H358" t="s">
        <v>17</v>
      </c>
    </row>
    <row r="359" spans="3:8">
      <c r="C359" t="s">
        <v>578</v>
      </c>
      <c r="D359" t="s">
        <v>3</v>
      </c>
      <c r="E359">
        <v>4</v>
      </c>
      <c r="F359">
        <v>0</v>
      </c>
      <c r="G359" t="s">
        <v>541</v>
      </c>
      <c r="H359" t="s">
        <v>124</v>
      </c>
    </row>
    <row r="360" spans="3:8">
      <c r="C360" t="s">
        <v>579</v>
      </c>
      <c r="D360" t="s">
        <v>3</v>
      </c>
      <c r="E360">
        <v>1</v>
      </c>
      <c r="F360">
        <v>0</v>
      </c>
      <c r="G360" t="s">
        <v>530</v>
      </c>
      <c r="H360" t="s">
        <v>66</v>
      </c>
    </row>
    <row r="361" spans="3:8">
      <c r="C361" t="s">
        <v>580</v>
      </c>
      <c r="D361" t="s">
        <v>3</v>
      </c>
      <c r="E361">
        <v>1</v>
      </c>
      <c r="F361">
        <v>0</v>
      </c>
      <c r="G361" t="s">
        <v>526</v>
      </c>
      <c r="H361" t="s">
        <v>55</v>
      </c>
    </row>
    <row r="362" spans="3:8">
      <c r="C362" t="s">
        <v>581</v>
      </c>
      <c r="D362" t="s">
        <v>3</v>
      </c>
      <c r="E362">
        <v>1</v>
      </c>
      <c r="F362">
        <v>0</v>
      </c>
      <c r="G362" t="s">
        <v>524</v>
      </c>
      <c r="H362" t="s">
        <v>124</v>
      </c>
    </row>
    <row r="363" spans="3:8">
      <c r="C363" t="s">
        <v>582</v>
      </c>
      <c r="D363" t="s">
        <v>3</v>
      </c>
      <c r="E363">
        <v>10</v>
      </c>
      <c r="F363">
        <v>0</v>
      </c>
      <c r="G363" t="s">
        <v>443</v>
      </c>
      <c r="H363" t="s">
        <v>66</v>
      </c>
    </row>
    <row r="364" spans="3:8">
      <c r="C364" t="s">
        <v>583</v>
      </c>
      <c r="D364" t="s">
        <v>3</v>
      </c>
      <c r="E364">
        <v>12</v>
      </c>
      <c r="F364">
        <v>0</v>
      </c>
      <c r="G364" t="s">
        <v>447</v>
      </c>
      <c r="H364" t="s">
        <v>12</v>
      </c>
    </row>
    <row r="365" spans="3:8">
      <c r="C365" t="s">
        <v>584</v>
      </c>
      <c r="D365" t="s">
        <v>3</v>
      </c>
      <c r="E365">
        <v>35</v>
      </c>
      <c r="F365">
        <v>0</v>
      </c>
      <c r="G365" t="s">
        <v>494</v>
      </c>
      <c r="H365" t="s">
        <v>12</v>
      </c>
    </row>
    <row r="366" spans="3:8">
      <c r="C366" t="s">
        <v>585</v>
      </c>
      <c r="D366" t="s">
        <v>3</v>
      </c>
      <c r="E366">
        <v>35</v>
      </c>
      <c r="F366">
        <v>0</v>
      </c>
      <c r="G366" t="s">
        <v>496</v>
      </c>
      <c r="H366" t="s">
        <v>12</v>
      </c>
    </row>
    <row r="367" spans="3:8">
      <c r="C367" t="s">
        <v>586</v>
      </c>
      <c r="D367" t="s">
        <v>3</v>
      </c>
      <c r="E367">
        <v>35</v>
      </c>
      <c r="F367">
        <v>0</v>
      </c>
      <c r="G367" t="s">
        <v>498</v>
      </c>
      <c r="H367" t="s">
        <v>12</v>
      </c>
    </row>
    <row r="368" spans="3:8">
      <c r="C368" t="s">
        <v>587</v>
      </c>
      <c r="D368" t="s">
        <v>3</v>
      </c>
      <c r="E368">
        <v>35</v>
      </c>
      <c r="F368">
        <v>0</v>
      </c>
      <c r="G368" t="s">
        <v>500</v>
      </c>
      <c r="H368" t="s">
        <v>12</v>
      </c>
    </row>
    <row r="369" spans="3:8">
      <c r="C369" t="s">
        <v>588</v>
      </c>
      <c r="D369" t="s">
        <v>3</v>
      </c>
      <c r="E369">
        <v>35</v>
      </c>
      <c r="F369">
        <v>0</v>
      </c>
      <c r="G369" t="s">
        <v>452</v>
      </c>
      <c r="H369" t="s">
        <v>17</v>
      </c>
    </row>
    <row r="370" spans="3:8">
      <c r="C370" t="s">
        <v>589</v>
      </c>
      <c r="D370" t="s">
        <v>3</v>
      </c>
      <c r="E370">
        <v>2</v>
      </c>
      <c r="F370">
        <v>0</v>
      </c>
      <c r="G370" t="s">
        <v>556</v>
      </c>
      <c r="H370" t="s">
        <v>313</v>
      </c>
    </row>
    <row r="371" spans="3:8">
      <c r="C371" t="s">
        <v>590</v>
      </c>
      <c r="D371" t="s">
        <v>3</v>
      </c>
      <c r="E371">
        <v>7</v>
      </c>
      <c r="F371">
        <v>0</v>
      </c>
      <c r="G371" t="s">
        <v>511</v>
      </c>
      <c r="H371" t="s">
        <v>17</v>
      </c>
    </row>
    <row r="372" spans="3:8">
      <c r="C372" t="s">
        <v>591</v>
      </c>
      <c r="D372" t="s">
        <v>3</v>
      </c>
      <c r="E372">
        <v>3</v>
      </c>
      <c r="F372">
        <v>0</v>
      </c>
      <c r="G372" t="s">
        <v>312</v>
      </c>
      <c r="H372" t="s">
        <v>313</v>
      </c>
    </row>
    <row r="373" spans="3:8">
      <c r="C373" t="s">
        <v>592</v>
      </c>
      <c r="D373" t="s">
        <v>3</v>
      </c>
      <c r="E373">
        <v>12</v>
      </c>
      <c r="F373">
        <v>0</v>
      </c>
      <c r="G373" t="s">
        <v>435</v>
      </c>
      <c r="H373" t="s">
        <v>12</v>
      </c>
    </row>
    <row r="374" spans="3:8">
      <c r="C374" t="s">
        <v>593</v>
      </c>
      <c r="D374" t="s">
        <v>3</v>
      </c>
      <c r="E374">
        <v>12</v>
      </c>
      <c r="F374">
        <v>0</v>
      </c>
      <c r="G374" t="s">
        <v>437</v>
      </c>
      <c r="H374" t="s">
        <v>12</v>
      </c>
    </row>
    <row r="375" spans="3:8">
      <c r="C375" t="s">
        <v>594</v>
      </c>
      <c r="D375" t="s">
        <v>3</v>
      </c>
      <c r="E375">
        <v>12</v>
      </c>
      <c r="F375">
        <v>0</v>
      </c>
      <c r="G375" t="s">
        <v>439</v>
      </c>
      <c r="H375" t="s">
        <v>12</v>
      </c>
    </row>
    <row r="376" spans="3:8">
      <c r="C376" t="s">
        <v>595</v>
      </c>
      <c r="D376" t="s">
        <v>3</v>
      </c>
      <c r="E376">
        <v>12</v>
      </c>
      <c r="F376">
        <v>0</v>
      </c>
      <c r="G376" t="s">
        <v>441</v>
      </c>
      <c r="H376" t="s">
        <v>17</v>
      </c>
    </row>
    <row r="377" spans="3:8">
      <c r="C377" t="s">
        <v>596</v>
      </c>
      <c r="D377" t="s">
        <v>3</v>
      </c>
      <c r="E377">
        <v>12</v>
      </c>
      <c r="F377">
        <v>0</v>
      </c>
      <c r="G377" t="s">
        <v>445</v>
      </c>
      <c r="H377" t="s">
        <v>17</v>
      </c>
    </row>
    <row r="378" spans="3:8">
      <c r="C378" t="s">
        <v>597</v>
      </c>
      <c r="D378" t="s">
        <v>3</v>
      </c>
      <c r="E378">
        <v>12</v>
      </c>
      <c r="F378">
        <v>0</v>
      </c>
      <c r="G378" t="s">
        <v>449</v>
      </c>
      <c r="H378" t="s">
        <v>12</v>
      </c>
    </row>
    <row r="379" spans="3:8">
      <c r="C379" t="s">
        <v>598</v>
      </c>
      <c r="D379" t="s">
        <v>3</v>
      </c>
      <c r="E379">
        <v>35</v>
      </c>
      <c r="F379">
        <v>0</v>
      </c>
      <c r="G379" t="s">
        <v>454</v>
      </c>
      <c r="H379" t="s">
        <v>12</v>
      </c>
    </row>
    <row r="380" spans="3:8">
      <c r="C380" t="s">
        <v>599</v>
      </c>
      <c r="D380" t="s">
        <v>3</v>
      </c>
      <c r="E380">
        <v>35</v>
      </c>
      <c r="F380">
        <v>0</v>
      </c>
      <c r="G380" t="s">
        <v>456</v>
      </c>
      <c r="H380" t="s">
        <v>12</v>
      </c>
    </row>
    <row r="381" spans="3:8">
      <c r="C381" t="s">
        <v>600</v>
      </c>
      <c r="D381" t="s">
        <v>3</v>
      </c>
      <c r="E381">
        <v>35</v>
      </c>
      <c r="F381">
        <v>0</v>
      </c>
      <c r="G381" t="s">
        <v>458</v>
      </c>
      <c r="H381" t="s">
        <v>12</v>
      </c>
    </row>
    <row r="382" spans="3:8">
      <c r="C382" t="s">
        <v>601</v>
      </c>
      <c r="D382" t="s">
        <v>3</v>
      </c>
      <c r="E382">
        <v>35</v>
      </c>
      <c r="F382">
        <v>0</v>
      </c>
      <c r="G382" t="s">
        <v>460</v>
      </c>
      <c r="H382" t="s">
        <v>12</v>
      </c>
    </row>
    <row r="383" spans="3:8">
      <c r="C383" t="s">
        <v>602</v>
      </c>
      <c r="D383" t="s">
        <v>3</v>
      </c>
      <c r="E383">
        <v>35</v>
      </c>
      <c r="F383">
        <v>0</v>
      </c>
      <c r="G383" t="s">
        <v>462</v>
      </c>
      <c r="H383" t="s">
        <v>55</v>
      </c>
    </row>
    <row r="384" spans="3:8">
      <c r="C384" t="s">
        <v>603</v>
      </c>
      <c r="D384" t="s">
        <v>3</v>
      </c>
      <c r="E384">
        <v>35</v>
      </c>
      <c r="F384">
        <v>0</v>
      </c>
      <c r="G384" t="s">
        <v>464</v>
      </c>
      <c r="H384" t="s">
        <v>55</v>
      </c>
    </row>
    <row r="385" spans="3:8">
      <c r="C385" t="s">
        <v>604</v>
      </c>
      <c r="D385" t="s">
        <v>3</v>
      </c>
      <c r="E385">
        <v>35</v>
      </c>
      <c r="F385">
        <v>0</v>
      </c>
      <c r="G385" t="s">
        <v>466</v>
      </c>
      <c r="H385" t="s">
        <v>55</v>
      </c>
    </row>
    <row r="386" spans="3:8">
      <c r="C386" t="s">
        <v>605</v>
      </c>
      <c r="D386" t="s">
        <v>3</v>
      </c>
      <c r="E386">
        <v>35</v>
      </c>
      <c r="F386">
        <v>0</v>
      </c>
      <c r="G386" t="s">
        <v>468</v>
      </c>
      <c r="H386" t="s">
        <v>55</v>
      </c>
    </row>
    <row r="387" spans="3:8">
      <c r="C387" t="s">
        <v>606</v>
      </c>
      <c r="D387" t="s">
        <v>3</v>
      </c>
      <c r="E387">
        <v>35</v>
      </c>
      <c r="F387">
        <v>0</v>
      </c>
      <c r="G387" t="s">
        <v>470</v>
      </c>
      <c r="H387" t="s">
        <v>12</v>
      </c>
    </row>
    <row r="388" spans="3:8">
      <c r="C388" t="s">
        <v>607</v>
      </c>
      <c r="D388" t="s">
        <v>3</v>
      </c>
      <c r="E388">
        <v>35</v>
      </c>
      <c r="F388">
        <v>0</v>
      </c>
      <c r="G388" t="s">
        <v>472</v>
      </c>
      <c r="H388" t="s">
        <v>12</v>
      </c>
    </row>
    <row r="389" spans="3:8">
      <c r="C389" t="s">
        <v>608</v>
      </c>
      <c r="D389" t="s">
        <v>3</v>
      </c>
      <c r="E389">
        <v>35</v>
      </c>
      <c r="F389">
        <v>0</v>
      </c>
      <c r="G389" t="s">
        <v>474</v>
      </c>
      <c r="H389" t="s">
        <v>12</v>
      </c>
    </row>
    <row r="390" spans="3:8">
      <c r="C390" t="s">
        <v>609</v>
      </c>
      <c r="D390" t="s">
        <v>3</v>
      </c>
      <c r="E390">
        <v>35</v>
      </c>
      <c r="F390">
        <v>0</v>
      </c>
      <c r="G390" t="s">
        <v>476</v>
      </c>
      <c r="H390" t="s">
        <v>12</v>
      </c>
    </row>
    <row r="391" spans="3:8">
      <c r="C391" t="s">
        <v>610</v>
      </c>
      <c r="D391" t="s">
        <v>3</v>
      </c>
      <c r="E391">
        <v>35</v>
      </c>
      <c r="F391">
        <v>0</v>
      </c>
      <c r="G391" t="s">
        <v>478</v>
      </c>
      <c r="H391" t="s">
        <v>91</v>
      </c>
    </row>
    <row r="392" spans="3:8">
      <c r="C392" t="s">
        <v>611</v>
      </c>
      <c r="D392" t="s">
        <v>3</v>
      </c>
      <c r="E392">
        <v>35</v>
      </c>
      <c r="F392">
        <v>0</v>
      </c>
      <c r="G392" t="s">
        <v>480</v>
      </c>
      <c r="H392" t="s">
        <v>91</v>
      </c>
    </row>
    <row r="393" spans="3:8">
      <c r="C393" t="s">
        <v>612</v>
      </c>
      <c r="D393" t="s">
        <v>3</v>
      </c>
      <c r="E393">
        <v>35</v>
      </c>
      <c r="F393">
        <v>0</v>
      </c>
      <c r="G393" t="s">
        <v>482</v>
      </c>
      <c r="H393" t="s">
        <v>91</v>
      </c>
    </row>
    <row r="394" spans="3:8">
      <c r="C394" t="s">
        <v>613</v>
      </c>
      <c r="D394" t="s">
        <v>3</v>
      </c>
      <c r="E394">
        <v>35</v>
      </c>
      <c r="F394">
        <v>0</v>
      </c>
      <c r="G394" t="s">
        <v>484</v>
      </c>
      <c r="H394" t="s">
        <v>91</v>
      </c>
    </row>
    <row r="395" spans="3:8">
      <c r="C395" t="s">
        <v>614</v>
      </c>
      <c r="D395" t="s">
        <v>3</v>
      </c>
      <c r="E395">
        <v>35</v>
      </c>
      <c r="F395">
        <v>0</v>
      </c>
      <c r="G395" t="s">
        <v>486</v>
      </c>
      <c r="H395" t="s">
        <v>91</v>
      </c>
    </row>
    <row r="396" spans="3:8">
      <c r="C396" t="s">
        <v>615</v>
      </c>
      <c r="D396" t="s">
        <v>3</v>
      </c>
      <c r="E396">
        <v>35</v>
      </c>
      <c r="F396">
        <v>0</v>
      </c>
      <c r="G396" t="s">
        <v>488</v>
      </c>
      <c r="H396" t="s">
        <v>91</v>
      </c>
    </row>
    <row r="397" spans="3:8">
      <c r="C397" t="s">
        <v>616</v>
      </c>
      <c r="D397" t="s">
        <v>3</v>
      </c>
      <c r="E397">
        <v>35</v>
      </c>
      <c r="F397">
        <v>0</v>
      </c>
      <c r="G397" t="s">
        <v>490</v>
      </c>
      <c r="H397" t="s">
        <v>91</v>
      </c>
    </row>
    <row r="398" spans="3:8">
      <c r="C398" t="s">
        <v>617</v>
      </c>
      <c r="D398" t="s">
        <v>3</v>
      </c>
      <c r="E398">
        <v>35</v>
      </c>
      <c r="F398">
        <v>0</v>
      </c>
      <c r="G398" t="s">
        <v>492</v>
      </c>
      <c r="H398" t="s">
        <v>91</v>
      </c>
    </row>
    <row r="399" spans="3:8">
      <c r="C399" t="s">
        <v>618</v>
      </c>
      <c r="D399" t="s">
        <v>3</v>
      </c>
      <c r="E399">
        <v>35</v>
      </c>
      <c r="F399">
        <v>0</v>
      </c>
      <c r="G399" t="s">
        <v>502</v>
      </c>
      <c r="H399" t="s">
        <v>55</v>
      </c>
    </row>
    <row r="400" spans="3:8">
      <c r="C400" t="s">
        <v>619</v>
      </c>
      <c r="D400" t="s">
        <v>3</v>
      </c>
      <c r="E400">
        <v>35</v>
      </c>
      <c r="F400">
        <v>0</v>
      </c>
      <c r="G400" t="s">
        <v>504</v>
      </c>
      <c r="H400" t="s">
        <v>55</v>
      </c>
    </row>
    <row r="401" spans="1:8">
      <c r="C401" t="s">
        <v>620</v>
      </c>
      <c r="D401" t="s">
        <v>3</v>
      </c>
      <c r="E401">
        <v>35</v>
      </c>
      <c r="F401">
        <v>0</v>
      </c>
      <c r="G401" t="s">
        <v>506</v>
      </c>
      <c r="H401" t="s">
        <v>55</v>
      </c>
    </row>
    <row r="402" spans="1:8">
      <c r="C402" t="s">
        <v>621</v>
      </c>
      <c r="D402" t="s">
        <v>3</v>
      </c>
      <c r="E402">
        <v>35</v>
      </c>
      <c r="F402">
        <v>0</v>
      </c>
      <c r="G402" t="s">
        <v>508</v>
      </c>
      <c r="H402" t="s">
        <v>55</v>
      </c>
    </row>
    <row r="403" spans="1:8">
      <c r="C403" t="s">
        <v>622</v>
      </c>
      <c r="D403" t="s">
        <v>7</v>
      </c>
      <c r="E403">
        <v>2</v>
      </c>
      <c r="F403">
        <v>0</v>
      </c>
      <c r="G403" t="s">
        <v>60</v>
      </c>
      <c r="H403" t="s">
        <v>61</v>
      </c>
    </row>
    <row r="404" spans="1:8">
      <c r="C404" t="s">
        <v>623</v>
      </c>
      <c r="D404" t="s">
        <v>3</v>
      </c>
      <c r="E404">
        <v>1</v>
      </c>
      <c r="F404">
        <v>0</v>
      </c>
      <c r="G404" t="s">
        <v>528</v>
      </c>
      <c r="H404" t="s">
        <v>17</v>
      </c>
    </row>
    <row r="405" spans="1:8">
      <c r="C405" t="s">
        <v>624</v>
      </c>
      <c r="D405" t="s">
        <v>7</v>
      </c>
      <c r="E405">
        <v>8</v>
      </c>
      <c r="F405">
        <v>0</v>
      </c>
      <c r="G405" t="s">
        <v>625</v>
      </c>
      <c r="H405" t="s">
        <v>12</v>
      </c>
    </row>
    <row r="406" spans="1:8">
      <c r="C406" t="s">
        <v>626</v>
      </c>
      <c r="D406" t="s">
        <v>7</v>
      </c>
      <c r="E406">
        <v>8</v>
      </c>
      <c r="F406">
        <v>0</v>
      </c>
      <c r="G406" t="s">
        <v>533</v>
      </c>
      <c r="H406" t="s">
        <v>30</v>
      </c>
    </row>
    <row r="407" spans="1:8">
      <c r="C407" t="s">
        <v>627</v>
      </c>
      <c r="D407" t="s">
        <v>7</v>
      </c>
      <c r="E407">
        <v>8</v>
      </c>
      <c r="F407">
        <v>0</v>
      </c>
      <c r="G407" t="s">
        <v>72</v>
      </c>
      <c r="H407" t="s">
        <v>55</v>
      </c>
    </row>
    <row r="408" spans="1:8">
      <c r="C408" t="s">
        <v>628</v>
      </c>
      <c r="D408" t="s">
        <v>7</v>
      </c>
      <c r="E408">
        <v>4</v>
      </c>
      <c r="F408">
        <v>0</v>
      </c>
      <c r="G408" t="s">
        <v>549</v>
      </c>
      <c r="H408" t="s">
        <v>124</v>
      </c>
    </row>
    <row r="409" spans="1:8">
      <c r="C409" t="s">
        <v>629</v>
      </c>
      <c r="D409" t="s">
        <v>3</v>
      </c>
      <c r="E409">
        <v>3</v>
      </c>
      <c r="F409">
        <v>0</v>
      </c>
      <c r="G409" t="s">
        <v>559</v>
      </c>
      <c r="H409" t="s">
        <v>17</v>
      </c>
    </row>
    <row r="410" spans="1:8">
      <c r="A410" t="s">
        <v>630</v>
      </c>
      <c r="B410" t="s">
        <v>631</v>
      </c>
    </row>
    <row r="411" spans="1:8">
      <c r="C411" t="s">
        <v>632</v>
      </c>
      <c r="D411" t="s">
        <v>3</v>
      </c>
      <c r="E411">
        <v>4</v>
      </c>
      <c r="F411">
        <v>0</v>
      </c>
      <c r="G411" t="s">
        <v>54</v>
      </c>
      <c r="H411" t="s">
        <v>55</v>
      </c>
    </row>
    <row r="412" spans="1:8">
      <c r="C412" t="s">
        <v>633</v>
      </c>
      <c r="D412" t="s">
        <v>7</v>
      </c>
      <c r="E412">
        <v>4</v>
      </c>
      <c r="F412">
        <v>0</v>
      </c>
      <c r="G412" t="s">
        <v>8</v>
      </c>
      <c r="H412" t="s">
        <v>9</v>
      </c>
    </row>
    <row r="413" spans="1:8">
      <c r="C413" t="s">
        <v>634</v>
      </c>
      <c r="D413" t="s">
        <v>3</v>
      </c>
      <c r="E413">
        <v>7</v>
      </c>
      <c r="F413">
        <v>0</v>
      </c>
      <c r="G413" t="s">
        <v>635</v>
      </c>
      <c r="H413" t="s">
        <v>55</v>
      </c>
    </row>
    <row r="414" spans="1:8">
      <c r="C414" t="s">
        <v>636</v>
      </c>
      <c r="D414" t="s">
        <v>3</v>
      </c>
      <c r="E414">
        <v>7</v>
      </c>
      <c r="F414">
        <v>0</v>
      </c>
      <c r="G414" t="s">
        <v>637</v>
      </c>
      <c r="H414" t="s">
        <v>55</v>
      </c>
    </row>
    <row r="415" spans="1:8">
      <c r="C415" t="s">
        <v>638</v>
      </c>
      <c r="D415" t="s">
        <v>7</v>
      </c>
      <c r="E415">
        <v>4</v>
      </c>
      <c r="F415">
        <v>0</v>
      </c>
      <c r="G415" t="s">
        <v>639</v>
      </c>
      <c r="H415" t="s">
        <v>82</v>
      </c>
    </row>
    <row r="416" spans="1:8">
      <c r="C416" t="s">
        <v>640</v>
      </c>
      <c r="D416" t="s">
        <v>7</v>
      </c>
      <c r="E416">
        <v>8</v>
      </c>
      <c r="F416">
        <v>0</v>
      </c>
      <c r="G416" t="s">
        <v>641</v>
      </c>
      <c r="H416" t="s">
        <v>55</v>
      </c>
    </row>
    <row r="417" spans="3:8">
      <c r="C417" t="s">
        <v>642</v>
      </c>
      <c r="D417" t="s">
        <v>7</v>
      </c>
      <c r="E417">
        <v>8</v>
      </c>
      <c r="F417">
        <v>0</v>
      </c>
      <c r="G417" t="s">
        <v>643</v>
      </c>
      <c r="H417" t="s">
        <v>91</v>
      </c>
    </row>
    <row r="418" spans="3:8">
      <c r="C418" t="s">
        <v>644</v>
      </c>
      <c r="D418" t="s">
        <v>7</v>
      </c>
      <c r="E418">
        <v>8</v>
      </c>
      <c r="F418">
        <v>0</v>
      </c>
      <c r="G418" t="s">
        <v>29</v>
      </c>
      <c r="H418" t="s">
        <v>30</v>
      </c>
    </row>
    <row r="419" spans="3:8">
      <c r="C419" t="s">
        <v>645</v>
      </c>
      <c r="D419" t="s">
        <v>7</v>
      </c>
      <c r="E419">
        <v>3</v>
      </c>
      <c r="F419">
        <v>0</v>
      </c>
      <c r="G419" t="s">
        <v>646</v>
      </c>
      <c r="H419" t="s">
        <v>55</v>
      </c>
    </row>
    <row r="420" spans="3:8">
      <c r="C420" t="s">
        <v>647</v>
      </c>
      <c r="D420" t="s">
        <v>3</v>
      </c>
      <c r="E420">
        <v>1</v>
      </c>
      <c r="F420">
        <v>0</v>
      </c>
      <c r="G420" t="s">
        <v>648</v>
      </c>
      <c r="H420" t="s">
        <v>66</v>
      </c>
    </row>
    <row r="421" spans="3:8">
      <c r="C421" t="s">
        <v>649</v>
      </c>
      <c r="D421" t="s">
        <v>7</v>
      </c>
      <c r="E421">
        <v>8</v>
      </c>
      <c r="F421">
        <v>0</v>
      </c>
      <c r="G421" t="s">
        <v>34</v>
      </c>
      <c r="H421" t="s">
        <v>35</v>
      </c>
    </row>
    <row r="422" spans="3:8">
      <c r="C422" t="s">
        <v>650</v>
      </c>
      <c r="D422" t="s">
        <v>7</v>
      </c>
      <c r="E422">
        <v>8</v>
      </c>
      <c r="F422">
        <v>0</v>
      </c>
      <c r="G422" t="s">
        <v>72</v>
      </c>
      <c r="H422" t="s">
        <v>55</v>
      </c>
    </row>
    <row r="423" spans="3:8">
      <c r="C423" t="s">
        <v>651</v>
      </c>
      <c r="D423" t="s">
        <v>7</v>
      </c>
      <c r="E423">
        <v>2</v>
      </c>
      <c r="F423">
        <v>0</v>
      </c>
      <c r="G423" t="s">
        <v>652</v>
      </c>
      <c r="H423" t="s">
        <v>82</v>
      </c>
    </row>
    <row r="424" spans="3:8">
      <c r="C424" t="s">
        <v>653</v>
      </c>
      <c r="D424" t="s">
        <v>7</v>
      </c>
      <c r="E424">
        <v>2</v>
      </c>
      <c r="F424">
        <v>0</v>
      </c>
      <c r="G424" t="s">
        <v>654</v>
      </c>
      <c r="H424" t="s">
        <v>82</v>
      </c>
    </row>
    <row r="425" spans="3:8">
      <c r="C425" t="s">
        <v>655</v>
      </c>
      <c r="D425" t="s">
        <v>3</v>
      </c>
      <c r="E425">
        <v>1</v>
      </c>
      <c r="F425">
        <v>0</v>
      </c>
      <c r="G425" t="s">
        <v>37</v>
      </c>
      <c r="H425" t="s">
        <v>38</v>
      </c>
    </row>
    <row r="426" spans="3:8">
      <c r="C426" t="s">
        <v>656</v>
      </c>
      <c r="D426" t="s">
        <v>7</v>
      </c>
      <c r="E426">
        <v>3</v>
      </c>
      <c r="F426">
        <v>0</v>
      </c>
      <c r="G426" t="s">
        <v>657</v>
      </c>
      <c r="H426" t="s">
        <v>17</v>
      </c>
    </row>
    <row r="427" spans="3:8">
      <c r="C427" t="s">
        <v>658</v>
      </c>
      <c r="D427" t="s">
        <v>7</v>
      </c>
      <c r="E427">
        <v>3</v>
      </c>
      <c r="F427">
        <v>0</v>
      </c>
      <c r="G427" t="s">
        <v>659</v>
      </c>
      <c r="H427" t="s">
        <v>17</v>
      </c>
    </row>
    <row r="428" spans="3:8">
      <c r="C428" t="s">
        <v>660</v>
      </c>
      <c r="D428" t="s">
        <v>7</v>
      </c>
      <c r="E428">
        <v>1</v>
      </c>
      <c r="F428">
        <v>0</v>
      </c>
      <c r="G428" t="s">
        <v>42</v>
      </c>
      <c r="H428" t="s">
        <v>35</v>
      </c>
    </row>
    <row r="429" spans="3:8">
      <c r="C429" t="s">
        <v>661</v>
      </c>
      <c r="D429" t="s">
        <v>7</v>
      </c>
      <c r="E429">
        <v>3</v>
      </c>
      <c r="F429">
        <v>0</v>
      </c>
      <c r="G429" t="s">
        <v>662</v>
      </c>
      <c r="H429" t="s">
        <v>12</v>
      </c>
    </row>
    <row r="430" spans="3:8">
      <c r="C430" t="s">
        <v>663</v>
      </c>
      <c r="D430" t="s">
        <v>7</v>
      </c>
      <c r="E430">
        <v>3</v>
      </c>
      <c r="F430">
        <v>0</v>
      </c>
      <c r="G430" t="s">
        <v>664</v>
      </c>
      <c r="H430" t="s">
        <v>17</v>
      </c>
    </row>
    <row r="431" spans="3:8">
      <c r="C431" t="s">
        <v>665</v>
      </c>
      <c r="D431" t="s">
        <v>7</v>
      </c>
      <c r="E431">
        <v>3</v>
      </c>
      <c r="F431">
        <v>0</v>
      </c>
      <c r="G431" t="s">
        <v>666</v>
      </c>
      <c r="H431" t="s">
        <v>124</v>
      </c>
    </row>
    <row r="432" spans="3:8">
      <c r="C432" t="s">
        <v>667</v>
      </c>
      <c r="D432" t="s">
        <v>7</v>
      </c>
      <c r="E432">
        <v>3</v>
      </c>
      <c r="F432">
        <v>0</v>
      </c>
      <c r="G432" t="s">
        <v>668</v>
      </c>
      <c r="H432" t="s">
        <v>124</v>
      </c>
    </row>
    <row r="433" spans="1:8">
      <c r="C433" t="s">
        <v>669</v>
      </c>
      <c r="D433" t="s">
        <v>7</v>
      </c>
      <c r="E433">
        <v>3</v>
      </c>
      <c r="F433">
        <v>0</v>
      </c>
      <c r="G433" t="s">
        <v>670</v>
      </c>
      <c r="H433" t="s">
        <v>66</v>
      </c>
    </row>
    <row r="434" spans="1:8">
      <c r="C434" t="s">
        <v>671</v>
      </c>
      <c r="D434" t="s">
        <v>7</v>
      </c>
      <c r="E434">
        <v>3</v>
      </c>
      <c r="F434">
        <v>0</v>
      </c>
      <c r="G434" t="s">
        <v>672</v>
      </c>
      <c r="H434" t="s">
        <v>66</v>
      </c>
    </row>
    <row r="435" spans="1:8">
      <c r="C435" t="s">
        <v>673</v>
      </c>
      <c r="D435" t="s">
        <v>7</v>
      </c>
      <c r="E435">
        <v>3</v>
      </c>
      <c r="F435">
        <v>0</v>
      </c>
      <c r="G435" t="s">
        <v>674</v>
      </c>
      <c r="H435" t="s">
        <v>124</v>
      </c>
    </row>
    <row r="436" spans="1:8">
      <c r="C436" t="s">
        <v>675</v>
      </c>
      <c r="D436" t="s">
        <v>7</v>
      </c>
      <c r="E436">
        <v>3</v>
      </c>
      <c r="F436">
        <v>0</v>
      </c>
      <c r="G436" t="s">
        <v>676</v>
      </c>
      <c r="H436" t="s">
        <v>124</v>
      </c>
    </row>
    <row r="437" spans="1:8">
      <c r="C437" t="s">
        <v>677</v>
      </c>
      <c r="D437" t="s">
        <v>7</v>
      </c>
      <c r="E437">
        <v>3</v>
      </c>
      <c r="F437">
        <v>0</v>
      </c>
      <c r="G437" t="s">
        <v>678</v>
      </c>
      <c r="H437" t="s">
        <v>124</v>
      </c>
    </row>
    <row r="438" spans="1:8">
      <c r="C438" t="s">
        <v>679</v>
      </c>
      <c r="D438" t="s">
        <v>7</v>
      </c>
      <c r="E438">
        <v>3</v>
      </c>
      <c r="F438">
        <v>0</v>
      </c>
      <c r="G438" t="s">
        <v>680</v>
      </c>
      <c r="H438" t="s">
        <v>124</v>
      </c>
    </row>
    <row r="439" spans="1:8">
      <c r="C439" t="s">
        <v>681</v>
      </c>
      <c r="D439" t="s">
        <v>3</v>
      </c>
      <c r="E439">
        <v>3</v>
      </c>
      <c r="F439">
        <v>0</v>
      </c>
      <c r="G439" t="s">
        <v>682</v>
      </c>
      <c r="H439" t="s">
        <v>124</v>
      </c>
    </row>
    <row r="440" spans="1:8">
      <c r="C440" t="s">
        <v>683</v>
      </c>
      <c r="D440" t="s">
        <v>3</v>
      </c>
      <c r="E440">
        <v>3</v>
      </c>
      <c r="F440">
        <v>0</v>
      </c>
      <c r="G440" t="s">
        <v>684</v>
      </c>
      <c r="H440" t="s">
        <v>124</v>
      </c>
    </row>
    <row r="441" spans="1:8">
      <c r="C441" t="s">
        <v>685</v>
      </c>
      <c r="D441" t="s">
        <v>7</v>
      </c>
      <c r="E441">
        <v>2</v>
      </c>
      <c r="F441">
        <v>0</v>
      </c>
      <c r="G441" t="s">
        <v>686</v>
      </c>
      <c r="H441" t="s">
        <v>82</v>
      </c>
    </row>
    <row r="442" spans="1:8">
      <c r="C442" t="s">
        <v>687</v>
      </c>
      <c r="D442" t="s">
        <v>7</v>
      </c>
      <c r="E442">
        <v>2</v>
      </c>
      <c r="F442">
        <v>0</v>
      </c>
      <c r="G442" t="s">
        <v>688</v>
      </c>
      <c r="H442" t="s">
        <v>82</v>
      </c>
    </row>
    <row r="443" spans="1:8">
      <c r="A443" t="s">
        <v>689</v>
      </c>
      <c r="B443" t="s">
        <v>690</v>
      </c>
    </row>
    <row r="444" spans="1:8">
      <c r="C444" t="s">
        <v>691</v>
      </c>
      <c r="D444" t="s">
        <v>7</v>
      </c>
      <c r="E444">
        <v>8</v>
      </c>
      <c r="F444">
        <v>0</v>
      </c>
      <c r="G444" t="s">
        <v>643</v>
      </c>
      <c r="H444" t="s">
        <v>91</v>
      </c>
    </row>
    <row r="445" spans="1:8">
      <c r="C445" t="s">
        <v>692</v>
      </c>
      <c r="D445" t="s">
        <v>7</v>
      </c>
      <c r="E445">
        <v>8</v>
      </c>
      <c r="F445">
        <v>0</v>
      </c>
      <c r="G445" t="s">
        <v>641</v>
      </c>
      <c r="H445" t="s">
        <v>55</v>
      </c>
    </row>
    <row r="446" spans="1:8">
      <c r="C446" t="s">
        <v>693</v>
      </c>
      <c r="D446" t="s">
        <v>7</v>
      </c>
      <c r="E446">
        <v>3</v>
      </c>
      <c r="F446">
        <v>0</v>
      </c>
      <c r="G446" t="s">
        <v>670</v>
      </c>
      <c r="H446" t="s">
        <v>66</v>
      </c>
    </row>
    <row r="447" spans="1:8">
      <c r="C447" t="s">
        <v>694</v>
      </c>
      <c r="D447" t="s">
        <v>7</v>
      </c>
      <c r="E447">
        <v>3</v>
      </c>
      <c r="F447">
        <v>0</v>
      </c>
      <c r="G447" t="s">
        <v>672</v>
      </c>
      <c r="H447" t="s">
        <v>66</v>
      </c>
    </row>
    <row r="448" spans="1:8">
      <c r="C448" t="s">
        <v>695</v>
      </c>
      <c r="D448" t="s">
        <v>7</v>
      </c>
      <c r="E448">
        <v>3</v>
      </c>
      <c r="F448">
        <v>0</v>
      </c>
      <c r="G448" t="s">
        <v>674</v>
      </c>
      <c r="H448" t="s">
        <v>124</v>
      </c>
    </row>
    <row r="449" spans="3:8">
      <c r="C449" t="s">
        <v>696</v>
      </c>
      <c r="D449" t="s">
        <v>7</v>
      </c>
      <c r="E449">
        <v>3</v>
      </c>
      <c r="F449">
        <v>0</v>
      </c>
      <c r="G449" t="s">
        <v>676</v>
      </c>
      <c r="H449" t="s">
        <v>124</v>
      </c>
    </row>
    <row r="450" spans="3:8">
      <c r="C450" t="s">
        <v>697</v>
      </c>
      <c r="D450" t="s">
        <v>7</v>
      </c>
      <c r="E450">
        <v>2</v>
      </c>
      <c r="F450">
        <v>0</v>
      </c>
      <c r="G450" t="s">
        <v>652</v>
      </c>
      <c r="H450" t="s">
        <v>82</v>
      </c>
    </row>
    <row r="451" spans="3:8">
      <c r="C451" t="s">
        <v>698</v>
      </c>
      <c r="D451" t="s">
        <v>7</v>
      </c>
      <c r="E451">
        <v>2</v>
      </c>
      <c r="F451">
        <v>0</v>
      </c>
      <c r="G451" t="s">
        <v>654</v>
      </c>
      <c r="H451" t="s">
        <v>82</v>
      </c>
    </row>
    <row r="452" spans="3:8">
      <c r="C452" t="s">
        <v>699</v>
      </c>
      <c r="D452" t="s">
        <v>7</v>
      </c>
      <c r="E452">
        <v>2</v>
      </c>
      <c r="F452">
        <v>0</v>
      </c>
      <c r="G452" t="s">
        <v>686</v>
      </c>
      <c r="H452" t="s">
        <v>82</v>
      </c>
    </row>
    <row r="453" spans="3:8">
      <c r="C453" t="s">
        <v>700</v>
      </c>
      <c r="D453" t="s">
        <v>7</v>
      </c>
      <c r="E453">
        <v>2</v>
      </c>
      <c r="F453">
        <v>0</v>
      </c>
      <c r="G453" t="s">
        <v>688</v>
      </c>
      <c r="H453" t="s">
        <v>82</v>
      </c>
    </row>
    <row r="454" spans="3:8">
      <c r="C454" t="s">
        <v>701</v>
      </c>
      <c r="D454" t="s">
        <v>7</v>
      </c>
      <c r="E454">
        <v>3</v>
      </c>
      <c r="F454">
        <v>0</v>
      </c>
      <c r="G454" t="s">
        <v>666</v>
      </c>
      <c r="H454" t="s">
        <v>124</v>
      </c>
    </row>
    <row r="455" spans="3:8">
      <c r="C455" t="s">
        <v>702</v>
      </c>
      <c r="D455" t="s">
        <v>7</v>
      </c>
      <c r="E455">
        <v>3</v>
      </c>
      <c r="F455">
        <v>0</v>
      </c>
      <c r="G455" t="s">
        <v>668</v>
      </c>
      <c r="H455" t="s">
        <v>124</v>
      </c>
    </row>
    <row r="456" spans="3:8">
      <c r="C456" t="s">
        <v>703</v>
      </c>
      <c r="D456" t="s">
        <v>7</v>
      </c>
      <c r="E456">
        <v>3</v>
      </c>
      <c r="F456">
        <v>0</v>
      </c>
      <c r="G456" t="s">
        <v>657</v>
      </c>
      <c r="H456" t="s">
        <v>17</v>
      </c>
    </row>
    <row r="457" spans="3:8">
      <c r="C457" t="s">
        <v>704</v>
      </c>
      <c r="D457" t="s">
        <v>7</v>
      </c>
      <c r="E457">
        <v>3</v>
      </c>
      <c r="F457">
        <v>0</v>
      </c>
      <c r="G457" t="s">
        <v>659</v>
      </c>
      <c r="H457" t="s">
        <v>17</v>
      </c>
    </row>
    <row r="458" spans="3:8">
      <c r="C458" t="s">
        <v>705</v>
      </c>
      <c r="D458" t="s">
        <v>7</v>
      </c>
      <c r="E458">
        <v>3</v>
      </c>
      <c r="F458">
        <v>0</v>
      </c>
      <c r="G458" t="s">
        <v>662</v>
      </c>
      <c r="H458" t="s">
        <v>12</v>
      </c>
    </row>
    <row r="459" spans="3:8">
      <c r="C459" t="s">
        <v>706</v>
      </c>
      <c r="D459" t="s">
        <v>7</v>
      </c>
      <c r="E459">
        <v>3</v>
      </c>
      <c r="F459">
        <v>0</v>
      </c>
      <c r="G459" t="s">
        <v>664</v>
      </c>
      <c r="H459" t="s">
        <v>17</v>
      </c>
    </row>
    <row r="460" spans="3:8">
      <c r="C460" t="s">
        <v>707</v>
      </c>
      <c r="D460" t="s">
        <v>3</v>
      </c>
      <c r="E460">
        <v>3</v>
      </c>
      <c r="F460">
        <v>0</v>
      </c>
      <c r="G460" t="s">
        <v>682</v>
      </c>
      <c r="H460" t="s">
        <v>124</v>
      </c>
    </row>
    <row r="461" spans="3:8">
      <c r="C461" t="s">
        <v>708</v>
      </c>
      <c r="D461" t="s">
        <v>3</v>
      </c>
      <c r="E461">
        <v>3</v>
      </c>
      <c r="F461">
        <v>0</v>
      </c>
      <c r="G461" t="s">
        <v>684</v>
      </c>
      <c r="H461" t="s">
        <v>124</v>
      </c>
    </row>
    <row r="462" spans="3:8">
      <c r="C462" t="s">
        <v>709</v>
      </c>
      <c r="D462" t="s">
        <v>7</v>
      </c>
      <c r="E462">
        <v>3</v>
      </c>
      <c r="F462">
        <v>0</v>
      </c>
      <c r="G462" t="s">
        <v>678</v>
      </c>
      <c r="H462" t="s">
        <v>124</v>
      </c>
    </row>
    <row r="463" spans="3:8">
      <c r="C463" t="s">
        <v>710</v>
      </c>
      <c r="D463" t="s">
        <v>7</v>
      </c>
      <c r="E463">
        <v>3</v>
      </c>
      <c r="F463">
        <v>0</v>
      </c>
      <c r="G463" t="s">
        <v>680</v>
      </c>
      <c r="H463" t="s">
        <v>124</v>
      </c>
    </row>
    <row r="464" spans="3:8">
      <c r="C464" t="s">
        <v>711</v>
      </c>
      <c r="D464" t="s">
        <v>3</v>
      </c>
      <c r="E464">
        <v>7</v>
      </c>
      <c r="F464">
        <v>0</v>
      </c>
      <c r="G464" t="s">
        <v>635</v>
      </c>
      <c r="H464" t="s">
        <v>55</v>
      </c>
    </row>
    <row r="465" spans="1:8">
      <c r="C465" t="s">
        <v>712</v>
      </c>
      <c r="D465" t="s">
        <v>3</v>
      </c>
      <c r="E465">
        <v>7</v>
      </c>
      <c r="F465">
        <v>0</v>
      </c>
      <c r="G465" t="s">
        <v>637</v>
      </c>
      <c r="H465" t="s">
        <v>55</v>
      </c>
    </row>
    <row r="466" spans="1:8">
      <c r="C466" t="s">
        <v>713</v>
      </c>
      <c r="D466" t="s">
        <v>7</v>
      </c>
      <c r="E466">
        <v>4</v>
      </c>
      <c r="F466">
        <v>0</v>
      </c>
      <c r="G466" t="s">
        <v>639</v>
      </c>
      <c r="H466" t="s">
        <v>82</v>
      </c>
    </row>
    <row r="467" spans="1:8">
      <c r="C467" t="s">
        <v>714</v>
      </c>
      <c r="D467" t="s">
        <v>7</v>
      </c>
      <c r="E467">
        <v>3</v>
      </c>
      <c r="F467">
        <v>0</v>
      </c>
      <c r="G467" t="s">
        <v>646</v>
      </c>
      <c r="H467" t="s">
        <v>55</v>
      </c>
    </row>
    <row r="468" spans="1:8">
      <c r="C468" t="s">
        <v>715</v>
      </c>
      <c r="D468" t="s">
        <v>7</v>
      </c>
      <c r="E468">
        <v>2</v>
      </c>
      <c r="F468">
        <v>0</v>
      </c>
      <c r="G468" t="s">
        <v>60</v>
      </c>
      <c r="H468" t="s">
        <v>61</v>
      </c>
    </row>
    <row r="469" spans="1:8">
      <c r="C469" t="s">
        <v>716</v>
      </c>
      <c r="D469" t="s">
        <v>3</v>
      </c>
      <c r="E469">
        <v>1</v>
      </c>
      <c r="F469">
        <v>0</v>
      </c>
      <c r="G469" t="s">
        <v>648</v>
      </c>
      <c r="H469" t="s">
        <v>66</v>
      </c>
    </row>
    <row r="470" spans="1:8">
      <c r="C470" t="s">
        <v>717</v>
      </c>
      <c r="D470" t="s">
        <v>7</v>
      </c>
      <c r="E470">
        <v>8</v>
      </c>
      <c r="F470">
        <v>0</v>
      </c>
      <c r="G470" t="s">
        <v>72</v>
      </c>
      <c r="H470" t="s">
        <v>55</v>
      </c>
    </row>
    <row r="471" spans="1:8">
      <c r="A471" t="s">
        <v>718</v>
      </c>
      <c r="B471" t="s">
        <v>719</v>
      </c>
    </row>
    <row r="472" spans="1:8">
      <c r="C472" t="s">
        <v>720</v>
      </c>
      <c r="D472" t="s">
        <v>3</v>
      </c>
      <c r="E472">
        <v>4</v>
      </c>
      <c r="F472">
        <v>0</v>
      </c>
      <c r="G472" t="s">
        <v>54</v>
      </c>
      <c r="H472" t="s">
        <v>55</v>
      </c>
    </row>
    <row r="473" spans="1:8">
      <c r="C473" t="s">
        <v>721</v>
      </c>
      <c r="D473" t="s">
        <v>7</v>
      </c>
      <c r="E473">
        <v>4</v>
      </c>
      <c r="F473">
        <v>0</v>
      </c>
      <c r="G473" t="s">
        <v>8</v>
      </c>
      <c r="H473" t="s">
        <v>9</v>
      </c>
    </row>
    <row r="474" spans="1:8">
      <c r="C474" t="s">
        <v>722</v>
      </c>
      <c r="D474" t="s">
        <v>7</v>
      </c>
      <c r="E474">
        <v>8</v>
      </c>
      <c r="F474">
        <v>0</v>
      </c>
      <c r="G474" t="s">
        <v>29</v>
      </c>
      <c r="H474" t="s">
        <v>30</v>
      </c>
    </row>
    <row r="475" spans="1:8">
      <c r="C475" t="s">
        <v>723</v>
      </c>
      <c r="D475" t="s">
        <v>7</v>
      </c>
      <c r="E475">
        <v>8</v>
      </c>
      <c r="F475">
        <v>0</v>
      </c>
      <c r="G475" t="s">
        <v>34</v>
      </c>
      <c r="H475" t="s">
        <v>35</v>
      </c>
    </row>
    <row r="476" spans="1:8">
      <c r="C476" t="s">
        <v>724</v>
      </c>
      <c r="D476" t="s">
        <v>7</v>
      </c>
      <c r="E476">
        <v>8</v>
      </c>
      <c r="F476">
        <v>0</v>
      </c>
      <c r="G476" t="s">
        <v>72</v>
      </c>
      <c r="H476" t="s">
        <v>55</v>
      </c>
    </row>
    <row r="477" spans="1:8">
      <c r="C477" t="s">
        <v>725</v>
      </c>
      <c r="D477" t="s">
        <v>3</v>
      </c>
      <c r="E477">
        <v>1</v>
      </c>
      <c r="F477">
        <v>0</v>
      </c>
      <c r="G477" t="s">
        <v>37</v>
      </c>
      <c r="H477" t="s">
        <v>38</v>
      </c>
    </row>
    <row r="478" spans="1:8">
      <c r="C478" t="s">
        <v>726</v>
      </c>
      <c r="D478" t="s">
        <v>7</v>
      </c>
      <c r="E478">
        <v>1</v>
      </c>
      <c r="F478">
        <v>0</v>
      </c>
      <c r="G478" t="s">
        <v>42</v>
      </c>
      <c r="H478" t="s">
        <v>35</v>
      </c>
    </row>
    <row r="479" spans="1:8">
      <c r="C479" t="s">
        <v>727</v>
      </c>
      <c r="D479" t="s">
        <v>3</v>
      </c>
      <c r="E479">
        <v>3</v>
      </c>
      <c r="F479">
        <v>0</v>
      </c>
      <c r="G479" t="s">
        <v>310</v>
      </c>
      <c r="H479" t="s">
        <v>12</v>
      </c>
    </row>
    <row r="480" spans="1:8">
      <c r="C480" t="s">
        <v>728</v>
      </c>
      <c r="D480" t="s">
        <v>3</v>
      </c>
      <c r="E480">
        <v>3</v>
      </c>
      <c r="F480">
        <v>0</v>
      </c>
      <c r="G480" t="s">
        <v>729</v>
      </c>
      <c r="H480" t="s">
        <v>82</v>
      </c>
    </row>
    <row r="481" spans="1:8">
      <c r="C481" t="s">
        <v>730</v>
      </c>
      <c r="D481" t="s">
        <v>7</v>
      </c>
      <c r="E481">
        <v>17</v>
      </c>
      <c r="F481">
        <v>3</v>
      </c>
      <c r="G481" t="s">
        <v>731</v>
      </c>
      <c r="H481" t="s">
        <v>124</v>
      </c>
    </row>
    <row r="482" spans="1:8">
      <c r="C482" t="s">
        <v>732</v>
      </c>
      <c r="D482" t="s">
        <v>7</v>
      </c>
      <c r="E482">
        <v>17</v>
      </c>
      <c r="F482">
        <v>3</v>
      </c>
      <c r="G482" t="s">
        <v>733</v>
      </c>
      <c r="H482" t="s">
        <v>124</v>
      </c>
    </row>
    <row r="483" spans="1:8">
      <c r="A483" t="s">
        <v>734</v>
      </c>
      <c r="B483" t="s">
        <v>735</v>
      </c>
    </row>
    <row r="484" spans="1:8">
      <c r="C484" t="s">
        <v>736</v>
      </c>
      <c r="D484" t="s">
        <v>7</v>
      </c>
      <c r="E484">
        <v>4</v>
      </c>
      <c r="F484">
        <v>0</v>
      </c>
      <c r="G484" t="s">
        <v>8</v>
      </c>
      <c r="H484" t="s">
        <v>9</v>
      </c>
    </row>
    <row r="485" spans="1:8">
      <c r="C485" t="s">
        <v>737</v>
      </c>
      <c r="D485" t="s">
        <v>7</v>
      </c>
      <c r="E485">
        <v>2</v>
      </c>
      <c r="F485">
        <v>0</v>
      </c>
      <c r="G485" t="s">
        <v>60</v>
      </c>
      <c r="H485" t="s">
        <v>61</v>
      </c>
    </row>
    <row r="486" spans="1:8">
      <c r="C486" t="s">
        <v>738</v>
      </c>
      <c r="D486" t="s">
        <v>104</v>
      </c>
      <c r="E486">
        <v>17</v>
      </c>
      <c r="F486">
        <v>3</v>
      </c>
      <c r="G486" t="s">
        <v>739</v>
      </c>
      <c r="H486" t="s">
        <v>106</v>
      </c>
    </row>
    <row r="487" spans="1:8">
      <c r="C487" t="s">
        <v>740</v>
      </c>
      <c r="D487" t="s">
        <v>104</v>
      </c>
      <c r="E487">
        <v>17</v>
      </c>
      <c r="F487">
        <v>3</v>
      </c>
      <c r="G487" t="s">
        <v>741</v>
      </c>
      <c r="H487" t="s">
        <v>106</v>
      </c>
    </row>
    <row r="488" spans="1:8">
      <c r="C488" t="s">
        <v>742</v>
      </c>
      <c r="D488" t="s">
        <v>104</v>
      </c>
      <c r="E488">
        <v>17</v>
      </c>
      <c r="F488">
        <v>3</v>
      </c>
      <c r="G488" t="s">
        <v>743</v>
      </c>
      <c r="H488" t="s">
        <v>106</v>
      </c>
    </row>
    <row r="489" spans="1:8">
      <c r="C489" t="s">
        <v>744</v>
      </c>
      <c r="D489" t="s">
        <v>104</v>
      </c>
      <c r="E489">
        <v>17</v>
      </c>
      <c r="F489">
        <v>3</v>
      </c>
      <c r="G489" t="s">
        <v>745</v>
      </c>
      <c r="H489" t="s">
        <v>106</v>
      </c>
    </row>
    <row r="490" spans="1:8">
      <c r="C490" t="s">
        <v>746</v>
      </c>
      <c r="D490" t="s">
        <v>7</v>
      </c>
      <c r="E490">
        <v>8</v>
      </c>
      <c r="F490">
        <v>0</v>
      </c>
      <c r="G490" t="s">
        <v>72</v>
      </c>
      <c r="H490" t="s">
        <v>55</v>
      </c>
    </row>
    <row r="491" spans="1:8">
      <c r="C491" t="s">
        <v>747</v>
      </c>
      <c r="D491" t="s">
        <v>3</v>
      </c>
      <c r="E491">
        <v>1</v>
      </c>
      <c r="F491">
        <v>0</v>
      </c>
      <c r="G491" t="s">
        <v>37</v>
      </c>
      <c r="H491" t="s">
        <v>38</v>
      </c>
    </row>
    <row r="492" spans="1:8">
      <c r="C492" t="s">
        <v>748</v>
      </c>
      <c r="D492" t="s">
        <v>3</v>
      </c>
      <c r="E492">
        <v>3</v>
      </c>
      <c r="F492">
        <v>0</v>
      </c>
      <c r="G492" t="s">
        <v>310</v>
      </c>
      <c r="H492" t="s">
        <v>12</v>
      </c>
    </row>
    <row r="493" spans="1:8">
      <c r="C493" t="s">
        <v>749</v>
      </c>
      <c r="D493" t="s">
        <v>3</v>
      </c>
      <c r="E493">
        <v>3</v>
      </c>
      <c r="F493">
        <v>0</v>
      </c>
      <c r="G493" t="s">
        <v>729</v>
      </c>
      <c r="H493" t="s">
        <v>82</v>
      </c>
    </row>
    <row r="494" spans="1:8">
      <c r="C494" t="s">
        <v>750</v>
      </c>
      <c r="D494" t="s">
        <v>7</v>
      </c>
      <c r="E494">
        <v>17</v>
      </c>
      <c r="F494">
        <v>3</v>
      </c>
      <c r="G494" t="s">
        <v>731</v>
      </c>
      <c r="H494" t="s">
        <v>124</v>
      </c>
    </row>
    <row r="495" spans="1:8">
      <c r="C495" t="s">
        <v>751</v>
      </c>
      <c r="D495" t="s">
        <v>7</v>
      </c>
      <c r="E495">
        <v>17</v>
      </c>
      <c r="F495">
        <v>3</v>
      </c>
      <c r="G495" t="s">
        <v>733</v>
      </c>
      <c r="H495" t="s">
        <v>124</v>
      </c>
    </row>
    <row r="496" spans="1:8">
      <c r="A496" t="s">
        <v>752</v>
      </c>
      <c r="B496" t="s">
        <v>753</v>
      </c>
    </row>
    <row r="497" spans="3:8">
      <c r="C497" t="s">
        <v>754</v>
      </c>
      <c r="D497" t="s">
        <v>3</v>
      </c>
      <c r="E497">
        <v>4</v>
      </c>
      <c r="F497">
        <v>0</v>
      </c>
      <c r="G497" t="s">
        <v>54</v>
      </c>
      <c r="H497" t="s">
        <v>55</v>
      </c>
    </row>
    <row r="498" spans="3:8">
      <c r="C498" t="s">
        <v>755</v>
      </c>
      <c r="D498" t="s">
        <v>7</v>
      </c>
      <c r="E498">
        <v>4</v>
      </c>
      <c r="F498">
        <v>0</v>
      </c>
      <c r="G498" t="s">
        <v>8</v>
      </c>
      <c r="H498" t="s">
        <v>9</v>
      </c>
    </row>
    <row r="499" spans="3:8">
      <c r="C499" t="s">
        <v>756</v>
      </c>
      <c r="D499" t="s">
        <v>7</v>
      </c>
      <c r="E499">
        <v>4</v>
      </c>
      <c r="F499">
        <v>0</v>
      </c>
      <c r="G499" t="s">
        <v>63</v>
      </c>
      <c r="H499" t="s">
        <v>12</v>
      </c>
    </row>
    <row r="500" spans="3:8">
      <c r="C500" t="s">
        <v>757</v>
      </c>
      <c r="D500" t="s">
        <v>7</v>
      </c>
      <c r="E500">
        <v>3</v>
      </c>
      <c r="F500">
        <v>0</v>
      </c>
      <c r="G500" t="s">
        <v>65</v>
      </c>
      <c r="H500" t="s">
        <v>66</v>
      </c>
    </row>
    <row r="501" spans="3:8">
      <c r="C501" t="s">
        <v>758</v>
      </c>
      <c r="D501" t="s">
        <v>3</v>
      </c>
      <c r="E501">
        <v>7</v>
      </c>
      <c r="F501">
        <v>0</v>
      </c>
      <c r="G501" t="s">
        <v>511</v>
      </c>
      <c r="H501" t="s">
        <v>17</v>
      </c>
    </row>
    <row r="502" spans="3:8">
      <c r="C502" t="s">
        <v>759</v>
      </c>
      <c r="D502" t="s">
        <v>7</v>
      </c>
      <c r="E502">
        <v>8</v>
      </c>
      <c r="F502">
        <v>0</v>
      </c>
      <c r="G502" t="s">
        <v>29</v>
      </c>
      <c r="H502" t="s">
        <v>30</v>
      </c>
    </row>
    <row r="503" spans="3:8">
      <c r="C503" t="s">
        <v>760</v>
      </c>
      <c r="D503" t="s">
        <v>3</v>
      </c>
      <c r="E503">
        <v>4</v>
      </c>
      <c r="F503">
        <v>0</v>
      </c>
      <c r="G503" t="s">
        <v>761</v>
      </c>
      <c r="H503" t="s">
        <v>30</v>
      </c>
    </row>
    <row r="504" spans="3:8">
      <c r="C504" t="s">
        <v>762</v>
      </c>
      <c r="D504" t="s">
        <v>3</v>
      </c>
      <c r="E504">
        <v>3</v>
      </c>
      <c r="F504">
        <v>0</v>
      </c>
      <c r="G504" t="s">
        <v>763</v>
      </c>
      <c r="H504" t="s">
        <v>17</v>
      </c>
    </row>
    <row r="505" spans="3:8">
      <c r="C505" t="s">
        <v>764</v>
      </c>
      <c r="D505" t="s">
        <v>3</v>
      </c>
      <c r="E505">
        <v>1</v>
      </c>
      <c r="F505">
        <v>0</v>
      </c>
      <c r="G505" t="s">
        <v>519</v>
      </c>
      <c r="H505" t="s">
        <v>106</v>
      </c>
    </row>
    <row r="506" spans="3:8">
      <c r="C506" t="s">
        <v>765</v>
      </c>
      <c r="D506" t="s">
        <v>3</v>
      </c>
      <c r="E506">
        <v>1</v>
      </c>
      <c r="F506">
        <v>0</v>
      </c>
      <c r="G506" t="s">
        <v>519</v>
      </c>
      <c r="H506" t="s">
        <v>106</v>
      </c>
    </row>
    <row r="507" spans="3:8">
      <c r="C507" t="s">
        <v>766</v>
      </c>
      <c r="D507" t="s">
        <v>7</v>
      </c>
      <c r="E507">
        <v>8</v>
      </c>
      <c r="F507">
        <v>0</v>
      </c>
      <c r="G507" t="s">
        <v>34</v>
      </c>
      <c r="H507" t="s">
        <v>35</v>
      </c>
    </row>
    <row r="508" spans="3:8">
      <c r="C508" t="s">
        <v>767</v>
      </c>
      <c r="D508" t="s">
        <v>7</v>
      </c>
      <c r="E508">
        <v>8</v>
      </c>
      <c r="F508">
        <v>0</v>
      </c>
      <c r="G508" t="s">
        <v>72</v>
      </c>
      <c r="H508" t="s">
        <v>55</v>
      </c>
    </row>
    <row r="509" spans="3:8">
      <c r="C509" t="s">
        <v>768</v>
      </c>
      <c r="D509" t="s">
        <v>3</v>
      </c>
      <c r="E509">
        <v>1</v>
      </c>
      <c r="F509">
        <v>0</v>
      </c>
      <c r="G509" t="s">
        <v>76</v>
      </c>
      <c r="H509" t="s">
        <v>17</v>
      </c>
    </row>
    <row r="510" spans="3:8">
      <c r="C510" t="s">
        <v>769</v>
      </c>
      <c r="D510" t="s">
        <v>3</v>
      </c>
      <c r="E510">
        <v>4</v>
      </c>
      <c r="F510">
        <v>0</v>
      </c>
      <c r="G510" t="s">
        <v>770</v>
      </c>
      <c r="H510" t="s">
        <v>313</v>
      </c>
    </row>
    <row r="511" spans="3:8">
      <c r="C511" t="s">
        <v>771</v>
      </c>
      <c r="D511" t="s">
        <v>3</v>
      </c>
      <c r="E511">
        <v>1</v>
      </c>
      <c r="F511">
        <v>0</v>
      </c>
      <c r="G511" t="s">
        <v>37</v>
      </c>
      <c r="H511" t="s">
        <v>38</v>
      </c>
    </row>
    <row r="512" spans="3:8">
      <c r="C512" t="s">
        <v>772</v>
      </c>
      <c r="D512" t="s">
        <v>3</v>
      </c>
      <c r="E512">
        <v>1</v>
      </c>
      <c r="F512">
        <v>0</v>
      </c>
      <c r="G512" t="s">
        <v>773</v>
      </c>
      <c r="H512" t="s">
        <v>66</v>
      </c>
    </row>
    <row r="513" spans="3:8">
      <c r="C513" t="s">
        <v>774</v>
      </c>
      <c r="D513" t="s">
        <v>3</v>
      </c>
      <c r="E513">
        <v>3</v>
      </c>
      <c r="F513">
        <v>0</v>
      </c>
      <c r="G513" t="s">
        <v>775</v>
      </c>
      <c r="H513" t="s">
        <v>66</v>
      </c>
    </row>
    <row r="514" spans="3:8">
      <c r="C514" t="s">
        <v>776</v>
      </c>
      <c r="D514" t="s">
        <v>3</v>
      </c>
      <c r="E514">
        <v>1</v>
      </c>
      <c r="F514">
        <v>0</v>
      </c>
      <c r="G514" t="s">
        <v>777</v>
      </c>
      <c r="H514" t="s">
        <v>66</v>
      </c>
    </row>
    <row r="515" spans="3:8">
      <c r="C515" t="s">
        <v>778</v>
      </c>
      <c r="D515" t="s">
        <v>7</v>
      </c>
      <c r="E515">
        <v>1</v>
      </c>
      <c r="F515">
        <v>0</v>
      </c>
      <c r="G515" t="s">
        <v>42</v>
      </c>
      <c r="H515" t="s">
        <v>35</v>
      </c>
    </row>
    <row r="516" spans="3:8">
      <c r="C516" t="s">
        <v>779</v>
      </c>
      <c r="D516" t="s">
        <v>7</v>
      </c>
      <c r="E516">
        <v>8</v>
      </c>
      <c r="F516">
        <v>0</v>
      </c>
      <c r="G516" t="s">
        <v>780</v>
      </c>
      <c r="H516" t="s">
        <v>17</v>
      </c>
    </row>
    <row r="517" spans="3:8">
      <c r="C517" t="s">
        <v>781</v>
      </c>
      <c r="D517" t="s">
        <v>3</v>
      </c>
      <c r="E517">
        <v>1</v>
      </c>
      <c r="F517">
        <v>0</v>
      </c>
      <c r="G517" t="s">
        <v>782</v>
      </c>
      <c r="H517" t="s">
        <v>17</v>
      </c>
    </row>
    <row r="518" spans="3:8">
      <c r="C518" t="s">
        <v>783</v>
      </c>
      <c r="D518" t="s">
        <v>3</v>
      </c>
      <c r="E518">
        <v>4</v>
      </c>
      <c r="F518">
        <v>0</v>
      </c>
      <c r="G518" t="s">
        <v>784</v>
      </c>
      <c r="H518" t="s">
        <v>82</v>
      </c>
    </row>
    <row r="519" spans="3:8">
      <c r="C519" t="s">
        <v>785</v>
      </c>
      <c r="D519" t="s">
        <v>3</v>
      </c>
      <c r="E519">
        <v>1</v>
      </c>
      <c r="F519">
        <v>0</v>
      </c>
      <c r="G519" t="s">
        <v>786</v>
      </c>
      <c r="H519" t="s">
        <v>313</v>
      </c>
    </row>
    <row r="520" spans="3:8">
      <c r="C520" t="s">
        <v>787</v>
      </c>
      <c r="D520" t="s">
        <v>7</v>
      </c>
      <c r="E520">
        <v>1</v>
      </c>
      <c r="F520">
        <v>0</v>
      </c>
      <c r="G520" t="s">
        <v>788</v>
      </c>
      <c r="H520" t="s">
        <v>17</v>
      </c>
    </row>
    <row r="521" spans="3:8">
      <c r="C521" t="s">
        <v>789</v>
      </c>
      <c r="D521" t="s">
        <v>7</v>
      </c>
      <c r="E521">
        <v>1</v>
      </c>
      <c r="F521">
        <v>0</v>
      </c>
      <c r="G521" t="s">
        <v>790</v>
      </c>
      <c r="H521" t="s">
        <v>17</v>
      </c>
    </row>
    <row r="522" spans="3:8">
      <c r="C522" t="s">
        <v>791</v>
      </c>
      <c r="D522" t="s">
        <v>3</v>
      </c>
      <c r="E522">
        <v>3</v>
      </c>
      <c r="F522">
        <v>0</v>
      </c>
      <c r="G522" t="s">
        <v>792</v>
      </c>
      <c r="H522" t="s">
        <v>66</v>
      </c>
    </row>
    <row r="523" spans="3:8">
      <c r="C523" t="s">
        <v>793</v>
      </c>
      <c r="D523" t="s">
        <v>3</v>
      </c>
      <c r="E523">
        <v>3</v>
      </c>
      <c r="F523">
        <v>0</v>
      </c>
      <c r="G523" t="s">
        <v>794</v>
      </c>
      <c r="H523" t="s">
        <v>66</v>
      </c>
    </row>
    <row r="524" spans="3:8">
      <c r="C524" t="s">
        <v>795</v>
      </c>
      <c r="D524" t="s">
        <v>3</v>
      </c>
      <c r="E524">
        <v>3</v>
      </c>
      <c r="F524">
        <v>0</v>
      </c>
      <c r="G524" t="s">
        <v>796</v>
      </c>
      <c r="H524" t="s">
        <v>66</v>
      </c>
    </row>
    <row r="525" spans="3:8">
      <c r="C525" t="s">
        <v>797</v>
      </c>
      <c r="D525" t="s">
        <v>3</v>
      </c>
      <c r="E525">
        <v>3</v>
      </c>
      <c r="F525">
        <v>0</v>
      </c>
      <c r="G525" t="s">
        <v>798</v>
      </c>
      <c r="H525" t="s">
        <v>66</v>
      </c>
    </row>
    <row r="526" spans="3:8">
      <c r="C526" t="s">
        <v>799</v>
      </c>
      <c r="D526" t="s">
        <v>3</v>
      </c>
      <c r="E526">
        <v>3</v>
      </c>
      <c r="F526">
        <v>0</v>
      </c>
      <c r="G526" t="s">
        <v>800</v>
      </c>
      <c r="H526" t="s">
        <v>66</v>
      </c>
    </row>
    <row r="527" spans="3:8">
      <c r="C527" t="s">
        <v>801</v>
      </c>
      <c r="D527" t="s">
        <v>3</v>
      </c>
      <c r="E527">
        <v>3</v>
      </c>
      <c r="F527">
        <v>0</v>
      </c>
      <c r="G527" t="s">
        <v>802</v>
      </c>
      <c r="H527" t="s">
        <v>66</v>
      </c>
    </row>
    <row r="528" spans="3:8">
      <c r="C528" t="s">
        <v>803</v>
      </c>
      <c r="D528" t="s">
        <v>3</v>
      </c>
      <c r="E528">
        <v>3</v>
      </c>
      <c r="F528">
        <v>0</v>
      </c>
      <c r="G528" t="s">
        <v>804</v>
      </c>
      <c r="H528" t="s">
        <v>66</v>
      </c>
    </row>
    <row r="529" spans="3:8">
      <c r="C529" t="s">
        <v>805</v>
      </c>
      <c r="D529" t="s">
        <v>3</v>
      </c>
      <c r="E529">
        <v>3</v>
      </c>
      <c r="F529">
        <v>0</v>
      </c>
      <c r="G529" t="s">
        <v>806</v>
      </c>
      <c r="H529" t="s">
        <v>66</v>
      </c>
    </row>
    <row r="530" spans="3:8">
      <c r="C530" t="s">
        <v>807</v>
      </c>
      <c r="D530" t="s">
        <v>3</v>
      </c>
      <c r="E530">
        <v>1</v>
      </c>
      <c r="F530">
        <v>0</v>
      </c>
      <c r="G530" t="s">
        <v>808</v>
      </c>
      <c r="H530" t="s">
        <v>106</v>
      </c>
    </row>
    <row r="531" spans="3:8">
      <c r="C531" t="s">
        <v>809</v>
      </c>
      <c r="D531" t="s">
        <v>3</v>
      </c>
      <c r="E531">
        <v>1</v>
      </c>
      <c r="F531">
        <v>0</v>
      </c>
      <c r="G531" t="s">
        <v>810</v>
      </c>
      <c r="H531" t="s">
        <v>106</v>
      </c>
    </row>
    <row r="532" spans="3:8">
      <c r="C532" t="s">
        <v>811</v>
      </c>
      <c r="D532" t="s">
        <v>3</v>
      </c>
      <c r="E532">
        <v>1</v>
      </c>
      <c r="F532">
        <v>0</v>
      </c>
      <c r="G532" t="s">
        <v>812</v>
      </c>
      <c r="H532" t="s">
        <v>106</v>
      </c>
    </row>
    <row r="533" spans="3:8">
      <c r="C533" t="s">
        <v>813</v>
      </c>
      <c r="D533" t="s">
        <v>3</v>
      </c>
      <c r="E533">
        <v>1</v>
      </c>
      <c r="F533">
        <v>0</v>
      </c>
      <c r="G533" t="s">
        <v>814</v>
      </c>
      <c r="H533" t="s">
        <v>106</v>
      </c>
    </row>
    <row r="534" spans="3:8">
      <c r="C534" t="s">
        <v>815</v>
      </c>
      <c r="D534" t="s">
        <v>3</v>
      </c>
      <c r="E534">
        <v>1</v>
      </c>
      <c r="F534">
        <v>0</v>
      </c>
      <c r="G534" t="s">
        <v>816</v>
      </c>
      <c r="H534" t="s">
        <v>106</v>
      </c>
    </row>
    <row r="535" spans="3:8">
      <c r="C535" t="s">
        <v>817</v>
      </c>
      <c r="D535" t="s">
        <v>3</v>
      </c>
      <c r="E535">
        <v>1</v>
      </c>
      <c r="F535">
        <v>0</v>
      </c>
      <c r="G535" t="s">
        <v>818</v>
      </c>
      <c r="H535" t="s">
        <v>106</v>
      </c>
    </row>
    <row r="536" spans="3:8">
      <c r="C536" t="s">
        <v>819</v>
      </c>
      <c r="D536" t="s">
        <v>3</v>
      </c>
      <c r="E536">
        <v>1</v>
      </c>
      <c r="F536">
        <v>0</v>
      </c>
      <c r="G536" t="s">
        <v>820</v>
      </c>
      <c r="H536" t="s">
        <v>106</v>
      </c>
    </row>
    <row r="537" spans="3:8">
      <c r="C537" t="s">
        <v>821</v>
      </c>
      <c r="D537" t="s">
        <v>7</v>
      </c>
      <c r="E537">
        <v>1</v>
      </c>
      <c r="F537">
        <v>0</v>
      </c>
      <c r="G537" t="s">
        <v>822</v>
      </c>
      <c r="H537" t="s">
        <v>66</v>
      </c>
    </row>
    <row r="538" spans="3:8">
      <c r="C538" t="s">
        <v>823</v>
      </c>
      <c r="D538" t="s">
        <v>7</v>
      </c>
      <c r="E538">
        <v>1</v>
      </c>
      <c r="F538">
        <v>0</v>
      </c>
      <c r="G538" t="s">
        <v>824</v>
      </c>
      <c r="H538" t="s">
        <v>66</v>
      </c>
    </row>
    <row r="539" spans="3:8">
      <c r="C539" t="s">
        <v>825</v>
      </c>
      <c r="D539" t="s">
        <v>3</v>
      </c>
      <c r="E539">
        <v>1</v>
      </c>
      <c r="F539">
        <v>0</v>
      </c>
      <c r="G539" t="s">
        <v>826</v>
      </c>
      <c r="H539" t="s">
        <v>106</v>
      </c>
    </row>
    <row r="540" spans="3:8">
      <c r="C540" t="s">
        <v>827</v>
      </c>
      <c r="D540" t="s">
        <v>7</v>
      </c>
      <c r="E540">
        <v>1</v>
      </c>
      <c r="F540">
        <v>0</v>
      </c>
      <c r="G540" t="s">
        <v>828</v>
      </c>
      <c r="H540" t="s">
        <v>17</v>
      </c>
    </row>
    <row r="541" spans="3:8">
      <c r="C541" t="s">
        <v>829</v>
      </c>
      <c r="D541" t="s">
        <v>7</v>
      </c>
      <c r="E541">
        <v>1</v>
      </c>
      <c r="F541">
        <v>0</v>
      </c>
      <c r="G541" t="s">
        <v>830</v>
      </c>
      <c r="H541" t="s">
        <v>124</v>
      </c>
    </row>
    <row r="542" spans="3:8">
      <c r="C542" t="s">
        <v>831</v>
      </c>
      <c r="D542" t="s">
        <v>7</v>
      </c>
      <c r="E542">
        <v>2</v>
      </c>
      <c r="F542">
        <v>0</v>
      </c>
      <c r="G542" t="s">
        <v>832</v>
      </c>
      <c r="H542" t="s">
        <v>12</v>
      </c>
    </row>
    <row r="543" spans="3:8">
      <c r="C543" t="s">
        <v>833</v>
      </c>
      <c r="D543" t="s">
        <v>7</v>
      </c>
      <c r="E543">
        <v>1</v>
      </c>
      <c r="F543">
        <v>0</v>
      </c>
      <c r="G543" t="s">
        <v>834</v>
      </c>
      <c r="H543" t="s">
        <v>66</v>
      </c>
    </row>
    <row r="544" spans="3:8">
      <c r="C544" t="s">
        <v>835</v>
      </c>
      <c r="D544" t="s">
        <v>3</v>
      </c>
      <c r="E544">
        <v>7</v>
      </c>
      <c r="F544">
        <v>0</v>
      </c>
      <c r="G544" t="s">
        <v>836</v>
      </c>
      <c r="H544" t="s">
        <v>91</v>
      </c>
    </row>
    <row r="545" spans="1:8">
      <c r="C545" t="s">
        <v>837</v>
      </c>
      <c r="D545" t="s">
        <v>3</v>
      </c>
      <c r="E545">
        <v>3</v>
      </c>
      <c r="F545">
        <v>0</v>
      </c>
      <c r="G545" t="s">
        <v>90</v>
      </c>
      <c r="H545" t="s">
        <v>91</v>
      </c>
    </row>
    <row r="546" spans="1:8">
      <c r="A546" t="s">
        <v>838</v>
      </c>
      <c r="B546" t="s">
        <v>839</v>
      </c>
    </row>
    <row r="547" spans="1:8">
      <c r="C547" t="s">
        <v>840</v>
      </c>
      <c r="D547" t="s">
        <v>3</v>
      </c>
      <c r="E547">
        <v>3</v>
      </c>
      <c r="F547">
        <v>0</v>
      </c>
      <c r="G547" t="s">
        <v>775</v>
      </c>
      <c r="H547" t="s">
        <v>66</v>
      </c>
    </row>
    <row r="548" spans="1:8">
      <c r="C548" t="s">
        <v>841</v>
      </c>
      <c r="D548" t="s">
        <v>3</v>
      </c>
      <c r="E548">
        <v>1</v>
      </c>
      <c r="F548">
        <v>0</v>
      </c>
      <c r="G548" t="s">
        <v>777</v>
      </c>
      <c r="H548" t="s">
        <v>66</v>
      </c>
    </row>
    <row r="549" spans="1:8">
      <c r="C549" t="s">
        <v>842</v>
      </c>
      <c r="D549" t="s">
        <v>7</v>
      </c>
      <c r="E549">
        <v>1</v>
      </c>
      <c r="F549">
        <v>0</v>
      </c>
      <c r="G549" t="s">
        <v>822</v>
      </c>
      <c r="H549" t="s">
        <v>66</v>
      </c>
    </row>
    <row r="550" spans="1:8">
      <c r="C550" t="s">
        <v>843</v>
      </c>
      <c r="D550" t="s">
        <v>3</v>
      </c>
      <c r="E550">
        <v>1</v>
      </c>
      <c r="F550">
        <v>0</v>
      </c>
      <c r="G550" t="s">
        <v>826</v>
      </c>
      <c r="H550" t="s">
        <v>106</v>
      </c>
    </row>
    <row r="551" spans="1:8">
      <c r="C551" t="s">
        <v>844</v>
      </c>
      <c r="D551" t="s">
        <v>3</v>
      </c>
      <c r="E551">
        <v>1</v>
      </c>
      <c r="F551">
        <v>0</v>
      </c>
      <c r="G551" t="s">
        <v>782</v>
      </c>
      <c r="H551" t="s">
        <v>17</v>
      </c>
    </row>
    <row r="552" spans="1:8">
      <c r="C552" t="s">
        <v>845</v>
      </c>
      <c r="D552" t="s">
        <v>7</v>
      </c>
      <c r="E552">
        <v>1</v>
      </c>
      <c r="F552">
        <v>0</v>
      </c>
      <c r="G552" t="s">
        <v>830</v>
      </c>
      <c r="H552" t="s">
        <v>124</v>
      </c>
    </row>
    <row r="553" spans="1:8">
      <c r="C553" t="s">
        <v>846</v>
      </c>
      <c r="D553" t="s">
        <v>3</v>
      </c>
      <c r="E553">
        <v>3</v>
      </c>
      <c r="F553">
        <v>0</v>
      </c>
      <c r="G553" t="s">
        <v>763</v>
      </c>
      <c r="H553" t="s">
        <v>17</v>
      </c>
    </row>
    <row r="554" spans="1:8">
      <c r="C554" t="s">
        <v>847</v>
      </c>
      <c r="D554" t="s">
        <v>7</v>
      </c>
      <c r="E554">
        <v>1</v>
      </c>
      <c r="F554">
        <v>0</v>
      </c>
      <c r="G554" t="s">
        <v>834</v>
      </c>
      <c r="H554" t="s">
        <v>66</v>
      </c>
    </row>
    <row r="555" spans="1:8">
      <c r="C555" t="s">
        <v>848</v>
      </c>
      <c r="D555" t="s">
        <v>3</v>
      </c>
      <c r="E555">
        <v>1</v>
      </c>
      <c r="F555">
        <v>0</v>
      </c>
      <c r="G555" t="s">
        <v>773</v>
      </c>
      <c r="H555" t="s">
        <v>66</v>
      </c>
    </row>
    <row r="556" spans="1:8">
      <c r="C556" t="s">
        <v>849</v>
      </c>
      <c r="D556" t="s">
        <v>3</v>
      </c>
      <c r="E556">
        <v>7</v>
      </c>
      <c r="F556">
        <v>0</v>
      </c>
      <c r="G556" t="s">
        <v>511</v>
      </c>
      <c r="H556" t="s">
        <v>17</v>
      </c>
    </row>
    <row r="557" spans="1:8">
      <c r="C557" t="s">
        <v>850</v>
      </c>
      <c r="D557" t="s">
        <v>7</v>
      </c>
      <c r="E557">
        <v>1</v>
      </c>
      <c r="F557">
        <v>0</v>
      </c>
      <c r="G557" t="s">
        <v>790</v>
      </c>
      <c r="H557" t="s">
        <v>17</v>
      </c>
    </row>
    <row r="558" spans="1:8">
      <c r="C558" t="s">
        <v>851</v>
      </c>
      <c r="D558" t="s">
        <v>3</v>
      </c>
      <c r="E558">
        <v>4</v>
      </c>
      <c r="F558">
        <v>0</v>
      </c>
      <c r="G558" t="s">
        <v>784</v>
      </c>
      <c r="H558" t="s">
        <v>82</v>
      </c>
    </row>
    <row r="559" spans="1:8">
      <c r="C559" t="s">
        <v>852</v>
      </c>
      <c r="D559" t="s">
        <v>7</v>
      </c>
      <c r="E559">
        <v>1</v>
      </c>
      <c r="F559">
        <v>0</v>
      </c>
      <c r="G559" t="s">
        <v>828</v>
      </c>
      <c r="H559" t="s">
        <v>17</v>
      </c>
    </row>
    <row r="560" spans="1:8">
      <c r="C560" t="s">
        <v>853</v>
      </c>
      <c r="D560" t="s">
        <v>7</v>
      </c>
      <c r="E560">
        <v>2</v>
      </c>
      <c r="F560">
        <v>0</v>
      </c>
      <c r="G560" t="s">
        <v>832</v>
      </c>
      <c r="H560" t="s">
        <v>12</v>
      </c>
    </row>
    <row r="561" spans="3:8">
      <c r="C561" t="s">
        <v>854</v>
      </c>
      <c r="D561" t="s">
        <v>7</v>
      </c>
      <c r="E561">
        <v>8</v>
      </c>
      <c r="F561">
        <v>0</v>
      </c>
      <c r="G561" t="s">
        <v>780</v>
      </c>
      <c r="H561" t="s">
        <v>17</v>
      </c>
    </row>
    <row r="562" spans="3:8">
      <c r="C562" t="s">
        <v>855</v>
      </c>
      <c r="D562" t="s">
        <v>7</v>
      </c>
      <c r="E562">
        <v>1</v>
      </c>
      <c r="F562">
        <v>0</v>
      </c>
      <c r="G562" t="s">
        <v>824</v>
      </c>
      <c r="H562" t="s">
        <v>66</v>
      </c>
    </row>
    <row r="563" spans="3:8">
      <c r="C563" t="s">
        <v>856</v>
      </c>
      <c r="D563" t="s">
        <v>3</v>
      </c>
      <c r="E563">
        <v>1</v>
      </c>
      <c r="F563">
        <v>0</v>
      </c>
      <c r="G563" t="s">
        <v>786</v>
      </c>
      <c r="H563" t="s">
        <v>313</v>
      </c>
    </row>
    <row r="564" spans="3:8">
      <c r="C564" t="s">
        <v>857</v>
      </c>
      <c r="D564" t="s">
        <v>3</v>
      </c>
      <c r="E564">
        <v>3</v>
      </c>
      <c r="F564">
        <v>0</v>
      </c>
      <c r="G564" t="s">
        <v>792</v>
      </c>
      <c r="H564" t="s">
        <v>66</v>
      </c>
    </row>
    <row r="565" spans="3:8">
      <c r="C565" t="s">
        <v>858</v>
      </c>
      <c r="D565" t="s">
        <v>3</v>
      </c>
      <c r="E565">
        <v>3</v>
      </c>
      <c r="F565">
        <v>0</v>
      </c>
      <c r="G565" t="s">
        <v>794</v>
      </c>
      <c r="H565" t="s">
        <v>66</v>
      </c>
    </row>
    <row r="566" spans="3:8">
      <c r="C566" t="s">
        <v>859</v>
      </c>
      <c r="D566" t="s">
        <v>3</v>
      </c>
      <c r="E566">
        <v>3</v>
      </c>
      <c r="F566">
        <v>0</v>
      </c>
      <c r="G566" t="s">
        <v>796</v>
      </c>
      <c r="H566" t="s">
        <v>66</v>
      </c>
    </row>
    <row r="567" spans="3:8">
      <c r="C567" t="s">
        <v>860</v>
      </c>
      <c r="D567" t="s">
        <v>3</v>
      </c>
      <c r="E567">
        <v>3</v>
      </c>
      <c r="F567">
        <v>0</v>
      </c>
      <c r="G567" t="s">
        <v>798</v>
      </c>
      <c r="H567" t="s">
        <v>66</v>
      </c>
    </row>
    <row r="568" spans="3:8">
      <c r="C568" t="s">
        <v>861</v>
      </c>
      <c r="D568" t="s">
        <v>3</v>
      </c>
      <c r="E568">
        <v>3</v>
      </c>
      <c r="F568">
        <v>0</v>
      </c>
      <c r="G568" t="s">
        <v>800</v>
      </c>
      <c r="H568" t="s">
        <v>66</v>
      </c>
    </row>
    <row r="569" spans="3:8">
      <c r="C569" t="s">
        <v>862</v>
      </c>
      <c r="D569" t="s">
        <v>3</v>
      </c>
      <c r="E569">
        <v>3</v>
      </c>
      <c r="F569">
        <v>0</v>
      </c>
      <c r="G569" t="s">
        <v>802</v>
      </c>
      <c r="H569" t="s">
        <v>66</v>
      </c>
    </row>
    <row r="570" spans="3:8">
      <c r="C570" t="s">
        <v>863</v>
      </c>
      <c r="D570" t="s">
        <v>3</v>
      </c>
      <c r="E570">
        <v>3</v>
      </c>
      <c r="F570">
        <v>0</v>
      </c>
      <c r="G570" t="s">
        <v>804</v>
      </c>
      <c r="H570" t="s">
        <v>66</v>
      </c>
    </row>
    <row r="571" spans="3:8">
      <c r="C571" t="s">
        <v>864</v>
      </c>
      <c r="D571" t="s">
        <v>3</v>
      </c>
      <c r="E571">
        <v>3</v>
      </c>
      <c r="F571">
        <v>0</v>
      </c>
      <c r="G571" t="s">
        <v>806</v>
      </c>
      <c r="H571" t="s">
        <v>66</v>
      </c>
    </row>
    <row r="572" spans="3:8">
      <c r="C572" t="s">
        <v>865</v>
      </c>
      <c r="D572" t="s">
        <v>3</v>
      </c>
      <c r="E572">
        <v>1</v>
      </c>
      <c r="F572">
        <v>0</v>
      </c>
      <c r="G572" t="s">
        <v>808</v>
      </c>
      <c r="H572" t="s">
        <v>106</v>
      </c>
    </row>
    <row r="573" spans="3:8">
      <c r="C573" t="s">
        <v>866</v>
      </c>
      <c r="D573" t="s">
        <v>3</v>
      </c>
      <c r="E573">
        <v>1</v>
      </c>
      <c r="F573">
        <v>0</v>
      </c>
      <c r="G573" t="s">
        <v>810</v>
      </c>
      <c r="H573" t="s">
        <v>106</v>
      </c>
    </row>
    <row r="574" spans="3:8">
      <c r="C574" t="s">
        <v>867</v>
      </c>
      <c r="D574" t="s">
        <v>3</v>
      </c>
      <c r="E574">
        <v>1</v>
      </c>
      <c r="F574">
        <v>0</v>
      </c>
      <c r="G574" t="s">
        <v>812</v>
      </c>
      <c r="H574" t="s">
        <v>106</v>
      </c>
    </row>
    <row r="575" spans="3:8">
      <c r="C575" t="s">
        <v>868</v>
      </c>
      <c r="D575" t="s">
        <v>3</v>
      </c>
      <c r="E575">
        <v>1</v>
      </c>
      <c r="F575">
        <v>0</v>
      </c>
      <c r="G575" t="s">
        <v>814</v>
      </c>
      <c r="H575" t="s">
        <v>106</v>
      </c>
    </row>
    <row r="576" spans="3:8">
      <c r="C576" t="s">
        <v>869</v>
      </c>
      <c r="D576" t="s">
        <v>3</v>
      </c>
      <c r="E576">
        <v>1</v>
      </c>
      <c r="F576">
        <v>0</v>
      </c>
      <c r="G576" t="s">
        <v>816</v>
      </c>
      <c r="H576" t="s">
        <v>106</v>
      </c>
    </row>
    <row r="577" spans="3:8">
      <c r="C577" t="s">
        <v>870</v>
      </c>
      <c r="D577" t="s">
        <v>3</v>
      </c>
      <c r="E577">
        <v>1</v>
      </c>
      <c r="F577">
        <v>0</v>
      </c>
      <c r="G577" t="s">
        <v>818</v>
      </c>
      <c r="H577" t="s">
        <v>106</v>
      </c>
    </row>
    <row r="578" spans="3:8">
      <c r="C578" t="s">
        <v>871</v>
      </c>
      <c r="D578" t="s">
        <v>3</v>
      </c>
      <c r="E578">
        <v>1</v>
      </c>
      <c r="F578">
        <v>0</v>
      </c>
      <c r="G578" t="s">
        <v>820</v>
      </c>
      <c r="H578" t="s">
        <v>106</v>
      </c>
    </row>
    <row r="579" spans="3:8">
      <c r="C579" t="s">
        <v>872</v>
      </c>
      <c r="D579" t="s">
        <v>7</v>
      </c>
      <c r="E579">
        <v>3</v>
      </c>
      <c r="F579">
        <v>0</v>
      </c>
      <c r="G579" t="s">
        <v>65</v>
      </c>
      <c r="H579" t="s">
        <v>66</v>
      </c>
    </row>
    <row r="580" spans="3:8">
      <c r="C580" t="s">
        <v>873</v>
      </c>
      <c r="D580" t="s">
        <v>7</v>
      </c>
      <c r="E580">
        <v>4</v>
      </c>
      <c r="F580">
        <v>0</v>
      </c>
      <c r="G580" t="s">
        <v>63</v>
      </c>
      <c r="H580" t="s">
        <v>12</v>
      </c>
    </row>
    <row r="581" spans="3:8">
      <c r="C581" t="s">
        <v>874</v>
      </c>
      <c r="D581" t="s">
        <v>3</v>
      </c>
      <c r="E581">
        <v>1</v>
      </c>
      <c r="F581">
        <v>0</v>
      </c>
      <c r="G581" t="s">
        <v>76</v>
      </c>
      <c r="H581" t="s">
        <v>17</v>
      </c>
    </row>
    <row r="582" spans="3:8">
      <c r="C582" t="s">
        <v>875</v>
      </c>
      <c r="D582" t="s">
        <v>3</v>
      </c>
      <c r="E582">
        <v>3</v>
      </c>
      <c r="F582">
        <v>0</v>
      </c>
      <c r="G582" t="s">
        <v>90</v>
      </c>
      <c r="H582" t="s">
        <v>91</v>
      </c>
    </row>
    <row r="583" spans="3:8">
      <c r="C583" t="s">
        <v>876</v>
      </c>
      <c r="D583" t="s">
        <v>3</v>
      </c>
      <c r="E583">
        <v>4</v>
      </c>
      <c r="F583">
        <v>0</v>
      </c>
      <c r="G583" t="s">
        <v>770</v>
      </c>
      <c r="H583" t="s">
        <v>313</v>
      </c>
    </row>
    <row r="584" spans="3:8">
      <c r="C584" t="s">
        <v>877</v>
      </c>
      <c r="D584" t="s">
        <v>3</v>
      </c>
      <c r="E584">
        <v>4</v>
      </c>
      <c r="F584">
        <v>0</v>
      </c>
      <c r="G584" t="s">
        <v>878</v>
      </c>
      <c r="H584" t="s">
        <v>20</v>
      </c>
    </row>
    <row r="585" spans="3:8">
      <c r="C585" t="s">
        <v>879</v>
      </c>
      <c r="D585" t="s">
        <v>3</v>
      </c>
      <c r="E585">
        <v>2</v>
      </c>
      <c r="F585">
        <v>0</v>
      </c>
      <c r="H585" t="s">
        <v>154</v>
      </c>
    </row>
    <row r="586" spans="3:8">
      <c r="C586" t="s">
        <v>880</v>
      </c>
      <c r="D586" t="s">
        <v>3</v>
      </c>
      <c r="E586">
        <v>4</v>
      </c>
      <c r="F586">
        <v>0</v>
      </c>
      <c r="G586" t="s">
        <v>54</v>
      </c>
      <c r="H586" t="s">
        <v>55</v>
      </c>
    </row>
    <row r="587" spans="3:8">
      <c r="C587" t="s">
        <v>881</v>
      </c>
      <c r="D587" t="s">
        <v>7</v>
      </c>
      <c r="E587">
        <v>2</v>
      </c>
      <c r="F587">
        <v>0</v>
      </c>
      <c r="G587" t="s">
        <v>60</v>
      </c>
      <c r="H587" t="s">
        <v>61</v>
      </c>
    </row>
    <row r="588" spans="3:8">
      <c r="C588" t="s">
        <v>882</v>
      </c>
      <c r="D588" t="s">
        <v>7</v>
      </c>
      <c r="E588">
        <v>3</v>
      </c>
      <c r="F588">
        <v>0</v>
      </c>
      <c r="G588" t="s">
        <v>883</v>
      </c>
      <c r="H588" t="s">
        <v>82</v>
      </c>
    </row>
    <row r="589" spans="3:8">
      <c r="C589" t="s">
        <v>884</v>
      </c>
      <c r="D589" t="s">
        <v>3</v>
      </c>
      <c r="E589">
        <v>1</v>
      </c>
      <c r="F589">
        <v>0</v>
      </c>
      <c r="G589" t="s">
        <v>519</v>
      </c>
      <c r="H589" t="s">
        <v>106</v>
      </c>
    </row>
    <row r="590" spans="3:8">
      <c r="C590" t="s">
        <v>885</v>
      </c>
      <c r="D590" t="s">
        <v>3</v>
      </c>
      <c r="E590">
        <v>1</v>
      </c>
      <c r="F590">
        <v>0</v>
      </c>
      <c r="G590" t="s">
        <v>519</v>
      </c>
      <c r="H590" t="s">
        <v>106</v>
      </c>
    </row>
    <row r="591" spans="3:8">
      <c r="C591" t="s">
        <v>886</v>
      </c>
      <c r="D591" t="s">
        <v>7</v>
      </c>
      <c r="E591">
        <v>8</v>
      </c>
      <c r="F591">
        <v>0</v>
      </c>
      <c r="G591" t="s">
        <v>887</v>
      </c>
      <c r="H591" t="s">
        <v>5</v>
      </c>
    </row>
    <row r="592" spans="3:8">
      <c r="C592" t="s">
        <v>888</v>
      </c>
      <c r="D592" t="s">
        <v>7</v>
      </c>
      <c r="E592">
        <v>8</v>
      </c>
      <c r="F592">
        <v>0</v>
      </c>
      <c r="G592" t="s">
        <v>72</v>
      </c>
      <c r="H592" t="s">
        <v>55</v>
      </c>
    </row>
    <row r="593" spans="1:8">
      <c r="C593" t="s">
        <v>889</v>
      </c>
      <c r="D593" t="s">
        <v>3</v>
      </c>
      <c r="E593">
        <v>2</v>
      </c>
      <c r="F593">
        <v>0</v>
      </c>
      <c r="G593" t="s">
        <v>890</v>
      </c>
      <c r="H593" t="s">
        <v>55</v>
      </c>
    </row>
    <row r="594" spans="1:8">
      <c r="C594" t="s">
        <v>891</v>
      </c>
      <c r="D594" t="s">
        <v>7</v>
      </c>
      <c r="E594">
        <v>1</v>
      </c>
      <c r="F594">
        <v>0</v>
      </c>
      <c r="G594" t="s">
        <v>788</v>
      </c>
      <c r="H594" t="s">
        <v>17</v>
      </c>
    </row>
    <row r="595" spans="1:8">
      <c r="C595" t="s">
        <v>892</v>
      </c>
      <c r="D595" t="s">
        <v>7</v>
      </c>
      <c r="E595">
        <v>1</v>
      </c>
      <c r="F595">
        <v>0</v>
      </c>
      <c r="G595" t="s">
        <v>893</v>
      </c>
      <c r="H595" t="s">
        <v>17</v>
      </c>
    </row>
    <row r="596" spans="1:8">
      <c r="C596" t="s">
        <v>894</v>
      </c>
      <c r="D596" t="s">
        <v>7</v>
      </c>
      <c r="E596">
        <v>1</v>
      </c>
      <c r="F596">
        <v>0</v>
      </c>
      <c r="G596" t="s">
        <v>895</v>
      </c>
      <c r="H596" t="s">
        <v>106</v>
      </c>
    </row>
    <row r="597" spans="1:8">
      <c r="C597" t="s">
        <v>896</v>
      </c>
      <c r="D597" t="s">
        <v>3</v>
      </c>
      <c r="E597">
        <v>7</v>
      </c>
      <c r="F597">
        <v>0</v>
      </c>
      <c r="G597" t="s">
        <v>836</v>
      </c>
      <c r="H597" t="s">
        <v>91</v>
      </c>
    </row>
    <row r="598" spans="1:8">
      <c r="A598" t="s">
        <v>897</v>
      </c>
      <c r="B598" t="s">
        <v>898</v>
      </c>
    </row>
    <row r="599" spans="1:8">
      <c r="C599" t="s">
        <v>899</v>
      </c>
      <c r="D599" t="s">
        <v>3</v>
      </c>
      <c r="E599">
        <v>4</v>
      </c>
      <c r="F599">
        <v>0</v>
      </c>
      <c r="G599" t="s">
        <v>54</v>
      </c>
      <c r="H599" t="s">
        <v>55</v>
      </c>
    </row>
    <row r="600" spans="1:8">
      <c r="C600" t="s">
        <v>900</v>
      </c>
      <c r="D600" t="s">
        <v>7</v>
      </c>
      <c r="E600">
        <v>4</v>
      </c>
      <c r="F600">
        <v>0</v>
      </c>
      <c r="G600" t="s">
        <v>8</v>
      </c>
      <c r="H600" t="s">
        <v>9</v>
      </c>
    </row>
    <row r="601" spans="1:8">
      <c r="C601" t="s">
        <v>901</v>
      </c>
      <c r="D601" t="s">
        <v>7</v>
      </c>
      <c r="E601">
        <v>8</v>
      </c>
      <c r="F601">
        <v>0</v>
      </c>
      <c r="G601" t="s">
        <v>902</v>
      </c>
      <c r="H601" t="s">
        <v>91</v>
      </c>
    </row>
    <row r="602" spans="1:8">
      <c r="C602" t="s">
        <v>903</v>
      </c>
      <c r="D602" t="s">
        <v>7</v>
      </c>
      <c r="E602">
        <v>8</v>
      </c>
      <c r="F602">
        <v>0</v>
      </c>
      <c r="G602" t="s">
        <v>29</v>
      </c>
      <c r="H602" t="s">
        <v>30</v>
      </c>
    </row>
    <row r="603" spans="1:8">
      <c r="C603" t="s">
        <v>904</v>
      </c>
      <c r="D603" t="s">
        <v>7</v>
      </c>
      <c r="E603">
        <v>3</v>
      </c>
      <c r="F603">
        <v>0</v>
      </c>
      <c r="G603" t="s">
        <v>646</v>
      </c>
      <c r="H603" t="s">
        <v>55</v>
      </c>
    </row>
    <row r="604" spans="1:8">
      <c r="C604" t="s">
        <v>905</v>
      </c>
      <c r="D604" t="s">
        <v>7</v>
      </c>
      <c r="E604">
        <v>8</v>
      </c>
      <c r="F604">
        <v>0</v>
      </c>
      <c r="G604" t="s">
        <v>34</v>
      </c>
      <c r="H604" t="s">
        <v>35</v>
      </c>
    </row>
    <row r="605" spans="1:8">
      <c r="C605" t="s">
        <v>906</v>
      </c>
      <c r="D605" t="s">
        <v>7</v>
      </c>
      <c r="E605">
        <v>8</v>
      </c>
      <c r="F605">
        <v>0</v>
      </c>
      <c r="G605" t="s">
        <v>72</v>
      </c>
      <c r="H605" t="s">
        <v>55</v>
      </c>
    </row>
    <row r="606" spans="1:8">
      <c r="C606" t="s">
        <v>907</v>
      </c>
      <c r="D606" t="s">
        <v>7</v>
      </c>
      <c r="E606">
        <v>8</v>
      </c>
      <c r="F606">
        <v>0</v>
      </c>
      <c r="G606" t="s">
        <v>908</v>
      </c>
      <c r="H606" t="s">
        <v>12</v>
      </c>
    </row>
    <row r="607" spans="1:8">
      <c r="C607" t="s">
        <v>909</v>
      </c>
      <c r="D607" t="s">
        <v>3</v>
      </c>
      <c r="E607">
        <v>1</v>
      </c>
      <c r="F607">
        <v>0</v>
      </c>
      <c r="G607" t="s">
        <v>37</v>
      </c>
      <c r="H607" t="s">
        <v>38</v>
      </c>
    </row>
    <row r="608" spans="1:8">
      <c r="C608" t="s">
        <v>910</v>
      </c>
      <c r="D608" t="s">
        <v>7</v>
      </c>
      <c r="E608">
        <v>1</v>
      </c>
      <c r="F608">
        <v>0</v>
      </c>
      <c r="G608" t="s">
        <v>42</v>
      </c>
      <c r="H608" t="s">
        <v>35</v>
      </c>
    </row>
    <row r="609" spans="1:8">
      <c r="C609" t="s">
        <v>911</v>
      </c>
      <c r="D609" t="s">
        <v>3</v>
      </c>
      <c r="E609">
        <v>3</v>
      </c>
      <c r="F609">
        <v>0</v>
      </c>
      <c r="G609" t="s">
        <v>729</v>
      </c>
      <c r="H609" t="s">
        <v>82</v>
      </c>
    </row>
    <row r="610" spans="1:8">
      <c r="C610" t="s">
        <v>912</v>
      </c>
      <c r="D610" t="s">
        <v>7</v>
      </c>
      <c r="E610">
        <v>17</v>
      </c>
      <c r="F610">
        <v>3</v>
      </c>
      <c r="G610" t="s">
        <v>913</v>
      </c>
      <c r="H610" t="s">
        <v>91</v>
      </c>
    </row>
    <row r="611" spans="1:8">
      <c r="A611" t="s">
        <v>914</v>
      </c>
      <c r="B611" t="s">
        <v>915</v>
      </c>
    </row>
    <row r="612" spans="1:8">
      <c r="C612" t="s">
        <v>916</v>
      </c>
      <c r="D612" t="s">
        <v>7</v>
      </c>
      <c r="E612">
        <v>8</v>
      </c>
      <c r="F612">
        <v>0</v>
      </c>
      <c r="G612" t="s">
        <v>902</v>
      </c>
      <c r="H612" t="s">
        <v>91</v>
      </c>
    </row>
    <row r="613" spans="1:8">
      <c r="C613" t="s">
        <v>917</v>
      </c>
      <c r="D613" t="s">
        <v>3</v>
      </c>
      <c r="E613">
        <v>3</v>
      </c>
      <c r="F613">
        <v>0</v>
      </c>
      <c r="G613" t="s">
        <v>729</v>
      </c>
      <c r="H613" t="s">
        <v>82</v>
      </c>
    </row>
    <row r="614" spans="1:8">
      <c r="C614" t="s">
        <v>918</v>
      </c>
      <c r="D614" t="s">
        <v>7</v>
      </c>
      <c r="E614">
        <v>3</v>
      </c>
      <c r="F614">
        <v>0</v>
      </c>
      <c r="G614" t="s">
        <v>646</v>
      </c>
      <c r="H614" t="s">
        <v>55</v>
      </c>
    </row>
    <row r="615" spans="1:8">
      <c r="C615" t="s">
        <v>919</v>
      </c>
      <c r="D615" t="s">
        <v>7</v>
      </c>
      <c r="E615">
        <v>2</v>
      </c>
      <c r="F615">
        <v>0</v>
      </c>
      <c r="G615" t="s">
        <v>60</v>
      </c>
      <c r="H615" t="s">
        <v>61</v>
      </c>
    </row>
    <row r="616" spans="1:8">
      <c r="C616" t="s">
        <v>920</v>
      </c>
      <c r="D616" t="s">
        <v>7</v>
      </c>
      <c r="E616">
        <v>8</v>
      </c>
      <c r="F616">
        <v>0</v>
      </c>
      <c r="G616" t="s">
        <v>72</v>
      </c>
      <c r="H616" t="s">
        <v>55</v>
      </c>
    </row>
    <row r="617" spans="1:8">
      <c r="C617" t="s">
        <v>921</v>
      </c>
      <c r="D617" t="s">
        <v>7</v>
      </c>
      <c r="E617">
        <v>8</v>
      </c>
      <c r="F617">
        <v>0</v>
      </c>
      <c r="G617" t="s">
        <v>908</v>
      </c>
      <c r="H617" t="s">
        <v>12</v>
      </c>
    </row>
    <row r="618" spans="1:8">
      <c r="C618" t="s">
        <v>922</v>
      </c>
      <c r="D618" t="s">
        <v>7</v>
      </c>
      <c r="E618">
        <v>17</v>
      </c>
      <c r="F618">
        <v>3</v>
      </c>
      <c r="G618" t="s">
        <v>913</v>
      </c>
      <c r="H618" t="s">
        <v>91</v>
      </c>
    </row>
    <row r="619" spans="1:8">
      <c r="A619" t="s">
        <v>923</v>
      </c>
      <c r="B619" t="s">
        <v>924</v>
      </c>
    </row>
    <row r="620" spans="1:8">
      <c r="C620" t="s">
        <v>925</v>
      </c>
      <c r="D620" t="s">
        <v>7</v>
      </c>
      <c r="E620">
        <v>3</v>
      </c>
      <c r="F620">
        <v>0</v>
      </c>
      <c r="G620" t="s">
        <v>926</v>
      </c>
      <c r="H620" t="s">
        <v>55</v>
      </c>
    </row>
    <row r="621" spans="1:8">
      <c r="C621" t="s">
        <v>927</v>
      </c>
      <c r="D621" t="s">
        <v>7</v>
      </c>
      <c r="E621">
        <v>1</v>
      </c>
      <c r="F621">
        <v>0</v>
      </c>
      <c r="G621" t="s">
        <v>928</v>
      </c>
      <c r="H621" t="s">
        <v>124</v>
      </c>
    </row>
    <row r="622" spans="1:8">
      <c r="C622" t="s">
        <v>929</v>
      </c>
      <c r="D622" t="s">
        <v>7</v>
      </c>
      <c r="E622">
        <v>4</v>
      </c>
      <c r="F622">
        <v>0</v>
      </c>
      <c r="G622" t="s">
        <v>930</v>
      </c>
      <c r="H622" t="s">
        <v>124</v>
      </c>
    </row>
    <row r="623" spans="1:8">
      <c r="C623" t="s">
        <v>931</v>
      </c>
      <c r="D623" t="s">
        <v>3</v>
      </c>
      <c r="E623">
        <v>10</v>
      </c>
      <c r="F623">
        <v>0</v>
      </c>
      <c r="G623" t="s">
        <v>932</v>
      </c>
      <c r="H623" t="s">
        <v>106</v>
      </c>
    </row>
    <row r="624" spans="1:8">
      <c r="C624" t="s">
        <v>933</v>
      </c>
      <c r="D624" t="s">
        <v>7</v>
      </c>
      <c r="E624">
        <v>8</v>
      </c>
      <c r="F624">
        <v>0</v>
      </c>
      <c r="G624" t="s">
        <v>934</v>
      </c>
      <c r="H624" t="s">
        <v>124</v>
      </c>
    </row>
    <row r="625" spans="1:8">
      <c r="C625" t="s">
        <v>935</v>
      </c>
      <c r="D625" t="s">
        <v>7</v>
      </c>
      <c r="E625">
        <v>4</v>
      </c>
      <c r="F625">
        <v>0</v>
      </c>
      <c r="G625" t="s">
        <v>936</v>
      </c>
      <c r="H625" t="s">
        <v>91</v>
      </c>
    </row>
    <row r="626" spans="1:8">
      <c r="C626" t="s">
        <v>937</v>
      </c>
      <c r="D626" t="s">
        <v>7</v>
      </c>
      <c r="E626">
        <v>6</v>
      </c>
      <c r="F626">
        <v>0</v>
      </c>
      <c r="G626" t="s">
        <v>938</v>
      </c>
      <c r="H626" t="s">
        <v>55</v>
      </c>
    </row>
    <row r="627" spans="1:8">
      <c r="C627" t="s">
        <v>939</v>
      </c>
      <c r="D627" t="s">
        <v>7</v>
      </c>
      <c r="E627">
        <v>4</v>
      </c>
      <c r="F627">
        <v>0</v>
      </c>
      <c r="G627" t="s">
        <v>940</v>
      </c>
      <c r="H627" t="s">
        <v>106</v>
      </c>
    </row>
    <row r="628" spans="1:8">
      <c r="A628" t="s">
        <v>941</v>
      </c>
      <c r="B628" t="s">
        <v>942</v>
      </c>
    </row>
    <row r="629" spans="1:8">
      <c r="C629" t="s">
        <v>943</v>
      </c>
      <c r="D629" t="s">
        <v>7</v>
      </c>
      <c r="E629">
        <v>12</v>
      </c>
      <c r="F629">
        <v>8</v>
      </c>
      <c r="G629" t="s">
        <v>944</v>
      </c>
      <c r="H629" t="s">
        <v>82</v>
      </c>
    </row>
    <row r="630" spans="1:8">
      <c r="C630" t="s">
        <v>945</v>
      </c>
      <c r="D630" t="s">
        <v>7</v>
      </c>
      <c r="E630">
        <v>4</v>
      </c>
      <c r="F630">
        <v>0</v>
      </c>
      <c r="G630" t="s">
        <v>8</v>
      </c>
      <c r="H630" t="s">
        <v>9</v>
      </c>
    </row>
    <row r="631" spans="1:8">
      <c r="C631" t="s">
        <v>946</v>
      </c>
      <c r="D631" t="s">
        <v>7</v>
      </c>
      <c r="E631">
        <v>2</v>
      </c>
      <c r="F631">
        <v>0</v>
      </c>
      <c r="G631" t="s">
        <v>60</v>
      </c>
      <c r="H631" t="s">
        <v>61</v>
      </c>
    </row>
    <row r="632" spans="1:8">
      <c r="C632" t="s">
        <v>947</v>
      </c>
      <c r="D632" t="s">
        <v>3</v>
      </c>
      <c r="E632">
        <v>4</v>
      </c>
      <c r="F632">
        <v>0</v>
      </c>
      <c r="G632" t="s">
        <v>54</v>
      </c>
      <c r="H632" t="s">
        <v>55</v>
      </c>
    </row>
    <row r="633" spans="1:8">
      <c r="C633" t="s">
        <v>948</v>
      </c>
      <c r="D633" t="s">
        <v>3</v>
      </c>
      <c r="E633">
        <v>3</v>
      </c>
      <c r="F633">
        <v>0</v>
      </c>
      <c r="G633" t="s">
        <v>310</v>
      </c>
      <c r="H633" t="s">
        <v>12</v>
      </c>
    </row>
    <row r="634" spans="1:8">
      <c r="C634" t="s">
        <v>949</v>
      </c>
      <c r="D634" t="s">
        <v>7</v>
      </c>
      <c r="E634">
        <v>8</v>
      </c>
      <c r="F634">
        <v>0</v>
      </c>
      <c r="G634" t="s">
        <v>72</v>
      </c>
      <c r="H634" t="s">
        <v>55</v>
      </c>
    </row>
    <row r="635" spans="1:8">
      <c r="A635" t="s">
        <v>950</v>
      </c>
      <c r="B635" t="s">
        <v>951</v>
      </c>
    </row>
    <row r="636" spans="1:8">
      <c r="C636" t="s">
        <v>952</v>
      </c>
      <c r="D636" t="s">
        <v>3</v>
      </c>
      <c r="E636">
        <v>4</v>
      </c>
      <c r="F636">
        <v>0</v>
      </c>
      <c r="G636" t="s">
        <v>953</v>
      </c>
      <c r="H636" t="s">
        <v>55</v>
      </c>
    </row>
    <row r="637" spans="1:8">
      <c r="C637" t="s">
        <v>954</v>
      </c>
      <c r="D637" t="s">
        <v>3</v>
      </c>
      <c r="E637">
        <v>4</v>
      </c>
      <c r="F637">
        <v>0</v>
      </c>
      <c r="G637" t="s">
        <v>955</v>
      </c>
      <c r="H637" t="s">
        <v>30</v>
      </c>
    </row>
    <row r="638" spans="1:8">
      <c r="C638" t="s">
        <v>956</v>
      </c>
      <c r="D638" t="s">
        <v>3</v>
      </c>
      <c r="E638">
        <v>4</v>
      </c>
      <c r="F638">
        <v>0</v>
      </c>
      <c r="G638" t="s">
        <v>957</v>
      </c>
      <c r="H638" t="s">
        <v>91</v>
      </c>
    </row>
    <row r="639" spans="1:8">
      <c r="C639" t="s">
        <v>958</v>
      </c>
      <c r="D639" t="s">
        <v>3</v>
      </c>
      <c r="E639">
        <v>4</v>
      </c>
      <c r="F639">
        <v>0</v>
      </c>
      <c r="G639" t="s">
        <v>959</v>
      </c>
      <c r="H639" t="s">
        <v>55</v>
      </c>
    </row>
    <row r="640" spans="1:8">
      <c r="C640" t="s">
        <v>960</v>
      </c>
      <c r="D640" t="s">
        <v>3</v>
      </c>
      <c r="E640">
        <v>35</v>
      </c>
      <c r="F640">
        <v>0</v>
      </c>
      <c r="G640" t="s">
        <v>452</v>
      </c>
      <c r="H640" t="s">
        <v>17</v>
      </c>
    </row>
    <row r="641" spans="3:8">
      <c r="C641" t="s">
        <v>961</v>
      </c>
      <c r="D641" t="s">
        <v>7</v>
      </c>
      <c r="E641">
        <v>8</v>
      </c>
      <c r="F641">
        <v>0</v>
      </c>
      <c r="G641" t="s">
        <v>962</v>
      </c>
      <c r="H641" t="s">
        <v>5</v>
      </c>
    </row>
    <row r="642" spans="3:8">
      <c r="C642" t="s">
        <v>963</v>
      </c>
      <c r="D642" t="s">
        <v>7</v>
      </c>
      <c r="E642">
        <v>8</v>
      </c>
      <c r="F642">
        <v>0</v>
      </c>
      <c r="H642" t="s">
        <v>154</v>
      </c>
    </row>
    <row r="643" spans="3:8">
      <c r="C643" t="s">
        <v>964</v>
      </c>
      <c r="D643" t="s">
        <v>7</v>
      </c>
      <c r="E643">
        <v>8</v>
      </c>
      <c r="F643">
        <v>0</v>
      </c>
      <c r="G643" t="s">
        <v>965</v>
      </c>
      <c r="H643" t="s">
        <v>55</v>
      </c>
    </row>
    <row r="644" spans="3:8">
      <c r="C644" t="s">
        <v>966</v>
      </c>
      <c r="D644" t="s">
        <v>7</v>
      </c>
      <c r="E644">
        <v>4</v>
      </c>
      <c r="F644">
        <v>0</v>
      </c>
      <c r="G644" t="s">
        <v>8</v>
      </c>
      <c r="H644" t="s">
        <v>9</v>
      </c>
    </row>
    <row r="645" spans="3:8">
      <c r="C645" t="s">
        <v>967</v>
      </c>
      <c r="D645" t="s">
        <v>7</v>
      </c>
      <c r="E645">
        <v>2</v>
      </c>
      <c r="F645">
        <v>0</v>
      </c>
      <c r="G645" t="s">
        <v>968</v>
      </c>
      <c r="H645" t="s">
        <v>12</v>
      </c>
    </row>
    <row r="646" spans="3:8">
      <c r="C646" t="s">
        <v>969</v>
      </c>
      <c r="D646" t="s">
        <v>3</v>
      </c>
      <c r="E646">
        <v>4</v>
      </c>
      <c r="F646">
        <v>0</v>
      </c>
      <c r="G646" t="s">
        <v>970</v>
      </c>
      <c r="H646" t="s">
        <v>66</v>
      </c>
    </row>
    <row r="647" spans="3:8">
      <c r="C647" t="s">
        <v>971</v>
      </c>
      <c r="D647" t="s">
        <v>3</v>
      </c>
      <c r="E647">
        <v>1</v>
      </c>
      <c r="F647">
        <v>0</v>
      </c>
      <c r="G647" t="s">
        <v>972</v>
      </c>
      <c r="H647" t="s">
        <v>106</v>
      </c>
    </row>
    <row r="648" spans="3:8">
      <c r="C648" t="s">
        <v>973</v>
      </c>
      <c r="D648" t="s">
        <v>3</v>
      </c>
      <c r="E648">
        <v>2</v>
      </c>
      <c r="F648">
        <v>0</v>
      </c>
      <c r="G648" t="s">
        <v>974</v>
      </c>
      <c r="H648" t="s">
        <v>66</v>
      </c>
    </row>
    <row r="649" spans="3:8">
      <c r="C649" t="s">
        <v>975</v>
      </c>
      <c r="D649" t="s">
        <v>3</v>
      </c>
      <c r="E649">
        <v>7</v>
      </c>
      <c r="F649">
        <v>0</v>
      </c>
      <c r="G649" t="s">
        <v>976</v>
      </c>
      <c r="H649" t="s">
        <v>5</v>
      </c>
    </row>
    <row r="650" spans="3:8">
      <c r="C650" t="s">
        <v>977</v>
      </c>
      <c r="D650" t="s">
        <v>3</v>
      </c>
      <c r="E650">
        <v>7</v>
      </c>
      <c r="F650">
        <v>0</v>
      </c>
      <c r="G650" t="s">
        <v>109</v>
      </c>
      <c r="H650" t="s">
        <v>38</v>
      </c>
    </row>
    <row r="651" spans="3:8">
      <c r="C651" t="s">
        <v>978</v>
      </c>
      <c r="D651" t="s">
        <v>7</v>
      </c>
      <c r="E651">
        <v>4</v>
      </c>
      <c r="F651">
        <v>0</v>
      </c>
      <c r="G651" t="s">
        <v>639</v>
      </c>
      <c r="H651" t="s">
        <v>82</v>
      </c>
    </row>
    <row r="652" spans="3:8">
      <c r="C652" t="s">
        <v>979</v>
      </c>
      <c r="D652" t="s">
        <v>7</v>
      </c>
      <c r="E652">
        <v>2</v>
      </c>
      <c r="F652">
        <v>0</v>
      </c>
      <c r="G652" t="s">
        <v>116</v>
      </c>
      <c r="H652" t="s">
        <v>12</v>
      </c>
    </row>
    <row r="653" spans="3:8">
      <c r="C653" t="s">
        <v>980</v>
      </c>
      <c r="D653" t="s">
        <v>7</v>
      </c>
      <c r="E653">
        <v>4</v>
      </c>
      <c r="F653">
        <v>0</v>
      </c>
      <c r="G653" t="s">
        <v>981</v>
      </c>
      <c r="H653" t="s">
        <v>66</v>
      </c>
    </row>
    <row r="654" spans="3:8">
      <c r="C654" t="s">
        <v>982</v>
      </c>
      <c r="D654" t="s">
        <v>7</v>
      </c>
      <c r="E654">
        <v>4</v>
      </c>
      <c r="F654">
        <v>0</v>
      </c>
      <c r="G654" t="s">
        <v>983</v>
      </c>
      <c r="H654" t="s">
        <v>82</v>
      </c>
    </row>
    <row r="655" spans="3:8">
      <c r="C655" t="s">
        <v>984</v>
      </c>
      <c r="D655" t="s">
        <v>3</v>
      </c>
      <c r="E655">
        <v>2</v>
      </c>
      <c r="F655">
        <v>0</v>
      </c>
      <c r="G655" t="s">
        <v>556</v>
      </c>
      <c r="H655" t="s">
        <v>5</v>
      </c>
    </row>
    <row r="656" spans="3:8">
      <c r="C656" t="s">
        <v>985</v>
      </c>
      <c r="D656" t="s">
        <v>3</v>
      </c>
      <c r="E656">
        <v>2</v>
      </c>
      <c r="F656">
        <v>0</v>
      </c>
      <c r="G656" t="s">
        <v>556</v>
      </c>
      <c r="H656" t="s">
        <v>313</v>
      </c>
    </row>
    <row r="657" spans="3:8">
      <c r="C657" t="s">
        <v>986</v>
      </c>
      <c r="D657" t="s">
        <v>3</v>
      </c>
      <c r="E657">
        <v>4</v>
      </c>
      <c r="F657">
        <v>0</v>
      </c>
      <c r="G657" t="s">
        <v>516</v>
      </c>
      <c r="H657" t="s">
        <v>82</v>
      </c>
    </row>
    <row r="658" spans="3:8">
      <c r="C658" t="s">
        <v>987</v>
      </c>
      <c r="D658" t="s">
        <v>3</v>
      </c>
      <c r="E658">
        <v>4</v>
      </c>
      <c r="F658">
        <v>0</v>
      </c>
      <c r="G658" t="s">
        <v>54</v>
      </c>
      <c r="H658" t="s">
        <v>55</v>
      </c>
    </row>
    <row r="659" spans="3:8">
      <c r="C659" t="s">
        <v>988</v>
      </c>
      <c r="D659" t="s">
        <v>3</v>
      </c>
      <c r="E659">
        <v>3</v>
      </c>
      <c r="F659">
        <v>0</v>
      </c>
      <c r="G659" t="s">
        <v>989</v>
      </c>
      <c r="H659" t="s">
        <v>537</v>
      </c>
    </row>
    <row r="660" spans="3:8">
      <c r="C660" t="s">
        <v>990</v>
      </c>
      <c r="D660" t="s">
        <v>3</v>
      </c>
      <c r="E660">
        <v>3</v>
      </c>
      <c r="F660">
        <v>0</v>
      </c>
      <c r="G660" t="s">
        <v>763</v>
      </c>
      <c r="H660" t="s">
        <v>17</v>
      </c>
    </row>
    <row r="661" spans="3:8">
      <c r="C661" t="s">
        <v>991</v>
      </c>
      <c r="D661" t="s">
        <v>3</v>
      </c>
      <c r="E661">
        <v>1</v>
      </c>
      <c r="F661">
        <v>0</v>
      </c>
      <c r="G661" t="s">
        <v>992</v>
      </c>
      <c r="H661" t="s">
        <v>124</v>
      </c>
    </row>
    <row r="662" spans="3:8">
      <c r="C662" t="s">
        <v>993</v>
      </c>
      <c r="D662" t="s">
        <v>3</v>
      </c>
      <c r="E662">
        <v>1</v>
      </c>
      <c r="F662">
        <v>0</v>
      </c>
      <c r="G662" t="s">
        <v>994</v>
      </c>
      <c r="H662" t="s">
        <v>124</v>
      </c>
    </row>
    <row r="663" spans="3:8">
      <c r="C663" t="s">
        <v>995</v>
      </c>
      <c r="D663" t="s">
        <v>3</v>
      </c>
      <c r="E663">
        <v>1</v>
      </c>
      <c r="F663">
        <v>0</v>
      </c>
      <c r="G663" t="s">
        <v>996</v>
      </c>
      <c r="H663" t="s">
        <v>124</v>
      </c>
    </row>
    <row r="664" spans="3:8">
      <c r="C664" t="s">
        <v>997</v>
      </c>
      <c r="D664" t="s">
        <v>3</v>
      </c>
      <c r="E664">
        <v>1</v>
      </c>
      <c r="F664">
        <v>0</v>
      </c>
      <c r="G664" t="s">
        <v>998</v>
      </c>
      <c r="H664" t="s">
        <v>124</v>
      </c>
    </row>
    <row r="665" spans="3:8">
      <c r="C665" t="s">
        <v>999</v>
      </c>
      <c r="D665" t="s">
        <v>3</v>
      </c>
      <c r="E665">
        <v>1</v>
      </c>
      <c r="F665">
        <v>0</v>
      </c>
      <c r="G665" t="s">
        <v>1000</v>
      </c>
      <c r="H665" t="s">
        <v>66</v>
      </c>
    </row>
    <row r="666" spans="3:8">
      <c r="C666" t="s">
        <v>1001</v>
      </c>
      <c r="D666" t="s">
        <v>3</v>
      </c>
      <c r="E666">
        <v>1</v>
      </c>
      <c r="F666">
        <v>0</v>
      </c>
      <c r="G666" t="s">
        <v>519</v>
      </c>
      <c r="H666" t="s">
        <v>106</v>
      </c>
    </row>
    <row r="667" spans="3:8">
      <c r="C667" t="s">
        <v>1002</v>
      </c>
      <c r="D667" t="s">
        <v>3</v>
      </c>
      <c r="E667">
        <v>1</v>
      </c>
      <c r="F667">
        <v>0</v>
      </c>
      <c r="G667" t="s">
        <v>519</v>
      </c>
      <c r="H667" t="s">
        <v>106</v>
      </c>
    </row>
    <row r="668" spans="3:8">
      <c r="C668" t="s">
        <v>1003</v>
      </c>
      <c r="D668" t="s">
        <v>3</v>
      </c>
      <c r="E668">
        <v>1</v>
      </c>
      <c r="F668">
        <v>0</v>
      </c>
      <c r="G668" t="s">
        <v>1004</v>
      </c>
      <c r="H668" t="s">
        <v>1005</v>
      </c>
    </row>
    <row r="669" spans="3:8">
      <c r="C669" t="s">
        <v>1006</v>
      </c>
      <c r="D669" t="s">
        <v>3</v>
      </c>
      <c r="E669">
        <v>1</v>
      </c>
      <c r="F669">
        <v>0</v>
      </c>
      <c r="H669" t="s">
        <v>1007</v>
      </c>
    </row>
    <row r="670" spans="3:8">
      <c r="C670" t="s">
        <v>1008</v>
      </c>
      <c r="D670" t="s">
        <v>3</v>
      </c>
      <c r="E670">
        <v>1</v>
      </c>
      <c r="F670">
        <v>0</v>
      </c>
      <c r="G670" t="s">
        <v>1009</v>
      </c>
      <c r="H670" t="s">
        <v>55</v>
      </c>
    </row>
    <row r="671" spans="3:8">
      <c r="C671" t="s">
        <v>1010</v>
      </c>
      <c r="D671" t="s">
        <v>3</v>
      </c>
      <c r="E671">
        <v>1</v>
      </c>
      <c r="F671">
        <v>0</v>
      </c>
      <c r="G671" t="s">
        <v>1011</v>
      </c>
      <c r="H671" t="s">
        <v>66</v>
      </c>
    </row>
    <row r="672" spans="3:8">
      <c r="C672" t="s">
        <v>1012</v>
      </c>
      <c r="D672" t="s">
        <v>3</v>
      </c>
      <c r="E672">
        <v>1</v>
      </c>
      <c r="F672">
        <v>0</v>
      </c>
      <c r="G672" t="s">
        <v>1013</v>
      </c>
      <c r="H672" t="s">
        <v>124</v>
      </c>
    </row>
    <row r="673" spans="3:8">
      <c r="C673" t="s">
        <v>1014</v>
      </c>
      <c r="D673" t="s">
        <v>3</v>
      </c>
      <c r="E673">
        <v>1</v>
      </c>
      <c r="F673">
        <v>0</v>
      </c>
      <c r="G673" t="s">
        <v>1015</v>
      </c>
      <c r="H673" t="s">
        <v>1005</v>
      </c>
    </row>
    <row r="674" spans="3:8">
      <c r="C674" t="s">
        <v>1016</v>
      </c>
      <c r="D674" t="s">
        <v>3</v>
      </c>
      <c r="E674">
        <v>1</v>
      </c>
      <c r="F674">
        <v>0</v>
      </c>
      <c r="G674" t="s">
        <v>1017</v>
      </c>
      <c r="H674" t="s">
        <v>1005</v>
      </c>
    </row>
    <row r="675" spans="3:8">
      <c r="C675" t="s">
        <v>1018</v>
      </c>
      <c r="D675" t="s">
        <v>3</v>
      </c>
      <c r="E675">
        <v>1</v>
      </c>
      <c r="F675">
        <v>0</v>
      </c>
      <c r="G675" t="s">
        <v>1019</v>
      </c>
      <c r="H675" t="s">
        <v>82</v>
      </c>
    </row>
    <row r="676" spans="3:8">
      <c r="C676" t="s">
        <v>1020</v>
      </c>
      <c r="D676" t="s">
        <v>3</v>
      </c>
      <c r="E676">
        <v>1</v>
      </c>
      <c r="F676">
        <v>0</v>
      </c>
      <c r="G676" t="s">
        <v>1021</v>
      </c>
      <c r="H676" t="s">
        <v>17</v>
      </c>
    </row>
    <row r="677" spans="3:8">
      <c r="C677" t="s">
        <v>1022</v>
      </c>
      <c r="D677" t="s">
        <v>3</v>
      </c>
      <c r="E677">
        <v>1</v>
      </c>
      <c r="F677">
        <v>0</v>
      </c>
      <c r="G677" t="s">
        <v>528</v>
      </c>
      <c r="H677" t="s">
        <v>17</v>
      </c>
    </row>
    <row r="678" spans="3:8">
      <c r="C678" t="s">
        <v>1023</v>
      </c>
      <c r="D678" t="s">
        <v>3</v>
      </c>
      <c r="E678">
        <v>1</v>
      </c>
      <c r="F678">
        <v>0</v>
      </c>
      <c r="G678" t="s">
        <v>1024</v>
      </c>
      <c r="H678" t="s">
        <v>106</v>
      </c>
    </row>
    <row r="679" spans="3:8">
      <c r="C679" t="s">
        <v>1025</v>
      </c>
      <c r="D679" t="s">
        <v>7</v>
      </c>
      <c r="E679">
        <v>8</v>
      </c>
      <c r="F679">
        <v>0</v>
      </c>
      <c r="G679" t="s">
        <v>625</v>
      </c>
      <c r="H679" t="s">
        <v>12</v>
      </c>
    </row>
    <row r="680" spans="3:8">
      <c r="C680" t="s">
        <v>1026</v>
      </c>
      <c r="D680" t="s">
        <v>7</v>
      </c>
      <c r="E680">
        <v>8</v>
      </c>
      <c r="F680">
        <v>0</v>
      </c>
      <c r="G680" t="s">
        <v>1027</v>
      </c>
      <c r="H680" t="s">
        <v>17</v>
      </c>
    </row>
    <row r="681" spans="3:8">
      <c r="C681" t="s">
        <v>1028</v>
      </c>
      <c r="D681" t="s">
        <v>7</v>
      </c>
      <c r="E681">
        <v>8</v>
      </c>
      <c r="F681">
        <v>0</v>
      </c>
      <c r="G681" t="s">
        <v>1029</v>
      </c>
      <c r="H681" t="s">
        <v>17</v>
      </c>
    </row>
    <row r="682" spans="3:8">
      <c r="C682" t="s">
        <v>1030</v>
      </c>
      <c r="D682" t="s">
        <v>7</v>
      </c>
      <c r="E682">
        <v>8</v>
      </c>
      <c r="F682">
        <v>0</v>
      </c>
      <c r="G682" t="s">
        <v>1031</v>
      </c>
      <c r="H682" t="s">
        <v>12</v>
      </c>
    </row>
    <row r="683" spans="3:8">
      <c r="C683" t="s">
        <v>1032</v>
      </c>
      <c r="D683" t="s">
        <v>7</v>
      </c>
      <c r="E683">
        <v>8</v>
      </c>
      <c r="F683">
        <v>0</v>
      </c>
      <c r="G683" t="s">
        <v>533</v>
      </c>
      <c r="H683" t="s">
        <v>30</v>
      </c>
    </row>
    <row r="684" spans="3:8">
      <c r="C684" t="s">
        <v>1033</v>
      </c>
      <c r="D684" t="s">
        <v>7</v>
      </c>
      <c r="E684">
        <v>8</v>
      </c>
      <c r="F684">
        <v>0</v>
      </c>
      <c r="G684" t="s">
        <v>1034</v>
      </c>
      <c r="H684" t="s">
        <v>5</v>
      </c>
    </row>
    <row r="685" spans="3:8">
      <c r="C685" t="s">
        <v>1035</v>
      </c>
      <c r="D685" t="s">
        <v>7</v>
      </c>
      <c r="E685">
        <v>8</v>
      </c>
      <c r="F685">
        <v>0</v>
      </c>
      <c r="G685" t="s">
        <v>72</v>
      </c>
      <c r="H685" t="s">
        <v>55</v>
      </c>
    </row>
    <row r="686" spans="3:8">
      <c r="C686" t="s">
        <v>1036</v>
      </c>
      <c r="D686" t="s">
        <v>7</v>
      </c>
      <c r="E686">
        <v>8</v>
      </c>
      <c r="F686">
        <v>0</v>
      </c>
      <c r="G686" t="s">
        <v>1037</v>
      </c>
      <c r="H686" t="s">
        <v>12</v>
      </c>
    </row>
    <row r="687" spans="3:8">
      <c r="C687" t="s">
        <v>1038</v>
      </c>
      <c r="D687" t="s">
        <v>7</v>
      </c>
      <c r="E687">
        <v>8</v>
      </c>
      <c r="F687">
        <v>0</v>
      </c>
      <c r="G687" t="s">
        <v>1039</v>
      </c>
      <c r="H687" t="s">
        <v>17</v>
      </c>
    </row>
    <row r="688" spans="3:8">
      <c r="C688" t="s">
        <v>1040</v>
      </c>
      <c r="D688" t="s">
        <v>7</v>
      </c>
      <c r="E688">
        <v>8</v>
      </c>
      <c r="F688">
        <v>0</v>
      </c>
      <c r="G688" t="s">
        <v>1041</v>
      </c>
      <c r="H688" t="s">
        <v>55</v>
      </c>
    </row>
    <row r="689" spans="1:8">
      <c r="C689" t="s">
        <v>1042</v>
      </c>
      <c r="D689" t="s">
        <v>7</v>
      </c>
      <c r="E689">
        <v>8</v>
      </c>
      <c r="F689">
        <v>0</v>
      </c>
      <c r="G689" t="s">
        <v>74</v>
      </c>
      <c r="H689" t="s">
        <v>30</v>
      </c>
    </row>
    <row r="690" spans="1:8">
      <c r="C690" t="s">
        <v>1043</v>
      </c>
      <c r="D690" t="s">
        <v>3</v>
      </c>
      <c r="E690">
        <v>3</v>
      </c>
      <c r="F690">
        <v>0</v>
      </c>
      <c r="G690" t="s">
        <v>1044</v>
      </c>
      <c r="H690" t="s">
        <v>5</v>
      </c>
    </row>
    <row r="691" spans="1:8">
      <c r="C691" t="s">
        <v>1045</v>
      </c>
      <c r="D691" t="s">
        <v>7</v>
      </c>
      <c r="E691">
        <v>2</v>
      </c>
      <c r="F691">
        <v>0</v>
      </c>
      <c r="G691" t="s">
        <v>1046</v>
      </c>
      <c r="H691" t="s">
        <v>124</v>
      </c>
    </row>
    <row r="692" spans="1:8">
      <c r="C692" t="s">
        <v>1047</v>
      </c>
      <c r="D692" t="s">
        <v>7</v>
      </c>
      <c r="E692">
        <v>2</v>
      </c>
      <c r="F692">
        <v>0</v>
      </c>
      <c r="G692" t="s">
        <v>1048</v>
      </c>
      <c r="H692" t="s">
        <v>91</v>
      </c>
    </row>
    <row r="693" spans="1:8">
      <c r="C693" t="s">
        <v>1049</v>
      </c>
      <c r="D693" t="s">
        <v>3</v>
      </c>
      <c r="E693">
        <v>2</v>
      </c>
      <c r="F693">
        <v>0</v>
      </c>
      <c r="G693" t="s">
        <v>1050</v>
      </c>
      <c r="H693" t="s">
        <v>17</v>
      </c>
    </row>
    <row r="694" spans="1:8">
      <c r="C694" t="s">
        <v>1051</v>
      </c>
      <c r="D694" t="s">
        <v>3</v>
      </c>
      <c r="E694">
        <v>1</v>
      </c>
      <c r="F694">
        <v>0</v>
      </c>
      <c r="G694" t="s">
        <v>1052</v>
      </c>
      <c r="H694" t="s">
        <v>17</v>
      </c>
    </row>
    <row r="695" spans="1:8">
      <c r="C695" t="s">
        <v>1053</v>
      </c>
      <c r="D695" t="s">
        <v>7</v>
      </c>
      <c r="E695">
        <v>3</v>
      </c>
      <c r="F695">
        <v>0</v>
      </c>
      <c r="G695" t="s">
        <v>1054</v>
      </c>
      <c r="H695" t="s">
        <v>91</v>
      </c>
    </row>
    <row r="696" spans="1:8">
      <c r="C696" t="s">
        <v>1055</v>
      </c>
      <c r="D696" t="s">
        <v>3</v>
      </c>
      <c r="E696">
        <v>3</v>
      </c>
      <c r="F696">
        <v>0</v>
      </c>
      <c r="G696" t="s">
        <v>312</v>
      </c>
      <c r="H696" t="s">
        <v>5</v>
      </c>
    </row>
    <row r="697" spans="1:8">
      <c r="C697" t="s">
        <v>1056</v>
      </c>
      <c r="D697" t="s">
        <v>3</v>
      </c>
      <c r="E697">
        <v>1</v>
      </c>
      <c r="F697">
        <v>0</v>
      </c>
      <c r="G697" t="s">
        <v>1057</v>
      </c>
      <c r="H697" t="s">
        <v>17</v>
      </c>
    </row>
    <row r="698" spans="1:8">
      <c r="C698" t="s">
        <v>1058</v>
      </c>
      <c r="D698" t="s">
        <v>3</v>
      </c>
      <c r="E698">
        <v>3</v>
      </c>
      <c r="F698">
        <v>0</v>
      </c>
      <c r="G698" t="s">
        <v>559</v>
      </c>
      <c r="H698" t="s">
        <v>17</v>
      </c>
    </row>
    <row r="699" spans="1:8">
      <c r="C699" t="s">
        <v>1059</v>
      </c>
      <c r="D699" t="s">
        <v>7</v>
      </c>
      <c r="E699">
        <v>17</v>
      </c>
      <c r="F699">
        <v>3</v>
      </c>
      <c r="G699" t="s">
        <v>1060</v>
      </c>
      <c r="H699" t="s">
        <v>17</v>
      </c>
    </row>
    <row r="700" spans="1:8">
      <c r="A700" t="s">
        <v>1061</v>
      </c>
      <c r="B700" t="s">
        <v>1062</v>
      </c>
    </row>
    <row r="701" spans="1:8">
      <c r="C701" t="s">
        <v>1063</v>
      </c>
      <c r="D701" t="s">
        <v>3</v>
      </c>
      <c r="E701">
        <v>3</v>
      </c>
      <c r="F701">
        <v>0</v>
      </c>
      <c r="G701" t="s">
        <v>1064</v>
      </c>
      <c r="H701" t="s">
        <v>66</v>
      </c>
    </row>
    <row r="702" spans="1:8">
      <c r="C702" t="s">
        <v>1065</v>
      </c>
      <c r="D702" t="s">
        <v>3</v>
      </c>
      <c r="E702">
        <v>3</v>
      </c>
      <c r="F702">
        <v>0</v>
      </c>
      <c r="G702" t="s">
        <v>1066</v>
      </c>
      <c r="H702" t="s">
        <v>66</v>
      </c>
    </row>
    <row r="703" spans="1:8">
      <c r="C703" t="s">
        <v>1067</v>
      </c>
      <c r="D703" t="s">
        <v>3</v>
      </c>
      <c r="E703">
        <v>22</v>
      </c>
      <c r="F703">
        <v>0</v>
      </c>
      <c r="G703" t="s">
        <v>1068</v>
      </c>
      <c r="H703" t="s">
        <v>30</v>
      </c>
    </row>
    <row r="704" spans="1:8">
      <c r="C704" t="s">
        <v>1069</v>
      </c>
      <c r="D704" t="s">
        <v>3</v>
      </c>
      <c r="E704">
        <v>4</v>
      </c>
      <c r="F704">
        <v>0</v>
      </c>
      <c r="G704" t="s">
        <v>953</v>
      </c>
      <c r="H704" t="s">
        <v>55</v>
      </c>
    </row>
    <row r="705" spans="3:8">
      <c r="C705" t="s">
        <v>1070</v>
      </c>
      <c r="D705" t="s">
        <v>3</v>
      </c>
      <c r="E705">
        <v>4</v>
      </c>
      <c r="F705">
        <v>0</v>
      </c>
      <c r="G705" t="s">
        <v>955</v>
      </c>
      <c r="H705" t="s">
        <v>30</v>
      </c>
    </row>
    <row r="706" spans="3:8">
      <c r="C706" t="s">
        <v>1071</v>
      </c>
      <c r="D706" t="s">
        <v>3</v>
      </c>
      <c r="E706">
        <v>4</v>
      </c>
      <c r="F706">
        <v>0</v>
      </c>
      <c r="G706" t="s">
        <v>957</v>
      </c>
      <c r="H706" t="s">
        <v>91</v>
      </c>
    </row>
    <row r="707" spans="3:8">
      <c r="C707" t="s">
        <v>1072</v>
      </c>
      <c r="D707" t="s">
        <v>3</v>
      </c>
      <c r="E707">
        <v>4</v>
      </c>
      <c r="F707">
        <v>0</v>
      </c>
      <c r="G707" t="s">
        <v>959</v>
      </c>
      <c r="H707" t="s">
        <v>55</v>
      </c>
    </row>
    <row r="708" spans="3:8">
      <c r="C708" t="s">
        <v>1073</v>
      </c>
      <c r="D708" t="s">
        <v>3</v>
      </c>
      <c r="E708">
        <v>4</v>
      </c>
      <c r="F708">
        <v>0</v>
      </c>
      <c r="G708" t="s">
        <v>54</v>
      </c>
      <c r="H708" t="s">
        <v>55</v>
      </c>
    </row>
    <row r="709" spans="3:8">
      <c r="C709" t="s">
        <v>1074</v>
      </c>
      <c r="D709" t="s">
        <v>3</v>
      </c>
      <c r="E709">
        <v>35</v>
      </c>
      <c r="F709">
        <v>0</v>
      </c>
      <c r="G709" t="s">
        <v>452</v>
      </c>
      <c r="H709" t="s">
        <v>17</v>
      </c>
    </row>
    <row r="710" spans="3:8">
      <c r="C710" t="s">
        <v>1075</v>
      </c>
      <c r="D710" t="s">
        <v>7</v>
      </c>
      <c r="E710">
        <v>4</v>
      </c>
      <c r="F710">
        <v>2</v>
      </c>
      <c r="G710" t="s">
        <v>1076</v>
      </c>
      <c r="H710" t="s">
        <v>106</v>
      </c>
    </row>
    <row r="711" spans="3:8">
      <c r="C711" t="s">
        <v>1077</v>
      </c>
      <c r="D711" t="s">
        <v>7</v>
      </c>
      <c r="E711">
        <v>8</v>
      </c>
      <c r="F711">
        <v>0</v>
      </c>
      <c r="G711" t="s">
        <v>962</v>
      </c>
      <c r="H711" t="s">
        <v>5</v>
      </c>
    </row>
    <row r="712" spans="3:8">
      <c r="C712" t="s">
        <v>1078</v>
      </c>
      <c r="D712" t="s">
        <v>7</v>
      </c>
      <c r="E712">
        <v>8</v>
      </c>
      <c r="F712">
        <v>0</v>
      </c>
      <c r="H712" t="s">
        <v>154</v>
      </c>
    </row>
    <row r="713" spans="3:8">
      <c r="C713" t="s">
        <v>1079</v>
      </c>
      <c r="D713" t="s">
        <v>7</v>
      </c>
      <c r="E713">
        <v>8</v>
      </c>
      <c r="F713">
        <v>0</v>
      </c>
      <c r="G713" t="s">
        <v>965</v>
      </c>
      <c r="H713" t="s">
        <v>55</v>
      </c>
    </row>
    <row r="714" spans="3:8">
      <c r="C714" t="s">
        <v>1080</v>
      </c>
      <c r="D714" t="s">
        <v>7</v>
      </c>
      <c r="E714">
        <v>4</v>
      </c>
      <c r="F714">
        <v>0</v>
      </c>
      <c r="G714" t="s">
        <v>8</v>
      </c>
      <c r="H714" t="s">
        <v>9</v>
      </c>
    </row>
    <row r="715" spans="3:8">
      <c r="C715" t="s">
        <v>1081</v>
      </c>
      <c r="D715" t="s">
        <v>7</v>
      </c>
      <c r="E715">
        <v>2</v>
      </c>
      <c r="F715">
        <v>0</v>
      </c>
      <c r="G715" t="s">
        <v>1082</v>
      </c>
      <c r="H715" t="s">
        <v>66</v>
      </c>
    </row>
    <row r="716" spans="3:8">
      <c r="C716" t="s">
        <v>1083</v>
      </c>
      <c r="D716" t="s">
        <v>7</v>
      </c>
      <c r="E716">
        <v>2</v>
      </c>
      <c r="F716">
        <v>0</v>
      </c>
      <c r="G716" t="s">
        <v>1084</v>
      </c>
      <c r="H716" t="s">
        <v>66</v>
      </c>
    </row>
    <row r="717" spans="3:8">
      <c r="C717" t="s">
        <v>1085</v>
      </c>
      <c r="D717" t="s">
        <v>7</v>
      </c>
      <c r="E717">
        <v>5</v>
      </c>
      <c r="F717">
        <v>0</v>
      </c>
      <c r="G717" t="s">
        <v>1086</v>
      </c>
      <c r="H717" t="s">
        <v>66</v>
      </c>
    </row>
    <row r="718" spans="3:8">
      <c r="C718" t="s">
        <v>1087</v>
      </c>
      <c r="D718" t="s">
        <v>7</v>
      </c>
      <c r="E718">
        <v>5</v>
      </c>
      <c r="F718">
        <v>0</v>
      </c>
      <c r="G718" t="s">
        <v>1088</v>
      </c>
      <c r="H718" t="s">
        <v>66</v>
      </c>
    </row>
    <row r="719" spans="3:8">
      <c r="C719" t="s">
        <v>1089</v>
      </c>
      <c r="D719" t="s">
        <v>7</v>
      </c>
      <c r="E719">
        <v>2</v>
      </c>
      <c r="F719">
        <v>0</v>
      </c>
      <c r="G719" t="s">
        <v>968</v>
      </c>
      <c r="H719" t="s">
        <v>12</v>
      </c>
    </row>
    <row r="720" spans="3:8">
      <c r="C720" t="s">
        <v>1090</v>
      </c>
      <c r="D720" t="s">
        <v>3</v>
      </c>
      <c r="E720">
        <v>7</v>
      </c>
      <c r="F720">
        <v>0</v>
      </c>
      <c r="G720" t="s">
        <v>1091</v>
      </c>
      <c r="H720" t="s">
        <v>66</v>
      </c>
    </row>
    <row r="721" spans="3:8">
      <c r="C721" t="s">
        <v>1092</v>
      </c>
      <c r="D721" t="s">
        <v>3</v>
      </c>
      <c r="E721">
        <v>7</v>
      </c>
      <c r="F721">
        <v>0</v>
      </c>
      <c r="G721" t="s">
        <v>976</v>
      </c>
      <c r="H721" t="s">
        <v>5</v>
      </c>
    </row>
    <row r="722" spans="3:8">
      <c r="C722" t="s">
        <v>1093</v>
      </c>
      <c r="D722" t="s">
        <v>3</v>
      </c>
      <c r="E722">
        <v>7</v>
      </c>
      <c r="F722">
        <v>0</v>
      </c>
      <c r="G722" t="s">
        <v>1094</v>
      </c>
      <c r="H722" t="s">
        <v>66</v>
      </c>
    </row>
    <row r="723" spans="3:8">
      <c r="C723" t="s">
        <v>1095</v>
      </c>
      <c r="D723" t="s">
        <v>3</v>
      </c>
      <c r="E723">
        <v>7</v>
      </c>
      <c r="F723">
        <v>0</v>
      </c>
      <c r="G723" t="s">
        <v>1096</v>
      </c>
      <c r="H723" t="s">
        <v>12</v>
      </c>
    </row>
    <row r="724" spans="3:8">
      <c r="C724" t="s">
        <v>1097</v>
      </c>
      <c r="D724" t="s">
        <v>3</v>
      </c>
      <c r="E724">
        <v>7</v>
      </c>
      <c r="F724">
        <v>0</v>
      </c>
      <c r="G724" t="s">
        <v>1098</v>
      </c>
      <c r="H724" t="s">
        <v>91</v>
      </c>
    </row>
    <row r="725" spans="3:8">
      <c r="C725" t="s">
        <v>1099</v>
      </c>
      <c r="D725" t="s">
        <v>3</v>
      </c>
      <c r="E725">
        <v>7</v>
      </c>
      <c r="F725">
        <v>0</v>
      </c>
      <c r="G725" t="s">
        <v>1100</v>
      </c>
      <c r="H725" t="s">
        <v>91</v>
      </c>
    </row>
    <row r="726" spans="3:8">
      <c r="C726" t="s">
        <v>1101</v>
      </c>
      <c r="D726" t="s">
        <v>3</v>
      </c>
      <c r="E726">
        <v>7</v>
      </c>
      <c r="F726">
        <v>0</v>
      </c>
      <c r="G726" t="s">
        <v>1102</v>
      </c>
      <c r="H726" t="s">
        <v>91</v>
      </c>
    </row>
    <row r="727" spans="3:8">
      <c r="C727" t="s">
        <v>1103</v>
      </c>
      <c r="D727" t="s">
        <v>3</v>
      </c>
      <c r="E727">
        <v>7</v>
      </c>
      <c r="F727">
        <v>0</v>
      </c>
      <c r="G727" t="s">
        <v>1104</v>
      </c>
      <c r="H727" t="s">
        <v>91</v>
      </c>
    </row>
    <row r="728" spans="3:8">
      <c r="C728" t="s">
        <v>1105</v>
      </c>
      <c r="D728" t="s">
        <v>3</v>
      </c>
      <c r="E728">
        <v>7</v>
      </c>
      <c r="F728">
        <v>0</v>
      </c>
      <c r="G728" t="s">
        <v>1106</v>
      </c>
      <c r="H728" t="s">
        <v>12</v>
      </c>
    </row>
    <row r="729" spans="3:8">
      <c r="C729" t="s">
        <v>1107</v>
      </c>
      <c r="D729" t="s">
        <v>3</v>
      </c>
      <c r="E729">
        <v>7</v>
      </c>
      <c r="F729">
        <v>0</v>
      </c>
      <c r="G729" t="s">
        <v>109</v>
      </c>
      <c r="H729" t="s">
        <v>38</v>
      </c>
    </row>
    <row r="730" spans="3:8">
      <c r="C730" t="s">
        <v>1108</v>
      </c>
      <c r="D730" t="s">
        <v>7</v>
      </c>
      <c r="E730">
        <v>2</v>
      </c>
      <c r="F730">
        <v>0</v>
      </c>
      <c r="G730" t="s">
        <v>116</v>
      </c>
      <c r="H730" t="s">
        <v>12</v>
      </c>
    </row>
    <row r="731" spans="3:8">
      <c r="C731" t="s">
        <v>1109</v>
      </c>
      <c r="D731" t="s">
        <v>7</v>
      </c>
      <c r="E731">
        <v>8</v>
      </c>
      <c r="F731">
        <v>0</v>
      </c>
      <c r="G731" t="s">
        <v>29</v>
      </c>
      <c r="H731" t="s">
        <v>30</v>
      </c>
    </row>
    <row r="732" spans="3:8">
      <c r="C732" t="s">
        <v>1110</v>
      </c>
      <c r="D732" t="s">
        <v>7</v>
      </c>
      <c r="E732">
        <v>4</v>
      </c>
      <c r="F732">
        <v>0</v>
      </c>
      <c r="G732" t="s">
        <v>981</v>
      </c>
      <c r="H732" t="s">
        <v>66</v>
      </c>
    </row>
    <row r="733" spans="3:8">
      <c r="C733" t="s">
        <v>1111</v>
      </c>
      <c r="D733" t="s">
        <v>7</v>
      </c>
      <c r="E733">
        <v>4</v>
      </c>
      <c r="F733">
        <v>0</v>
      </c>
      <c r="G733" t="s">
        <v>983</v>
      </c>
      <c r="H733" t="s">
        <v>82</v>
      </c>
    </row>
    <row r="734" spans="3:8">
      <c r="C734" t="s">
        <v>1112</v>
      </c>
      <c r="D734" t="s">
        <v>3</v>
      </c>
      <c r="E734">
        <v>2</v>
      </c>
      <c r="F734">
        <v>0</v>
      </c>
      <c r="G734" t="s">
        <v>1113</v>
      </c>
      <c r="H734" t="s">
        <v>66</v>
      </c>
    </row>
    <row r="735" spans="3:8">
      <c r="C735" t="s">
        <v>1114</v>
      </c>
      <c r="D735" t="s">
        <v>3</v>
      </c>
      <c r="E735">
        <v>2</v>
      </c>
      <c r="F735">
        <v>0</v>
      </c>
      <c r="G735" t="s">
        <v>556</v>
      </c>
      <c r="H735" t="s">
        <v>5</v>
      </c>
    </row>
    <row r="736" spans="3:8">
      <c r="C736" t="s">
        <v>1115</v>
      </c>
      <c r="D736" t="s">
        <v>3</v>
      </c>
      <c r="E736">
        <v>2</v>
      </c>
      <c r="F736">
        <v>0</v>
      </c>
      <c r="G736" t="s">
        <v>1116</v>
      </c>
      <c r="H736" t="s">
        <v>66</v>
      </c>
    </row>
    <row r="737" spans="3:8">
      <c r="C737" t="s">
        <v>1117</v>
      </c>
      <c r="D737" t="s">
        <v>3</v>
      </c>
      <c r="E737">
        <v>2</v>
      </c>
      <c r="F737">
        <v>0</v>
      </c>
      <c r="G737" t="s">
        <v>1118</v>
      </c>
      <c r="H737" t="s">
        <v>91</v>
      </c>
    </row>
    <row r="738" spans="3:8">
      <c r="C738" t="s">
        <v>1119</v>
      </c>
      <c r="D738" t="s">
        <v>3</v>
      </c>
      <c r="E738">
        <v>2</v>
      </c>
      <c r="F738">
        <v>0</v>
      </c>
      <c r="G738" t="s">
        <v>1120</v>
      </c>
      <c r="H738" t="s">
        <v>17</v>
      </c>
    </row>
    <row r="739" spans="3:8">
      <c r="C739" t="s">
        <v>1121</v>
      </c>
      <c r="D739" t="s">
        <v>3</v>
      </c>
      <c r="E739">
        <v>2</v>
      </c>
      <c r="F739">
        <v>0</v>
      </c>
      <c r="G739" t="s">
        <v>1122</v>
      </c>
      <c r="H739" t="s">
        <v>17</v>
      </c>
    </row>
    <row r="740" spans="3:8">
      <c r="C740" t="s">
        <v>1123</v>
      </c>
      <c r="D740" t="s">
        <v>3</v>
      </c>
      <c r="E740">
        <v>2</v>
      </c>
      <c r="F740">
        <v>0</v>
      </c>
      <c r="G740" t="s">
        <v>1122</v>
      </c>
      <c r="H740" t="s">
        <v>17</v>
      </c>
    </row>
    <row r="741" spans="3:8">
      <c r="C741" t="s">
        <v>1124</v>
      </c>
      <c r="D741" t="s">
        <v>3</v>
      </c>
      <c r="E741">
        <v>2</v>
      </c>
      <c r="F741">
        <v>0</v>
      </c>
      <c r="G741" t="s">
        <v>1122</v>
      </c>
      <c r="H741" t="s">
        <v>17</v>
      </c>
    </row>
    <row r="742" spans="3:8">
      <c r="C742" t="s">
        <v>1125</v>
      </c>
      <c r="D742" t="s">
        <v>3</v>
      </c>
      <c r="E742">
        <v>2</v>
      </c>
      <c r="F742">
        <v>0</v>
      </c>
      <c r="G742" t="s">
        <v>1106</v>
      </c>
      <c r="H742" t="s">
        <v>12</v>
      </c>
    </row>
    <row r="743" spans="3:8">
      <c r="C743" t="s">
        <v>1126</v>
      </c>
      <c r="D743" t="s">
        <v>3</v>
      </c>
      <c r="E743">
        <v>2</v>
      </c>
      <c r="F743">
        <v>0</v>
      </c>
      <c r="G743" t="s">
        <v>556</v>
      </c>
      <c r="H743" t="s">
        <v>313</v>
      </c>
    </row>
    <row r="744" spans="3:8">
      <c r="C744" t="s">
        <v>1127</v>
      </c>
      <c r="D744" t="s">
        <v>3</v>
      </c>
      <c r="E744">
        <v>4</v>
      </c>
      <c r="F744">
        <v>0</v>
      </c>
      <c r="G744" t="s">
        <v>516</v>
      </c>
      <c r="H744" t="s">
        <v>82</v>
      </c>
    </row>
    <row r="745" spans="3:8">
      <c r="C745" t="s">
        <v>1128</v>
      </c>
      <c r="D745" t="s">
        <v>3</v>
      </c>
      <c r="E745">
        <v>4</v>
      </c>
      <c r="F745">
        <v>0</v>
      </c>
      <c r="G745" t="s">
        <v>54</v>
      </c>
      <c r="H745" t="s">
        <v>55</v>
      </c>
    </row>
    <row r="746" spans="3:8">
      <c r="C746" t="s">
        <v>1129</v>
      </c>
      <c r="D746" t="s">
        <v>3</v>
      </c>
      <c r="E746">
        <v>3</v>
      </c>
      <c r="F746">
        <v>0</v>
      </c>
      <c r="G746" t="s">
        <v>989</v>
      </c>
      <c r="H746" t="s">
        <v>537</v>
      </c>
    </row>
    <row r="747" spans="3:8">
      <c r="C747" t="s">
        <v>1130</v>
      </c>
      <c r="D747" t="s">
        <v>3</v>
      </c>
      <c r="E747">
        <v>3</v>
      </c>
      <c r="F747">
        <v>0</v>
      </c>
      <c r="G747" t="s">
        <v>763</v>
      </c>
      <c r="H747" t="s">
        <v>17</v>
      </c>
    </row>
    <row r="748" spans="3:8">
      <c r="C748" t="s">
        <v>1131</v>
      </c>
      <c r="D748" t="s">
        <v>3</v>
      </c>
      <c r="E748">
        <v>1</v>
      </c>
      <c r="F748">
        <v>0</v>
      </c>
      <c r="G748" t="s">
        <v>1132</v>
      </c>
      <c r="H748" t="s">
        <v>66</v>
      </c>
    </row>
    <row r="749" spans="3:8">
      <c r="C749" t="s">
        <v>1133</v>
      </c>
      <c r="D749" t="s">
        <v>3</v>
      </c>
      <c r="E749">
        <v>1</v>
      </c>
      <c r="F749">
        <v>0</v>
      </c>
      <c r="G749" t="s">
        <v>1134</v>
      </c>
      <c r="H749" t="s">
        <v>66</v>
      </c>
    </row>
    <row r="750" spans="3:8">
      <c r="C750" t="s">
        <v>1135</v>
      </c>
      <c r="D750" t="s">
        <v>3</v>
      </c>
      <c r="E750">
        <v>1</v>
      </c>
      <c r="F750">
        <v>0</v>
      </c>
      <c r="G750" t="s">
        <v>1136</v>
      </c>
      <c r="H750" t="s">
        <v>66</v>
      </c>
    </row>
    <row r="751" spans="3:8">
      <c r="C751" t="s">
        <v>1137</v>
      </c>
      <c r="D751" t="s">
        <v>3</v>
      </c>
      <c r="E751">
        <v>1</v>
      </c>
      <c r="F751">
        <v>0</v>
      </c>
      <c r="G751" t="s">
        <v>1136</v>
      </c>
      <c r="H751" t="s">
        <v>66</v>
      </c>
    </row>
    <row r="752" spans="3:8">
      <c r="C752" t="s">
        <v>1138</v>
      </c>
      <c r="D752" t="s">
        <v>3</v>
      </c>
      <c r="E752">
        <v>1</v>
      </c>
      <c r="F752">
        <v>0</v>
      </c>
      <c r="G752" t="s">
        <v>1136</v>
      </c>
      <c r="H752" t="s">
        <v>66</v>
      </c>
    </row>
    <row r="753" spans="3:8">
      <c r="C753" t="s">
        <v>1139</v>
      </c>
      <c r="D753" t="s">
        <v>3</v>
      </c>
      <c r="E753">
        <v>1</v>
      </c>
      <c r="F753">
        <v>0</v>
      </c>
      <c r="G753" t="s">
        <v>1136</v>
      </c>
      <c r="H753" t="s">
        <v>66</v>
      </c>
    </row>
    <row r="754" spans="3:8">
      <c r="C754" t="s">
        <v>1140</v>
      </c>
      <c r="D754" t="s">
        <v>3</v>
      </c>
      <c r="E754">
        <v>1</v>
      </c>
      <c r="F754">
        <v>0</v>
      </c>
      <c r="G754" t="s">
        <v>992</v>
      </c>
      <c r="H754" t="s">
        <v>124</v>
      </c>
    </row>
    <row r="755" spans="3:8">
      <c r="C755" t="s">
        <v>1141</v>
      </c>
      <c r="D755" t="s">
        <v>3</v>
      </c>
      <c r="E755">
        <v>1</v>
      </c>
      <c r="F755">
        <v>0</v>
      </c>
      <c r="G755" t="s">
        <v>994</v>
      </c>
      <c r="H755" t="s">
        <v>124</v>
      </c>
    </row>
    <row r="756" spans="3:8">
      <c r="C756" t="s">
        <v>1142</v>
      </c>
      <c r="D756" t="s">
        <v>3</v>
      </c>
      <c r="E756">
        <v>1</v>
      </c>
      <c r="F756">
        <v>0</v>
      </c>
      <c r="G756" t="s">
        <v>996</v>
      </c>
      <c r="H756" t="s">
        <v>124</v>
      </c>
    </row>
    <row r="757" spans="3:8">
      <c r="C757" t="s">
        <v>1143</v>
      </c>
      <c r="D757" t="s">
        <v>3</v>
      </c>
      <c r="E757">
        <v>1</v>
      </c>
      <c r="F757">
        <v>0</v>
      </c>
      <c r="G757" t="s">
        <v>998</v>
      </c>
      <c r="H757" t="s">
        <v>124</v>
      </c>
    </row>
    <row r="758" spans="3:8">
      <c r="C758" t="s">
        <v>1144</v>
      </c>
      <c r="D758" t="s">
        <v>3</v>
      </c>
      <c r="E758">
        <v>1</v>
      </c>
      <c r="F758">
        <v>0</v>
      </c>
      <c r="G758" t="s">
        <v>1000</v>
      </c>
      <c r="H758" t="s">
        <v>66</v>
      </c>
    </row>
    <row r="759" spans="3:8">
      <c r="C759" t="s">
        <v>1145</v>
      </c>
      <c r="D759" t="s">
        <v>3</v>
      </c>
      <c r="E759">
        <v>1</v>
      </c>
      <c r="F759">
        <v>0</v>
      </c>
      <c r="G759" t="s">
        <v>519</v>
      </c>
      <c r="H759" t="s">
        <v>106</v>
      </c>
    </row>
    <row r="760" spans="3:8">
      <c r="C760" t="s">
        <v>1146</v>
      </c>
      <c r="D760" t="s">
        <v>3</v>
      </c>
      <c r="E760">
        <v>1</v>
      </c>
      <c r="F760">
        <v>0</v>
      </c>
      <c r="G760" t="s">
        <v>519</v>
      </c>
      <c r="H760" t="s">
        <v>106</v>
      </c>
    </row>
    <row r="761" spans="3:8">
      <c r="C761" t="s">
        <v>1147</v>
      </c>
      <c r="D761" t="s">
        <v>3</v>
      </c>
      <c r="E761">
        <v>1</v>
      </c>
      <c r="F761">
        <v>0</v>
      </c>
      <c r="G761" t="s">
        <v>1004</v>
      </c>
      <c r="H761" t="s">
        <v>17</v>
      </c>
    </row>
    <row r="762" spans="3:8">
      <c r="C762" t="s">
        <v>1148</v>
      </c>
      <c r="D762" t="s">
        <v>3</v>
      </c>
      <c r="E762">
        <v>1</v>
      </c>
      <c r="F762">
        <v>0</v>
      </c>
      <c r="G762" t="s">
        <v>1149</v>
      </c>
      <c r="H762" t="s">
        <v>124</v>
      </c>
    </row>
    <row r="763" spans="3:8">
      <c r="C763" t="s">
        <v>1150</v>
      </c>
      <c r="D763" t="s">
        <v>3</v>
      </c>
      <c r="E763">
        <v>1</v>
      </c>
      <c r="F763">
        <v>0</v>
      </c>
      <c r="G763" t="s">
        <v>1009</v>
      </c>
      <c r="H763" t="s">
        <v>55</v>
      </c>
    </row>
    <row r="764" spans="3:8">
      <c r="C764" t="s">
        <v>1151</v>
      </c>
      <c r="D764" t="s">
        <v>3</v>
      </c>
      <c r="E764">
        <v>1</v>
      </c>
      <c r="F764">
        <v>0</v>
      </c>
      <c r="G764" t="s">
        <v>1011</v>
      </c>
      <c r="H764" t="s">
        <v>66</v>
      </c>
    </row>
    <row r="765" spans="3:8">
      <c r="C765" t="s">
        <v>1152</v>
      </c>
      <c r="D765" t="s">
        <v>3</v>
      </c>
      <c r="E765">
        <v>1</v>
      </c>
      <c r="F765">
        <v>0</v>
      </c>
      <c r="G765" t="s">
        <v>1013</v>
      </c>
      <c r="H765" t="s">
        <v>124</v>
      </c>
    </row>
    <row r="766" spans="3:8">
      <c r="C766" t="s">
        <v>1153</v>
      </c>
      <c r="D766" t="s">
        <v>3</v>
      </c>
      <c r="E766">
        <v>1</v>
      </c>
      <c r="F766">
        <v>0</v>
      </c>
      <c r="G766" t="s">
        <v>1154</v>
      </c>
      <c r="H766" t="s">
        <v>12</v>
      </c>
    </row>
    <row r="767" spans="3:8">
      <c r="C767" t="s">
        <v>1155</v>
      </c>
      <c r="D767" t="s">
        <v>3</v>
      </c>
      <c r="E767">
        <v>1</v>
      </c>
      <c r="F767">
        <v>0</v>
      </c>
      <c r="G767" t="s">
        <v>1015</v>
      </c>
      <c r="H767" t="s">
        <v>17</v>
      </c>
    </row>
    <row r="768" spans="3:8">
      <c r="C768" t="s">
        <v>1156</v>
      </c>
      <c r="D768" t="s">
        <v>3</v>
      </c>
      <c r="E768">
        <v>1</v>
      </c>
      <c r="F768">
        <v>0</v>
      </c>
      <c r="G768" t="s">
        <v>1017</v>
      </c>
      <c r="H768" t="s">
        <v>17</v>
      </c>
    </row>
    <row r="769" spans="3:8">
      <c r="C769" t="s">
        <v>1157</v>
      </c>
      <c r="D769" t="s">
        <v>3</v>
      </c>
      <c r="E769">
        <v>1</v>
      </c>
      <c r="F769">
        <v>0</v>
      </c>
      <c r="G769" t="s">
        <v>1158</v>
      </c>
      <c r="H769" t="s">
        <v>106</v>
      </c>
    </row>
    <row r="770" spans="3:8">
      <c r="C770" t="s">
        <v>1159</v>
      </c>
      <c r="D770" t="s">
        <v>3</v>
      </c>
      <c r="E770">
        <v>1</v>
      </c>
      <c r="F770">
        <v>0</v>
      </c>
      <c r="G770" t="s">
        <v>1160</v>
      </c>
      <c r="H770" t="s">
        <v>106</v>
      </c>
    </row>
    <row r="771" spans="3:8">
      <c r="C771" t="s">
        <v>1161</v>
      </c>
      <c r="D771" t="s">
        <v>3</v>
      </c>
      <c r="E771">
        <v>1</v>
      </c>
      <c r="F771">
        <v>0</v>
      </c>
      <c r="G771" t="s">
        <v>1162</v>
      </c>
      <c r="H771" t="s">
        <v>106</v>
      </c>
    </row>
    <row r="772" spans="3:8">
      <c r="C772" t="s">
        <v>1163</v>
      </c>
      <c r="D772" t="s">
        <v>3</v>
      </c>
      <c r="E772">
        <v>1</v>
      </c>
      <c r="F772">
        <v>0</v>
      </c>
      <c r="G772" t="s">
        <v>1164</v>
      </c>
      <c r="H772" t="s">
        <v>106</v>
      </c>
    </row>
    <row r="773" spans="3:8">
      <c r="C773" t="s">
        <v>1165</v>
      </c>
      <c r="D773" t="s">
        <v>3</v>
      </c>
      <c r="E773">
        <v>1</v>
      </c>
      <c r="F773">
        <v>0</v>
      </c>
      <c r="G773" t="s">
        <v>1166</v>
      </c>
      <c r="H773" t="s">
        <v>106</v>
      </c>
    </row>
    <row r="774" spans="3:8">
      <c r="C774" t="s">
        <v>1167</v>
      </c>
      <c r="D774" t="s">
        <v>3</v>
      </c>
      <c r="E774">
        <v>1</v>
      </c>
      <c r="F774">
        <v>0</v>
      </c>
      <c r="G774" t="s">
        <v>1168</v>
      </c>
      <c r="H774" t="s">
        <v>106</v>
      </c>
    </row>
    <row r="775" spans="3:8">
      <c r="C775" t="s">
        <v>1169</v>
      </c>
      <c r="D775" t="s">
        <v>3</v>
      </c>
      <c r="E775">
        <v>1</v>
      </c>
      <c r="F775">
        <v>0</v>
      </c>
      <c r="G775" t="s">
        <v>1170</v>
      </c>
      <c r="H775" t="s">
        <v>124</v>
      </c>
    </row>
    <row r="776" spans="3:8">
      <c r="C776" t="s">
        <v>1171</v>
      </c>
      <c r="D776" t="s">
        <v>3</v>
      </c>
      <c r="E776">
        <v>1</v>
      </c>
      <c r="F776">
        <v>0</v>
      </c>
      <c r="G776" t="s">
        <v>1172</v>
      </c>
      <c r="H776" t="s">
        <v>124</v>
      </c>
    </row>
    <row r="777" spans="3:8">
      <c r="C777" t="s">
        <v>1173</v>
      </c>
      <c r="D777" t="s">
        <v>3</v>
      </c>
      <c r="E777">
        <v>1</v>
      </c>
      <c r="F777">
        <v>0</v>
      </c>
      <c r="G777" t="s">
        <v>1174</v>
      </c>
      <c r="H777" t="s">
        <v>12</v>
      </c>
    </row>
    <row r="778" spans="3:8">
      <c r="C778" t="s">
        <v>1175</v>
      </c>
      <c r="D778" t="s">
        <v>3</v>
      </c>
      <c r="E778">
        <v>1</v>
      </c>
      <c r="F778">
        <v>0</v>
      </c>
      <c r="G778" t="s">
        <v>1176</v>
      </c>
      <c r="H778" t="s">
        <v>12</v>
      </c>
    </row>
    <row r="779" spans="3:8">
      <c r="C779" t="s">
        <v>1177</v>
      </c>
      <c r="D779" t="s">
        <v>3</v>
      </c>
      <c r="E779">
        <v>1</v>
      </c>
      <c r="F779">
        <v>0</v>
      </c>
      <c r="G779" t="s">
        <v>1178</v>
      </c>
      <c r="H779" t="s">
        <v>55</v>
      </c>
    </row>
    <row r="780" spans="3:8">
      <c r="C780" t="s">
        <v>1179</v>
      </c>
      <c r="D780" t="s">
        <v>3</v>
      </c>
      <c r="E780">
        <v>1</v>
      </c>
      <c r="F780">
        <v>0</v>
      </c>
      <c r="G780" t="s">
        <v>1180</v>
      </c>
      <c r="H780" t="s">
        <v>12</v>
      </c>
    </row>
    <row r="781" spans="3:8">
      <c r="C781" t="s">
        <v>1181</v>
      </c>
      <c r="D781" t="s">
        <v>3</v>
      </c>
      <c r="E781">
        <v>1</v>
      </c>
      <c r="F781">
        <v>0</v>
      </c>
      <c r="G781" t="s">
        <v>1021</v>
      </c>
      <c r="H781" t="s">
        <v>17</v>
      </c>
    </row>
    <row r="782" spans="3:8">
      <c r="C782" t="s">
        <v>1182</v>
      </c>
      <c r="D782" t="s">
        <v>3</v>
      </c>
      <c r="E782">
        <v>1</v>
      </c>
      <c r="F782">
        <v>0</v>
      </c>
      <c r="G782" t="s">
        <v>1183</v>
      </c>
      <c r="H782" t="s">
        <v>66</v>
      </c>
    </row>
    <row r="783" spans="3:8">
      <c r="C783" t="s">
        <v>1184</v>
      </c>
      <c r="D783" t="s">
        <v>3</v>
      </c>
      <c r="E783">
        <v>1</v>
      </c>
      <c r="F783">
        <v>0</v>
      </c>
      <c r="G783" t="s">
        <v>1185</v>
      </c>
      <c r="H783" t="s">
        <v>124</v>
      </c>
    </row>
    <row r="784" spans="3:8">
      <c r="C784" t="s">
        <v>1186</v>
      </c>
      <c r="D784" t="s">
        <v>3</v>
      </c>
      <c r="E784">
        <v>1</v>
      </c>
      <c r="F784">
        <v>0</v>
      </c>
      <c r="G784" t="s">
        <v>1187</v>
      </c>
      <c r="H784" t="s">
        <v>66</v>
      </c>
    </row>
    <row r="785" spans="3:8">
      <c r="C785" t="s">
        <v>1188</v>
      </c>
      <c r="D785" t="s">
        <v>3</v>
      </c>
      <c r="E785">
        <v>1</v>
      </c>
      <c r="F785">
        <v>0</v>
      </c>
      <c r="G785" t="s">
        <v>1187</v>
      </c>
      <c r="H785" t="s">
        <v>66</v>
      </c>
    </row>
    <row r="786" spans="3:8">
      <c r="C786" t="s">
        <v>1189</v>
      </c>
      <c r="D786" t="s">
        <v>3</v>
      </c>
      <c r="E786">
        <v>1</v>
      </c>
      <c r="F786">
        <v>0</v>
      </c>
      <c r="G786" t="s">
        <v>1187</v>
      </c>
      <c r="H786" t="s">
        <v>66</v>
      </c>
    </row>
    <row r="787" spans="3:8">
      <c r="C787" t="s">
        <v>1190</v>
      </c>
      <c r="D787" t="s">
        <v>3</v>
      </c>
      <c r="E787">
        <v>1</v>
      </c>
      <c r="F787">
        <v>0</v>
      </c>
      <c r="G787" t="s">
        <v>1187</v>
      </c>
      <c r="H787" t="s">
        <v>66</v>
      </c>
    </row>
    <row r="788" spans="3:8">
      <c r="C788" t="s">
        <v>1191</v>
      </c>
      <c r="D788" t="s">
        <v>3</v>
      </c>
      <c r="E788">
        <v>1</v>
      </c>
      <c r="F788">
        <v>0</v>
      </c>
      <c r="G788" t="s">
        <v>528</v>
      </c>
      <c r="H788" t="s">
        <v>17</v>
      </c>
    </row>
    <row r="789" spans="3:8">
      <c r="C789" t="s">
        <v>1192</v>
      </c>
      <c r="D789" t="s">
        <v>3</v>
      </c>
      <c r="E789">
        <v>1</v>
      </c>
      <c r="F789">
        <v>0</v>
      </c>
      <c r="G789" t="s">
        <v>1024</v>
      </c>
      <c r="H789" t="s">
        <v>106</v>
      </c>
    </row>
    <row r="790" spans="3:8">
      <c r="C790" t="s">
        <v>1193</v>
      </c>
      <c r="D790" t="s">
        <v>7</v>
      </c>
      <c r="E790">
        <v>8</v>
      </c>
      <c r="F790">
        <v>0</v>
      </c>
      <c r="G790" t="s">
        <v>1194</v>
      </c>
      <c r="H790" t="s">
        <v>106</v>
      </c>
    </row>
    <row r="791" spans="3:8">
      <c r="C791" t="s">
        <v>1195</v>
      </c>
      <c r="D791" t="s">
        <v>7</v>
      </c>
      <c r="E791">
        <v>8</v>
      </c>
      <c r="F791">
        <v>0</v>
      </c>
      <c r="G791" t="s">
        <v>1196</v>
      </c>
      <c r="H791" t="s">
        <v>66</v>
      </c>
    </row>
    <row r="792" spans="3:8">
      <c r="C792" t="s">
        <v>1197</v>
      </c>
      <c r="D792" t="s">
        <v>7</v>
      </c>
      <c r="E792">
        <v>8</v>
      </c>
      <c r="F792">
        <v>0</v>
      </c>
      <c r="G792" t="s">
        <v>1198</v>
      </c>
      <c r="H792" t="s">
        <v>66</v>
      </c>
    </row>
    <row r="793" spans="3:8">
      <c r="C793" t="s">
        <v>1199</v>
      </c>
      <c r="D793" t="s">
        <v>7</v>
      </c>
      <c r="E793">
        <v>8</v>
      </c>
      <c r="F793">
        <v>0</v>
      </c>
      <c r="G793" t="s">
        <v>1200</v>
      </c>
      <c r="H793" t="s">
        <v>106</v>
      </c>
    </row>
    <row r="794" spans="3:8">
      <c r="C794" t="s">
        <v>1201</v>
      </c>
      <c r="D794" t="s">
        <v>7</v>
      </c>
      <c r="E794">
        <v>8</v>
      </c>
      <c r="F794">
        <v>0</v>
      </c>
      <c r="G794" t="s">
        <v>1202</v>
      </c>
      <c r="H794" t="s">
        <v>106</v>
      </c>
    </row>
    <row r="795" spans="3:8">
      <c r="C795" t="s">
        <v>1203</v>
      </c>
      <c r="D795" t="s">
        <v>7</v>
      </c>
      <c r="E795">
        <v>8</v>
      </c>
      <c r="F795">
        <v>0</v>
      </c>
      <c r="G795" t="s">
        <v>1204</v>
      </c>
      <c r="H795" t="s">
        <v>106</v>
      </c>
    </row>
    <row r="796" spans="3:8">
      <c r="C796" t="s">
        <v>1205</v>
      </c>
      <c r="D796" t="s">
        <v>7</v>
      </c>
      <c r="E796">
        <v>8</v>
      </c>
      <c r="F796">
        <v>0</v>
      </c>
      <c r="G796" t="s">
        <v>1206</v>
      </c>
      <c r="H796" t="s">
        <v>106</v>
      </c>
    </row>
    <row r="797" spans="3:8">
      <c r="C797" t="s">
        <v>1207</v>
      </c>
      <c r="D797" t="s">
        <v>7</v>
      </c>
      <c r="E797">
        <v>8</v>
      </c>
      <c r="F797">
        <v>0</v>
      </c>
      <c r="G797" t="s">
        <v>1208</v>
      </c>
      <c r="H797" t="s">
        <v>106</v>
      </c>
    </row>
    <row r="798" spans="3:8">
      <c r="C798" t="s">
        <v>1209</v>
      </c>
      <c r="D798" t="s">
        <v>7</v>
      </c>
      <c r="E798">
        <v>8</v>
      </c>
      <c r="F798">
        <v>0</v>
      </c>
      <c r="G798" t="s">
        <v>1210</v>
      </c>
      <c r="H798" t="s">
        <v>106</v>
      </c>
    </row>
    <row r="799" spans="3:8">
      <c r="C799" t="s">
        <v>1211</v>
      </c>
      <c r="D799" t="s">
        <v>7</v>
      </c>
      <c r="E799">
        <v>8</v>
      </c>
      <c r="F799">
        <v>0</v>
      </c>
      <c r="G799" t="s">
        <v>1212</v>
      </c>
      <c r="H799" t="s">
        <v>106</v>
      </c>
    </row>
    <row r="800" spans="3:8">
      <c r="C800" t="s">
        <v>1213</v>
      </c>
      <c r="D800" t="s">
        <v>7</v>
      </c>
      <c r="E800">
        <v>8</v>
      </c>
      <c r="F800">
        <v>0</v>
      </c>
      <c r="G800" t="s">
        <v>1214</v>
      </c>
      <c r="H800" t="s">
        <v>106</v>
      </c>
    </row>
    <row r="801" spans="3:8">
      <c r="C801" t="s">
        <v>1215</v>
      </c>
      <c r="D801" t="s">
        <v>7</v>
      </c>
      <c r="E801">
        <v>8</v>
      </c>
      <c r="F801">
        <v>0</v>
      </c>
      <c r="G801" t="s">
        <v>1216</v>
      </c>
      <c r="H801" t="s">
        <v>91</v>
      </c>
    </row>
    <row r="802" spans="3:8">
      <c r="C802" t="s">
        <v>1217</v>
      </c>
      <c r="D802" t="s">
        <v>7</v>
      </c>
      <c r="E802">
        <v>8</v>
      </c>
      <c r="F802">
        <v>0</v>
      </c>
      <c r="G802" t="s">
        <v>1218</v>
      </c>
      <c r="H802" t="s">
        <v>91</v>
      </c>
    </row>
    <row r="803" spans="3:8">
      <c r="C803" t="s">
        <v>1219</v>
      </c>
      <c r="D803" t="s">
        <v>7</v>
      </c>
      <c r="E803">
        <v>8</v>
      </c>
      <c r="F803">
        <v>0</v>
      </c>
      <c r="G803" t="s">
        <v>1220</v>
      </c>
      <c r="H803" t="s">
        <v>91</v>
      </c>
    </row>
    <row r="804" spans="3:8">
      <c r="C804" t="s">
        <v>1221</v>
      </c>
      <c r="D804" t="s">
        <v>7</v>
      </c>
      <c r="E804">
        <v>8</v>
      </c>
      <c r="F804">
        <v>0</v>
      </c>
      <c r="G804" t="s">
        <v>1222</v>
      </c>
      <c r="H804" t="s">
        <v>91</v>
      </c>
    </row>
    <row r="805" spans="3:8">
      <c r="C805" t="s">
        <v>1223</v>
      </c>
      <c r="D805" t="s">
        <v>7</v>
      </c>
      <c r="E805">
        <v>8</v>
      </c>
      <c r="F805">
        <v>0</v>
      </c>
      <c r="G805" t="s">
        <v>1224</v>
      </c>
      <c r="H805" t="s">
        <v>17</v>
      </c>
    </row>
    <row r="806" spans="3:8">
      <c r="C806" t="s">
        <v>1225</v>
      </c>
      <c r="D806" t="s">
        <v>7</v>
      </c>
      <c r="E806">
        <v>8</v>
      </c>
      <c r="F806">
        <v>0</v>
      </c>
      <c r="G806" t="s">
        <v>1027</v>
      </c>
      <c r="H806" t="s">
        <v>17</v>
      </c>
    </row>
    <row r="807" spans="3:8">
      <c r="C807" t="s">
        <v>1226</v>
      </c>
      <c r="D807" t="s">
        <v>7</v>
      </c>
      <c r="E807">
        <v>8</v>
      </c>
      <c r="F807">
        <v>0</v>
      </c>
      <c r="G807" t="s">
        <v>1227</v>
      </c>
      <c r="H807" t="s">
        <v>66</v>
      </c>
    </row>
    <row r="808" spans="3:8">
      <c r="C808" t="s">
        <v>1228</v>
      </c>
      <c r="D808" t="s">
        <v>7</v>
      </c>
      <c r="E808">
        <v>8</v>
      </c>
      <c r="F808">
        <v>0</v>
      </c>
      <c r="G808" t="s">
        <v>34</v>
      </c>
      <c r="H808" t="s">
        <v>35</v>
      </c>
    </row>
    <row r="809" spans="3:8">
      <c r="C809" t="s">
        <v>1229</v>
      </c>
      <c r="D809" t="s">
        <v>7</v>
      </c>
      <c r="E809">
        <v>8</v>
      </c>
      <c r="F809">
        <v>0</v>
      </c>
      <c r="G809" t="s">
        <v>533</v>
      </c>
      <c r="H809" t="s">
        <v>30</v>
      </c>
    </row>
    <row r="810" spans="3:8">
      <c r="C810" t="s">
        <v>1230</v>
      </c>
      <c r="D810" t="s">
        <v>7</v>
      </c>
      <c r="E810">
        <v>8</v>
      </c>
      <c r="F810">
        <v>0</v>
      </c>
      <c r="G810" t="s">
        <v>1231</v>
      </c>
      <c r="H810" t="s">
        <v>66</v>
      </c>
    </row>
    <row r="811" spans="3:8">
      <c r="C811" t="s">
        <v>1232</v>
      </c>
      <c r="D811" t="s">
        <v>7</v>
      </c>
      <c r="E811">
        <v>8</v>
      </c>
      <c r="F811">
        <v>0</v>
      </c>
      <c r="G811" t="s">
        <v>1233</v>
      </c>
      <c r="H811" t="s">
        <v>66</v>
      </c>
    </row>
    <row r="812" spans="3:8">
      <c r="C812" t="s">
        <v>1234</v>
      </c>
      <c r="D812" t="s">
        <v>7</v>
      </c>
      <c r="E812">
        <v>8</v>
      </c>
      <c r="F812">
        <v>0</v>
      </c>
      <c r="G812" t="s">
        <v>1235</v>
      </c>
      <c r="H812" t="s">
        <v>12</v>
      </c>
    </row>
    <row r="813" spans="3:8">
      <c r="C813" t="s">
        <v>1236</v>
      </c>
      <c r="D813" t="s">
        <v>7</v>
      </c>
      <c r="E813">
        <v>8</v>
      </c>
      <c r="F813">
        <v>0</v>
      </c>
      <c r="G813" t="s">
        <v>1034</v>
      </c>
      <c r="H813" t="s">
        <v>5</v>
      </c>
    </row>
    <row r="814" spans="3:8">
      <c r="C814" t="s">
        <v>1237</v>
      </c>
      <c r="D814" t="s">
        <v>7</v>
      </c>
      <c r="E814">
        <v>8</v>
      </c>
      <c r="F814">
        <v>0</v>
      </c>
      <c r="G814" t="s">
        <v>72</v>
      </c>
      <c r="H814" t="s">
        <v>55</v>
      </c>
    </row>
    <row r="815" spans="3:8">
      <c r="C815" t="s">
        <v>1238</v>
      </c>
      <c r="D815" t="s">
        <v>7</v>
      </c>
      <c r="E815">
        <v>8</v>
      </c>
      <c r="F815">
        <v>0</v>
      </c>
      <c r="G815" t="s">
        <v>1041</v>
      </c>
      <c r="H815" t="s">
        <v>55</v>
      </c>
    </row>
    <row r="816" spans="3:8">
      <c r="C816" t="s">
        <v>1239</v>
      </c>
      <c r="D816" t="s">
        <v>7</v>
      </c>
      <c r="E816">
        <v>8</v>
      </c>
      <c r="F816">
        <v>0</v>
      </c>
      <c r="G816" t="s">
        <v>74</v>
      </c>
      <c r="H816" t="s">
        <v>30</v>
      </c>
    </row>
    <row r="817" spans="3:8">
      <c r="C817" t="s">
        <v>1240</v>
      </c>
      <c r="D817" t="s">
        <v>7</v>
      </c>
      <c r="E817">
        <v>2</v>
      </c>
      <c r="F817">
        <v>0</v>
      </c>
      <c r="G817" t="s">
        <v>1046</v>
      </c>
      <c r="H817" t="s">
        <v>124</v>
      </c>
    </row>
    <row r="818" spans="3:8">
      <c r="C818" t="s">
        <v>1241</v>
      </c>
      <c r="D818" t="s">
        <v>7</v>
      </c>
      <c r="E818">
        <v>2</v>
      </c>
      <c r="F818">
        <v>0</v>
      </c>
      <c r="G818" t="s">
        <v>1048</v>
      </c>
      <c r="H818" t="s">
        <v>91</v>
      </c>
    </row>
    <row r="819" spans="3:8">
      <c r="C819" t="s">
        <v>1242</v>
      </c>
      <c r="D819" t="s">
        <v>3</v>
      </c>
      <c r="E819">
        <v>2</v>
      </c>
      <c r="F819">
        <v>0</v>
      </c>
      <c r="G819" t="s">
        <v>1243</v>
      </c>
      <c r="H819" t="s">
        <v>124</v>
      </c>
    </row>
    <row r="820" spans="3:8">
      <c r="C820" t="s">
        <v>1244</v>
      </c>
      <c r="D820" t="s">
        <v>3</v>
      </c>
      <c r="E820">
        <v>2</v>
      </c>
      <c r="F820">
        <v>0</v>
      </c>
      <c r="G820" t="s">
        <v>1245</v>
      </c>
      <c r="H820" t="s">
        <v>66</v>
      </c>
    </row>
    <row r="821" spans="3:8">
      <c r="C821" t="s">
        <v>1246</v>
      </c>
      <c r="D821" t="s">
        <v>3</v>
      </c>
      <c r="E821">
        <v>2</v>
      </c>
      <c r="F821">
        <v>0</v>
      </c>
      <c r="G821" t="s">
        <v>1050</v>
      </c>
      <c r="H821" t="s">
        <v>17</v>
      </c>
    </row>
    <row r="822" spans="3:8">
      <c r="C822" t="s">
        <v>1247</v>
      </c>
      <c r="D822" t="s">
        <v>3</v>
      </c>
      <c r="E822">
        <v>3</v>
      </c>
      <c r="F822">
        <v>0</v>
      </c>
      <c r="G822" t="s">
        <v>1248</v>
      </c>
      <c r="H822" t="s">
        <v>66</v>
      </c>
    </row>
    <row r="823" spans="3:8">
      <c r="C823" t="s">
        <v>1249</v>
      </c>
      <c r="D823" t="s">
        <v>3</v>
      </c>
      <c r="E823">
        <v>3</v>
      </c>
      <c r="F823">
        <v>0</v>
      </c>
      <c r="G823" t="s">
        <v>1250</v>
      </c>
      <c r="H823" t="s">
        <v>66</v>
      </c>
    </row>
    <row r="824" spans="3:8">
      <c r="C824" t="s">
        <v>1251</v>
      </c>
      <c r="D824" t="s">
        <v>3</v>
      </c>
      <c r="E824">
        <v>3</v>
      </c>
      <c r="F824">
        <v>0</v>
      </c>
      <c r="G824" t="s">
        <v>1252</v>
      </c>
      <c r="H824" t="s">
        <v>17</v>
      </c>
    </row>
    <row r="825" spans="3:8">
      <c r="C825" t="s">
        <v>1253</v>
      </c>
      <c r="D825" t="s">
        <v>3</v>
      </c>
      <c r="E825">
        <v>3</v>
      </c>
      <c r="F825">
        <v>0</v>
      </c>
      <c r="G825" t="s">
        <v>1254</v>
      </c>
      <c r="H825" t="s">
        <v>17</v>
      </c>
    </row>
    <row r="826" spans="3:8">
      <c r="C826" t="s">
        <v>1255</v>
      </c>
      <c r="D826" t="s">
        <v>3</v>
      </c>
      <c r="E826">
        <v>3</v>
      </c>
      <c r="F826">
        <v>0</v>
      </c>
      <c r="G826" t="s">
        <v>1256</v>
      </c>
      <c r="H826" t="s">
        <v>17</v>
      </c>
    </row>
    <row r="827" spans="3:8">
      <c r="C827" t="s">
        <v>1257</v>
      </c>
      <c r="D827" t="s">
        <v>3</v>
      </c>
      <c r="E827">
        <v>3</v>
      </c>
      <c r="F827">
        <v>0</v>
      </c>
      <c r="G827" t="s">
        <v>1258</v>
      </c>
      <c r="H827" t="s">
        <v>17</v>
      </c>
    </row>
    <row r="828" spans="3:8">
      <c r="C828" t="s">
        <v>1259</v>
      </c>
      <c r="D828" t="s">
        <v>3</v>
      </c>
      <c r="E828">
        <v>1</v>
      </c>
      <c r="F828">
        <v>0</v>
      </c>
      <c r="G828" t="s">
        <v>37</v>
      </c>
      <c r="H828" t="s">
        <v>38</v>
      </c>
    </row>
    <row r="829" spans="3:8">
      <c r="C829" t="s">
        <v>1260</v>
      </c>
      <c r="D829" t="s">
        <v>3</v>
      </c>
      <c r="E829">
        <v>2</v>
      </c>
      <c r="F829">
        <v>0</v>
      </c>
      <c r="G829" t="s">
        <v>1261</v>
      </c>
      <c r="H829" t="s">
        <v>106</v>
      </c>
    </row>
    <row r="830" spans="3:8">
      <c r="C830" t="s">
        <v>1262</v>
      </c>
      <c r="D830" t="s">
        <v>3</v>
      </c>
      <c r="E830">
        <v>1</v>
      </c>
      <c r="F830">
        <v>0</v>
      </c>
      <c r="G830" t="s">
        <v>1263</v>
      </c>
      <c r="H830" t="s">
        <v>66</v>
      </c>
    </row>
    <row r="831" spans="3:8">
      <c r="C831" t="s">
        <v>1264</v>
      </c>
      <c r="D831" t="s">
        <v>3</v>
      </c>
      <c r="E831">
        <v>1</v>
      </c>
      <c r="F831">
        <v>0</v>
      </c>
      <c r="G831" t="s">
        <v>1265</v>
      </c>
      <c r="H831" t="s">
        <v>66</v>
      </c>
    </row>
    <row r="832" spans="3:8">
      <c r="C832" t="s">
        <v>1266</v>
      </c>
      <c r="D832" t="s">
        <v>3</v>
      </c>
      <c r="E832">
        <v>1</v>
      </c>
      <c r="F832">
        <v>0</v>
      </c>
      <c r="G832" t="s">
        <v>1267</v>
      </c>
      <c r="H832" t="s">
        <v>66</v>
      </c>
    </row>
    <row r="833" spans="3:8">
      <c r="C833" t="s">
        <v>1268</v>
      </c>
      <c r="D833" t="s">
        <v>7</v>
      </c>
      <c r="E833">
        <v>1</v>
      </c>
      <c r="F833">
        <v>0</v>
      </c>
      <c r="G833" t="s">
        <v>42</v>
      </c>
      <c r="H833" t="s">
        <v>35</v>
      </c>
    </row>
    <row r="834" spans="3:8">
      <c r="C834" t="s">
        <v>1269</v>
      </c>
      <c r="D834" t="s">
        <v>3</v>
      </c>
      <c r="E834">
        <v>3</v>
      </c>
      <c r="F834">
        <v>0</v>
      </c>
      <c r="G834" t="s">
        <v>1270</v>
      </c>
      <c r="H834" t="s">
        <v>66</v>
      </c>
    </row>
    <row r="835" spans="3:8">
      <c r="C835" t="s">
        <v>1271</v>
      </c>
      <c r="D835" t="s">
        <v>3</v>
      </c>
      <c r="E835">
        <v>3</v>
      </c>
      <c r="F835">
        <v>0</v>
      </c>
      <c r="G835" t="s">
        <v>1272</v>
      </c>
      <c r="H835" t="s">
        <v>66</v>
      </c>
    </row>
    <row r="836" spans="3:8">
      <c r="C836" t="s">
        <v>1273</v>
      </c>
      <c r="D836" t="s">
        <v>3</v>
      </c>
      <c r="E836">
        <v>3</v>
      </c>
      <c r="F836">
        <v>0</v>
      </c>
      <c r="G836" t="s">
        <v>1274</v>
      </c>
      <c r="H836" t="s">
        <v>66</v>
      </c>
    </row>
    <row r="837" spans="3:8">
      <c r="C837" t="s">
        <v>1275</v>
      </c>
      <c r="D837" t="s">
        <v>3</v>
      </c>
      <c r="E837">
        <v>3</v>
      </c>
      <c r="F837">
        <v>0</v>
      </c>
      <c r="G837" t="s">
        <v>1276</v>
      </c>
      <c r="H837" t="s">
        <v>66</v>
      </c>
    </row>
    <row r="838" spans="3:8">
      <c r="C838" t="s">
        <v>1277</v>
      </c>
      <c r="D838" t="s">
        <v>3</v>
      </c>
      <c r="E838">
        <v>3</v>
      </c>
      <c r="F838">
        <v>0</v>
      </c>
      <c r="G838" t="s">
        <v>1278</v>
      </c>
      <c r="H838" t="s">
        <v>66</v>
      </c>
    </row>
    <row r="839" spans="3:8">
      <c r="C839" t="s">
        <v>1279</v>
      </c>
      <c r="D839" t="s">
        <v>3</v>
      </c>
      <c r="E839">
        <v>3</v>
      </c>
      <c r="F839">
        <v>0</v>
      </c>
      <c r="G839" t="s">
        <v>1280</v>
      </c>
      <c r="H839" t="s">
        <v>66</v>
      </c>
    </row>
    <row r="840" spans="3:8">
      <c r="C840" t="s">
        <v>1281</v>
      </c>
      <c r="D840" t="s">
        <v>3</v>
      </c>
      <c r="E840">
        <v>3</v>
      </c>
      <c r="F840">
        <v>0</v>
      </c>
      <c r="G840" t="s">
        <v>1282</v>
      </c>
      <c r="H840" t="s">
        <v>66</v>
      </c>
    </row>
    <row r="841" spans="3:8">
      <c r="C841" t="s">
        <v>1283</v>
      </c>
      <c r="D841" t="s">
        <v>3</v>
      </c>
      <c r="E841">
        <v>3</v>
      </c>
      <c r="F841">
        <v>0</v>
      </c>
      <c r="G841" t="s">
        <v>1284</v>
      </c>
      <c r="H841" t="s">
        <v>66</v>
      </c>
    </row>
    <row r="842" spans="3:8">
      <c r="C842" t="s">
        <v>1285</v>
      </c>
      <c r="D842" t="s">
        <v>3</v>
      </c>
      <c r="E842">
        <v>1</v>
      </c>
      <c r="F842">
        <v>0</v>
      </c>
      <c r="G842" t="s">
        <v>1052</v>
      </c>
      <c r="H842" t="s">
        <v>17</v>
      </c>
    </row>
    <row r="843" spans="3:8">
      <c r="C843" t="s">
        <v>1286</v>
      </c>
      <c r="D843" t="s">
        <v>3</v>
      </c>
      <c r="E843">
        <v>3</v>
      </c>
      <c r="F843">
        <v>0</v>
      </c>
      <c r="G843" t="s">
        <v>1287</v>
      </c>
      <c r="H843" t="s">
        <v>66</v>
      </c>
    </row>
    <row r="844" spans="3:8">
      <c r="C844" t="s">
        <v>1288</v>
      </c>
      <c r="D844" t="s">
        <v>3</v>
      </c>
      <c r="E844">
        <v>3</v>
      </c>
      <c r="F844">
        <v>0</v>
      </c>
      <c r="G844" t="s">
        <v>1289</v>
      </c>
      <c r="H844" t="s">
        <v>66</v>
      </c>
    </row>
    <row r="845" spans="3:8">
      <c r="C845" t="s">
        <v>1290</v>
      </c>
      <c r="D845" t="s">
        <v>3</v>
      </c>
      <c r="E845">
        <v>3</v>
      </c>
      <c r="F845">
        <v>0</v>
      </c>
      <c r="G845" t="s">
        <v>1291</v>
      </c>
      <c r="H845" t="s">
        <v>66</v>
      </c>
    </row>
    <row r="846" spans="3:8">
      <c r="C846" t="s">
        <v>1292</v>
      </c>
      <c r="D846" t="s">
        <v>3</v>
      </c>
      <c r="E846">
        <v>3</v>
      </c>
      <c r="F846">
        <v>0</v>
      </c>
      <c r="G846" t="s">
        <v>1293</v>
      </c>
      <c r="H846" t="s">
        <v>66</v>
      </c>
    </row>
    <row r="847" spans="3:8">
      <c r="C847" t="s">
        <v>1294</v>
      </c>
      <c r="D847" t="s">
        <v>7</v>
      </c>
      <c r="E847">
        <v>3</v>
      </c>
      <c r="F847">
        <v>0</v>
      </c>
      <c r="G847" t="s">
        <v>1295</v>
      </c>
      <c r="H847" t="s">
        <v>124</v>
      </c>
    </row>
    <row r="848" spans="3:8">
      <c r="C848" t="s">
        <v>1296</v>
      </c>
      <c r="D848" t="s">
        <v>7</v>
      </c>
      <c r="E848">
        <v>3</v>
      </c>
      <c r="F848">
        <v>0</v>
      </c>
      <c r="G848" t="s">
        <v>1054</v>
      </c>
      <c r="H848" t="s">
        <v>91</v>
      </c>
    </row>
    <row r="849" spans="3:8">
      <c r="C849" t="s">
        <v>1297</v>
      </c>
      <c r="D849" t="s">
        <v>7</v>
      </c>
      <c r="E849">
        <v>3</v>
      </c>
      <c r="F849">
        <v>0</v>
      </c>
      <c r="G849" t="s">
        <v>1298</v>
      </c>
      <c r="H849" t="s">
        <v>66</v>
      </c>
    </row>
    <row r="850" spans="3:8">
      <c r="C850" t="s">
        <v>1299</v>
      </c>
      <c r="D850" t="s">
        <v>7</v>
      </c>
      <c r="E850">
        <v>3</v>
      </c>
      <c r="F850">
        <v>0</v>
      </c>
      <c r="G850" t="s">
        <v>1300</v>
      </c>
      <c r="H850" t="s">
        <v>66</v>
      </c>
    </row>
    <row r="851" spans="3:8">
      <c r="C851" t="s">
        <v>1301</v>
      </c>
      <c r="D851" t="s">
        <v>7</v>
      </c>
      <c r="E851">
        <v>3</v>
      </c>
      <c r="F851">
        <v>0</v>
      </c>
      <c r="G851" t="s">
        <v>1302</v>
      </c>
      <c r="H851" t="s">
        <v>55</v>
      </c>
    </row>
    <row r="852" spans="3:8">
      <c r="C852" t="s">
        <v>1303</v>
      </c>
      <c r="D852" t="s">
        <v>7</v>
      </c>
      <c r="E852">
        <v>3</v>
      </c>
      <c r="F852">
        <v>0</v>
      </c>
      <c r="G852" t="s">
        <v>1304</v>
      </c>
      <c r="H852" t="s">
        <v>55</v>
      </c>
    </row>
    <row r="853" spans="3:8">
      <c r="C853" t="s">
        <v>1305</v>
      </c>
      <c r="D853" t="s">
        <v>7</v>
      </c>
      <c r="E853">
        <v>3</v>
      </c>
      <c r="F853">
        <v>0</v>
      </c>
      <c r="G853" t="s">
        <v>1306</v>
      </c>
      <c r="H853" t="s">
        <v>55</v>
      </c>
    </row>
    <row r="854" spans="3:8">
      <c r="C854" t="s">
        <v>1307</v>
      </c>
      <c r="D854" t="s">
        <v>7</v>
      </c>
      <c r="E854">
        <v>3</v>
      </c>
      <c r="F854">
        <v>0</v>
      </c>
      <c r="G854" t="s">
        <v>1308</v>
      </c>
      <c r="H854" t="s">
        <v>55</v>
      </c>
    </row>
    <row r="855" spans="3:8">
      <c r="C855" t="s">
        <v>1309</v>
      </c>
      <c r="D855" t="s">
        <v>3</v>
      </c>
      <c r="E855">
        <v>3</v>
      </c>
      <c r="F855">
        <v>0</v>
      </c>
      <c r="G855" t="s">
        <v>1310</v>
      </c>
      <c r="H855" t="s">
        <v>66</v>
      </c>
    </row>
    <row r="856" spans="3:8">
      <c r="C856" t="s">
        <v>1311</v>
      </c>
      <c r="D856" t="s">
        <v>3</v>
      </c>
      <c r="E856">
        <v>3</v>
      </c>
      <c r="F856">
        <v>0</v>
      </c>
      <c r="G856" t="s">
        <v>312</v>
      </c>
      <c r="H856" t="s">
        <v>5</v>
      </c>
    </row>
    <row r="857" spans="3:8">
      <c r="C857" t="s">
        <v>1312</v>
      </c>
      <c r="D857" t="s">
        <v>3</v>
      </c>
      <c r="E857">
        <v>3</v>
      </c>
      <c r="F857">
        <v>0</v>
      </c>
      <c r="G857" t="s">
        <v>1313</v>
      </c>
      <c r="H857" t="s">
        <v>66</v>
      </c>
    </row>
    <row r="858" spans="3:8">
      <c r="C858" t="s">
        <v>1314</v>
      </c>
      <c r="D858" t="s">
        <v>3</v>
      </c>
      <c r="E858">
        <v>3</v>
      </c>
      <c r="F858">
        <v>0</v>
      </c>
      <c r="G858" t="s">
        <v>1315</v>
      </c>
      <c r="H858" t="s">
        <v>12</v>
      </c>
    </row>
    <row r="859" spans="3:8">
      <c r="C859" t="s">
        <v>1316</v>
      </c>
      <c r="D859" t="s">
        <v>3</v>
      </c>
      <c r="E859">
        <v>3</v>
      </c>
      <c r="F859">
        <v>0</v>
      </c>
      <c r="G859" t="s">
        <v>1317</v>
      </c>
      <c r="H859" t="s">
        <v>17</v>
      </c>
    </row>
    <row r="860" spans="3:8">
      <c r="C860" t="s">
        <v>1318</v>
      </c>
      <c r="D860" t="s">
        <v>3</v>
      </c>
      <c r="E860">
        <v>3</v>
      </c>
      <c r="F860">
        <v>0</v>
      </c>
      <c r="G860" t="s">
        <v>1319</v>
      </c>
      <c r="H860" t="s">
        <v>17</v>
      </c>
    </row>
    <row r="861" spans="3:8">
      <c r="C861" t="s">
        <v>1320</v>
      </c>
      <c r="D861" t="s">
        <v>3</v>
      </c>
      <c r="E861">
        <v>3</v>
      </c>
      <c r="F861">
        <v>0</v>
      </c>
      <c r="G861" t="s">
        <v>1321</v>
      </c>
      <c r="H861" t="s">
        <v>17</v>
      </c>
    </row>
    <row r="862" spans="3:8">
      <c r="C862" t="s">
        <v>1322</v>
      </c>
      <c r="D862" t="s">
        <v>3</v>
      </c>
      <c r="E862">
        <v>3</v>
      </c>
      <c r="F862">
        <v>0</v>
      </c>
      <c r="G862" t="s">
        <v>1323</v>
      </c>
      <c r="H862" t="s">
        <v>17</v>
      </c>
    </row>
    <row r="863" spans="3:8">
      <c r="C863" t="s">
        <v>1324</v>
      </c>
      <c r="D863" t="s">
        <v>3</v>
      </c>
      <c r="E863">
        <v>3</v>
      </c>
      <c r="F863">
        <v>0</v>
      </c>
      <c r="G863" t="s">
        <v>1325</v>
      </c>
      <c r="H863" t="s">
        <v>17</v>
      </c>
    </row>
    <row r="864" spans="3:8">
      <c r="C864" t="s">
        <v>1326</v>
      </c>
      <c r="D864" t="s">
        <v>3</v>
      </c>
      <c r="E864">
        <v>1</v>
      </c>
      <c r="F864">
        <v>0</v>
      </c>
      <c r="G864" t="s">
        <v>1057</v>
      </c>
      <c r="H864" t="s">
        <v>17</v>
      </c>
    </row>
    <row r="865" spans="1:8">
      <c r="C865" t="s">
        <v>1327</v>
      </c>
      <c r="D865" t="s">
        <v>3</v>
      </c>
      <c r="E865">
        <v>3</v>
      </c>
      <c r="F865">
        <v>0</v>
      </c>
      <c r="G865" t="s">
        <v>559</v>
      </c>
      <c r="H865" t="s">
        <v>17</v>
      </c>
    </row>
    <row r="866" spans="1:8">
      <c r="C866" t="s">
        <v>1328</v>
      </c>
      <c r="D866" t="s">
        <v>104</v>
      </c>
      <c r="E866">
        <v>17</v>
      </c>
      <c r="F866">
        <v>3</v>
      </c>
      <c r="G866" t="s">
        <v>1329</v>
      </c>
      <c r="H866" t="s">
        <v>12</v>
      </c>
    </row>
    <row r="867" spans="1:8">
      <c r="C867" t="s">
        <v>1330</v>
      </c>
      <c r="D867" t="s">
        <v>7</v>
      </c>
      <c r="E867">
        <v>17</v>
      </c>
      <c r="F867">
        <v>3</v>
      </c>
      <c r="G867" t="s">
        <v>1060</v>
      </c>
      <c r="H867" t="s">
        <v>17</v>
      </c>
    </row>
    <row r="868" spans="1:8">
      <c r="A868" t="s">
        <v>1331</v>
      </c>
      <c r="B868" t="s">
        <v>1332</v>
      </c>
    </row>
    <row r="869" spans="1:8">
      <c r="C869" t="s">
        <v>1333</v>
      </c>
      <c r="D869" t="s">
        <v>3</v>
      </c>
      <c r="E869">
        <v>4</v>
      </c>
      <c r="F869">
        <v>0</v>
      </c>
      <c r="G869" t="s">
        <v>54</v>
      </c>
      <c r="H869" t="s">
        <v>55</v>
      </c>
    </row>
    <row r="870" spans="1:8">
      <c r="C870" t="s">
        <v>1334</v>
      </c>
      <c r="D870" t="s">
        <v>3</v>
      </c>
      <c r="E870">
        <v>2</v>
      </c>
      <c r="F870">
        <v>0</v>
      </c>
      <c r="G870" t="s">
        <v>1050</v>
      </c>
      <c r="H870" t="s">
        <v>17</v>
      </c>
    </row>
    <row r="871" spans="1:8">
      <c r="C871" t="s">
        <v>1335</v>
      </c>
      <c r="D871" t="s">
        <v>3</v>
      </c>
      <c r="E871">
        <v>4</v>
      </c>
      <c r="F871">
        <v>0</v>
      </c>
      <c r="G871" t="s">
        <v>516</v>
      </c>
      <c r="H871" t="s">
        <v>82</v>
      </c>
    </row>
    <row r="872" spans="1:8">
      <c r="C872" t="s">
        <v>1336</v>
      </c>
      <c r="D872" t="s">
        <v>7</v>
      </c>
      <c r="E872">
        <v>2</v>
      </c>
      <c r="F872">
        <v>0</v>
      </c>
      <c r="G872" t="s">
        <v>968</v>
      </c>
      <c r="H872" t="s">
        <v>12</v>
      </c>
    </row>
    <row r="873" spans="1:8">
      <c r="C873" t="s">
        <v>1337</v>
      </c>
      <c r="D873" t="s">
        <v>7</v>
      </c>
      <c r="E873">
        <v>4</v>
      </c>
      <c r="F873">
        <v>0</v>
      </c>
      <c r="G873" t="s">
        <v>983</v>
      </c>
      <c r="H873" t="s">
        <v>82</v>
      </c>
    </row>
    <row r="874" spans="1:8">
      <c r="C874" t="s">
        <v>1338</v>
      </c>
      <c r="D874" t="s">
        <v>3</v>
      </c>
      <c r="E874">
        <v>2</v>
      </c>
      <c r="F874">
        <v>0</v>
      </c>
      <c r="G874" t="s">
        <v>556</v>
      </c>
      <c r="H874" t="s">
        <v>5</v>
      </c>
    </row>
    <row r="875" spans="1:8">
      <c r="C875" t="s">
        <v>1339</v>
      </c>
      <c r="D875" t="s">
        <v>3</v>
      </c>
      <c r="E875">
        <v>7</v>
      </c>
      <c r="F875">
        <v>0</v>
      </c>
      <c r="G875" t="s">
        <v>976</v>
      </c>
      <c r="H875" t="s">
        <v>5</v>
      </c>
    </row>
    <row r="876" spans="1:8">
      <c r="C876" t="s">
        <v>1340</v>
      </c>
      <c r="D876" t="s">
        <v>3</v>
      </c>
      <c r="E876">
        <v>3</v>
      </c>
      <c r="F876">
        <v>0</v>
      </c>
      <c r="G876" t="s">
        <v>312</v>
      </c>
      <c r="H876" t="s">
        <v>5</v>
      </c>
    </row>
    <row r="877" spans="1:8">
      <c r="C877" t="s">
        <v>1341</v>
      </c>
      <c r="D877" t="s">
        <v>3</v>
      </c>
      <c r="E877">
        <v>1</v>
      </c>
      <c r="F877">
        <v>0</v>
      </c>
      <c r="G877" t="s">
        <v>1009</v>
      </c>
      <c r="H877" t="s">
        <v>55</v>
      </c>
    </row>
    <row r="878" spans="1:8">
      <c r="C878" t="s">
        <v>1342</v>
      </c>
      <c r="D878" t="s">
        <v>3</v>
      </c>
      <c r="E878">
        <v>1</v>
      </c>
      <c r="F878">
        <v>0</v>
      </c>
      <c r="G878" t="s">
        <v>1052</v>
      </c>
      <c r="H878" t="s">
        <v>17</v>
      </c>
    </row>
    <row r="879" spans="1:8">
      <c r="C879" t="s">
        <v>1343</v>
      </c>
      <c r="D879" t="s">
        <v>7</v>
      </c>
      <c r="E879">
        <v>4</v>
      </c>
      <c r="F879">
        <v>0</v>
      </c>
      <c r="G879" t="s">
        <v>981</v>
      </c>
      <c r="H879" t="s">
        <v>66</v>
      </c>
    </row>
    <row r="880" spans="1:8">
      <c r="C880" t="s">
        <v>1344</v>
      </c>
      <c r="D880" t="s">
        <v>3</v>
      </c>
      <c r="E880">
        <v>1</v>
      </c>
      <c r="F880">
        <v>0</v>
      </c>
      <c r="G880" t="s">
        <v>1000</v>
      </c>
      <c r="H880" t="s">
        <v>66</v>
      </c>
    </row>
    <row r="881" spans="3:8">
      <c r="C881" t="s">
        <v>1345</v>
      </c>
      <c r="D881" t="s">
        <v>3</v>
      </c>
      <c r="E881">
        <v>1</v>
      </c>
      <c r="F881">
        <v>0</v>
      </c>
      <c r="G881" t="s">
        <v>998</v>
      </c>
      <c r="H881" t="s">
        <v>124</v>
      </c>
    </row>
    <row r="882" spans="3:8">
      <c r="C882" t="s">
        <v>1346</v>
      </c>
      <c r="D882" t="s">
        <v>3</v>
      </c>
      <c r="E882">
        <v>1</v>
      </c>
      <c r="F882">
        <v>0</v>
      </c>
      <c r="G882" t="s">
        <v>1015</v>
      </c>
      <c r="H882" t="s">
        <v>17</v>
      </c>
    </row>
    <row r="883" spans="3:8">
      <c r="C883" t="s">
        <v>1347</v>
      </c>
      <c r="D883" t="s">
        <v>3</v>
      </c>
      <c r="E883">
        <v>1</v>
      </c>
      <c r="F883">
        <v>0</v>
      </c>
      <c r="G883" t="s">
        <v>992</v>
      </c>
      <c r="H883" t="s">
        <v>124</v>
      </c>
    </row>
    <row r="884" spans="3:8">
      <c r="C884" t="s">
        <v>1348</v>
      </c>
      <c r="D884" t="s">
        <v>3</v>
      </c>
      <c r="E884">
        <v>1</v>
      </c>
      <c r="F884">
        <v>0</v>
      </c>
      <c r="G884" t="s">
        <v>1017</v>
      </c>
      <c r="H884" t="s">
        <v>17</v>
      </c>
    </row>
    <row r="885" spans="3:8">
      <c r="C885" t="s">
        <v>1349</v>
      </c>
      <c r="D885" t="s">
        <v>3</v>
      </c>
      <c r="E885">
        <v>1</v>
      </c>
      <c r="F885">
        <v>0</v>
      </c>
      <c r="G885" t="s">
        <v>994</v>
      </c>
      <c r="H885" t="s">
        <v>124</v>
      </c>
    </row>
    <row r="886" spans="3:8">
      <c r="C886" t="s">
        <v>1350</v>
      </c>
      <c r="D886" t="s">
        <v>3</v>
      </c>
      <c r="E886">
        <v>1</v>
      </c>
      <c r="F886">
        <v>0</v>
      </c>
      <c r="G886" t="s">
        <v>1004</v>
      </c>
      <c r="H886" t="s">
        <v>17</v>
      </c>
    </row>
    <row r="887" spans="3:8">
      <c r="C887" t="s">
        <v>1351</v>
      </c>
      <c r="D887" t="s">
        <v>3</v>
      </c>
      <c r="E887">
        <v>1</v>
      </c>
      <c r="F887">
        <v>0</v>
      </c>
      <c r="G887" t="s">
        <v>996</v>
      </c>
      <c r="H887" t="s">
        <v>124</v>
      </c>
    </row>
    <row r="888" spans="3:8">
      <c r="C888" t="s">
        <v>1352</v>
      </c>
      <c r="D888" t="s">
        <v>7</v>
      </c>
      <c r="E888">
        <v>2</v>
      </c>
      <c r="F888">
        <v>0</v>
      </c>
      <c r="G888" t="s">
        <v>1046</v>
      </c>
      <c r="H888" t="s">
        <v>124</v>
      </c>
    </row>
    <row r="889" spans="3:8">
      <c r="C889" t="s">
        <v>1353</v>
      </c>
      <c r="D889" t="s">
        <v>7</v>
      </c>
      <c r="E889">
        <v>2</v>
      </c>
      <c r="F889">
        <v>0</v>
      </c>
      <c r="G889" t="s">
        <v>1048</v>
      </c>
      <c r="H889" t="s">
        <v>91</v>
      </c>
    </row>
    <row r="890" spans="3:8">
      <c r="C890" t="s">
        <v>1354</v>
      </c>
      <c r="D890" t="s">
        <v>3</v>
      </c>
      <c r="E890">
        <v>1</v>
      </c>
      <c r="F890">
        <v>0</v>
      </c>
      <c r="G890" t="s">
        <v>1013</v>
      </c>
      <c r="H890" t="s">
        <v>124</v>
      </c>
    </row>
    <row r="891" spans="3:8">
      <c r="C891" t="s">
        <v>1355</v>
      </c>
      <c r="D891" t="s">
        <v>3</v>
      </c>
      <c r="E891">
        <v>3</v>
      </c>
      <c r="F891">
        <v>0</v>
      </c>
      <c r="G891" t="s">
        <v>763</v>
      </c>
      <c r="H891" t="s">
        <v>17</v>
      </c>
    </row>
    <row r="892" spans="3:8">
      <c r="C892" t="s">
        <v>1356</v>
      </c>
      <c r="D892" t="s">
        <v>7</v>
      </c>
      <c r="E892">
        <v>3</v>
      </c>
      <c r="F892">
        <v>0</v>
      </c>
      <c r="G892" t="s">
        <v>1054</v>
      </c>
      <c r="H892" t="s">
        <v>91</v>
      </c>
    </row>
    <row r="893" spans="3:8">
      <c r="C893" t="s">
        <v>1357</v>
      </c>
      <c r="D893" t="s">
        <v>3</v>
      </c>
      <c r="E893">
        <v>2</v>
      </c>
      <c r="F893">
        <v>0</v>
      </c>
      <c r="G893" t="s">
        <v>556</v>
      </c>
      <c r="H893" t="s">
        <v>313</v>
      </c>
    </row>
    <row r="894" spans="3:8">
      <c r="C894" t="s">
        <v>1358</v>
      </c>
      <c r="D894" t="s">
        <v>3</v>
      </c>
      <c r="E894">
        <v>7</v>
      </c>
      <c r="F894">
        <v>0</v>
      </c>
      <c r="G894" t="s">
        <v>109</v>
      </c>
      <c r="H894" t="s">
        <v>38</v>
      </c>
    </row>
    <row r="895" spans="3:8">
      <c r="C895" t="s">
        <v>1359</v>
      </c>
      <c r="D895" t="s">
        <v>3</v>
      </c>
      <c r="E895">
        <v>3</v>
      </c>
      <c r="F895">
        <v>0</v>
      </c>
      <c r="G895" t="s">
        <v>989</v>
      </c>
      <c r="H895" t="s">
        <v>537</v>
      </c>
    </row>
    <row r="896" spans="3:8">
      <c r="C896" t="s">
        <v>1360</v>
      </c>
      <c r="D896" t="s">
        <v>3</v>
      </c>
      <c r="E896">
        <v>22</v>
      </c>
      <c r="F896">
        <v>0</v>
      </c>
      <c r="G896" t="s">
        <v>1068</v>
      </c>
      <c r="H896" t="s">
        <v>30</v>
      </c>
    </row>
    <row r="897" spans="3:8">
      <c r="C897" t="s">
        <v>1361</v>
      </c>
      <c r="D897" t="s">
        <v>3</v>
      </c>
      <c r="E897">
        <v>4</v>
      </c>
      <c r="F897">
        <v>0</v>
      </c>
      <c r="G897" t="s">
        <v>953</v>
      </c>
      <c r="H897" t="s">
        <v>55</v>
      </c>
    </row>
    <row r="898" spans="3:8">
      <c r="C898" t="s">
        <v>1362</v>
      </c>
      <c r="D898" t="s">
        <v>3</v>
      </c>
      <c r="E898">
        <v>4</v>
      </c>
      <c r="F898">
        <v>0</v>
      </c>
      <c r="G898" t="s">
        <v>955</v>
      </c>
      <c r="H898" t="s">
        <v>30</v>
      </c>
    </row>
    <row r="899" spans="3:8">
      <c r="C899" t="s">
        <v>1363</v>
      </c>
      <c r="D899" t="s">
        <v>3</v>
      </c>
      <c r="E899">
        <v>4</v>
      </c>
      <c r="F899">
        <v>0</v>
      </c>
      <c r="G899" t="s">
        <v>957</v>
      </c>
      <c r="H899" t="s">
        <v>91</v>
      </c>
    </row>
    <row r="900" spans="3:8">
      <c r="C900" t="s">
        <v>1364</v>
      </c>
      <c r="D900" t="s">
        <v>3</v>
      </c>
      <c r="E900">
        <v>4</v>
      </c>
      <c r="F900">
        <v>0</v>
      </c>
      <c r="G900" t="s">
        <v>959</v>
      </c>
      <c r="H900" t="s">
        <v>55</v>
      </c>
    </row>
    <row r="901" spans="3:8">
      <c r="C901" t="s">
        <v>1365</v>
      </c>
      <c r="D901" t="s">
        <v>3</v>
      </c>
      <c r="E901">
        <v>35</v>
      </c>
      <c r="F901">
        <v>0</v>
      </c>
      <c r="G901" t="s">
        <v>452</v>
      </c>
      <c r="H901" t="s">
        <v>17</v>
      </c>
    </row>
    <row r="902" spans="3:8">
      <c r="C902" t="s">
        <v>1366</v>
      </c>
      <c r="D902" t="s">
        <v>7</v>
      </c>
      <c r="E902">
        <v>8</v>
      </c>
      <c r="F902">
        <v>0</v>
      </c>
      <c r="G902" t="s">
        <v>962</v>
      </c>
      <c r="H902" t="s">
        <v>5</v>
      </c>
    </row>
    <row r="903" spans="3:8">
      <c r="C903" t="s">
        <v>1367</v>
      </c>
      <c r="D903" t="s">
        <v>7</v>
      </c>
      <c r="E903">
        <v>8</v>
      </c>
      <c r="F903">
        <v>0</v>
      </c>
      <c r="H903" t="s">
        <v>154</v>
      </c>
    </row>
    <row r="904" spans="3:8">
      <c r="C904" t="s">
        <v>1368</v>
      </c>
      <c r="D904" t="s">
        <v>7</v>
      </c>
      <c r="E904">
        <v>8</v>
      </c>
      <c r="F904">
        <v>0</v>
      </c>
      <c r="G904" t="s">
        <v>965</v>
      </c>
      <c r="H904" t="s">
        <v>55</v>
      </c>
    </row>
    <row r="905" spans="3:8">
      <c r="C905" t="s">
        <v>1369</v>
      </c>
      <c r="D905" t="s">
        <v>7</v>
      </c>
      <c r="E905">
        <v>2</v>
      </c>
      <c r="F905">
        <v>0</v>
      </c>
      <c r="G905" t="s">
        <v>60</v>
      </c>
      <c r="H905" t="s">
        <v>61</v>
      </c>
    </row>
    <row r="906" spans="3:8">
      <c r="C906" t="s">
        <v>1370</v>
      </c>
      <c r="D906" t="s">
        <v>7</v>
      </c>
      <c r="E906">
        <v>5</v>
      </c>
      <c r="F906">
        <v>0</v>
      </c>
      <c r="G906" t="s">
        <v>1086</v>
      </c>
      <c r="H906" t="s">
        <v>66</v>
      </c>
    </row>
    <row r="907" spans="3:8">
      <c r="C907" t="s">
        <v>1371</v>
      </c>
      <c r="D907" t="s">
        <v>7</v>
      </c>
      <c r="E907">
        <v>5</v>
      </c>
      <c r="F907">
        <v>0</v>
      </c>
      <c r="G907" t="s">
        <v>1088</v>
      </c>
      <c r="H907" t="s">
        <v>66</v>
      </c>
    </row>
    <row r="908" spans="3:8">
      <c r="C908" t="s">
        <v>1372</v>
      </c>
      <c r="D908" t="s">
        <v>3</v>
      </c>
      <c r="E908">
        <v>4</v>
      </c>
      <c r="F908">
        <v>0</v>
      </c>
      <c r="G908" t="s">
        <v>970</v>
      </c>
      <c r="H908" t="s">
        <v>66</v>
      </c>
    </row>
    <row r="909" spans="3:8">
      <c r="C909" t="s">
        <v>1373</v>
      </c>
      <c r="D909" t="s">
        <v>3</v>
      </c>
      <c r="E909">
        <v>1</v>
      </c>
      <c r="F909">
        <v>0</v>
      </c>
      <c r="G909" t="s">
        <v>972</v>
      </c>
      <c r="H909" t="s">
        <v>106</v>
      </c>
    </row>
    <row r="910" spans="3:8">
      <c r="C910" t="s">
        <v>1374</v>
      </c>
      <c r="D910" t="s">
        <v>3</v>
      </c>
      <c r="E910">
        <v>2</v>
      </c>
      <c r="F910">
        <v>0</v>
      </c>
      <c r="G910" t="s">
        <v>974</v>
      </c>
      <c r="H910" t="s">
        <v>66</v>
      </c>
    </row>
    <row r="911" spans="3:8">
      <c r="C911" t="s">
        <v>1375</v>
      </c>
      <c r="D911" t="s">
        <v>3</v>
      </c>
      <c r="E911">
        <v>7</v>
      </c>
      <c r="F911">
        <v>0</v>
      </c>
      <c r="G911" t="s">
        <v>1096</v>
      </c>
      <c r="H911" t="s">
        <v>12</v>
      </c>
    </row>
    <row r="912" spans="3:8">
      <c r="C912" t="s">
        <v>1376</v>
      </c>
      <c r="D912" t="s">
        <v>7</v>
      </c>
      <c r="E912">
        <v>2</v>
      </c>
      <c r="F912">
        <v>0</v>
      </c>
      <c r="G912" t="s">
        <v>116</v>
      </c>
      <c r="H912" t="s">
        <v>12</v>
      </c>
    </row>
    <row r="913" spans="3:8">
      <c r="C913" t="s">
        <v>1377</v>
      </c>
      <c r="D913" t="s">
        <v>7</v>
      </c>
      <c r="E913">
        <v>2</v>
      </c>
      <c r="F913">
        <v>0</v>
      </c>
      <c r="G913" t="s">
        <v>1378</v>
      </c>
      <c r="H913" t="s">
        <v>66</v>
      </c>
    </row>
    <row r="914" spans="3:8">
      <c r="C914" t="s">
        <v>1379</v>
      </c>
      <c r="D914" t="s">
        <v>3</v>
      </c>
      <c r="E914">
        <v>2</v>
      </c>
      <c r="F914">
        <v>0</v>
      </c>
      <c r="G914" t="s">
        <v>1118</v>
      </c>
      <c r="H914" t="s">
        <v>91</v>
      </c>
    </row>
    <row r="915" spans="3:8">
      <c r="C915" t="s">
        <v>1380</v>
      </c>
      <c r="D915" t="s">
        <v>3</v>
      </c>
      <c r="E915">
        <v>1</v>
      </c>
      <c r="F915">
        <v>0</v>
      </c>
      <c r="G915" t="s">
        <v>519</v>
      </c>
      <c r="H915" t="s">
        <v>106</v>
      </c>
    </row>
    <row r="916" spans="3:8">
      <c r="C916" t="s">
        <v>1381</v>
      </c>
      <c r="D916" t="s">
        <v>3</v>
      </c>
      <c r="E916">
        <v>1</v>
      </c>
      <c r="F916">
        <v>0</v>
      </c>
      <c r="G916" t="s">
        <v>519</v>
      </c>
      <c r="H916" t="s">
        <v>106</v>
      </c>
    </row>
    <row r="917" spans="3:8">
      <c r="C917" t="s">
        <v>1382</v>
      </c>
      <c r="D917" t="s">
        <v>3</v>
      </c>
      <c r="E917">
        <v>1</v>
      </c>
      <c r="F917">
        <v>0</v>
      </c>
      <c r="G917" t="s">
        <v>1383</v>
      </c>
      <c r="H917" t="s">
        <v>55</v>
      </c>
    </row>
    <row r="918" spans="3:8">
      <c r="C918" t="s">
        <v>1384</v>
      </c>
      <c r="D918" t="s">
        <v>3</v>
      </c>
      <c r="E918">
        <v>1</v>
      </c>
      <c r="F918">
        <v>0</v>
      </c>
      <c r="G918" t="s">
        <v>1149</v>
      </c>
      <c r="H918" t="s">
        <v>124</v>
      </c>
    </row>
    <row r="919" spans="3:8">
      <c r="C919" t="s">
        <v>1385</v>
      </c>
      <c r="D919" t="s">
        <v>3</v>
      </c>
      <c r="E919">
        <v>1</v>
      </c>
      <c r="F919">
        <v>0</v>
      </c>
      <c r="G919" t="s">
        <v>1386</v>
      </c>
      <c r="H919" t="s">
        <v>17</v>
      </c>
    </row>
    <row r="920" spans="3:8">
      <c r="C920" t="s">
        <v>1387</v>
      </c>
      <c r="D920" t="s">
        <v>3</v>
      </c>
      <c r="E920">
        <v>1</v>
      </c>
      <c r="F920">
        <v>0</v>
      </c>
      <c r="G920" t="s">
        <v>1011</v>
      </c>
      <c r="H920" t="s">
        <v>66</v>
      </c>
    </row>
    <row r="921" spans="3:8">
      <c r="C921" t="s">
        <v>1388</v>
      </c>
      <c r="D921" t="s">
        <v>3</v>
      </c>
      <c r="E921">
        <v>2</v>
      </c>
      <c r="F921">
        <v>0</v>
      </c>
      <c r="G921" t="s">
        <v>1389</v>
      </c>
      <c r="H921" t="s">
        <v>91</v>
      </c>
    </row>
    <row r="922" spans="3:8">
      <c r="C922" t="s">
        <v>1390</v>
      </c>
      <c r="D922" t="s">
        <v>3</v>
      </c>
      <c r="E922">
        <v>1</v>
      </c>
      <c r="F922">
        <v>0</v>
      </c>
      <c r="G922" t="s">
        <v>1154</v>
      </c>
      <c r="H922" t="s">
        <v>12</v>
      </c>
    </row>
    <row r="923" spans="3:8">
      <c r="C923" t="s">
        <v>1391</v>
      </c>
      <c r="D923" t="s">
        <v>3</v>
      </c>
      <c r="E923">
        <v>1</v>
      </c>
      <c r="F923">
        <v>0</v>
      </c>
      <c r="G923" t="s">
        <v>1021</v>
      </c>
      <c r="H923" t="s">
        <v>17</v>
      </c>
    </row>
    <row r="924" spans="3:8">
      <c r="C924" t="s">
        <v>1392</v>
      </c>
      <c r="D924" t="s">
        <v>3</v>
      </c>
      <c r="E924">
        <v>1</v>
      </c>
      <c r="F924">
        <v>0</v>
      </c>
      <c r="G924" t="s">
        <v>528</v>
      </c>
      <c r="H924" t="s">
        <v>17</v>
      </c>
    </row>
    <row r="925" spans="3:8">
      <c r="C925" t="s">
        <v>1393</v>
      </c>
      <c r="D925" t="s">
        <v>3</v>
      </c>
      <c r="E925">
        <v>1</v>
      </c>
      <c r="F925">
        <v>0</v>
      </c>
      <c r="G925" t="s">
        <v>1024</v>
      </c>
      <c r="H925" t="s">
        <v>106</v>
      </c>
    </row>
    <row r="926" spans="3:8">
      <c r="C926" t="s">
        <v>1394</v>
      </c>
      <c r="D926" t="s">
        <v>7</v>
      </c>
      <c r="E926">
        <v>8</v>
      </c>
      <c r="F926">
        <v>0</v>
      </c>
      <c r="G926" t="s">
        <v>625</v>
      </c>
      <c r="H926" t="s">
        <v>12</v>
      </c>
    </row>
    <row r="927" spans="3:8">
      <c r="C927" t="s">
        <v>1395</v>
      </c>
      <c r="D927" t="s">
        <v>7</v>
      </c>
      <c r="E927">
        <v>8</v>
      </c>
      <c r="F927">
        <v>0</v>
      </c>
      <c r="G927" t="s">
        <v>1224</v>
      </c>
      <c r="H927" t="s">
        <v>17</v>
      </c>
    </row>
    <row r="928" spans="3:8">
      <c r="C928" t="s">
        <v>1396</v>
      </c>
      <c r="D928" t="s">
        <v>7</v>
      </c>
      <c r="E928">
        <v>8</v>
      </c>
      <c r="F928">
        <v>0</v>
      </c>
      <c r="G928" t="s">
        <v>1027</v>
      </c>
      <c r="H928" t="s">
        <v>17</v>
      </c>
    </row>
    <row r="929" spans="3:8">
      <c r="C929" t="s">
        <v>1397</v>
      </c>
      <c r="D929" t="s">
        <v>7</v>
      </c>
      <c r="E929">
        <v>8</v>
      </c>
      <c r="F929">
        <v>0</v>
      </c>
      <c r="G929" t="s">
        <v>1398</v>
      </c>
      <c r="H929" t="s">
        <v>17</v>
      </c>
    </row>
    <row r="930" spans="3:8">
      <c r="C930" t="s">
        <v>1399</v>
      </c>
      <c r="D930" t="s">
        <v>7</v>
      </c>
      <c r="E930">
        <v>8</v>
      </c>
      <c r="F930">
        <v>0</v>
      </c>
      <c r="G930" t="s">
        <v>1029</v>
      </c>
      <c r="H930" t="s">
        <v>17</v>
      </c>
    </row>
    <row r="931" spans="3:8">
      <c r="C931" t="s">
        <v>1400</v>
      </c>
      <c r="D931" t="s">
        <v>7</v>
      </c>
      <c r="E931">
        <v>8</v>
      </c>
      <c r="F931">
        <v>0</v>
      </c>
      <c r="G931" t="s">
        <v>1031</v>
      </c>
      <c r="H931" t="s">
        <v>12</v>
      </c>
    </row>
    <row r="932" spans="3:8">
      <c r="C932" t="s">
        <v>1401</v>
      </c>
      <c r="D932" t="s">
        <v>7</v>
      </c>
      <c r="E932">
        <v>8</v>
      </c>
      <c r="F932">
        <v>0</v>
      </c>
      <c r="G932" t="s">
        <v>533</v>
      </c>
      <c r="H932" t="s">
        <v>30</v>
      </c>
    </row>
    <row r="933" spans="3:8">
      <c r="C933" t="s">
        <v>1402</v>
      </c>
      <c r="D933" t="s">
        <v>7</v>
      </c>
      <c r="E933">
        <v>8</v>
      </c>
      <c r="F933">
        <v>0</v>
      </c>
      <c r="G933" t="s">
        <v>1235</v>
      </c>
      <c r="H933" t="s">
        <v>12</v>
      </c>
    </row>
    <row r="934" spans="3:8">
      <c r="C934" t="s">
        <v>1403</v>
      </c>
      <c r="D934" t="s">
        <v>7</v>
      </c>
      <c r="E934">
        <v>8</v>
      </c>
      <c r="F934">
        <v>0</v>
      </c>
      <c r="G934" t="s">
        <v>1034</v>
      </c>
      <c r="H934" t="s">
        <v>5</v>
      </c>
    </row>
    <row r="935" spans="3:8">
      <c r="C935" t="s">
        <v>1404</v>
      </c>
      <c r="D935" t="s">
        <v>7</v>
      </c>
      <c r="E935">
        <v>8</v>
      </c>
      <c r="F935">
        <v>0</v>
      </c>
      <c r="G935" t="s">
        <v>72</v>
      </c>
      <c r="H935" t="s">
        <v>55</v>
      </c>
    </row>
    <row r="936" spans="3:8">
      <c r="C936" t="s">
        <v>1405</v>
      </c>
      <c r="D936" t="s">
        <v>7</v>
      </c>
      <c r="E936">
        <v>8</v>
      </c>
      <c r="F936">
        <v>0</v>
      </c>
      <c r="G936" t="s">
        <v>1037</v>
      </c>
      <c r="H936" t="s">
        <v>12</v>
      </c>
    </row>
    <row r="937" spans="3:8">
      <c r="C937" t="s">
        <v>1406</v>
      </c>
      <c r="D937" t="s">
        <v>7</v>
      </c>
      <c r="E937">
        <v>8</v>
      </c>
      <c r="F937">
        <v>0</v>
      </c>
      <c r="G937" t="s">
        <v>1039</v>
      </c>
      <c r="H937" t="s">
        <v>17</v>
      </c>
    </row>
    <row r="938" spans="3:8">
      <c r="C938" t="s">
        <v>1407</v>
      </c>
      <c r="D938" t="s">
        <v>7</v>
      </c>
      <c r="E938">
        <v>8</v>
      </c>
      <c r="F938">
        <v>0</v>
      </c>
      <c r="G938" t="s">
        <v>1041</v>
      </c>
      <c r="H938" t="s">
        <v>55</v>
      </c>
    </row>
    <row r="939" spans="3:8">
      <c r="C939" t="s">
        <v>1408</v>
      </c>
      <c r="D939" t="s">
        <v>7</v>
      </c>
      <c r="E939">
        <v>8</v>
      </c>
      <c r="F939">
        <v>0</v>
      </c>
      <c r="G939" t="s">
        <v>74</v>
      </c>
      <c r="H939" t="s">
        <v>30</v>
      </c>
    </row>
    <row r="940" spans="3:8">
      <c r="C940" t="s">
        <v>1409</v>
      </c>
      <c r="D940" t="s">
        <v>7</v>
      </c>
      <c r="E940">
        <v>3</v>
      </c>
      <c r="F940">
        <v>0</v>
      </c>
      <c r="G940" t="s">
        <v>1295</v>
      </c>
      <c r="H940" t="s">
        <v>124</v>
      </c>
    </row>
    <row r="941" spans="3:8">
      <c r="C941" t="s">
        <v>1410</v>
      </c>
      <c r="D941" t="s">
        <v>3</v>
      </c>
      <c r="E941">
        <v>3</v>
      </c>
      <c r="F941">
        <v>0</v>
      </c>
      <c r="G941" t="s">
        <v>1315</v>
      </c>
      <c r="H941" t="s">
        <v>12</v>
      </c>
    </row>
    <row r="942" spans="3:8">
      <c r="C942" t="s">
        <v>1411</v>
      </c>
      <c r="D942" t="s">
        <v>3</v>
      </c>
      <c r="E942">
        <v>1</v>
      </c>
      <c r="F942">
        <v>0</v>
      </c>
      <c r="G942" t="s">
        <v>1057</v>
      </c>
      <c r="H942" t="s">
        <v>17</v>
      </c>
    </row>
    <row r="943" spans="3:8">
      <c r="C943" t="s">
        <v>1412</v>
      </c>
      <c r="D943" t="s">
        <v>3</v>
      </c>
      <c r="E943">
        <v>3</v>
      </c>
      <c r="F943">
        <v>0</v>
      </c>
      <c r="G943" t="s">
        <v>559</v>
      </c>
      <c r="H943" t="s">
        <v>17</v>
      </c>
    </row>
    <row r="944" spans="3:8">
      <c r="C944" t="s">
        <v>1413</v>
      </c>
      <c r="D944" t="s">
        <v>104</v>
      </c>
      <c r="E944">
        <v>17</v>
      </c>
      <c r="F944">
        <v>3</v>
      </c>
      <c r="G944" t="s">
        <v>1414</v>
      </c>
      <c r="H944" t="s">
        <v>124</v>
      </c>
    </row>
    <row r="945" spans="3:8">
      <c r="C945" t="s">
        <v>1415</v>
      </c>
      <c r="D945" t="s">
        <v>104</v>
      </c>
      <c r="E945">
        <v>17</v>
      </c>
      <c r="F945">
        <v>3</v>
      </c>
      <c r="G945" t="s">
        <v>1416</v>
      </c>
      <c r="H945" t="s">
        <v>124</v>
      </c>
    </row>
    <row r="946" spans="3:8">
      <c r="C946" t="s">
        <v>1417</v>
      </c>
      <c r="D946" t="s">
        <v>104</v>
      </c>
      <c r="E946">
        <v>17</v>
      </c>
      <c r="F946">
        <v>3</v>
      </c>
      <c r="G946" t="s">
        <v>1329</v>
      </c>
      <c r="H946" t="s">
        <v>12</v>
      </c>
    </row>
    <row r="947" spans="3:8">
      <c r="C947" t="s">
        <v>1418</v>
      </c>
      <c r="D947" t="s">
        <v>7</v>
      </c>
      <c r="E947">
        <v>17</v>
      </c>
      <c r="F947">
        <v>3</v>
      </c>
      <c r="G947" t="s">
        <v>1060</v>
      </c>
      <c r="H947" t="s">
        <v>17</v>
      </c>
    </row>
    <row r="948" spans="3:8">
      <c r="C948" t="s">
        <v>1419</v>
      </c>
      <c r="D948" t="s">
        <v>104</v>
      </c>
      <c r="E948">
        <v>17</v>
      </c>
      <c r="F948">
        <v>3</v>
      </c>
      <c r="G948" t="s">
        <v>1420</v>
      </c>
      <c r="H948" t="s">
        <v>66</v>
      </c>
    </row>
    <row r="949" spans="3:8">
      <c r="C949" t="s">
        <v>1421</v>
      </c>
      <c r="D949" t="s">
        <v>104</v>
      </c>
      <c r="E949">
        <v>17</v>
      </c>
      <c r="F949">
        <v>3</v>
      </c>
      <c r="G949" t="s">
        <v>1422</v>
      </c>
      <c r="H949" t="s">
        <v>66</v>
      </c>
    </row>
    <row r="950" spans="3:8">
      <c r="C950" t="s">
        <v>1423</v>
      </c>
      <c r="D950" t="s">
        <v>104</v>
      </c>
      <c r="E950">
        <v>17</v>
      </c>
      <c r="F950">
        <v>3</v>
      </c>
      <c r="G950" t="s">
        <v>1424</v>
      </c>
      <c r="H950" t="s">
        <v>124</v>
      </c>
    </row>
    <row r="951" spans="3:8">
      <c r="C951" t="s">
        <v>1425</v>
      </c>
      <c r="D951" t="s">
        <v>104</v>
      </c>
      <c r="E951">
        <v>17</v>
      </c>
      <c r="F951">
        <v>3</v>
      </c>
      <c r="G951" t="s">
        <v>1426</v>
      </c>
      <c r="H951" t="s">
        <v>124</v>
      </c>
    </row>
    <row r="952" spans="3:8">
      <c r="C952" t="s">
        <v>1427</v>
      </c>
      <c r="D952" t="s">
        <v>104</v>
      </c>
      <c r="E952">
        <v>17</v>
      </c>
      <c r="F952">
        <v>3</v>
      </c>
      <c r="G952" t="s">
        <v>1428</v>
      </c>
      <c r="H952" t="s">
        <v>66</v>
      </c>
    </row>
    <row r="953" spans="3:8">
      <c r="C953" t="s">
        <v>1429</v>
      </c>
      <c r="D953" t="s">
        <v>104</v>
      </c>
      <c r="E953">
        <v>17</v>
      </c>
      <c r="F953">
        <v>3</v>
      </c>
      <c r="G953" t="s">
        <v>1430</v>
      </c>
      <c r="H953" t="s">
        <v>66</v>
      </c>
    </row>
    <row r="954" spans="3:8">
      <c r="C954" t="s">
        <v>1431</v>
      </c>
      <c r="D954" t="s">
        <v>104</v>
      </c>
      <c r="E954">
        <v>17</v>
      </c>
      <c r="F954">
        <v>3</v>
      </c>
      <c r="G954" t="s">
        <v>1432</v>
      </c>
      <c r="H954" t="s">
        <v>17</v>
      </c>
    </row>
    <row r="955" spans="3:8">
      <c r="C955" t="s">
        <v>1433</v>
      </c>
      <c r="D955" t="s">
        <v>104</v>
      </c>
      <c r="E955">
        <v>17</v>
      </c>
      <c r="F955">
        <v>3</v>
      </c>
      <c r="G955" t="s">
        <v>1434</v>
      </c>
      <c r="H955" t="s">
        <v>124</v>
      </c>
    </row>
    <row r="956" spans="3:8">
      <c r="C956" t="s">
        <v>1435</v>
      </c>
      <c r="D956" t="s">
        <v>104</v>
      </c>
      <c r="E956">
        <v>17</v>
      </c>
      <c r="F956">
        <v>3</v>
      </c>
      <c r="G956" t="s">
        <v>1436</v>
      </c>
      <c r="H956" t="s">
        <v>124</v>
      </c>
    </row>
    <row r="957" spans="3:8">
      <c r="C957" t="s">
        <v>1437</v>
      </c>
      <c r="D957" t="s">
        <v>104</v>
      </c>
      <c r="E957">
        <v>17</v>
      </c>
      <c r="F957">
        <v>3</v>
      </c>
      <c r="G957" t="s">
        <v>1438</v>
      </c>
      <c r="H957" t="s">
        <v>124</v>
      </c>
    </row>
    <row r="958" spans="3:8">
      <c r="C958" t="s">
        <v>1439</v>
      </c>
      <c r="D958" t="s">
        <v>104</v>
      </c>
      <c r="E958">
        <v>17</v>
      </c>
      <c r="F958">
        <v>3</v>
      </c>
      <c r="G958" t="s">
        <v>1440</v>
      </c>
      <c r="H958" t="s">
        <v>124</v>
      </c>
    </row>
    <row r="959" spans="3:8">
      <c r="C959" t="s">
        <v>1441</v>
      </c>
      <c r="D959" t="s">
        <v>104</v>
      </c>
      <c r="E959">
        <v>17</v>
      </c>
      <c r="F959">
        <v>3</v>
      </c>
      <c r="G959" t="s">
        <v>1442</v>
      </c>
      <c r="H959" t="s">
        <v>124</v>
      </c>
    </row>
    <row r="960" spans="3:8">
      <c r="C960" t="s">
        <v>1443</v>
      </c>
      <c r="D960" t="s">
        <v>104</v>
      </c>
      <c r="E960">
        <v>17</v>
      </c>
      <c r="F960">
        <v>3</v>
      </c>
      <c r="G960" t="s">
        <v>1444</v>
      </c>
      <c r="H960" t="s">
        <v>124</v>
      </c>
    </row>
    <row r="961" spans="3:8">
      <c r="C961" t="s">
        <v>1445</v>
      </c>
      <c r="D961" t="s">
        <v>104</v>
      </c>
      <c r="E961">
        <v>17</v>
      </c>
      <c r="F961">
        <v>3</v>
      </c>
      <c r="G961" t="s">
        <v>1446</v>
      </c>
      <c r="H961" t="s">
        <v>124</v>
      </c>
    </row>
    <row r="962" spans="3:8">
      <c r="C962" t="s">
        <v>1447</v>
      </c>
      <c r="D962" t="s">
        <v>104</v>
      </c>
      <c r="E962">
        <v>17</v>
      </c>
      <c r="F962">
        <v>3</v>
      </c>
      <c r="G962" t="s">
        <v>1448</v>
      </c>
      <c r="H962" t="s">
        <v>124</v>
      </c>
    </row>
    <row r="963" spans="3:8">
      <c r="C963" t="s">
        <v>1449</v>
      </c>
      <c r="D963" t="s">
        <v>104</v>
      </c>
      <c r="E963">
        <v>17</v>
      </c>
      <c r="F963">
        <v>3</v>
      </c>
      <c r="G963" t="s">
        <v>1450</v>
      </c>
      <c r="H963" t="s">
        <v>124</v>
      </c>
    </row>
    <row r="964" spans="3:8">
      <c r="C964" t="s">
        <v>1451</v>
      </c>
      <c r="D964" t="s">
        <v>104</v>
      </c>
      <c r="E964">
        <v>17</v>
      </c>
      <c r="F964">
        <v>3</v>
      </c>
      <c r="G964" t="s">
        <v>1452</v>
      </c>
      <c r="H964" t="s">
        <v>124</v>
      </c>
    </row>
    <row r="965" spans="3:8">
      <c r="C965" t="s">
        <v>1453</v>
      </c>
      <c r="D965" t="s">
        <v>104</v>
      </c>
      <c r="E965">
        <v>17</v>
      </c>
      <c r="F965">
        <v>3</v>
      </c>
      <c r="G965" t="s">
        <v>1454</v>
      </c>
      <c r="H965" t="s">
        <v>124</v>
      </c>
    </row>
    <row r="966" spans="3:8">
      <c r="C966" t="s">
        <v>1455</v>
      </c>
      <c r="D966" t="s">
        <v>104</v>
      </c>
      <c r="E966">
        <v>17</v>
      </c>
      <c r="F966">
        <v>3</v>
      </c>
      <c r="G966" t="s">
        <v>1456</v>
      </c>
      <c r="H966" t="s">
        <v>124</v>
      </c>
    </row>
    <row r="967" spans="3:8">
      <c r="C967" t="s">
        <v>1457</v>
      </c>
      <c r="D967" t="s">
        <v>104</v>
      </c>
      <c r="E967">
        <v>17</v>
      </c>
      <c r="F967">
        <v>3</v>
      </c>
      <c r="G967" t="s">
        <v>1458</v>
      </c>
      <c r="H967" t="s">
        <v>124</v>
      </c>
    </row>
    <row r="968" spans="3:8">
      <c r="C968" t="s">
        <v>1459</v>
      </c>
      <c r="D968" t="s">
        <v>104</v>
      </c>
      <c r="E968">
        <v>17</v>
      </c>
      <c r="F968">
        <v>3</v>
      </c>
      <c r="H968" t="s">
        <v>154</v>
      </c>
    </row>
    <row r="969" spans="3:8">
      <c r="C969" t="s">
        <v>1460</v>
      </c>
      <c r="D969" t="s">
        <v>104</v>
      </c>
      <c r="E969">
        <v>17</v>
      </c>
      <c r="F969">
        <v>3</v>
      </c>
      <c r="G969" t="s">
        <v>1461</v>
      </c>
      <c r="H969" t="s">
        <v>12</v>
      </c>
    </row>
    <row r="970" spans="3:8">
      <c r="C970" t="s">
        <v>1462</v>
      </c>
      <c r="D970" t="s">
        <v>104</v>
      </c>
      <c r="E970">
        <v>17</v>
      </c>
      <c r="F970">
        <v>3</v>
      </c>
      <c r="G970" t="s">
        <v>1463</v>
      </c>
      <c r="H970" t="s">
        <v>66</v>
      </c>
    </row>
    <row r="971" spans="3:8">
      <c r="C971" t="s">
        <v>1464</v>
      </c>
      <c r="D971" t="s">
        <v>104</v>
      </c>
      <c r="E971">
        <v>17</v>
      </c>
      <c r="F971">
        <v>3</v>
      </c>
      <c r="G971" t="s">
        <v>1465</v>
      </c>
      <c r="H971" t="s">
        <v>124</v>
      </c>
    </row>
    <row r="972" spans="3:8">
      <c r="C972" t="s">
        <v>1466</v>
      </c>
      <c r="D972" t="s">
        <v>104</v>
      </c>
      <c r="E972">
        <v>17</v>
      </c>
      <c r="F972">
        <v>3</v>
      </c>
      <c r="G972" t="s">
        <v>1467</v>
      </c>
      <c r="H972" t="s">
        <v>17</v>
      </c>
    </row>
    <row r="973" spans="3:8">
      <c r="C973" t="s">
        <v>1468</v>
      </c>
      <c r="D973" t="s">
        <v>104</v>
      </c>
      <c r="E973">
        <v>17</v>
      </c>
      <c r="F973">
        <v>3</v>
      </c>
      <c r="G973" t="s">
        <v>1469</v>
      </c>
      <c r="H973" t="s">
        <v>124</v>
      </c>
    </row>
    <row r="974" spans="3:8">
      <c r="C974" t="s">
        <v>1470</v>
      </c>
      <c r="D974" t="s">
        <v>104</v>
      </c>
      <c r="E974">
        <v>17</v>
      </c>
      <c r="F974">
        <v>3</v>
      </c>
      <c r="G974" t="s">
        <v>1471</v>
      </c>
      <c r="H974" t="s">
        <v>17</v>
      </c>
    </row>
    <row r="975" spans="3:8">
      <c r="C975" t="s">
        <v>1472</v>
      </c>
      <c r="D975" t="s">
        <v>104</v>
      </c>
      <c r="E975">
        <v>17</v>
      </c>
      <c r="F975">
        <v>3</v>
      </c>
      <c r="G975" t="s">
        <v>1473</v>
      </c>
      <c r="H975" t="s">
        <v>66</v>
      </c>
    </row>
    <row r="976" spans="3:8">
      <c r="C976" t="s">
        <v>1474</v>
      </c>
      <c r="D976" t="s">
        <v>104</v>
      </c>
      <c r="E976">
        <v>17</v>
      </c>
      <c r="F976">
        <v>3</v>
      </c>
      <c r="G976" t="s">
        <v>1475</v>
      </c>
      <c r="H976" t="s">
        <v>124</v>
      </c>
    </row>
    <row r="977" spans="1:8">
      <c r="C977" t="s">
        <v>1476</v>
      </c>
      <c r="D977" t="s">
        <v>104</v>
      </c>
      <c r="E977">
        <v>17</v>
      </c>
      <c r="F977">
        <v>3</v>
      </c>
      <c r="G977" t="s">
        <v>1477</v>
      </c>
      <c r="H977" t="s">
        <v>66</v>
      </c>
    </row>
    <row r="978" spans="1:8">
      <c r="C978" t="s">
        <v>1478</v>
      </c>
      <c r="D978" t="s">
        <v>104</v>
      </c>
      <c r="E978">
        <v>17</v>
      </c>
      <c r="F978">
        <v>3</v>
      </c>
      <c r="G978" t="s">
        <v>1479</v>
      </c>
      <c r="H978" t="s">
        <v>124</v>
      </c>
    </row>
    <row r="979" spans="1:8">
      <c r="C979" t="s">
        <v>1480</v>
      </c>
      <c r="D979" t="s">
        <v>104</v>
      </c>
      <c r="E979">
        <v>17</v>
      </c>
      <c r="F979">
        <v>3</v>
      </c>
      <c r="G979" t="s">
        <v>1481</v>
      </c>
      <c r="H979" t="s">
        <v>66</v>
      </c>
    </row>
    <row r="980" spans="1:8">
      <c r="C980" t="s">
        <v>1482</v>
      </c>
      <c r="D980" t="s">
        <v>104</v>
      </c>
      <c r="E980">
        <v>17</v>
      </c>
      <c r="F980">
        <v>3</v>
      </c>
      <c r="G980" t="s">
        <v>1483</v>
      </c>
      <c r="H980" t="s">
        <v>66</v>
      </c>
    </row>
    <row r="981" spans="1:8">
      <c r="C981" t="s">
        <v>1484</v>
      </c>
      <c r="D981" t="s">
        <v>104</v>
      </c>
      <c r="E981">
        <v>17</v>
      </c>
      <c r="F981">
        <v>3</v>
      </c>
      <c r="G981" t="s">
        <v>1485</v>
      </c>
      <c r="H981" t="s">
        <v>66</v>
      </c>
    </row>
    <row r="982" spans="1:8">
      <c r="C982" t="s">
        <v>1486</v>
      </c>
      <c r="D982" t="s">
        <v>104</v>
      </c>
      <c r="E982">
        <v>17</v>
      </c>
      <c r="F982">
        <v>3</v>
      </c>
      <c r="G982" t="s">
        <v>1487</v>
      </c>
      <c r="H982" t="s">
        <v>66</v>
      </c>
    </row>
    <row r="983" spans="1:8">
      <c r="A983" t="s">
        <v>1488</v>
      </c>
      <c r="B983" t="s">
        <v>1489</v>
      </c>
    </row>
    <row r="984" spans="1:8">
      <c r="C984" t="s">
        <v>1490</v>
      </c>
      <c r="D984" t="s">
        <v>3</v>
      </c>
      <c r="E984">
        <v>4</v>
      </c>
      <c r="F984">
        <v>0</v>
      </c>
      <c r="G984" t="s">
        <v>54</v>
      </c>
      <c r="H984" t="s">
        <v>55</v>
      </c>
    </row>
    <row r="985" spans="1:8">
      <c r="C985" t="s">
        <v>1491</v>
      </c>
      <c r="D985" t="s">
        <v>7</v>
      </c>
      <c r="E985">
        <v>4</v>
      </c>
      <c r="F985">
        <v>0</v>
      </c>
      <c r="G985" t="s">
        <v>8</v>
      </c>
      <c r="H985" t="s">
        <v>9</v>
      </c>
    </row>
    <row r="986" spans="1:8">
      <c r="C986" t="s">
        <v>1492</v>
      </c>
      <c r="D986" t="s">
        <v>3</v>
      </c>
      <c r="E986">
        <v>7</v>
      </c>
      <c r="F986">
        <v>0</v>
      </c>
      <c r="G986" t="s">
        <v>109</v>
      </c>
      <c r="H986" t="s">
        <v>38</v>
      </c>
    </row>
    <row r="987" spans="1:8">
      <c r="C987" t="s">
        <v>1493</v>
      </c>
      <c r="D987" t="s">
        <v>7</v>
      </c>
      <c r="E987">
        <v>8</v>
      </c>
      <c r="F987">
        <v>0</v>
      </c>
      <c r="G987" t="s">
        <v>641</v>
      </c>
      <c r="H987" t="s">
        <v>55</v>
      </c>
    </row>
    <row r="988" spans="1:8">
      <c r="C988" t="s">
        <v>1494</v>
      </c>
      <c r="D988" t="s">
        <v>7</v>
      </c>
      <c r="E988">
        <v>8</v>
      </c>
      <c r="F988">
        <v>0</v>
      </c>
      <c r="G988" t="s">
        <v>643</v>
      </c>
      <c r="H988" t="s">
        <v>91</v>
      </c>
    </row>
    <row r="989" spans="1:8">
      <c r="C989" t="s">
        <v>1495</v>
      </c>
      <c r="D989" t="s">
        <v>7</v>
      </c>
      <c r="E989">
        <v>8</v>
      </c>
      <c r="F989">
        <v>0</v>
      </c>
      <c r="G989" t="s">
        <v>29</v>
      </c>
      <c r="H989" t="s">
        <v>30</v>
      </c>
    </row>
    <row r="990" spans="1:8">
      <c r="C990" t="s">
        <v>1496</v>
      </c>
      <c r="D990" t="s">
        <v>3</v>
      </c>
      <c r="E990">
        <v>2</v>
      </c>
      <c r="F990">
        <v>0</v>
      </c>
      <c r="G990" t="s">
        <v>556</v>
      </c>
      <c r="H990" t="s">
        <v>313</v>
      </c>
    </row>
    <row r="991" spans="1:8">
      <c r="C991" t="s">
        <v>1497</v>
      </c>
      <c r="D991" t="s">
        <v>7</v>
      </c>
      <c r="E991">
        <v>3</v>
      </c>
      <c r="F991">
        <v>0</v>
      </c>
      <c r="G991" t="s">
        <v>646</v>
      </c>
      <c r="H991" t="s">
        <v>55</v>
      </c>
    </row>
    <row r="992" spans="1:8">
      <c r="C992" t="s">
        <v>1498</v>
      </c>
      <c r="D992" t="s">
        <v>3</v>
      </c>
      <c r="E992">
        <v>1</v>
      </c>
      <c r="F992">
        <v>0</v>
      </c>
      <c r="G992" t="s">
        <v>648</v>
      </c>
      <c r="H992" t="s">
        <v>66</v>
      </c>
    </row>
    <row r="993" spans="1:8">
      <c r="C993" t="s">
        <v>1499</v>
      </c>
      <c r="D993" t="s">
        <v>3</v>
      </c>
      <c r="E993">
        <v>1</v>
      </c>
      <c r="F993">
        <v>0</v>
      </c>
      <c r="G993" t="s">
        <v>1500</v>
      </c>
      <c r="H993" t="s">
        <v>17</v>
      </c>
    </row>
    <row r="994" spans="1:8">
      <c r="C994" t="s">
        <v>1501</v>
      </c>
      <c r="D994" t="s">
        <v>7</v>
      </c>
      <c r="E994">
        <v>8</v>
      </c>
      <c r="F994">
        <v>0</v>
      </c>
      <c r="G994" t="s">
        <v>34</v>
      </c>
      <c r="H994" t="s">
        <v>35</v>
      </c>
    </row>
    <row r="995" spans="1:8">
      <c r="C995" t="s">
        <v>1502</v>
      </c>
      <c r="D995" t="s">
        <v>7</v>
      </c>
      <c r="E995">
        <v>8</v>
      </c>
      <c r="F995">
        <v>0</v>
      </c>
      <c r="G995" t="s">
        <v>72</v>
      </c>
      <c r="H995" t="s">
        <v>55</v>
      </c>
    </row>
    <row r="996" spans="1:8">
      <c r="C996" t="s">
        <v>1503</v>
      </c>
      <c r="D996" t="s">
        <v>3</v>
      </c>
      <c r="E996">
        <v>1</v>
      </c>
      <c r="F996">
        <v>0</v>
      </c>
      <c r="G996" t="s">
        <v>37</v>
      </c>
      <c r="H996" t="s">
        <v>38</v>
      </c>
    </row>
    <row r="997" spans="1:8">
      <c r="C997" t="s">
        <v>1504</v>
      </c>
      <c r="D997" t="s">
        <v>7</v>
      </c>
      <c r="E997">
        <v>1</v>
      </c>
      <c r="F997">
        <v>0</v>
      </c>
      <c r="G997" t="s">
        <v>42</v>
      </c>
      <c r="H997" t="s">
        <v>35</v>
      </c>
    </row>
    <row r="998" spans="1:8">
      <c r="C998" t="s">
        <v>1505</v>
      </c>
      <c r="D998" t="s">
        <v>7</v>
      </c>
      <c r="E998">
        <v>3</v>
      </c>
      <c r="F998">
        <v>0</v>
      </c>
      <c r="G998" t="s">
        <v>1054</v>
      </c>
      <c r="H998" t="s">
        <v>91</v>
      </c>
    </row>
    <row r="999" spans="1:8">
      <c r="C999" t="s">
        <v>1506</v>
      </c>
      <c r="D999" t="s">
        <v>3</v>
      </c>
      <c r="E999">
        <v>3</v>
      </c>
      <c r="F999">
        <v>0</v>
      </c>
      <c r="G999" t="s">
        <v>312</v>
      </c>
      <c r="H999" t="s">
        <v>313</v>
      </c>
    </row>
    <row r="1000" spans="1:8">
      <c r="C1000" t="s">
        <v>1507</v>
      </c>
      <c r="D1000" t="s">
        <v>3</v>
      </c>
      <c r="E1000">
        <v>3</v>
      </c>
      <c r="F1000">
        <v>0</v>
      </c>
      <c r="G1000" t="s">
        <v>763</v>
      </c>
      <c r="H1000" t="s">
        <v>17</v>
      </c>
    </row>
    <row r="1001" spans="1:8">
      <c r="A1001" t="s">
        <v>1508</v>
      </c>
      <c r="B1001" t="s">
        <v>1509</v>
      </c>
    </row>
    <row r="1002" spans="1:8">
      <c r="C1002" t="s">
        <v>1510</v>
      </c>
      <c r="D1002" t="s">
        <v>7</v>
      </c>
      <c r="E1002">
        <v>8</v>
      </c>
      <c r="F1002">
        <v>0</v>
      </c>
      <c r="G1002" t="s">
        <v>643</v>
      </c>
      <c r="H1002" t="s">
        <v>91</v>
      </c>
    </row>
    <row r="1003" spans="1:8">
      <c r="C1003" t="s">
        <v>1511</v>
      </c>
      <c r="D1003" t="s">
        <v>7</v>
      </c>
      <c r="E1003">
        <v>8</v>
      </c>
      <c r="F1003">
        <v>0</v>
      </c>
      <c r="G1003" t="s">
        <v>641</v>
      </c>
      <c r="H1003" t="s">
        <v>55</v>
      </c>
    </row>
    <row r="1004" spans="1:8">
      <c r="C1004" t="s">
        <v>1512</v>
      </c>
      <c r="D1004" t="s">
        <v>3</v>
      </c>
      <c r="E1004">
        <v>1</v>
      </c>
      <c r="F1004">
        <v>0</v>
      </c>
      <c r="G1004" t="s">
        <v>1500</v>
      </c>
      <c r="H1004" t="s">
        <v>17</v>
      </c>
    </row>
    <row r="1005" spans="1:8">
      <c r="C1005" t="s">
        <v>1513</v>
      </c>
      <c r="D1005" t="s">
        <v>3</v>
      </c>
      <c r="E1005">
        <v>3</v>
      </c>
      <c r="F1005">
        <v>0</v>
      </c>
      <c r="G1005" t="s">
        <v>763</v>
      </c>
      <c r="H1005" t="s">
        <v>17</v>
      </c>
    </row>
    <row r="1006" spans="1:8">
      <c r="C1006" t="s">
        <v>1514</v>
      </c>
      <c r="D1006" t="s">
        <v>7</v>
      </c>
      <c r="E1006">
        <v>3</v>
      </c>
      <c r="F1006">
        <v>0</v>
      </c>
      <c r="G1006" t="s">
        <v>1054</v>
      </c>
      <c r="H1006" t="s">
        <v>91</v>
      </c>
    </row>
    <row r="1007" spans="1:8">
      <c r="C1007" t="s">
        <v>1515</v>
      </c>
      <c r="D1007" t="s">
        <v>3</v>
      </c>
      <c r="E1007">
        <v>2</v>
      </c>
      <c r="F1007">
        <v>0</v>
      </c>
      <c r="G1007" t="s">
        <v>556</v>
      </c>
      <c r="H1007" t="s">
        <v>313</v>
      </c>
    </row>
    <row r="1008" spans="1:8">
      <c r="C1008" t="s">
        <v>1516</v>
      </c>
      <c r="D1008" t="s">
        <v>3</v>
      </c>
      <c r="E1008">
        <v>7</v>
      </c>
      <c r="F1008">
        <v>0</v>
      </c>
      <c r="G1008" t="s">
        <v>109</v>
      </c>
      <c r="H1008" t="s">
        <v>38</v>
      </c>
    </row>
    <row r="1009" spans="1:8">
      <c r="C1009" t="s">
        <v>1517</v>
      </c>
      <c r="D1009" t="s">
        <v>3</v>
      </c>
      <c r="E1009">
        <v>3</v>
      </c>
      <c r="F1009">
        <v>0</v>
      </c>
      <c r="G1009" t="s">
        <v>312</v>
      </c>
      <c r="H1009" t="s">
        <v>313</v>
      </c>
    </row>
    <row r="1010" spans="1:8">
      <c r="C1010" t="s">
        <v>1518</v>
      </c>
      <c r="D1010" t="s">
        <v>7</v>
      </c>
      <c r="E1010">
        <v>3</v>
      </c>
      <c r="F1010">
        <v>0</v>
      </c>
      <c r="G1010" t="s">
        <v>646</v>
      </c>
      <c r="H1010" t="s">
        <v>55</v>
      </c>
    </row>
    <row r="1011" spans="1:8">
      <c r="C1011" t="s">
        <v>1519</v>
      </c>
      <c r="D1011" t="s">
        <v>7</v>
      </c>
      <c r="E1011">
        <v>2</v>
      </c>
      <c r="F1011">
        <v>0</v>
      </c>
      <c r="G1011" t="s">
        <v>60</v>
      </c>
      <c r="H1011" t="s">
        <v>61</v>
      </c>
    </row>
    <row r="1012" spans="1:8">
      <c r="C1012" t="s">
        <v>1520</v>
      </c>
      <c r="D1012" t="s">
        <v>3</v>
      </c>
      <c r="E1012">
        <v>1</v>
      </c>
      <c r="F1012">
        <v>0</v>
      </c>
      <c r="G1012" t="s">
        <v>648</v>
      </c>
      <c r="H1012" t="s">
        <v>66</v>
      </c>
    </row>
    <row r="1013" spans="1:8">
      <c r="C1013" t="s">
        <v>1521</v>
      </c>
      <c r="D1013" t="s">
        <v>7</v>
      </c>
      <c r="E1013">
        <v>8</v>
      </c>
      <c r="F1013">
        <v>0</v>
      </c>
      <c r="G1013" t="s">
        <v>72</v>
      </c>
      <c r="H1013" t="s">
        <v>55</v>
      </c>
    </row>
    <row r="1014" spans="1:8">
      <c r="C1014" t="s">
        <v>1522</v>
      </c>
      <c r="D1014" t="s">
        <v>3</v>
      </c>
      <c r="E1014">
        <v>1</v>
      </c>
      <c r="F1014">
        <v>0</v>
      </c>
      <c r="G1014" t="s">
        <v>37</v>
      </c>
      <c r="H1014" t="s">
        <v>38</v>
      </c>
    </row>
    <row r="1015" spans="1:8">
      <c r="A1015" t="s">
        <v>1523</v>
      </c>
      <c r="B1015" t="s">
        <v>1524</v>
      </c>
    </row>
    <row r="1016" spans="1:8">
      <c r="C1016" t="s">
        <v>1525</v>
      </c>
      <c r="D1016" t="s">
        <v>3</v>
      </c>
      <c r="E1016">
        <v>4</v>
      </c>
      <c r="F1016">
        <v>0</v>
      </c>
      <c r="G1016" t="s">
        <v>54</v>
      </c>
      <c r="H1016" t="s">
        <v>55</v>
      </c>
    </row>
    <row r="1017" spans="1:8">
      <c r="C1017" t="s">
        <v>1526</v>
      </c>
      <c r="D1017" t="s">
        <v>3</v>
      </c>
      <c r="E1017">
        <v>35</v>
      </c>
      <c r="F1017">
        <v>0</v>
      </c>
      <c r="G1017" t="s">
        <v>1527</v>
      </c>
      <c r="H1017" t="s">
        <v>91</v>
      </c>
    </row>
    <row r="1018" spans="1:8">
      <c r="C1018" t="s">
        <v>1528</v>
      </c>
      <c r="D1018" t="s">
        <v>3</v>
      </c>
      <c r="E1018">
        <v>35</v>
      </c>
      <c r="F1018">
        <v>0</v>
      </c>
      <c r="G1018" t="s">
        <v>1529</v>
      </c>
      <c r="H1018" t="s">
        <v>91</v>
      </c>
    </row>
    <row r="1019" spans="1:8">
      <c r="C1019" t="s">
        <v>1530</v>
      </c>
      <c r="D1019" t="s">
        <v>104</v>
      </c>
      <c r="E1019">
        <v>14</v>
      </c>
      <c r="F1019">
        <v>0</v>
      </c>
      <c r="G1019" t="s">
        <v>1531</v>
      </c>
      <c r="H1019" t="s">
        <v>119</v>
      </c>
    </row>
    <row r="1020" spans="1:8">
      <c r="C1020" t="s">
        <v>1532</v>
      </c>
      <c r="D1020" t="s">
        <v>7</v>
      </c>
      <c r="E1020">
        <v>4</v>
      </c>
      <c r="F1020">
        <v>0</v>
      </c>
      <c r="G1020" t="s">
        <v>8</v>
      </c>
      <c r="H1020" t="s">
        <v>9</v>
      </c>
    </row>
    <row r="1021" spans="1:8">
      <c r="C1021" t="s">
        <v>1533</v>
      </c>
      <c r="D1021" t="s">
        <v>7</v>
      </c>
      <c r="E1021">
        <v>8</v>
      </c>
      <c r="F1021">
        <v>0</v>
      </c>
      <c r="G1021" t="s">
        <v>29</v>
      </c>
      <c r="H1021" t="s">
        <v>30</v>
      </c>
    </row>
    <row r="1022" spans="1:8">
      <c r="C1022" t="s">
        <v>1534</v>
      </c>
      <c r="D1022" t="s">
        <v>3</v>
      </c>
      <c r="E1022">
        <v>1</v>
      </c>
      <c r="F1022">
        <v>0</v>
      </c>
      <c r="G1022" t="s">
        <v>1535</v>
      </c>
      <c r="H1022" t="s">
        <v>30</v>
      </c>
    </row>
    <row r="1023" spans="1:8">
      <c r="C1023" t="s">
        <v>1536</v>
      </c>
      <c r="D1023" t="s">
        <v>7</v>
      </c>
      <c r="E1023">
        <v>8</v>
      </c>
      <c r="F1023">
        <v>0</v>
      </c>
      <c r="G1023" t="s">
        <v>34</v>
      </c>
      <c r="H1023" t="s">
        <v>35</v>
      </c>
    </row>
    <row r="1024" spans="1:8">
      <c r="C1024" t="s">
        <v>1537</v>
      </c>
      <c r="D1024" t="s">
        <v>7</v>
      </c>
      <c r="E1024">
        <v>8</v>
      </c>
      <c r="F1024">
        <v>0</v>
      </c>
      <c r="G1024" t="s">
        <v>533</v>
      </c>
      <c r="H1024" t="s">
        <v>30</v>
      </c>
    </row>
    <row r="1025" spans="1:8">
      <c r="C1025" t="s">
        <v>1538</v>
      </c>
      <c r="D1025" t="s">
        <v>7</v>
      </c>
      <c r="E1025">
        <v>8</v>
      </c>
      <c r="F1025">
        <v>0</v>
      </c>
      <c r="G1025" t="s">
        <v>72</v>
      </c>
      <c r="H1025" t="s">
        <v>55</v>
      </c>
    </row>
    <row r="1026" spans="1:8">
      <c r="C1026" t="s">
        <v>1539</v>
      </c>
      <c r="D1026" t="s">
        <v>3</v>
      </c>
      <c r="E1026">
        <v>4</v>
      </c>
      <c r="F1026">
        <v>0</v>
      </c>
      <c r="G1026" t="s">
        <v>1540</v>
      </c>
      <c r="H1026" t="s">
        <v>17</v>
      </c>
    </row>
    <row r="1027" spans="1:8">
      <c r="C1027" t="s">
        <v>1541</v>
      </c>
      <c r="D1027" t="s">
        <v>3</v>
      </c>
      <c r="E1027">
        <v>1</v>
      </c>
      <c r="F1027">
        <v>0</v>
      </c>
      <c r="G1027" t="s">
        <v>37</v>
      </c>
      <c r="H1027" t="s">
        <v>38</v>
      </c>
    </row>
    <row r="1028" spans="1:8">
      <c r="C1028" t="s">
        <v>1542</v>
      </c>
      <c r="D1028" t="s">
        <v>7</v>
      </c>
      <c r="E1028">
        <v>1</v>
      </c>
      <c r="F1028">
        <v>0</v>
      </c>
      <c r="G1028" t="s">
        <v>42</v>
      </c>
      <c r="H1028" t="s">
        <v>35</v>
      </c>
    </row>
    <row r="1029" spans="1:8">
      <c r="A1029" t="s">
        <v>1543</v>
      </c>
      <c r="B1029" t="s">
        <v>1544</v>
      </c>
    </row>
    <row r="1030" spans="1:8">
      <c r="C1030" t="s">
        <v>1545</v>
      </c>
      <c r="D1030" t="s">
        <v>3</v>
      </c>
      <c r="E1030">
        <v>1</v>
      </c>
      <c r="F1030">
        <v>0</v>
      </c>
      <c r="G1030" t="s">
        <v>1535</v>
      </c>
      <c r="H1030" t="s">
        <v>30</v>
      </c>
    </row>
    <row r="1031" spans="1:8">
      <c r="C1031" t="s">
        <v>1546</v>
      </c>
      <c r="D1031" t="s">
        <v>3</v>
      </c>
      <c r="E1031">
        <v>35</v>
      </c>
      <c r="F1031">
        <v>0</v>
      </c>
      <c r="G1031" t="s">
        <v>1527</v>
      </c>
      <c r="H1031" t="s">
        <v>91</v>
      </c>
    </row>
    <row r="1032" spans="1:8">
      <c r="C1032" t="s">
        <v>1547</v>
      </c>
      <c r="D1032" t="s">
        <v>3</v>
      </c>
      <c r="E1032">
        <v>35</v>
      </c>
      <c r="F1032">
        <v>0</v>
      </c>
      <c r="G1032" t="s">
        <v>1529</v>
      </c>
      <c r="H1032" t="s">
        <v>91</v>
      </c>
    </row>
    <row r="1033" spans="1:8">
      <c r="C1033" t="s">
        <v>1548</v>
      </c>
      <c r="D1033" t="s">
        <v>3</v>
      </c>
      <c r="E1033">
        <v>4</v>
      </c>
      <c r="F1033">
        <v>0</v>
      </c>
      <c r="G1033" t="s">
        <v>1540</v>
      </c>
      <c r="H1033" t="s">
        <v>17</v>
      </c>
    </row>
    <row r="1034" spans="1:8">
      <c r="C1034" t="s">
        <v>1549</v>
      </c>
      <c r="D1034" t="s">
        <v>104</v>
      </c>
      <c r="E1034">
        <v>14</v>
      </c>
      <c r="F1034">
        <v>0</v>
      </c>
      <c r="G1034" t="s">
        <v>1531</v>
      </c>
      <c r="H1034" t="s">
        <v>119</v>
      </c>
    </row>
    <row r="1035" spans="1:8">
      <c r="C1035" t="s">
        <v>1550</v>
      </c>
      <c r="D1035" t="s">
        <v>7</v>
      </c>
      <c r="E1035">
        <v>2</v>
      </c>
      <c r="F1035">
        <v>0</v>
      </c>
      <c r="G1035" t="s">
        <v>60</v>
      </c>
      <c r="H1035" t="s">
        <v>61</v>
      </c>
    </row>
    <row r="1036" spans="1:8">
      <c r="C1036" t="s">
        <v>1551</v>
      </c>
      <c r="D1036" t="s">
        <v>7</v>
      </c>
      <c r="E1036">
        <v>8</v>
      </c>
      <c r="F1036">
        <v>0</v>
      </c>
      <c r="G1036" t="s">
        <v>533</v>
      </c>
      <c r="H1036" t="s">
        <v>30</v>
      </c>
    </row>
    <row r="1037" spans="1:8">
      <c r="C1037" t="s">
        <v>1552</v>
      </c>
      <c r="D1037" t="s">
        <v>7</v>
      </c>
      <c r="E1037">
        <v>8</v>
      </c>
      <c r="F1037">
        <v>0</v>
      </c>
      <c r="G1037" t="s">
        <v>72</v>
      </c>
      <c r="H1037" t="s">
        <v>55</v>
      </c>
    </row>
    <row r="1038" spans="1:8">
      <c r="A1038" t="s">
        <v>1553</v>
      </c>
      <c r="B1038" t="s">
        <v>1554</v>
      </c>
    </row>
    <row r="1039" spans="1:8">
      <c r="C1039" t="s">
        <v>1555</v>
      </c>
      <c r="D1039" t="s">
        <v>3</v>
      </c>
      <c r="E1039">
        <v>16</v>
      </c>
      <c r="F1039">
        <v>0</v>
      </c>
      <c r="G1039" t="s">
        <v>1556</v>
      </c>
      <c r="H1039" t="s">
        <v>20</v>
      </c>
    </row>
    <row r="1040" spans="1:8">
      <c r="C1040" t="s">
        <v>1557</v>
      </c>
      <c r="D1040" t="s">
        <v>3</v>
      </c>
      <c r="E1040">
        <v>35</v>
      </c>
      <c r="F1040">
        <v>0</v>
      </c>
      <c r="G1040" t="s">
        <v>1527</v>
      </c>
      <c r="H1040" t="s">
        <v>91</v>
      </c>
    </row>
    <row r="1041" spans="3:8">
      <c r="C1041" t="s">
        <v>1558</v>
      </c>
      <c r="D1041" t="s">
        <v>3</v>
      </c>
      <c r="E1041">
        <v>35</v>
      </c>
      <c r="F1041">
        <v>0</v>
      </c>
      <c r="G1041" t="s">
        <v>1529</v>
      </c>
      <c r="H1041" t="s">
        <v>91</v>
      </c>
    </row>
    <row r="1042" spans="3:8">
      <c r="C1042" t="s">
        <v>1559</v>
      </c>
      <c r="D1042" t="s">
        <v>3</v>
      </c>
      <c r="E1042">
        <v>80</v>
      </c>
      <c r="F1042">
        <v>0</v>
      </c>
      <c r="G1042" t="s">
        <v>1560</v>
      </c>
      <c r="H1042" t="s">
        <v>55</v>
      </c>
    </row>
    <row r="1043" spans="3:8">
      <c r="C1043" t="s">
        <v>1561</v>
      </c>
      <c r="D1043" t="s">
        <v>3</v>
      </c>
      <c r="E1043">
        <v>16</v>
      </c>
      <c r="F1043">
        <v>0</v>
      </c>
      <c r="G1043" t="s">
        <v>1562</v>
      </c>
      <c r="H1043" t="s">
        <v>17</v>
      </c>
    </row>
    <row r="1044" spans="3:8">
      <c r="C1044" t="s">
        <v>1563</v>
      </c>
      <c r="D1044" t="s">
        <v>3</v>
      </c>
      <c r="E1044">
        <v>10</v>
      </c>
      <c r="F1044">
        <v>0</v>
      </c>
      <c r="G1044" t="s">
        <v>1564</v>
      </c>
      <c r="H1044" t="s">
        <v>12</v>
      </c>
    </row>
    <row r="1045" spans="3:8">
      <c r="C1045" t="s">
        <v>1565</v>
      </c>
      <c r="D1045" t="s">
        <v>7</v>
      </c>
      <c r="E1045">
        <v>2</v>
      </c>
      <c r="F1045">
        <v>0</v>
      </c>
      <c r="G1045" t="s">
        <v>1566</v>
      </c>
      <c r="H1045" t="s">
        <v>5</v>
      </c>
    </row>
    <row r="1046" spans="3:8">
      <c r="C1046" t="s">
        <v>1567</v>
      </c>
      <c r="D1046" t="s">
        <v>7</v>
      </c>
      <c r="E1046">
        <v>4</v>
      </c>
      <c r="F1046">
        <v>0</v>
      </c>
      <c r="G1046" t="s">
        <v>8</v>
      </c>
      <c r="H1046" t="s">
        <v>9</v>
      </c>
    </row>
    <row r="1047" spans="3:8">
      <c r="C1047" t="s">
        <v>1568</v>
      </c>
      <c r="D1047" t="s">
        <v>7</v>
      </c>
      <c r="E1047">
        <v>3</v>
      </c>
      <c r="F1047">
        <v>0</v>
      </c>
      <c r="G1047" t="s">
        <v>65</v>
      </c>
      <c r="H1047" t="s">
        <v>66</v>
      </c>
    </row>
    <row r="1048" spans="3:8">
      <c r="C1048" t="s">
        <v>1569</v>
      </c>
      <c r="D1048" t="s">
        <v>7</v>
      </c>
      <c r="E1048">
        <v>6</v>
      </c>
      <c r="F1048">
        <v>0</v>
      </c>
      <c r="G1048" t="s">
        <v>11</v>
      </c>
      <c r="H1048" t="s">
        <v>12</v>
      </c>
    </row>
    <row r="1049" spans="3:8">
      <c r="C1049" t="s">
        <v>1570</v>
      </c>
      <c r="D1049" t="s">
        <v>7</v>
      </c>
      <c r="E1049">
        <v>3</v>
      </c>
      <c r="F1049">
        <v>0</v>
      </c>
      <c r="G1049" t="s">
        <v>639</v>
      </c>
      <c r="H1049" t="s">
        <v>82</v>
      </c>
    </row>
    <row r="1050" spans="3:8">
      <c r="C1050" t="s">
        <v>1571</v>
      </c>
      <c r="D1050" t="s">
        <v>3</v>
      </c>
      <c r="E1050">
        <v>7</v>
      </c>
      <c r="F1050">
        <v>0</v>
      </c>
      <c r="G1050" t="s">
        <v>1572</v>
      </c>
      <c r="H1050" t="s">
        <v>17</v>
      </c>
    </row>
    <row r="1051" spans="3:8">
      <c r="C1051" t="s">
        <v>1573</v>
      </c>
      <c r="D1051" t="s">
        <v>3</v>
      </c>
      <c r="E1051">
        <v>7</v>
      </c>
      <c r="F1051">
        <v>0</v>
      </c>
      <c r="G1051" t="s">
        <v>1574</v>
      </c>
      <c r="H1051" t="s">
        <v>106</v>
      </c>
    </row>
    <row r="1052" spans="3:8">
      <c r="C1052" t="s">
        <v>1575</v>
      </c>
      <c r="D1052" t="s">
        <v>3</v>
      </c>
      <c r="E1052">
        <v>7</v>
      </c>
      <c r="F1052">
        <v>0</v>
      </c>
      <c r="G1052" t="s">
        <v>1576</v>
      </c>
      <c r="H1052" t="s">
        <v>106</v>
      </c>
    </row>
    <row r="1053" spans="3:8">
      <c r="C1053" t="s">
        <v>1577</v>
      </c>
      <c r="D1053" t="s">
        <v>3</v>
      </c>
      <c r="E1053">
        <v>7</v>
      </c>
      <c r="F1053">
        <v>0</v>
      </c>
      <c r="G1053" t="s">
        <v>1578</v>
      </c>
      <c r="H1053" t="s">
        <v>106</v>
      </c>
    </row>
    <row r="1054" spans="3:8">
      <c r="C1054" t="s">
        <v>1579</v>
      </c>
      <c r="D1054" t="s">
        <v>3</v>
      </c>
      <c r="E1054">
        <v>7</v>
      </c>
      <c r="F1054">
        <v>0</v>
      </c>
      <c r="G1054" t="s">
        <v>1580</v>
      </c>
      <c r="H1054" t="s">
        <v>106</v>
      </c>
    </row>
    <row r="1055" spans="3:8">
      <c r="C1055" t="s">
        <v>1581</v>
      </c>
      <c r="D1055" t="s">
        <v>7</v>
      </c>
      <c r="E1055">
        <v>6</v>
      </c>
      <c r="F1055">
        <v>0</v>
      </c>
      <c r="G1055" t="s">
        <v>1582</v>
      </c>
      <c r="H1055" t="s">
        <v>82</v>
      </c>
    </row>
    <row r="1056" spans="3:8">
      <c r="C1056" t="s">
        <v>1583</v>
      </c>
      <c r="D1056" t="s">
        <v>3</v>
      </c>
      <c r="E1056">
        <v>2</v>
      </c>
      <c r="F1056">
        <v>0</v>
      </c>
      <c r="G1056" t="s">
        <v>1584</v>
      </c>
      <c r="H1056" t="s">
        <v>17</v>
      </c>
    </row>
    <row r="1057" spans="3:8">
      <c r="C1057" t="s">
        <v>1585</v>
      </c>
      <c r="D1057" t="s">
        <v>7</v>
      </c>
      <c r="E1057">
        <v>6</v>
      </c>
      <c r="F1057">
        <v>0</v>
      </c>
      <c r="G1057" t="s">
        <v>19</v>
      </c>
      <c r="H1057" t="s">
        <v>20</v>
      </c>
    </row>
    <row r="1058" spans="3:8">
      <c r="C1058" t="s">
        <v>1586</v>
      </c>
      <c r="D1058" t="s">
        <v>7</v>
      </c>
      <c r="E1058">
        <v>3</v>
      </c>
      <c r="F1058">
        <v>0</v>
      </c>
      <c r="G1058" t="s">
        <v>1587</v>
      </c>
      <c r="H1058" t="s">
        <v>66</v>
      </c>
    </row>
    <row r="1059" spans="3:8">
      <c r="C1059" t="s">
        <v>1588</v>
      </c>
      <c r="D1059" t="s">
        <v>3</v>
      </c>
      <c r="E1059">
        <v>4</v>
      </c>
      <c r="F1059">
        <v>0</v>
      </c>
      <c r="G1059" t="s">
        <v>516</v>
      </c>
      <c r="H1059" t="s">
        <v>82</v>
      </c>
    </row>
    <row r="1060" spans="3:8">
      <c r="C1060" t="s">
        <v>1589</v>
      </c>
      <c r="D1060" t="s">
        <v>3</v>
      </c>
      <c r="E1060">
        <v>4</v>
      </c>
      <c r="F1060">
        <v>0</v>
      </c>
      <c r="G1060" t="s">
        <v>70</v>
      </c>
      <c r="H1060" t="s">
        <v>20</v>
      </c>
    </row>
    <row r="1061" spans="3:8">
      <c r="C1061" t="s">
        <v>1590</v>
      </c>
      <c r="D1061" t="s">
        <v>3</v>
      </c>
      <c r="E1061">
        <v>4</v>
      </c>
      <c r="F1061">
        <v>0</v>
      </c>
      <c r="G1061" t="s">
        <v>54</v>
      </c>
      <c r="H1061" t="s">
        <v>55</v>
      </c>
    </row>
    <row r="1062" spans="3:8">
      <c r="C1062" t="s">
        <v>1591</v>
      </c>
      <c r="D1062" t="s">
        <v>3</v>
      </c>
      <c r="E1062">
        <v>3</v>
      </c>
      <c r="F1062">
        <v>0</v>
      </c>
      <c r="G1062" t="s">
        <v>989</v>
      </c>
      <c r="H1062" t="s">
        <v>537</v>
      </c>
    </row>
    <row r="1063" spans="3:8">
      <c r="C1063" t="s">
        <v>1592</v>
      </c>
      <c r="D1063" t="s">
        <v>3</v>
      </c>
      <c r="E1063">
        <v>1</v>
      </c>
      <c r="F1063">
        <v>0</v>
      </c>
      <c r="G1063" t="s">
        <v>1593</v>
      </c>
      <c r="H1063" t="s">
        <v>154</v>
      </c>
    </row>
    <row r="1064" spans="3:8">
      <c r="C1064" t="s">
        <v>1594</v>
      </c>
      <c r="D1064" t="s">
        <v>3</v>
      </c>
      <c r="E1064">
        <v>1</v>
      </c>
      <c r="F1064">
        <v>0</v>
      </c>
      <c r="G1064" t="s">
        <v>1595</v>
      </c>
      <c r="H1064" t="s">
        <v>55</v>
      </c>
    </row>
    <row r="1065" spans="3:8">
      <c r="C1065" t="s">
        <v>1596</v>
      </c>
      <c r="D1065" t="s">
        <v>7</v>
      </c>
      <c r="E1065">
        <v>8</v>
      </c>
      <c r="F1065">
        <v>0</v>
      </c>
      <c r="G1065" t="s">
        <v>1597</v>
      </c>
      <c r="H1065" t="s">
        <v>30</v>
      </c>
    </row>
    <row r="1066" spans="3:8">
      <c r="C1066" t="s">
        <v>1598</v>
      </c>
      <c r="D1066" t="s">
        <v>7</v>
      </c>
      <c r="E1066">
        <v>8</v>
      </c>
      <c r="F1066">
        <v>0</v>
      </c>
      <c r="G1066" t="s">
        <v>1599</v>
      </c>
      <c r="H1066" t="s">
        <v>35</v>
      </c>
    </row>
    <row r="1067" spans="3:8">
      <c r="C1067" t="s">
        <v>1600</v>
      </c>
      <c r="D1067" t="s">
        <v>7</v>
      </c>
      <c r="E1067">
        <v>8</v>
      </c>
      <c r="F1067">
        <v>0</v>
      </c>
      <c r="G1067" t="s">
        <v>1601</v>
      </c>
      <c r="H1067" t="s">
        <v>35</v>
      </c>
    </row>
    <row r="1068" spans="3:8">
      <c r="C1068" t="s">
        <v>1602</v>
      </c>
      <c r="D1068" t="s">
        <v>7</v>
      </c>
      <c r="E1068">
        <v>8</v>
      </c>
      <c r="F1068">
        <v>0</v>
      </c>
      <c r="G1068" t="s">
        <v>74</v>
      </c>
      <c r="H1068" t="s">
        <v>30</v>
      </c>
    </row>
    <row r="1069" spans="3:8">
      <c r="C1069" t="s">
        <v>1603</v>
      </c>
      <c r="D1069" t="s">
        <v>3</v>
      </c>
      <c r="E1069">
        <v>1</v>
      </c>
      <c r="F1069">
        <v>0</v>
      </c>
      <c r="G1069" t="s">
        <v>1604</v>
      </c>
      <c r="H1069" t="s">
        <v>66</v>
      </c>
    </row>
    <row r="1070" spans="3:8">
      <c r="C1070" t="s">
        <v>1605</v>
      </c>
      <c r="D1070" t="s">
        <v>3</v>
      </c>
      <c r="E1070">
        <v>1</v>
      </c>
      <c r="F1070">
        <v>0</v>
      </c>
      <c r="G1070" t="s">
        <v>1606</v>
      </c>
      <c r="H1070" t="s">
        <v>17</v>
      </c>
    </row>
    <row r="1071" spans="3:8">
      <c r="C1071" t="s">
        <v>1607</v>
      </c>
      <c r="D1071" t="s">
        <v>3</v>
      </c>
      <c r="E1071">
        <v>3</v>
      </c>
      <c r="F1071">
        <v>0</v>
      </c>
      <c r="G1071" t="s">
        <v>1608</v>
      </c>
      <c r="H1071" t="s">
        <v>30</v>
      </c>
    </row>
    <row r="1072" spans="3:8">
      <c r="C1072" t="s">
        <v>1609</v>
      </c>
      <c r="D1072" t="s">
        <v>3</v>
      </c>
      <c r="E1072">
        <v>1</v>
      </c>
      <c r="F1072">
        <v>0</v>
      </c>
      <c r="G1072" t="s">
        <v>76</v>
      </c>
      <c r="H1072" t="s">
        <v>17</v>
      </c>
    </row>
    <row r="1073" spans="3:8">
      <c r="C1073" t="s">
        <v>1610</v>
      </c>
      <c r="D1073" t="s">
        <v>7</v>
      </c>
      <c r="E1073">
        <v>2</v>
      </c>
      <c r="F1073">
        <v>0</v>
      </c>
      <c r="G1073" t="s">
        <v>1611</v>
      </c>
      <c r="H1073" t="s">
        <v>82</v>
      </c>
    </row>
    <row r="1074" spans="3:8">
      <c r="C1074" t="s">
        <v>1612</v>
      </c>
      <c r="D1074" t="s">
        <v>3</v>
      </c>
      <c r="E1074">
        <v>4</v>
      </c>
      <c r="F1074">
        <v>0</v>
      </c>
      <c r="G1074" t="s">
        <v>1613</v>
      </c>
      <c r="H1074" t="s">
        <v>66</v>
      </c>
    </row>
    <row r="1075" spans="3:8">
      <c r="C1075" t="s">
        <v>1614</v>
      </c>
      <c r="D1075" t="s">
        <v>3</v>
      </c>
      <c r="E1075">
        <v>4</v>
      </c>
      <c r="F1075">
        <v>0</v>
      </c>
      <c r="G1075" t="s">
        <v>78</v>
      </c>
      <c r="H1075" t="s">
        <v>17</v>
      </c>
    </row>
    <row r="1076" spans="3:8">
      <c r="C1076" t="s">
        <v>1615</v>
      </c>
      <c r="D1076" t="s">
        <v>3</v>
      </c>
      <c r="E1076">
        <v>4</v>
      </c>
      <c r="F1076">
        <v>0</v>
      </c>
      <c r="G1076" t="s">
        <v>1616</v>
      </c>
      <c r="H1076" t="s">
        <v>17</v>
      </c>
    </row>
    <row r="1077" spans="3:8">
      <c r="C1077" t="s">
        <v>1617</v>
      </c>
      <c r="D1077" t="s">
        <v>3</v>
      </c>
      <c r="E1077">
        <v>2</v>
      </c>
      <c r="F1077">
        <v>0</v>
      </c>
      <c r="G1077" t="s">
        <v>1618</v>
      </c>
      <c r="H1077" t="s">
        <v>17</v>
      </c>
    </row>
    <row r="1078" spans="3:8">
      <c r="C1078" t="s">
        <v>1619</v>
      </c>
      <c r="D1078" t="s">
        <v>3</v>
      </c>
      <c r="E1078">
        <v>2</v>
      </c>
      <c r="F1078">
        <v>0</v>
      </c>
      <c r="G1078" t="s">
        <v>1620</v>
      </c>
      <c r="H1078" t="s">
        <v>17</v>
      </c>
    </row>
    <row r="1079" spans="3:8">
      <c r="C1079" t="s">
        <v>1621</v>
      </c>
      <c r="D1079" t="s">
        <v>3</v>
      </c>
      <c r="E1079">
        <v>4</v>
      </c>
      <c r="F1079">
        <v>0</v>
      </c>
      <c r="G1079" t="s">
        <v>1622</v>
      </c>
      <c r="H1079" t="s">
        <v>5</v>
      </c>
    </row>
    <row r="1080" spans="3:8">
      <c r="C1080" t="s">
        <v>1623</v>
      </c>
      <c r="D1080" t="s">
        <v>3</v>
      </c>
      <c r="E1080">
        <v>3</v>
      </c>
      <c r="F1080">
        <v>0</v>
      </c>
      <c r="G1080" t="s">
        <v>1624</v>
      </c>
      <c r="H1080" t="s">
        <v>66</v>
      </c>
    </row>
    <row r="1081" spans="3:8">
      <c r="C1081" t="s">
        <v>1625</v>
      </c>
      <c r="D1081" t="s">
        <v>3</v>
      </c>
      <c r="E1081">
        <v>3</v>
      </c>
      <c r="F1081">
        <v>0</v>
      </c>
      <c r="G1081" t="s">
        <v>1626</v>
      </c>
      <c r="H1081" t="s">
        <v>66</v>
      </c>
    </row>
    <row r="1082" spans="3:8">
      <c r="C1082" t="s">
        <v>1627</v>
      </c>
      <c r="D1082" t="s">
        <v>3</v>
      </c>
      <c r="E1082">
        <v>3</v>
      </c>
      <c r="F1082">
        <v>0</v>
      </c>
      <c r="G1082" t="s">
        <v>1628</v>
      </c>
      <c r="H1082" t="s">
        <v>66</v>
      </c>
    </row>
    <row r="1083" spans="3:8">
      <c r="C1083" t="s">
        <v>1629</v>
      </c>
      <c r="D1083" t="s">
        <v>3</v>
      </c>
      <c r="E1083">
        <v>3</v>
      </c>
      <c r="F1083">
        <v>0</v>
      </c>
      <c r="G1083" t="s">
        <v>1630</v>
      </c>
      <c r="H1083" t="s">
        <v>66</v>
      </c>
    </row>
    <row r="1084" spans="3:8">
      <c r="C1084" t="s">
        <v>1631</v>
      </c>
      <c r="D1084" t="s">
        <v>3</v>
      </c>
      <c r="E1084">
        <v>1</v>
      </c>
      <c r="F1084">
        <v>0</v>
      </c>
      <c r="G1084" t="s">
        <v>1632</v>
      </c>
      <c r="H1084" t="s">
        <v>66</v>
      </c>
    </row>
    <row r="1085" spans="3:8">
      <c r="C1085" t="s">
        <v>1633</v>
      </c>
      <c r="D1085" t="s">
        <v>3</v>
      </c>
      <c r="E1085">
        <v>1</v>
      </c>
      <c r="F1085">
        <v>0</v>
      </c>
      <c r="G1085" t="s">
        <v>1634</v>
      </c>
      <c r="H1085" t="s">
        <v>66</v>
      </c>
    </row>
    <row r="1086" spans="3:8">
      <c r="C1086" t="s">
        <v>1635</v>
      </c>
      <c r="D1086" t="s">
        <v>3</v>
      </c>
      <c r="E1086">
        <v>1</v>
      </c>
      <c r="F1086">
        <v>0</v>
      </c>
      <c r="G1086" t="s">
        <v>1636</v>
      </c>
      <c r="H1086" t="s">
        <v>66</v>
      </c>
    </row>
    <row r="1087" spans="3:8">
      <c r="C1087" t="s">
        <v>1637</v>
      </c>
      <c r="D1087" t="s">
        <v>3</v>
      </c>
      <c r="E1087">
        <v>1</v>
      </c>
      <c r="F1087">
        <v>0</v>
      </c>
      <c r="G1087" t="s">
        <v>1638</v>
      </c>
      <c r="H1087" t="s">
        <v>66</v>
      </c>
    </row>
    <row r="1088" spans="3:8">
      <c r="C1088" t="s">
        <v>1639</v>
      </c>
      <c r="D1088" t="s">
        <v>7</v>
      </c>
      <c r="E1088">
        <v>8</v>
      </c>
      <c r="F1088">
        <v>0</v>
      </c>
      <c r="G1088" t="s">
        <v>780</v>
      </c>
      <c r="H1088" t="s">
        <v>17</v>
      </c>
    </row>
    <row r="1089" spans="3:8">
      <c r="C1089" t="s">
        <v>1640</v>
      </c>
      <c r="D1089" t="s">
        <v>3</v>
      </c>
      <c r="E1089">
        <v>1</v>
      </c>
      <c r="F1089">
        <v>0</v>
      </c>
      <c r="G1089" t="s">
        <v>1641</v>
      </c>
      <c r="H1089" t="s">
        <v>124</v>
      </c>
    </row>
    <row r="1090" spans="3:8">
      <c r="C1090" t="s">
        <v>1642</v>
      </c>
      <c r="D1090" t="s">
        <v>3</v>
      </c>
      <c r="E1090">
        <v>1</v>
      </c>
      <c r="F1090">
        <v>0</v>
      </c>
      <c r="G1090" t="s">
        <v>1643</v>
      </c>
      <c r="H1090" t="s">
        <v>124</v>
      </c>
    </row>
    <row r="1091" spans="3:8">
      <c r="C1091" t="s">
        <v>1644</v>
      </c>
      <c r="D1091" t="s">
        <v>3</v>
      </c>
      <c r="E1091">
        <v>1</v>
      </c>
      <c r="F1091">
        <v>0</v>
      </c>
      <c r="G1091" t="s">
        <v>1645</v>
      </c>
      <c r="H1091" t="s">
        <v>124</v>
      </c>
    </row>
    <row r="1092" spans="3:8">
      <c r="C1092" t="s">
        <v>1646</v>
      </c>
      <c r="D1092" t="s">
        <v>3</v>
      </c>
      <c r="E1092">
        <v>1</v>
      </c>
      <c r="F1092">
        <v>0</v>
      </c>
      <c r="G1092" t="s">
        <v>1647</v>
      </c>
      <c r="H1092" t="s">
        <v>124</v>
      </c>
    </row>
    <row r="1093" spans="3:8">
      <c r="C1093" t="s">
        <v>1648</v>
      </c>
      <c r="D1093" t="s">
        <v>3</v>
      </c>
      <c r="E1093">
        <v>4</v>
      </c>
      <c r="F1093">
        <v>0</v>
      </c>
      <c r="G1093" t="s">
        <v>784</v>
      </c>
      <c r="H1093" t="s">
        <v>82</v>
      </c>
    </row>
    <row r="1094" spans="3:8">
      <c r="C1094" t="s">
        <v>1649</v>
      </c>
      <c r="D1094" t="s">
        <v>3</v>
      </c>
      <c r="E1094">
        <v>3</v>
      </c>
      <c r="F1094">
        <v>0</v>
      </c>
      <c r="G1094" t="s">
        <v>794</v>
      </c>
      <c r="H1094" t="s">
        <v>66</v>
      </c>
    </row>
    <row r="1095" spans="3:8">
      <c r="C1095" t="s">
        <v>1650</v>
      </c>
      <c r="D1095" t="s">
        <v>3</v>
      </c>
      <c r="E1095">
        <v>3</v>
      </c>
      <c r="F1095">
        <v>0</v>
      </c>
      <c r="G1095" t="s">
        <v>798</v>
      </c>
      <c r="H1095" t="s">
        <v>66</v>
      </c>
    </row>
    <row r="1096" spans="3:8">
      <c r="C1096" t="s">
        <v>1651</v>
      </c>
      <c r="D1096" t="s">
        <v>3</v>
      </c>
      <c r="E1096">
        <v>3</v>
      </c>
      <c r="F1096">
        <v>0</v>
      </c>
      <c r="G1096" t="s">
        <v>802</v>
      </c>
      <c r="H1096" t="s">
        <v>66</v>
      </c>
    </row>
    <row r="1097" spans="3:8">
      <c r="C1097" t="s">
        <v>1652</v>
      </c>
      <c r="D1097" t="s">
        <v>3</v>
      </c>
      <c r="E1097">
        <v>3</v>
      </c>
      <c r="F1097">
        <v>0</v>
      </c>
      <c r="G1097" t="s">
        <v>806</v>
      </c>
      <c r="H1097" t="s">
        <v>66</v>
      </c>
    </row>
    <row r="1098" spans="3:8">
      <c r="C1098" t="s">
        <v>1653</v>
      </c>
      <c r="D1098" t="s">
        <v>3</v>
      </c>
      <c r="E1098">
        <v>1</v>
      </c>
      <c r="F1098">
        <v>0</v>
      </c>
      <c r="G1098" t="s">
        <v>808</v>
      </c>
      <c r="H1098" t="s">
        <v>106</v>
      </c>
    </row>
    <row r="1099" spans="3:8">
      <c r="C1099" t="s">
        <v>1654</v>
      </c>
      <c r="D1099" t="s">
        <v>3</v>
      </c>
      <c r="E1099">
        <v>1</v>
      </c>
      <c r="F1099">
        <v>0</v>
      </c>
      <c r="G1099" t="s">
        <v>810</v>
      </c>
      <c r="H1099" t="s">
        <v>106</v>
      </c>
    </row>
    <row r="1100" spans="3:8">
      <c r="C1100" t="s">
        <v>1655</v>
      </c>
      <c r="D1100" t="s">
        <v>3</v>
      </c>
      <c r="E1100">
        <v>1</v>
      </c>
      <c r="F1100">
        <v>0</v>
      </c>
      <c r="G1100" t="s">
        <v>812</v>
      </c>
      <c r="H1100" t="s">
        <v>106</v>
      </c>
    </row>
    <row r="1101" spans="3:8">
      <c r="C1101" t="s">
        <v>1656</v>
      </c>
      <c r="D1101" t="s">
        <v>3</v>
      </c>
      <c r="E1101">
        <v>1</v>
      </c>
      <c r="F1101">
        <v>0</v>
      </c>
      <c r="G1101" t="s">
        <v>814</v>
      </c>
      <c r="H1101" t="s">
        <v>106</v>
      </c>
    </row>
    <row r="1102" spans="3:8">
      <c r="C1102" t="s">
        <v>1657</v>
      </c>
      <c r="D1102" t="s">
        <v>3</v>
      </c>
      <c r="E1102">
        <v>1</v>
      </c>
      <c r="F1102">
        <v>0</v>
      </c>
      <c r="G1102" t="s">
        <v>816</v>
      </c>
      <c r="H1102" t="s">
        <v>106</v>
      </c>
    </row>
    <row r="1103" spans="3:8">
      <c r="C1103" t="s">
        <v>1658</v>
      </c>
      <c r="D1103" t="s">
        <v>3</v>
      </c>
      <c r="E1103">
        <v>1</v>
      </c>
      <c r="F1103">
        <v>0</v>
      </c>
      <c r="G1103" t="s">
        <v>818</v>
      </c>
      <c r="H1103" t="s">
        <v>106</v>
      </c>
    </row>
    <row r="1104" spans="3:8">
      <c r="C1104" t="s">
        <v>1659</v>
      </c>
      <c r="D1104" t="s">
        <v>3</v>
      </c>
      <c r="E1104">
        <v>1</v>
      </c>
      <c r="F1104">
        <v>0</v>
      </c>
      <c r="G1104" t="s">
        <v>820</v>
      </c>
      <c r="H1104" t="s">
        <v>106</v>
      </c>
    </row>
    <row r="1105" spans="3:8">
      <c r="C1105" t="s">
        <v>1660</v>
      </c>
      <c r="D1105" t="s">
        <v>7</v>
      </c>
      <c r="E1105">
        <v>3</v>
      </c>
      <c r="F1105">
        <v>0</v>
      </c>
      <c r="G1105" t="s">
        <v>1661</v>
      </c>
      <c r="H1105" t="s">
        <v>91</v>
      </c>
    </row>
    <row r="1106" spans="3:8">
      <c r="C1106" t="s">
        <v>1662</v>
      </c>
      <c r="D1106" t="s">
        <v>7</v>
      </c>
      <c r="E1106">
        <v>3</v>
      </c>
      <c r="F1106">
        <v>0</v>
      </c>
      <c r="G1106" t="s">
        <v>1663</v>
      </c>
      <c r="H1106" t="s">
        <v>82</v>
      </c>
    </row>
    <row r="1107" spans="3:8">
      <c r="C1107" t="s">
        <v>1664</v>
      </c>
      <c r="D1107" t="s">
        <v>7</v>
      </c>
      <c r="E1107">
        <v>3</v>
      </c>
      <c r="F1107">
        <v>0</v>
      </c>
      <c r="G1107" t="s">
        <v>1054</v>
      </c>
      <c r="H1107" t="s">
        <v>91</v>
      </c>
    </row>
    <row r="1108" spans="3:8">
      <c r="C1108" t="s">
        <v>1665</v>
      </c>
      <c r="D1108" t="s">
        <v>7</v>
      </c>
      <c r="E1108">
        <v>3</v>
      </c>
      <c r="F1108">
        <v>0</v>
      </c>
      <c r="G1108" t="s">
        <v>1666</v>
      </c>
      <c r="H1108" t="s">
        <v>17</v>
      </c>
    </row>
    <row r="1109" spans="3:8">
      <c r="C1109" t="s">
        <v>1667</v>
      </c>
      <c r="D1109" t="s">
        <v>3</v>
      </c>
      <c r="E1109">
        <v>3</v>
      </c>
      <c r="F1109">
        <v>0</v>
      </c>
      <c r="G1109" t="s">
        <v>1668</v>
      </c>
      <c r="H1109" t="s">
        <v>17</v>
      </c>
    </row>
    <row r="1110" spans="3:8">
      <c r="C1110" t="s">
        <v>1669</v>
      </c>
      <c r="D1110" t="s">
        <v>3</v>
      </c>
      <c r="E1110">
        <v>7</v>
      </c>
      <c r="F1110">
        <v>0</v>
      </c>
      <c r="G1110" t="s">
        <v>1670</v>
      </c>
      <c r="H1110" t="s">
        <v>106</v>
      </c>
    </row>
    <row r="1111" spans="3:8">
      <c r="C1111" t="s">
        <v>1671</v>
      </c>
      <c r="D1111" t="s">
        <v>3</v>
      </c>
      <c r="E1111">
        <v>7</v>
      </c>
      <c r="F1111">
        <v>0</v>
      </c>
      <c r="G1111" t="s">
        <v>1672</v>
      </c>
      <c r="H1111" t="s">
        <v>106</v>
      </c>
    </row>
    <row r="1112" spans="3:8">
      <c r="C1112" t="s">
        <v>1673</v>
      </c>
      <c r="D1112" t="s">
        <v>3</v>
      </c>
      <c r="E1112">
        <v>7</v>
      </c>
      <c r="F1112">
        <v>0</v>
      </c>
      <c r="G1112" t="s">
        <v>1674</v>
      </c>
      <c r="H1112" t="s">
        <v>106</v>
      </c>
    </row>
    <row r="1113" spans="3:8">
      <c r="C1113" t="s">
        <v>1675</v>
      </c>
      <c r="D1113" t="s">
        <v>3</v>
      </c>
      <c r="E1113">
        <v>7</v>
      </c>
      <c r="F1113">
        <v>0</v>
      </c>
      <c r="G1113" t="s">
        <v>1676</v>
      </c>
      <c r="H1113" t="s">
        <v>106</v>
      </c>
    </row>
    <row r="1114" spans="3:8">
      <c r="C1114" t="s">
        <v>1677</v>
      </c>
      <c r="D1114" t="s">
        <v>3</v>
      </c>
      <c r="E1114">
        <v>3</v>
      </c>
      <c r="F1114">
        <v>0</v>
      </c>
      <c r="G1114" t="s">
        <v>1678</v>
      </c>
      <c r="H1114" t="s">
        <v>66</v>
      </c>
    </row>
    <row r="1115" spans="3:8">
      <c r="C1115" t="s">
        <v>1679</v>
      </c>
      <c r="D1115" t="s">
        <v>3</v>
      </c>
      <c r="E1115">
        <v>3</v>
      </c>
      <c r="F1115">
        <v>0</v>
      </c>
      <c r="G1115" t="s">
        <v>90</v>
      </c>
      <c r="H1115" t="s">
        <v>91</v>
      </c>
    </row>
    <row r="1116" spans="3:8">
      <c r="C1116" t="s">
        <v>1680</v>
      </c>
      <c r="D1116" t="s">
        <v>3</v>
      </c>
      <c r="E1116">
        <v>3</v>
      </c>
      <c r="F1116">
        <v>0</v>
      </c>
      <c r="G1116" t="s">
        <v>1681</v>
      </c>
      <c r="H1116" t="s">
        <v>66</v>
      </c>
    </row>
    <row r="1117" spans="3:8">
      <c r="C1117" t="s">
        <v>1682</v>
      </c>
      <c r="D1117" t="s">
        <v>3</v>
      </c>
      <c r="E1117">
        <v>3</v>
      </c>
      <c r="F1117">
        <v>0</v>
      </c>
      <c r="G1117" t="s">
        <v>1683</v>
      </c>
      <c r="H1117" t="s">
        <v>17</v>
      </c>
    </row>
    <row r="1118" spans="3:8">
      <c r="C1118" t="s">
        <v>1684</v>
      </c>
      <c r="D1118" t="s">
        <v>3</v>
      </c>
      <c r="E1118">
        <v>3</v>
      </c>
      <c r="F1118">
        <v>0</v>
      </c>
      <c r="G1118" t="s">
        <v>1685</v>
      </c>
      <c r="H1118" t="s">
        <v>17</v>
      </c>
    </row>
    <row r="1119" spans="3:8">
      <c r="C1119" t="s">
        <v>1686</v>
      </c>
      <c r="D1119" t="s">
        <v>3</v>
      </c>
      <c r="E1119">
        <v>3</v>
      </c>
      <c r="F1119">
        <v>0</v>
      </c>
      <c r="G1119" t="s">
        <v>1687</v>
      </c>
      <c r="H1119" t="s">
        <v>17</v>
      </c>
    </row>
    <row r="1120" spans="3:8">
      <c r="C1120" t="s">
        <v>1688</v>
      </c>
      <c r="D1120" t="s">
        <v>3</v>
      </c>
      <c r="E1120">
        <v>3</v>
      </c>
      <c r="F1120">
        <v>0</v>
      </c>
      <c r="G1120" t="s">
        <v>1689</v>
      </c>
      <c r="H1120" t="s">
        <v>12</v>
      </c>
    </row>
    <row r="1121" spans="3:8">
      <c r="C1121" t="s">
        <v>1690</v>
      </c>
      <c r="D1121" t="s">
        <v>7</v>
      </c>
      <c r="E1121">
        <v>17</v>
      </c>
      <c r="F1121">
        <v>3</v>
      </c>
      <c r="G1121" t="s">
        <v>1691</v>
      </c>
      <c r="H1121" t="s">
        <v>35</v>
      </c>
    </row>
    <row r="1122" spans="3:8">
      <c r="C1122" t="s">
        <v>1692</v>
      </c>
      <c r="D1122" t="s">
        <v>7</v>
      </c>
      <c r="E1122">
        <v>17</v>
      </c>
      <c r="F1122">
        <v>3</v>
      </c>
      <c r="G1122" t="s">
        <v>1693</v>
      </c>
      <c r="H1122" t="s">
        <v>35</v>
      </c>
    </row>
    <row r="1123" spans="3:8">
      <c r="C1123" t="s">
        <v>1694</v>
      </c>
      <c r="D1123" t="s">
        <v>7</v>
      </c>
      <c r="E1123">
        <v>17</v>
      </c>
      <c r="F1123">
        <v>3</v>
      </c>
      <c r="G1123" t="s">
        <v>1695</v>
      </c>
      <c r="H1123" t="s">
        <v>35</v>
      </c>
    </row>
    <row r="1124" spans="3:8">
      <c r="C1124" t="s">
        <v>1696</v>
      </c>
      <c r="D1124" t="s">
        <v>7</v>
      </c>
      <c r="E1124">
        <v>17</v>
      </c>
      <c r="F1124">
        <v>3</v>
      </c>
      <c r="G1124" t="s">
        <v>1697</v>
      </c>
      <c r="H1124" t="s">
        <v>35</v>
      </c>
    </row>
    <row r="1125" spans="3:8">
      <c r="C1125" t="s">
        <v>1698</v>
      </c>
      <c r="D1125" t="s">
        <v>7</v>
      </c>
      <c r="E1125">
        <v>17</v>
      </c>
      <c r="F1125">
        <v>3</v>
      </c>
      <c r="G1125" t="s">
        <v>1699</v>
      </c>
      <c r="H1125" t="s">
        <v>35</v>
      </c>
    </row>
    <row r="1126" spans="3:8">
      <c r="C1126" t="s">
        <v>1700</v>
      </c>
      <c r="D1126" t="s">
        <v>7</v>
      </c>
      <c r="E1126">
        <v>17</v>
      </c>
      <c r="F1126">
        <v>3</v>
      </c>
      <c r="G1126" t="s">
        <v>1701</v>
      </c>
      <c r="H1126" t="s">
        <v>35</v>
      </c>
    </row>
    <row r="1127" spans="3:8">
      <c r="C1127" t="s">
        <v>1702</v>
      </c>
      <c r="D1127" t="s">
        <v>7</v>
      </c>
      <c r="E1127">
        <v>17</v>
      </c>
      <c r="F1127">
        <v>3</v>
      </c>
      <c r="G1127" t="s">
        <v>1703</v>
      </c>
      <c r="H1127" t="s">
        <v>35</v>
      </c>
    </row>
    <row r="1128" spans="3:8">
      <c r="C1128" t="s">
        <v>1704</v>
      </c>
      <c r="D1128" t="s">
        <v>7</v>
      </c>
      <c r="E1128">
        <v>17</v>
      </c>
      <c r="F1128">
        <v>3</v>
      </c>
      <c r="G1128" t="s">
        <v>1705</v>
      </c>
      <c r="H1128" t="s">
        <v>35</v>
      </c>
    </row>
    <row r="1129" spans="3:8">
      <c r="C1129" t="s">
        <v>1706</v>
      </c>
      <c r="D1129" t="s">
        <v>7</v>
      </c>
      <c r="E1129">
        <v>17</v>
      </c>
      <c r="F1129">
        <v>3</v>
      </c>
      <c r="G1129" t="s">
        <v>1707</v>
      </c>
      <c r="H1129" t="s">
        <v>35</v>
      </c>
    </row>
    <row r="1130" spans="3:8">
      <c r="C1130" t="s">
        <v>1708</v>
      </c>
      <c r="D1130" t="s">
        <v>7</v>
      </c>
      <c r="E1130">
        <v>17</v>
      </c>
      <c r="F1130">
        <v>3</v>
      </c>
      <c r="G1130" t="s">
        <v>1709</v>
      </c>
      <c r="H1130" t="s">
        <v>35</v>
      </c>
    </row>
    <row r="1131" spans="3:8">
      <c r="C1131" t="s">
        <v>1710</v>
      </c>
      <c r="D1131" t="s">
        <v>7</v>
      </c>
      <c r="E1131">
        <v>17</v>
      </c>
      <c r="F1131">
        <v>3</v>
      </c>
      <c r="G1131" t="s">
        <v>1711</v>
      </c>
      <c r="H1131" t="s">
        <v>35</v>
      </c>
    </row>
    <row r="1132" spans="3:8">
      <c r="C1132" t="s">
        <v>1712</v>
      </c>
      <c r="D1132" t="s">
        <v>7</v>
      </c>
      <c r="E1132">
        <v>17</v>
      </c>
      <c r="F1132">
        <v>3</v>
      </c>
      <c r="G1132" t="s">
        <v>1713</v>
      </c>
      <c r="H1132" t="s">
        <v>35</v>
      </c>
    </row>
    <row r="1133" spans="3:8">
      <c r="C1133" t="s">
        <v>1714</v>
      </c>
      <c r="D1133" t="s">
        <v>7</v>
      </c>
      <c r="E1133">
        <v>17</v>
      </c>
      <c r="F1133">
        <v>3</v>
      </c>
      <c r="G1133" t="s">
        <v>1715</v>
      </c>
      <c r="H1133" t="s">
        <v>35</v>
      </c>
    </row>
    <row r="1134" spans="3:8">
      <c r="C1134" t="s">
        <v>1716</v>
      </c>
      <c r="D1134" t="s">
        <v>7</v>
      </c>
      <c r="E1134">
        <v>17</v>
      </c>
      <c r="F1134">
        <v>3</v>
      </c>
      <c r="G1134" t="s">
        <v>1717</v>
      </c>
      <c r="H1134" t="s">
        <v>35</v>
      </c>
    </row>
    <row r="1135" spans="3:8">
      <c r="C1135" t="s">
        <v>1718</v>
      </c>
      <c r="D1135" t="s">
        <v>7</v>
      </c>
      <c r="E1135">
        <v>17</v>
      </c>
      <c r="F1135">
        <v>3</v>
      </c>
      <c r="G1135" t="s">
        <v>1719</v>
      </c>
      <c r="H1135" t="s">
        <v>35</v>
      </c>
    </row>
    <row r="1136" spans="3:8">
      <c r="C1136" t="s">
        <v>1720</v>
      </c>
      <c r="D1136" t="s">
        <v>7</v>
      </c>
      <c r="E1136">
        <v>17</v>
      </c>
      <c r="F1136">
        <v>3</v>
      </c>
      <c r="G1136" t="s">
        <v>1721</v>
      </c>
      <c r="H1136" t="s">
        <v>35</v>
      </c>
    </row>
    <row r="1137" spans="1:8">
      <c r="C1137" t="s">
        <v>1722</v>
      </c>
      <c r="D1137" t="s">
        <v>7</v>
      </c>
      <c r="E1137">
        <v>17</v>
      </c>
      <c r="F1137">
        <v>3</v>
      </c>
      <c r="G1137" t="s">
        <v>1723</v>
      </c>
      <c r="H1137" t="s">
        <v>35</v>
      </c>
    </row>
    <row r="1138" spans="1:8">
      <c r="C1138" t="s">
        <v>1724</v>
      </c>
      <c r="D1138" t="s">
        <v>7</v>
      </c>
      <c r="E1138">
        <v>17</v>
      </c>
      <c r="F1138">
        <v>3</v>
      </c>
      <c r="G1138" t="s">
        <v>1725</v>
      </c>
      <c r="H1138" t="s">
        <v>35</v>
      </c>
    </row>
    <row r="1139" spans="1:8">
      <c r="C1139" t="s">
        <v>1726</v>
      </c>
      <c r="D1139" t="s">
        <v>7</v>
      </c>
      <c r="E1139">
        <v>17</v>
      </c>
      <c r="F1139">
        <v>3</v>
      </c>
      <c r="G1139" t="s">
        <v>1727</v>
      </c>
      <c r="H1139" t="s">
        <v>35</v>
      </c>
    </row>
    <row r="1140" spans="1:8">
      <c r="C1140" t="s">
        <v>1728</v>
      </c>
      <c r="D1140" t="s">
        <v>7</v>
      </c>
      <c r="E1140">
        <v>17</v>
      </c>
      <c r="F1140">
        <v>3</v>
      </c>
      <c r="G1140" t="s">
        <v>1729</v>
      </c>
      <c r="H1140" t="s">
        <v>35</v>
      </c>
    </row>
    <row r="1141" spans="1:8">
      <c r="C1141" t="s">
        <v>1730</v>
      </c>
      <c r="D1141" t="s">
        <v>104</v>
      </c>
      <c r="E1141">
        <v>17</v>
      </c>
      <c r="F1141">
        <v>3</v>
      </c>
      <c r="G1141" t="s">
        <v>1731</v>
      </c>
      <c r="H1141" t="s">
        <v>17</v>
      </c>
    </row>
    <row r="1142" spans="1:8">
      <c r="A1142" t="s">
        <v>1732</v>
      </c>
      <c r="B1142" t="s">
        <v>1733</v>
      </c>
    </row>
    <row r="1143" spans="1:8">
      <c r="C1143" t="s">
        <v>1734</v>
      </c>
      <c r="D1143" t="s">
        <v>3</v>
      </c>
      <c r="E1143">
        <v>4</v>
      </c>
      <c r="F1143">
        <v>0</v>
      </c>
      <c r="G1143" t="s">
        <v>54</v>
      </c>
      <c r="H1143" t="s">
        <v>55</v>
      </c>
    </row>
    <row r="1144" spans="1:8">
      <c r="C1144" t="s">
        <v>1735</v>
      </c>
      <c r="D1144" t="s">
        <v>3</v>
      </c>
      <c r="E1144">
        <v>5</v>
      </c>
      <c r="F1144">
        <v>0</v>
      </c>
      <c r="G1144" t="s">
        <v>29</v>
      </c>
      <c r="H1144" t="s">
        <v>30</v>
      </c>
    </row>
    <row r="1145" spans="1:8">
      <c r="C1145" t="s">
        <v>1736</v>
      </c>
      <c r="D1145" t="s">
        <v>7</v>
      </c>
      <c r="E1145">
        <v>12</v>
      </c>
      <c r="F1145">
        <v>8</v>
      </c>
      <c r="G1145" t="s">
        <v>1737</v>
      </c>
      <c r="H1145" t="s">
        <v>66</v>
      </c>
    </row>
    <row r="1146" spans="1:8">
      <c r="C1146" t="s">
        <v>1738</v>
      </c>
      <c r="D1146" t="s">
        <v>7</v>
      </c>
      <c r="E1146">
        <v>12</v>
      </c>
      <c r="F1146">
        <v>8</v>
      </c>
      <c r="G1146" t="s">
        <v>1739</v>
      </c>
      <c r="H1146" t="s">
        <v>66</v>
      </c>
    </row>
    <row r="1147" spans="1:8">
      <c r="C1147" t="s">
        <v>1740</v>
      </c>
      <c r="D1147" t="s">
        <v>7</v>
      </c>
      <c r="E1147">
        <v>12</v>
      </c>
      <c r="F1147">
        <v>8</v>
      </c>
      <c r="G1147" t="s">
        <v>1741</v>
      </c>
      <c r="H1147" t="s">
        <v>12</v>
      </c>
    </row>
    <row r="1148" spans="1:8">
      <c r="C1148" t="s">
        <v>1742</v>
      </c>
      <c r="D1148" t="s">
        <v>7</v>
      </c>
      <c r="E1148">
        <v>12</v>
      </c>
      <c r="F1148">
        <v>8</v>
      </c>
      <c r="G1148" t="s">
        <v>1743</v>
      </c>
      <c r="H1148" t="s">
        <v>66</v>
      </c>
    </row>
    <row r="1149" spans="1:8">
      <c r="C1149" t="s">
        <v>1744</v>
      </c>
      <c r="D1149" t="s">
        <v>7</v>
      </c>
      <c r="E1149">
        <v>12</v>
      </c>
      <c r="F1149">
        <v>8</v>
      </c>
      <c r="G1149" t="s">
        <v>1745</v>
      </c>
      <c r="H1149" t="s">
        <v>66</v>
      </c>
    </row>
    <row r="1150" spans="1:8">
      <c r="C1150" t="s">
        <v>1746</v>
      </c>
      <c r="D1150" t="s">
        <v>7</v>
      </c>
      <c r="E1150">
        <v>12</v>
      </c>
      <c r="F1150">
        <v>8</v>
      </c>
      <c r="G1150" t="s">
        <v>1747</v>
      </c>
      <c r="H1150" t="s">
        <v>66</v>
      </c>
    </row>
    <row r="1151" spans="1:8">
      <c r="C1151" t="s">
        <v>1748</v>
      </c>
      <c r="D1151" t="s">
        <v>7</v>
      </c>
      <c r="E1151">
        <v>12</v>
      </c>
      <c r="F1151">
        <v>8</v>
      </c>
      <c r="G1151" t="s">
        <v>1749</v>
      </c>
      <c r="H1151" t="s">
        <v>66</v>
      </c>
    </row>
    <row r="1152" spans="1:8">
      <c r="C1152" t="s">
        <v>1750</v>
      </c>
      <c r="D1152" t="s">
        <v>7</v>
      </c>
      <c r="E1152">
        <v>12</v>
      </c>
      <c r="F1152">
        <v>8</v>
      </c>
      <c r="G1152" t="s">
        <v>1751</v>
      </c>
      <c r="H1152" t="s">
        <v>66</v>
      </c>
    </row>
    <row r="1153" spans="3:8">
      <c r="C1153" t="s">
        <v>1752</v>
      </c>
      <c r="D1153" t="s">
        <v>7</v>
      </c>
      <c r="E1153">
        <v>12</v>
      </c>
      <c r="F1153">
        <v>8</v>
      </c>
      <c r="G1153" t="s">
        <v>1753</v>
      </c>
      <c r="H1153" t="s">
        <v>66</v>
      </c>
    </row>
    <row r="1154" spans="3:8">
      <c r="C1154" t="s">
        <v>1754</v>
      </c>
      <c r="D1154" t="s">
        <v>7</v>
      </c>
      <c r="E1154">
        <v>12</v>
      </c>
      <c r="F1154">
        <v>8</v>
      </c>
      <c r="G1154" t="s">
        <v>1755</v>
      </c>
      <c r="H1154" t="s">
        <v>66</v>
      </c>
    </row>
    <row r="1155" spans="3:8">
      <c r="C1155" t="s">
        <v>1756</v>
      </c>
      <c r="D1155" t="s">
        <v>7</v>
      </c>
      <c r="E1155">
        <v>12</v>
      </c>
      <c r="F1155">
        <v>8</v>
      </c>
      <c r="G1155" t="s">
        <v>1757</v>
      </c>
      <c r="H1155" t="s">
        <v>66</v>
      </c>
    </row>
    <row r="1156" spans="3:8">
      <c r="C1156" t="s">
        <v>1758</v>
      </c>
      <c r="D1156" t="s">
        <v>7</v>
      </c>
      <c r="E1156">
        <v>12</v>
      </c>
      <c r="F1156">
        <v>8</v>
      </c>
      <c r="G1156" t="s">
        <v>1759</v>
      </c>
      <c r="H1156" t="s">
        <v>66</v>
      </c>
    </row>
    <row r="1157" spans="3:8">
      <c r="C1157" t="s">
        <v>1760</v>
      </c>
      <c r="D1157" t="s">
        <v>7</v>
      </c>
      <c r="E1157">
        <v>12</v>
      </c>
      <c r="F1157">
        <v>8</v>
      </c>
      <c r="G1157" t="s">
        <v>1761</v>
      </c>
      <c r="H1157" t="s">
        <v>66</v>
      </c>
    </row>
    <row r="1158" spans="3:8">
      <c r="C1158" t="s">
        <v>1762</v>
      </c>
      <c r="D1158" t="s">
        <v>7</v>
      </c>
      <c r="E1158">
        <v>12</v>
      </c>
      <c r="F1158">
        <v>8</v>
      </c>
      <c r="G1158" t="s">
        <v>1763</v>
      </c>
      <c r="H1158" t="s">
        <v>124</v>
      </c>
    </row>
    <row r="1159" spans="3:8">
      <c r="C1159" t="s">
        <v>1764</v>
      </c>
      <c r="D1159" t="s">
        <v>7</v>
      </c>
      <c r="E1159">
        <v>12</v>
      </c>
      <c r="F1159">
        <v>8</v>
      </c>
      <c r="G1159" t="s">
        <v>1765</v>
      </c>
      <c r="H1159" t="s">
        <v>66</v>
      </c>
    </row>
    <row r="1160" spans="3:8">
      <c r="C1160" t="s">
        <v>1766</v>
      </c>
      <c r="D1160" t="s">
        <v>7</v>
      </c>
      <c r="E1160">
        <v>12</v>
      </c>
      <c r="F1160">
        <v>8</v>
      </c>
      <c r="G1160" t="s">
        <v>1767</v>
      </c>
      <c r="H1160" t="s">
        <v>66</v>
      </c>
    </row>
    <row r="1161" spans="3:8">
      <c r="C1161" t="s">
        <v>1768</v>
      </c>
      <c r="D1161" t="s">
        <v>7</v>
      </c>
      <c r="E1161">
        <v>12</v>
      </c>
      <c r="F1161">
        <v>8</v>
      </c>
      <c r="G1161" t="s">
        <v>1769</v>
      </c>
      <c r="H1161" t="s">
        <v>66</v>
      </c>
    </row>
    <row r="1162" spans="3:8">
      <c r="C1162" t="s">
        <v>1770</v>
      </c>
      <c r="D1162" t="s">
        <v>7</v>
      </c>
      <c r="E1162">
        <v>2</v>
      </c>
      <c r="F1162">
        <v>0</v>
      </c>
      <c r="G1162" t="s">
        <v>1771</v>
      </c>
      <c r="H1162" t="s">
        <v>17</v>
      </c>
    </row>
    <row r="1163" spans="3:8">
      <c r="C1163" t="s">
        <v>1772</v>
      </c>
      <c r="D1163" t="s">
        <v>7</v>
      </c>
      <c r="E1163">
        <v>4</v>
      </c>
      <c r="F1163">
        <v>0</v>
      </c>
      <c r="G1163" t="s">
        <v>8</v>
      </c>
      <c r="H1163" t="s">
        <v>9</v>
      </c>
    </row>
    <row r="1164" spans="3:8">
      <c r="C1164" t="s">
        <v>1773</v>
      </c>
      <c r="D1164" t="s">
        <v>7</v>
      </c>
      <c r="E1164">
        <v>8</v>
      </c>
      <c r="F1164">
        <v>0</v>
      </c>
      <c r="G1164" t="s">
        <v>29</v>
      </c>
      <c r="H1164" t="s">
        <v>30</v>
      </c>
    </row>
    <row r="1165" spans="3:8">
      <c r="C1165" t="s">
        <v>1774</v>
      </c>
      <c r="D1165" t="s">
        <v>3</v>
      </c>
      <c r="E1165">
        <v>1</v>
      </c>
      <c r="F1165">
        <v>0</v>
      </c>
      <c r="G1165" t="s">
        <v>1741</v>
      </c>
      <c r="H1165" t="s">
        <v>124</v>
      </c>
    </row>
    <row r="1166" spans="3:8">
      <c r="C1166" t="s">
        <v>1775</v>
      </c>
      <c r="D1166" t="s">
        <v>7</v>
      </c>
      <c r="E1166">
        <v>8</v>
      </c>
      <c r="F1166">
        <v>0</v>
      </c>
      <c r="G1166" t="s">
        <v>34</v>
      </c>
      <c r="H1166" t="s">
        <v>35</v>
      </c>
    </row>
    <row r="1167" spans="3:8">
      <c r="C1167" t="s">
        <v>1776</v>
      </c>
      <c r="D1167" t="s">
        <v>7</v>
      </c>
      <c r="E1167">
        <v>8</v>
      </c>
      <c r="F1167">
        <v>0</v>
      </c>
      <c r="G1167" t="s">
        <v>72</v>
      </c>
      <c r="H1167" t="s">
        <v>55</v>
      </c>
    </row>
    <row r="1168" spans="3:8">
      <c r="C1168" t="s">
        <v>1777</v>
      </c>
      <c r="D1168" t="s">
        <v>3</v>
      </c>
      <c r="E1168">
        <v>1</v>
      </c>
      <c r="F1168">
        <v>0</v>
      </c>
      <c r="G1168" t="s">
        <v>37</v>
      </c>
      <c r="H1168" t="s">
        <v>38</v>
      </c>
    </row>
    <row r="1169" spans="1:8">
      <c r="C1169" t="s">
        <v>1778</v>
      </c>
      <c r="D1169" t="s">
        <v>7</v>
      </c>
      <c r="E1169">
        <v>1</v>
      </c>
      <c r="F1169">
        <v>0</v>
      </c>
      <c r="G1169" t="s">
        <v>42</v>
      </c>
      <c r="H1169" t="s">
        <v>35</v>
      </c>
    </row>
    <row r="1170" spans="1:8">
      <c r="C1170" t="s">
        <v>1779</v>
      </c>
      <c r="D1170" t="s">
        <v>3</v>
      </c>
      <c r="E1170">
        <v>3</v>
      </c>
      <c r="F1170">
        <v>0</v>
      </c>
      <c r="G1170" t="s">
        <v>1780</v>
      </c>
      <c r="H1170" t="s">
        <v>106</v>
      </c>
    </row>
    <row r="1171" spans="1:8">
      <c r="C1171" t="s">
        <v>1781</v>
      </c>
      <c r="D1171" t="s">
        <v>3</v>
      </c>
      <c r="E1171">
        <v>3</v>
      </c>
      <c r="F1171">
        <v>0</v>
      </c>
      <c r="G1171" t="s">
        <v>1782</v>
      </c>
      <c r="H1171" t="s">
        <v>12</v>
      </c>
    </row>
    <row r="1172" spans="1:8">
      <c r="C1172" t="s">
        <v>1783</v>
      </c>
      <c r="D1172" t="s">
        <v>3</v>
      </c>
      <c r="E1172">
        <v>1</v>
      </c>
      <c r="F1172">
        <v>0</v>
      </c>
      <c r="G1172" t="s">
        <v>1784</v>
      </c>
      <c r="H1172" t="s">
        <v>313</v>
      </c>
    </row>
    <row r="1173" spans="1:8">
      <c r="A1173" t="s">
        <v>1785</v>
      </c>
      <c r="B1173" t="s">
        <v>1786</v>
      </c>
    </row>
    <row r="1174" spans="1:8">
      <c r="C1174" t="s">
        <v>1787</v>
      </c>
      <c r="D1174" t="s">
        <v>7</v>
      </c>
      <c r="E1174">
        <v>12</v>
      </c>
      <c r="F1174">
        <v>8</v>
      </c>
      <c r="G1174" t="s">
        <v>1743</v>
      </c>
      <c r="H1174" t="s">
        <v>66</v>
      </c>
    </row>
    <row r="1175" spans="1:8">
      <c r="C1175" t="s">
        <v>1788</v>
      </c>
      <c r="D1175" t="s">
        <v>7</v>
      </c>
      <c r="E1175">
        <v>12</v>
      </c>
      <c r="F1175">
        <v>8</v>
      </c>
      <c r="G1175" t="s">
        <v>1745</v>
      </c>
      <c r="H1175" t="s">
        <v>66</v>
      </c>
    </row>
    <row r="1176" spans="1:8">
      <c r="C1176" t="s">
        <v>1789</v>
      </c>
      <c r="D1176" t="s">
        <v>7</v>
      </c>
      <c r="E1176">
        <v>12</v>
      </c>
      <c r="F1176">
        <v>8</v>
      </c>
      <c r="G1176" t="s">
        <v>1747</v>
      </c>
      <c r="H1176" t="s">
        <v>66</v>
      </c>
    </row>
    <row r="1177" spans="1:8">
      <c r="C1177" t="s">
        <v>1790</v>
      </c>
      <c r="D1177" t="s">
        <v>7</v>
      </c>
      <c r="E1177">
        <v>12</v>
      </c>
      <c r="F1177">
        <v>8</v>
      </c>
      <c r="G1177" t="s">
        <v>1749</v>
      </c>
      <c r="H1177" t="s">
        <v>66</v>
      </c>
    </row>
    <row r="1178" spans="1:8">
      <c r="C1178" t="s">
        <v>1791</v>
      </c>
      <c r="D1178" t="s">
        <v>7</v>
      </c>
      <c r="E1178">
        <v>12</v>
      </c>
      <c r="F1178">
        <v>8</v>
      </c>
      <c r="G1178" t="s">
        <v>1751</v>
      </c>
      <c r="H1178" t="s">
        <v>66</v>
      </c>
    </row>
    <row r="1179" spans="1:8">
      <c r="C1179" t="s">
        <v>1792</v>
      </c>
      <c r="D1179" t="s">
        <v>7</v>
      </c>
      <c r="E1179">
        <v>12</v>
      </c>
      <c r="F1179">
        <v>8</v>
      </c>
      <c r="G1179" t="s">
        <v>1753</v>
      </c>
      <c r="H1179" t="s">
        <v>66</v>
      </c>
    </row>
    <row r="1180" spans="1:8">
      <c r="C1180" t="s">
        <v>1793</v>
      </c>
      <c r="D1180" t="s">
        <v>7</v>
      </c>
      <c r="E1180">
        <v>12</v>
      </c>
      <c r="F1180">
        <v>8</v>
      </c>
      <c r="G1180" t="s">
        <v>1755</v>
      </c>
      <c r="H1180" t="s">
        <v>66</v>
      </c>
    </row>
    <row r="1181" spans="1:8">
      <c r="C1181" t="s">
        <v>1794</v>
      </c>
      <c r="D1181" t="s">
        <v>7</v>
      </c>
      <c r="E1181">
        <v>12</v>
      </c>
      <c r="F1181">
        <v>8</v>
      </c>
      <c r="G1181" t="s">
        <v>1757</v>
      </c>
      <c r="H1181" t="s">
        <v>66</v>
      </c>
    </row>
    <row r="1182" spans="1:8">
      <c r="C1182" t="s">
        <v>1795</v>
      </c>
      <c r="D1182" t="s">
        <v>7</v>
      </c>
      <c r="E1182">
        <v>12</v>
      </c>
      <c r="F1182">
        <v>8</v>
      </c>
      <c r="G1182" t="s">
        <v>1759</v>
      </c>
      <c r="H1182" t="s">
        <v>66</v>
      </c>
    </row>
    <row r="1183" spans="1:8">
      <c r="C1183" t="s">
        <v>1796</v>
      </c>
      <c r="D1183" t="s">
        <v>7</v>
      </c>
      <c r="E1183">
        <v>12</v>
      </c>
      <c r="F1183">
        <v>8</v>
      </c>
      <c r="G1183" t="s">
        <v>1761</v>
      </c>
      <c r="H1183" t="s">
        <v>66</v>
      </c>
    </row>
    <row r="1184" spans="1:8">
      <c r="C1184" t="s">
        <v>1797</v>
      </c>
      <c r="D1184" t="s">
        <v>7</v>
      </c>
      <c r="E1184">
        <v>12</v>
      </c>
      <c r="F1184">
        <v>8</v>
      </c>
      <c r="G1184" t="s">
        <v>1763</v>
      </c>
      <c r="H1184" t="s">
        <v>124</v>
      </c>
    </row>
    <row r="1185" spans="1:8">
      <c r="C1185" t="s">
        <v>1798</v>
      </c>
      <c r="D1185" t="s">
        <v>7</v>
      </c>
      <c r="E1185">
        <v>12</v>
      </c>
      <c r="F1185">
        <v>8</v>
      </c>
      <c r="G1185" t="s">
        <v>1765</v>
      </c>
      <c r="H1185" t="s">
        <v>66</v>
      </c>
    </row>
    <row r="1186" spans="1:8">
      <c r="C1186" t="s">
        <v>1799</v>
      </c>
      <c r="D1186" t="s">
        <v>7</v>
      </c>
      <c r="E1186">
        <v>12</v>
      </c>
      <c r="F1186">
        <v>8</v>
      </c>
      <c r="G1186" t="s">
        <v>1767</v>
      </c>
      <c r="H1186" t="s">
        <v>66</v>
      </c>
    </row>
    <row r="1187" spans="1:8">
      <c r="C1187" t="s">
        <v>1800</v>
      </c>
      <c r="D1187" t="s">
        <v>7</v>
      </c>
      <c r="E1187">
        <v>12</v>
      </c>
      <c r="F1187">
        <v>8</v>
      </c>
      <c r="G1187" t="s">
        <v>1739</v>
      </c>
      <c r="H1187" t="s">
        <v>66</v>
      </c>
    </row>
    <row r="1188" spans="1:8">
      <c r="C1188" t="s">
        <v>1801</v>
      </c>
      <c r="D1188" t="s">
        <v>7</v>
      </c>
      <c r="E1188">
        <v>12</v>
      </c>
      <c r="F1188">
        <v>8</v>
      </c>
      <c r="G1188" t="s">
        <v>1737</v>
      </c>
      <c r="H1188" t="s">
        <v>66</v>
      </c>
    </row>
    <row r="1189" spans="1:8">
      <c r="C1189" t="s">
        <v>1802</v>
      </c>
      <c r="D1189" t="s">
        <v>7</v>
      </c>
      <c r="E1189">
        <v>12</v>
      </c>
      <c r="F1189">
        <v>8</v>
      </c>
      <c r="G1189" t="s">
        <v>1741</v>
      </c>
      <c r="H1189" t="s">
        <v>12</v>
      </c>
    </row>
    <row r="1190" spans="1:8">
      <c r="C1190" t="s">
        <v>1803</v>
      </c>
      <c r="D1190" t="s">
        <v>7</v>
      </c>
      <c r="E1190">
        <v>2</v>
      </c>
      <c r="F1190">
        <v>0</v>
      </c>
      <c r="G1190" t="s">
        <v>1771</v>
      </c>
      <c r="H1190" t="s">
        <v>17</v>
      </c>
    </row>
    <row r="1191" spans="1:8">
      <c r="C1191" t="s">
        <v>1804</v>
      </c>
      <c r="D1191" t="s">
        <v>3</v>
      </c>
      <c r="E1191">
        <v>1</v>
      </c>
      <c r="F1191">
        <v>0</v>
      </c>
      <c r="G1191" t="s">
        <v>1741</v>
      </c>
      <c r="H1191" t="s">
        <v>124</v>
      </c>
    </row>
    <row r="1192" spans="1:8">
      <c r="C1192" t="s">
        <v>1805</v>
      </c>
      <c r="D1192" t="s">
        <v>3</v>
      </c>
      <c r="E1192">
        <v>3</v>
      </c>
      <c r="F1192">
        <v>0</v>
      </c>
      <c r="G1192" t="s">
        <v>1780</v>
      </c>
      <c r="H1192" t="s">
        <v>106</v>
      </c>
    </row>
    <row r="1193" spans="1:8">
      <c r="C1193" t="s">
        <v>1806</v>
      </c>
      <c r="D1193" t="s">
        <v>3</v>
      </c>
      <c r="E1193">
        <v>3</v>
      </c>
      <c r="F1193">
        <v>0</v>
      </c>
      <c r="G1193" t="s">
        <v>1782</v>
      </c>
      <c r="H1193" t="s">
        <v>12</v>
      </c>
    </row>
    <row r="1194" spans="1:8">
      <c r="C1194" t="s">
        <v>1807</v>
      </c>
      <c r="D1194" t="s">
        <v>3</v>
      </c>
      <c r="E1194">
        <v>5</v>
      </c>
      <c r="F1194">
        <v>0</v>
      </c>
      <c r="G1194" t="s">
        <v>29</v>
      </c>
      <c r="H1194" t="s">
        <v>30</v>
      </c>
    </row>
    <row r="1195" spans="1:8">
      <c r="C1195" t="s">
        <v>1808</v>
      </c>
      <c r="D1195" t="s">
        <v>7</v>
      </c>
      <c r="E1195">
        <v>12</v>
      </c>
      <c r="F1195">
        <v>8</v>
      </c>
      <c r="G1195" t="s">
        <v>1769</v>
      </c>
      <c r="H1195" t="s">
        <v>66</v>
      </c>
    </row>
    <row r="1196" spans="1:8">
      <c r="C1196" t="s">
        <v>1809</v>
      </c>
      <c r="D1196" t="s">
        <v>7</v>
      </c>
      <c r="E1196">
        <v>2</v>
      </c>
      <c r="F1196">
        <v>0</v>
      </c>
      <c r="G1196" t="s">
        <v>60</v>
      </c>
      <c r="H1196" t="s">
        <v>61</v>
      </c>
    </row>
    <row r="1197" spans="1:8">
      <c r="C1197" t="s">
        <v>1810</v>
      </c>
      <c r="D1197" t="s">
        <v>7</v>
      </c>
      <c r="E1197">
        <v>8</v>
      </c>
      <c r="F1197">
        <v>0</v>
      </c>
      <c r="G1197" t="s">
        <v>72</v>
      </c>
      <c r="H1197" t="s">
        <v>55</v>
      </c>
    </row>
    <row r="1198" spans="1:8">
      <c r="A1198" t="s">
        <v>1811</v>
      </c>
      <c r="B1198" t="s">
        <v>1812</v>
      </c>
    </row>
    <row r="1199" spans="1:8">
      <c r="C1199" t="s">
        <v>1813</v>
      </c>
      <c r="D1199" t="s">
        <v>3</v>
      </c>
      <c r="E1199">
        <v>4</v>
      </c>
      <c r="F1199">
        <v>0</v>
      </c>
      <c r="G1199" t="s">
        <v>1814</v>
      </c>
      <c r="H1199" t="s">
        <v>30</v>
      </c>
    </row>
    <row r="1200" spans="1:8">
      <c r="C1200" t="s">
        <v>1815</v>
      </c>
      <c r="D1200" t="s">
        <v>3</v>
      </c>
      <c r="E1200">
        <v>4</v>
      </c>
      <c r="F1200">
        <v>0</v>
      </c>
      <c r="G1200" t="s">
        <v>959</v>
      </c>
      <c r="H1200" t="s">
        <v>55</v>
      </c>
    </row>
    <row r="1201" spans="1:8">
      <c r="C1201" t="s">
        <v>1816</v>
      </c>
      <c r="D1201" t="s">
        <v>7</v>
      </c>
      <c r="E1201">
        <v>4</v>
      </c>
      <c r="F1201">
        <v>0</v>
      </c>
      <c r="G1201" t="s">
        <v>8</v>
      </c>
      <c r="H1201" t="s">
        <v>9</v>
      </c>
    </row>
    <row r="1202" spans="1:8">
      <c r="C1202" t="s">
        <v>1817</v>
      </c>
      <c r="D1202" t="s">
        <v>7</v>
      </c>
      <c r="E1202">
        <v>2</v>
      </c>
      <c r="F1202">
        <v>0</v>
      </c>
      <c r="G1202" t="s">
        <v>60</v>
      </c>
      <c r="H1202" t="s">
        <v>61</v>
      </c>
    </row>
    <row r="1203" spans="1:8">
      <c r="C1203" t="s">
        <v>1818</v>
      </c>
      <c r="D1203" t="s">
        <v>7</v>
      </c>
      <c r="E1203">
        <v>8</v>
      </c>
      <c r="F1203">
        <v>0</v>
      </c>
      <c r="G1203" t="s">
        <v>29</v>
      </c>
      <c r="H1203" t="s">
        <v>30</v>
      </c>
    </row>
    <row r="1204" spans="1:8">
      <c r="C1204" t="s">
        <v>1819</v>
      </c>
      <c r="D1204" t="s">
        <v>7</v>
      </c>
      <c r="E1204">
        <v>6</v>
      </c>
      <c r="F1204">
        <v>0</v>
      </c>
      <c r="G1204" t="s">
        <v>19</v>
      </c>
      <c r="H1204" t="s">
        <v>20</v>
      </c>
    </row>
    <row r="1205" spans="1:8">
      <c r="C1205" t="s">
        <v>1820</v>
      </c>
      <c r="D1205" t="s">
        <v>3</v>
      </c>
      <c r="E1205">
        <v>4</v>
      </c>
      <c r="F1205">
        <v>0</v>
      </c>
      <c r="G1205" t="s">
        <v>516</v>
      </c>
      <c r="H1205" t="s">
        <v>82</v>
      </c>
    </row>
    <row r="1206" spans="1:8">
      <c r="C1206" t="s">
        <v>1821</v>
      </c>
      <c r="D1206" t="s">
        <v>3</v>
      </c>
      <c r="E1206">
        <v>1</v>
      </c>
      <c r="F1206">
        <v>0</v>
      </c>
      <c r="G1206" t="s">
        <v>1593</v>
      </c>
      <c r="H1206" t="s">
        <v>154</v>
      </c>
    </row>
    <row r="1207" spans="1:8">
      <c r="C1207" t="s">
        <v>1822</v>
      </c>
      <c r="D1207" t="s">
        <v>7</v>
      </c>
      <c r="E1207">
        <v>8</v>
      </c>
      <c r="F1207">
        <v>0</v>
      </c>
      <c r="G1207" t="s">
        <v>74</v>
      </c>
      <c r="H1207" t="s">
        <v>30</v>
      </c>
    </row>
    <row r="1208" spans="1:8">
      <c r="C1208" t="s">
        <v>1823</v>
      </c>
      <c r="D1208" t="s">
        <v>7</v>
      </c>
      <c r="E1208">
        <v>8</v>
      </c>
      <c r="F1208">
        <v>0</v>
      </c>
      <c r="G1208" t="s">
        <v>1824</v>
      </c>
      <c r="H1208" t="s">
        <v>82</v>
      </c>
    </row>
    <row r="1209" spans="1:8">
      <c r="C1209" t="s">
        <v>1825</v>
      </c>
      <c r="D1209" t="s">
        <v>7</v>
      </c>
      <c r="E1209">
        <v>1</v>
      </c>
      <c r="F1209">
        <v>0</v>
      </c>
      <c r="G1209" t="s">
        <v>1826</v>
      </c>
      <c r="H1209" t="s">
        <v>17</v>
      </c>
    </row>
    <row r="1210" spans="1:8">
      <c r="C1210" t="s">
        <v>1827</v>
      </c>
      <c r="D1210" t="s">
        <v>7</v>
      </c>
      <c r="E1210">
        <v>2</v>
      </c>
      <c r="F1210">
        <v>0</v>
      </c>
      <c r="G1210" t="s">
        <v>1828</v>
      </c>
      <c r="H1210" t="s">
        <v>124</v>
      </c>
    </row>
    <row r="1211" spans="1:8">
      <c r="C1211" t="s">
        <v>1829</v>
      </c>
      <c r="D1211" t="s">
        <v>7</v>
      </c>
      <c r="E1211">
        <v>2</v>
      </c>
      <c r="F1211">
        <v>0</v>
      </c>
      <c r="G1211" t="s">
        <v>1830</v>
      </c>
      <c r="H1211" t="s">
        <v>66</v>
      </c>
    </row>
    <row r="1212" spans="1:8">
      <c r="C1212" t="s">
        <v>1831</v>
      </c>
      <c r="D1212" t="s">
        <v>7</v>
      </c>
      <c r="E1212">
        <v>17</v>
      </c>
      <c r="F1212">
        <v>3</v>
      </c>
      <c r="G1212" t="s">
        <v>1832</v>
      </c>
      <c r="H1212" t="s">
        <v>17</v>
      </c>
    </row>
    <row r="1213" spans="1:8">
      <c r="C1213" t="s">
        <v>1833</v>
      </c>
      <c r="D1213" t="s">
        <v>7</v>
      </c>
      <c r="E1213">
        <v>17</v>
      </c>
      <c r="F1213">
        <v>3</v>
      </c>
      <c r="G1213" t="s">
        <v>1834</v>
      </c>
      <c r="H1213" t="s">
        <v>12</v>
      </c>
    </row>
    <row r="1214" spans="1:8">
      <c r="A1214" t="s">
        <v>1835</v>
      </c>
      <c r="B1214" t="s">
        <v>1836</v>
      </c>
    </row>
    <row r="1215" spans="1:8">
      <c r="C1215" t="s">
        <v>1837</v>
      </c>
      <c r="D1215" t="s">
        <v>3</v>
      </c>
      <c r="E1215">
        <v>4</v>
      </c>
      <c r="F1215">
        <v>0</v>
      </c>
      <c r="G1215" t="s">
        <v>54</v>
      </c>
      <c r="H1215" t="s">
        <v>55</v>
      </c>
    </row>
    <row r="1216" spans="1:8">
      <c r="C1216" t="s">
        <v>1838</v>
      </c>
      <c r="D1216" t="s">
        <v>3</v>
      </c>
      <c r="E1216">
        <v>35</v>
      </c>
      <c r="F1216">
        <v>0</v>
      </c>
      <c r="G1216" t="s">
        <v>460</v>
      </c>
      <c r="H1216" t="s">
        <v>12</v>
      </c>
    </row>
    <row r="1217" spans="3:8">
      <c r="C1217" t="s">
        <v>1839</v>
      </c>
      <c r="D1217" t="s">
        <v>3</v>
      </c>
      <c r="E1217">
        <v>35</v>
      </c>
      <c r="F1217">
        <v>0</v>
      </c>
      <c r="G1217" t="s">
        <v>468</v>
      </c>
      <c r="H1217" t="s">
        <v>55</v>
      </c>
    </row>
    <row r="1218" spans="3:8">
      <c r="C1218" t="s">
        <v>1840</v>
      </c>
      <c r="D1218" t="s">
        <v>3</v>
      </c>
      <c r="E1218">
        <v>35</v>
      </c>
      <c r="F1218">
        <v>0</v>
      </c>
      <c r="G1218" t="s">
        <v>476</v>
      </c>
      <c r="H1218" t="s">
        <v>12</v>
      </c>
    </row>
    <row r="1219" spans="3:8">
      <c r="C1219" t="s">
        <v>1841</v>
      </c>
      <c r="D1219" t="s">
        <v>3</v>
      </c>
      <c r="E1219">
        <v>35</v>
      </c>
      <c r="F1219">
        <v>0</v>
      </c>
      <c r="G1219" t="s">
        <v>484</v>
      </c>
      <c r="H1219" t="s">
        <v>91</v>
      </c>
    </row>
    <row r="1220" spans="3:8">
      <c r="C1220" t="s">
        <v>1842</v>
      </c>
      <c r="D1220" t="s">
        <v>3</v>
      </c>
      <c r="E1220">
        <v>35</v>
      </c>
      <c r="F1220">
        <v>0</v>
      </c>
      <c r="G1220" t="s">
        <v>492</v>
      </c>
      <c r="H1220" t="s">
        <v>91</v>
      </c>
    </row>
    <row r="1221" spans="3:8">
      <c r="C1221" t="s">
        <v>1843</v>
      </c>
      <c r="D1221" t="s">
        <v>3</v>
      </c>
      <c r="E1221">
        <v>35</v>
      </c>
      <c r="F1221">
        <v>0</v>
      </c>
      <c r="G1221" t="s">
        <v>500</v>
      </c>
      <c r="H1221" t="s">
        <v>12</v>
      </c>
    </row>
    <row r="1222" spans="3:8">
      <c r="C1222" t="s">
        <v>1844</v>
      </c>
      <c r="D1222" t="s">
        <v>3</v>
      </c>
      <c r="E1222">
        <v>35</v>
      </c>
      <c r="F1222">
        <v>0</v>
      </c>
      <c r="G1222" t="s">
        <v>508</v>
      </c>
      <c r="H1222" t="s">
        <v>55</v>
      </c>
    </row>
    <row r="1223" spans="3:8">
      <c r="C1223" t="s">
        <v>1845</v>
      </c>
      <c r="D1223" t="s">
        <v>7</v>
      </c>
      <c r="E1223">
        <v>4</v>
      </c>
      <c r="F1223">
        <v>0</v>
      </c>
      <c r="G1223" t="s">
        <v>8</v>
      </c>
      <c r="H1223" t="s">
        <v>9</v>
      </c>
    </row>
    <row r="1224" spans="3:8">
      <c r="C1224" t="s">
        <v>1846</v>
      </c>
      <c r="D1224" t="s">
        <v>3</v>
      </c>
      <c r="E1224">
        <v>7</v>
      </c>
      <c r="F1224">
        <v>0</v>
      </c>
      <c r="G1224" t="s">
        <v>1578</v>
      </c>
      <c r="H1224" t="s">
        <v>106</v>
      </c>
    </row>
    <row r="1225" spans="3:8">
      <c r="C1225" t="s">
        <v>1847</v>
      </c>
      <c r="D1225" t="s">
        <v>3</v>
      </c>
      <c r="E1225">
        <v>7</v>
      </c>
      <c r="F1225">
        <v>0</v>
      </c>
      <c r="G1225" t="s">
        <v>1580</v>
      </c>
      <c r="H1225" t="s">
        <v>106</v>
      </c>
    </row>
    <row r="1226" spans="3:8">
      <c r="C1226" t="s">
        <v>1848</v>
      </c>
      <c r="D1226" t="s">
        <v>3</v>
      </c>
      <c r="E1226">
        <v>7</v>
      </c>
      <c r="F1226">
        <v>0</v>
      </c>
      <c r="G1226" t="s">
        <v>511</v>
      </c>
      <c r="H1226" t="s">
        <v>17</v>
      </c>
    </row>
    <row r="1227" spans="3:8">
      <c r="C1227" t="s">
        <v>1849</v>
      </c>
      <c r="D1227" t="s">
        <v>7</v>
      </c>
      <c r="E1227">
        <v>8</v>
      </c>
      <c r="F1227">
        <v>0</v>
      </c>
      <c r="G1227" t="s">
        <v>29</v>
      </c>
      <c r="H1227" t="s">
        <v>30</v>
      </c>
    </row>
    <row r="1228" spans="3:8">
      <c r="C1228" t="s">
        <v>1850</v>
      </c>
      <c r="D1228" t="s">
        <v>3</v>
      </c>
      <c r="E1228">
        <v>1</v>
      </c>
      <c r="F1228">
        <v>0</v>
      </c>
      <c r="G1228" t="s">
        <v>1851</v>
      </c>
      <c r="H1228" t="s">
        <v>17</v>
      </c>
    </row>
    <row r="1229" spans="3:8">
      <c r="C1229" t="s">
        <v>1852</v>
      </c>
      <c r="D1229" t="s">
        <v>7</v>
      </c>
      <c r="E1229">
        <v>8</v>
      </c>
      <c r="F1229">
        <v>0</v>
      </c>
      <c r="G1229" t="s">
        <v>34</v>
      </c>
      <c r="H1229" t="s">
        <v>35</v>
      </c>
    </row>
    <row r="1230" spans="3:8">
      <c r="C1230" t="s">
        <v>1853</v>
      </c>
      <c r="D1230" t="s">
        <v>7</v>
      </c>
      <c r="E1230">
        <v>8</v>
      </c>
      <c r="F1230">
        <v>0</v>
      </c>
      <c r="G1230" t="s">
        <v>72</v>
      </c>
      <c r="H1230" t="s">
        <v>55</v>
      </c>
    </row>
    <row r="1231" spans="3:8">
      <c r="C1231" t="s">
        <v>1854</v>
      </c>
      <c r="D1231" t="s">
        <v>3</v>
      </c>
      <c r="E1231">
        <v>1</v>
      </c>
      <c r="F1231">
        <v>0</v>
      </c>
      <c r="G1231" t="s">
        <v>37</v>
      </c>
      <c r="H1231" t="s">
        <v>38</v>
      </c>
    </row>
    <row r="1232" spans="3:8">
      <c r="C1232" t="s">
        <v>1855</v>
      </c>
      <c r="D1232" t="s">
        <v>7</v>
      </c>
      <c r="E1232">
        <v>1</v>
      </c>
      <c r="F1232">
        <v>0</v>
      </c>
      <c r="G1232" t="s">
        <v>42</v>
      </c>
      <c r="H1232" t="s">
        <v>35</v>
      </c>
    </row>
    <row r="1233" spans="1:8">
      <c r="C1233" t="s">
        <v>1856</v>
      </c>
      <c r="D1233" t="s">
        <v>7</v>
      </c>
      <c r="E1233">
        <v>8</v>
      </c>
      <c r="F1233">
        <v>0</v>
      </c>
      <c r="G1233" t="s">
        <v>780</v>
      </c>
      <c r="H1233" t="s">
        <v>17</v>
      </c>
    </row>
    <row r="1234" spans="1:8">
      <c r="A1234" t="s">
        <v>1857</v>
      </c>
      <c r="B1234" t="s">
        <v>1858</v>
      </c>
    </row>
    <row r="1235" spans="1:8">
      <c r="C1235" t="s">
        <v>1859</v>
      </c>
      <c r="D1235" t="s">
        <v>3</v>
      </c>
      <c r="E1235">
        <v>1</v>
      </c>
      <c r="F1235">
        <v>0</v>
      </c>
      <c r="G1235" t="s">
        <v>1851</v>
      </c>
      <c r="H1235" t="s">
        <v>17</v>
      </c>
    </row>
    <row r="1236" spans="1:8">
      <c r="C1236" t="s">
        <v>1860</v>
      </c>
      <c r="D1236" t="s">
        <v>3</v>
      </c>
      <c r="E1236">
        <v>35</v>
      </c>
      <c r="F1236">
        <v>0</v>
      </c>
      <c r="G1236" t="s">
        <v>468</v>
      </c>
      <c r="H1236" t="s">
        <v>55</v>
      </c>
    </row>
    <row r="1237" spans="1:8">
      <c r="C1237" t="s">
        <v>1861</v>
      </c>
      <c r="D1237" t="s">
        <v>3</v>
      </c>
      <c r="E1237">
        <v>35</v>
      </c>
      <c r="F1237">
        <v>0</v>
      </c>
      <c r="G1237" t="s">
        <v>484</v>
      </c>
      <c r="H1237" t="s">
        <v>91</v>
      </c>
    </row>
    <row r="1238" spans="1:8">
      <c r="C1238" t="s">
        <v>1862</v>
      </c>
      <c r="D1238" t="s">
        <v>3</v>
      </c>
      <c r="E1238">
        <v>35</v>
      </c>
      <c r="F1238">
        <v>0</v>
      </c>
      <c r="G1238" t="s">
        <v>476</v>
      </c>
      <c r="H1238" t="s">
        <v>12</v>
      </c>
    </row>
    <row r="1239" spans="1:8">
      <c r="C1239" t="s">
        <v>1863</v>
      </c>
      <c r="D1239" t="s">
        <v>3</v>
      </c>
      <c r="E1239">
        <v>35</v>
      </c>
      <c r="F1239">
        <v>0</v>
      </c>
      <c r="G1239" t="s">
        <v>460</v>
      </c>
      <c r="H1239" t="s">
        <v>12</v>
      </c>
    </row>
    <row r="1240" spans="1:8">
      <c r="C1240" t="s">
        <v>1864</v>
      </c>
      <c r="D1240" t="s">
        <v>3</v>
      </c>
      <c r="E1240">
        <v>35</v>
      </c>
      <c r="F1240">
        <v>0</v>
      </c>
      <c r="G1240" t="s">
        <v>508</v>
      </c>
      <c r="H1240" t="s">
        <v>55</v>
      </c>
    </row>
    <row r="1241" spans="1:8">
      <c r="C1241" t="s">
        <v>1865</v>
      </c>
      <c r="D1241" t="s">
        <v>3</v>
      </c>
      <c r="E1241">
        <v>35</v>
      </c>
      <c r="F1241">
        <v>0</v>
      </c>
      <c r="G1241" t="s">
        <v>492</v>
      </c>
      <c r="H1241" t="s">
        <v>91</v>
      </c>
    </row>
    <row r="1242" spans="1:8">
      <c r="C1242" t="s">
        <v>1866</v>
      </c>
      <c r="D1242" t="s">
        <v>3</v>
      </c>
      <c r="E1242">
        <v>35</v>
      </c>
      <c r="F1242">
        <v>0</v>
      </c>
      <c r="G1242" t="s">
        <v>500</v>
      </c>
      <c r="H1242" t="s">
        <v>12</v>
      </c>
    </row>
    <row r="1243" spans="1:8">
      <c r="C1243" t="s">
        <v>1867</v>
      </c>
      <c r="D1243" t="s">
        <v>3</v>
      </c>
      <c r="E1243">
        <v>7</v>
      </c>
      <c r="F1243">
        <v>0</v>
      </c>
      <c r="G1243" t="s">
        <v>1578</v>
      </c>
      <c r="H1243" t="s">
        <v>106</v>
      </c>
    </row>
    <row r="1244" spans="1:8">
      <c r="C1244" t="s">
        <v>1868</v>
      </c>
      <c r="D1244" t="s">
        <v>3</v>
      </c>
      <c r="E1244">
        <v>7</v>
      </c>
      <c r="F1244">
        <v>0</v>
      </c>
      <c r="G1244" t="s">
        <v>1580</v>
      </c>
      <c r="H1244" t="s">
        <v>106</v>
      </c>
    </row>
    <row r="1245" spans="1:8">
      <c r="C1245" t="s">
        <v>1869</v>
      </c>
      <c r="D1245" t="s">
        <v>3</v>
      </c>
      <c r="E1245">
        <v>7</v>
      </c>
      <c r="F1245">
        <v>0</v>
      </c>
      <c r="G1245" t="s">
        <v>511</v>
      </c>
      <c r="H1245" t="s">
        <v>17</v>
      </c>
    </row>
    <row r="1246" spans="1:8">
      <c r="C1246" t="s">
        <v>1870</v>
      </c>
      <c r="D1246" t="s">
        <v>3</v>
      </c>
      <c r="E1246">
        <v>35</v>
      </c>
      <c r="F1246">
        <v>0</v>
      </c>
      <c r="G1246" t="s">
        <v>1871</v>
      </c>
      <c r="H1246" t="s">
        <v>55</v>
      </c>
    </row>
    <row r="1247" spans="1:8">
      <c r="C1247" t="s">
        <v>1872</v>
      </c>
      <c r="D1247" t="s">
        <v>7</v>
      </c>
      <c r="E1247">
        <v>2</v>
      </c>
      <c r="F1247">
        <v>0</v>
      </c>
      <c r="G1247" t="s">
        <v>60</v>
      </c>
      <c r="H1247" t="s">
        <v>61</v>
      </c>
    </row>
    <row r="1248" spans="1:8">
      <c r="C1248" t="s">
        <v>1873</v>
      </c>
      <c r="D1248" t="s">
        <v>3</v>
      </c>
      <c r="E1248">
        <v>7</v>
      </c>
      <c r="F1248">
        <v>0</v>
      </c>
      <c r="G1248" t="s">
        <v>1874</v>
      </c>
      <c r="H1248" t="s">
        <v>313</v>
      </c>
    </row>
    <row r="1249" spans="1:8">
      <c r="C1249" t="s">
        <v>1875</v>
      </c>
      <c r="D1249" t="s">
        <v>7</v>
      </c>
      <c r="E1249">
        <v>8</v>
      </c>
      <c r="F1249">
        <v>0</v>
      </c>
      <c r="G1249" t="s">
        <v>533</v>
      </c>
      <c r="H1249" t="s">
        <v>30</v>
      </c>
    </row>
    <row r="1250" spans="1:8">
      <c r="C1250" t="s">
        <v>1876</v>
      </c>
      <c r="D1250" t="s">
        <v>7</v>
      </c>
      <c r="E1250">
        <v>8</v>
      </c>
      <c r="F1250">
        <v>0</v>
      </c>
      <c r="G1250" t="s">
        <v>72</v>
      </c>
      <c r="H1250" t="s">
        <v>55</v>
      </c>
    </row>
    <row r="1251" spans="1:8">
      <c r="C1251" t="s">
        <v>1877</v>
      </c>
      <c r="D1251" t="s">
        <v>7</v>
      </c>
      <c r="E1251">
        <v>8</v>
      </c>
      <c r="F1251">
        <v>0</v>
      </c>
      <c r="G1251" t="s">
        <v>780</v>
      </c>
      <c r="H1251" t="s">
        <v>17</v>
      </c>
    </row>
    <row r="1252" spans="1:8">
      <c r="A1252" t="s">
        <v>1878</v>
      </c>
      <c r="B1252" t="s">
        <v>1879</v>
      </c>
    </row>
    <row r="1253" spans="1:8">
      <c r="C1253" t="s">
        <v>1880</v>
      </c>
      <c r="D1253" t="s">
        <v>7</v>
      </c>
      <c r="E1253">
        <v>4</v>
      </c>
      <c r="F1253">
        <v>0</v>
      </c>
      <c r="G1253" t="s">
        <v>8</v>
      </c>
      <c r="H1253" t="s">
        <v>9</v>
      </c>
    </row>
    <row r="1254" spans="1:8">
      <c r="C1254" t="s">
        <v>1881</v>
      </c>
      <c r="D1254" t="s">
        <v>3</v>
      </c>
      <c r="E1254">
        <v>7</v>
      </c>
      <c r="F1254">
        <v>0</v>
      </c>
      <c r="G1254" t="s">
        <v>109</v>
      </c>
      <c r="H1254" t="s">
        <v>38</v>
      </c>
    </row>
    <row r="1255" spans="1:8">
      <c r="C1255" t="s">
        <v>1882</v>
      </c>
      <c r="D1255" t="s">
        <v>3</v>
      </c>
      <c r="E1255">
        <v>2</v>
      </c>
      <c r="F1255">
        <v>0</v>
      </c>
      <c r="G1255" t="s">
        <v>556</v>
      </c>
      <c r="H1255" t="s">
        <v>313</v>
      </c>
    </row>
    <row r="1256" spans="1:8">
      <c r="C1256" t="s">
        <v>1883</v>
      </c>
      <c r="D1256" t="s">
        <v>3</v>
      </c>
      <c r="E1256">
        <v>3</v>
      </c>
      <c r="F1256">
        <v>0</v>
      </c>
      <c r="G1256" t="s">
        <v>989</v>
      </c>
      <c r="H1256" t="s">
        <v>537</v>
      </c>
    </row>
    <row r="1257" spans="1:8">
      <c r="C1257" t="s">
        <v>1884</v>
      </c>
      <c r="D1257" t="s">
        <v>3</v>
      </c>
      <c r="E1257">
        <v>3</v>
      </c>
      <c r="F1257">
        <v>0</v>
      </c>
      <c r="G1257" t="s">
        <v>763</v>
      </c>
      <c r="H1257" t="s">
        <v>17</v>
      </c>
    </row>
    <row r="1258" spans="1:8">
      <c r="C1258" t="s">
        <v>1885</v>
      </c>
      <c r="D1258" t="s">
        <v>7</v>
      </c>
      <c r="E1258">
        <v>8</v>
      </c>
      <c r="F1258">
        <v>0</v>
      </c>
      <c r="G1258" t="s">
        <v>1824</v>
      </c>
      <c r="H1258" t="s">
        <v>82</v>
      </c>
    </row>
    <row r="1259" spans="1:8">
      <c r="C1259" t="s">
        <v>1886</v>
      </c>
      <c r="D1259" t="s">
        <v>7</v>
      </c>
      <c r="E1259">
        <v>3</v>
      </c>
      <c r="F1259">
        <v>0</v>
      </c>
      <c r="G1259" t="s">
        <v>1054</v>
      </c>
      <c r="H1259" t="s">
        <v>91</v>
      </c>
    </row>
    <row r="1260" spans="1:8">
      <c r="C1260" t="s">
        <v>1887</v>
      </c>
      <c r="D1260" t="s">
        <v>104</v>
      </c>
      <c r="E1260">
        <v>17</v>
      </c>
      <c r="F1260">
        <v>3</v>
      </c>
      <c r="G1260" t="s">
        <v>1467</v>
      </c>
      <c r="H1260" t="s">
        <v>17</v>
      </c>
    </row>
    <row r="1261" spans="1:8">
      <c r="A1261" t="s">
        <v>1888</v>
      </c>
      <c r="B1261" t="s">
        <v>1889</v>
      </c>
    </row>
    <row r="1262" spans="1:8">
      <c r="C1262" t="s">
        <v>1890</v>
      </c>
      <c r="D1262" t="s">
        <v>104</v>
      </c>
      <c r="E1262">
        <v>3</v>
      </c>
      <c r="F1262">
        <v>0</v>
      </c>
      <c r="G1262" t="s">
        <v>1891</v>
      </c>
      <c r="H1262" t="s">
        <v>12</v>
      </c>
    </row>
    <row r="1263" spans="1:8">
      <c r="C1263" t="s">
        <v>1892</v>
      </c>
      <c r="D1263" t="s">
        <v>7</v>
      </c>
      <c r="E1263">
        <v>3</v>
      </c>
      <c r="F1263">
        <v>0</v>
      </c>
      <c r="G1263" t="s">
        <v>1893</v>
      </c>
      <c r="H1263" t="s">
        <v>82</v>
      </c>
    </row>
    <row r="1264" spans="1:8">
      <c r="C1264" t="s">
        <v>1894</v>
      </c>
      <c r="D1264" t="s">
        <v>7</v>
      </c>
      <c r="E1264">
        <v>4</v>
      </c>
      <c r="F1264">
        <v>0</v>
      </c>
      <c r="G1264" t="s">
        <v>8</v>
      </c>
      <c r="H1264" t="s">
        <v>9</v>
      </c>
    </row>
    <row r="1265" spans="1:8">
      <c r="C1265" t="s">
        <v>1895</v>
      </c>
      <c r="D1265" t="s">
        <v>3</v>
      </c>
      <c r="E1265">
        <v>7</v>
      </c>
      <c r="F1265">
        <v>0</v>
      </c>
      <c r="G1265" t="s">
        <v>109</v>
      </c>
      <c r="H1265" t="s">
        <v>38</v>
      </c>
    </row>
    <row r="1266" spans="1:8">
      <c r="C1266" t="s">
        <v>1896</v>
      </c>
      <c r="D1266" t="s">
        <v>3</v>
      </c>
      <c r="E1266">
        <v>2</v>
      </c>
      <c r="F1266">
        <v>0</v>
      </c>
      <c r="G1266" t="s">
        <v>556</v>
      </c>
      <c r="H1266" t="s">
        <v>313</v>
      </c>
    </row>
    <row r="1267" spans="1:8">
      <c r="C1267" t="s">
        <v>1897</v>
      </c>
      <c r="D1267" t="s">
        <v>3</v>
      </c>
      <c r="E1267">
        <v>3</v>
      </c>
      <c r="F1267">
        <v>0</v>
      </c>
      <c r="G1267" t="s">
        <v>989</v>
      </c>
      <c r="H1267" t="s">
        <v>537</v>
      </c>
    </row>
    <row r="1268" spans="1:8">
      <c r="C1268" t="s">
        <v>1898</v>
      </c>
      <c r="D1268" t="s">
        <v>3</v>
      </c>
      <c r="E1268">
        <v>3</v>
      </c>
      <c r="F1268">
        <v>0</v>
      </c>
      <c r="G1268" t="s">
        <v>763</v>
      </c>
      <c r="H1268" t="s">
        <v>17</v>
      </c>
    </row>
    <row r="1269" spans="1:8">
      <c r="C1269" t="s">
        <v>1899</v>
      </c>
      <c r="D1269" t="s">
        <v>3</v>
      </c>
      <c r="E1269">
        <v>1</v>
      </c>
      <c r="F1269">
        <v>0</v>
      </c>
      <c r="G1269" t="s">
        <v>1900</v>
      </c>
      <c r="H1269" t="s">
        <v>55</v>
      </c>
    </row>
    <row r="1270" spans="1:8">
      <c r="C1270" t="s">
        <v>1901</v>
      </c>
      <c r="D1270" t="s">
        <v>7</v>
      </c>
      <c r="E1270">
        <v>8</v>
      </c>
      <c r="F1270">
        <v>0</v>
      </c>
      <c r="G1270" t="s">
        <v>1599</v>
      </c>
      <c r="H1270" t="s">
        <v>35</v>
      </c>
    </row>
    <row r="1271" spans="1:8">
      <c r="C1271" t="s">
        <v>1902</v>
      </c>
      <c r="D1271" t="s">
        <v>7</v>
      </c>
      <c r="E1271">
        <v>3</v>
      </c>
      <c r="F1271">
        <v>0</v>
      </c>
      <c r="G1271" t="s">
        <v>1054</v>
      </c>
      <c r="H1271" t="s">
        <v>91</v>
      </c>
    </row>
    <row r="1272" spans="1:8">
      <c r="C1272" t="s">
        <v>1903</v>
      </c>
      <c r="D1272" t="s">
        <v>104</v>
      </c>
      <c r="E1272">
        <v>17</v>
      </c>
      <c r="F1272">
        <v>3</v>
      </c>
      <c r="G1272" t="s">
        <v>1432</v>
      </c>
      <c r="H1272" t="s">
        <v>17</v>
      </c>
    </row>
    <row r="1273" spans="1:8">
      <c r="A1273" t="s">
        <v>1904</v>
      </c>
      <c r="B1273" t="s">
        <v>1905</v>
      </c>
    </row>
    <row r="1274" spans="1:8">
      <c r="C1274" t="s">
        <v>1906</v>
      </c>
      <c r="D1274" t="s">
        <v>3</v>
      </c>
      <c r="E1274">
        <v>4</v>
      </c>
      <c r="F1274">
        <v>0</v>
      </c>
      <c r="G1274" t="s">
        <v>54</v>
      </c>
      <c r="H1274" t="s">
        <v>55</v>
      </c>
    </row>
    <row r="1275" spans="1:8">
      <c r="C1275" t="s">
        <v>1907</v>
      </c>
      <c r="D1275" t="s">
        <v>7</v>
      </c>
      <c r="E1275">
        <v>4</v>
      </c>
      <c r="F1275">
        <v>0</v>
      </c>
      <c r="G1275" t="s">
        <v>8</v>
      </c>
      <c r="H1275" t="s">
        <v>9</v>
      </c>
    </row>
    <row r="1276" spans="1:8">
      <c r="C1276" t="s">
        <v>1908</v>
      </c>
      <c r="D1276" t="s">
        <v>3</v>
      </c>
      <c r="E1276">
        <v>7</v>
      </c>
      <c r="F1276">
        <v>0</v>
      </c>
      <c r="G1276" t="s">
        <v>1909</v>
      </c>
      <c r="H1276" t="s">
        <v>17</v>
      </c>
    </row>
    <row r="1277" spans="1:8">
      <c r="C1277" t="s">
        <v>1910</v>
      </c>
      <c r="D1277" t="s">
        <v>3</v>
      </c>
      <c r="E1277">
        <v>7</v>
      </c>
      <c r="F1277">
        <v>0</v>
      </c>
      <c r="G1277" t="s">
        <v>1911</v>
      </c>
      <c r="H1277" t="s">
        <v>17</v>
      </c>
    </row>
    <row r="1278" spans="1:8">
      <c r="C1278" t="s">
        <v>1912</v>
      </c>
      <c r="D1278" t="s">
        <v>7</v>
      </c>
      <c r="E1278">
        <v>8</v>
      </c>
      <c r="F1278">
        <v>0</v>
      </c>
      <c r="G1278" t="s">
        <v>29</v>
      </c>
      <c r="H1278" t="s">
        <v>5</v>
      </c>
    </row>
    <row r="1279" spans="1:8">
      <c r="C1279" t="s">
        <v>1913</v>
      </c>
      <c r="D1279" t="s">
        <v>7</v>
      </c>
      <c r="E1279">
        <v>8</v>
      </c>
      <c r="F1279">
        <v>0</v>
      </c>
      <c r="G1279" t="s">
        <v>29</v>
      </c>
      <c r="H1279" t="s">
        <v>30</v>
      </c>
    </row>
    <row r="1280" spans="1:8">
      <c r="C1280" t="s">
        <v>1914</v>
      </c>
      <c r="D1280" t="s">
        <v>3</v>
      </c>
      <c r="E1280">
        <v>2</v>
      </c>
      <c r="F1280">
        <v>0</v>
      </c>
      <c r="G1280" t="s">
        <v>1915</v>
      </c>
      <c r="H1280" t="s">
        <v>17</v>
      </c>
    </row>
    <row r="1281" spans="1:8">
      <c r="C1281" t="s">
        <v>1916</v>
      </c>
      <c r="D1281" t="s">
        <v>7</v>
      </c>
      <c r="E1281">
        <v>8</v>
      </c>
      <c r="F1281">
        <v>0</v>
      </c>
      <c r="G1281" t="s">
        <v>34</v>
      </c>
      <c r="H1281" t="s">
        <v>35</v>
      </c>
    </row>
    <row r="1282" spans="1:8">
      <c r="C1282" t="s">
        <v>1917</v>
      </c>
      <c r="D1282" t="s">
        <v>7</v>
      </c>
      <c r="E1282">
        <v>8</v>
      </c>
      <c r="F1282">
        <v>0</v>
      </c>
      <c r="G1282" t="s">
        <v>72</v>
      </c>
      <c r="H1282" t="s">
        <v>55</v>
      </c>
    </row>
    <row r="1283" spans="1:8">
      <c r="C1283" t="s">
        <v>1918</v>
      </c>
      <c r="D1283" t="s">
        <v>3</v>
      </c>
      <c r="E1283">
        <v>1</v>
      </c>
      <c r="F1283">
        <v>0</v>
      </c>
      <c r="G1283" t="s">
        <v>37</v>
      </c>
      <c r="H1283" t="s">
        <v>38</v>
      </c>
    </row>
    <row r="1284" spans="1:8">
      <c r="C1284" t="s">
        <v>1919</v>
      </c>
      <c r="D1284" t="s">
        <v>7</v>
      </c>
      <c r="E1284">
        <v>1</v>
      </c>
      <c r="F1284">
        <v>0</v>
      </c>
      <c r="G1284" t="s">
        <v>42</v>
      </c>
      <c r="H1284" t="s">
        <v>35</v>
      </c>
    </row>
    <row r="1285" spans="1:8">
      <c r="C1285" t="s">
        <v>1920</v>
      </c>
      <c r="D1285" t="s">
        <v>3</v>
      </c>
      <c r="E1285">
        <v>3</v>
      </c>
      <c r="F1285">
        <v>0</v>
      </c>
      <c r="G1285" t="s">
        <v>1668</v>
      </c>
      <c r="H1285" t="s">
        <v>17</v>
      </c>
    </row>
    <row r="1286" spans="1:8">
      <c r="C1286" t="s">
        <v>1921</v>
      </c>
      <c r="D1286" t="s">
        <v>3</v>
      </c>
      <c r="E1286">
        <v>3</v>
      </c>
      <c r="F1286">
        <v>0</v>
      </c>
      <c r="G1286" t="s">
        <v>1922</v>
      </c>
      <c r="H1286" t="s">
        <v>91</v>
      </c>
    </row>
    <row r="1287" spans="1:8">
      <c r="A1287" t="s">
        <v>1923</v>
      </c>
      <c r="B1287" t="s">
        <v>1924</v>
      </c>
    </row>
    <row r="1288" spans="1:8">
      <c r="C1288" t="s">
        <v>1925</v>
      </c>
      <c r="D1288" t="s">
        <v>7</v>
      </c>
      <c r="E1288">
        <v>4</v>
      </c>
      <c r="F1288">
        <v>0</v>
      </c>
      <c r="G1288" t="s">
        <v>8</v>
      </c>
      <c r="H1288" t="s">
        <v>9</v>
      </c>
    </row>
    <row r="1289" spans="1:8">
      <c r="C1289" t="s">
        <v>1926</v>
      </c>
      <c r="D1289" t="s">
        <v>3</v>
      </c>
      <c r="E1289">
        <v>7</v>
      </c>
      <c r="F1289">
        <v>0</v>
      </c>
      <c r="G1289" t="s">
        <v>1909</v>
      </c>
      <c r="H1289" t="s">
        <v>17</v>
      </c>
    </row>
    <row r="1290" spans="1:8">
      <c r="C1290" t="s">
        <v>1927</v>
      </c>
      <c r="D1290" t="s">
        <v>3</v>
      </c>
      <c r="E1290">
        <v>7</v>
      </c>
      <c r="F1290">
        <v>0</v>
      </c>
      <c r="G1290" t="s">
        <v>1911</v>
      </c>
      <c r="H1290" t="s">
        <v>17</v>
      </c>
    </row>
    <row r="1291" spans="1:8">
      <c r="C1291" t="s">
        <v>1928</v>
      </c>
      <c r="D1291" t="s">
        <v>7</v>
      </c>
      <c r="E1291">
        <v>8</v>
      </c>
      <c r="F1291">
        <v>0</v>
      </c>
      <c r="G1291" t="s">
        <v>29</v>
      </c>
      <c r="H1291" t="s">
        <v>5</v>
      </c>
    </row>
    <row r="1292" spans="1:8">
      <c r="C1292" t="s">
        <v>1929</v>
      </c>
      <c r="D1292" t="s">
        <v>3</v>
      </c>
      <c r="E1292">
        <v>2</v>
      </c>
      <c r="F1292">
        <v>0</v>
      </c>
      <c r="G1292" t="s">
        <v>1915</v>
      </c>
      <c r="H1292" t="s">
        <v>17</v>
      </c>
    </row>
    <row r="1293" spans="1:8">
      <c r="C1293" t="s">
        <v>1930</v>
      </c>
      <c r="D1293" t="s">
        <v>7</v>
      </c>
      <c r="E1293">
        <v>8</v>
      </c>
      <c r="F1293">
        <v>0</v>
      </c>
      <c r="G1293" t="s">
        <v>72</v>
      </c>
      <c r="H1293" t="s">
        <v>55</v>
      </c>
    </row>
    <row r="1294" spans="1:8">
      <c r="C1294" t="s">
        <v>1931</v>
      </c>
      <c r="D1294" t="s">
        <v>3</v>
      </c>
      <c r="E1294">
        <v>1</v>
      </c>
      <c r="F1294">
        <v>0</v>
      </c>
      <c r="G1294" t="s">
        <v>37</v>
      </c>
      <c r="H1294" t="s">
        <v>38</v>
      </c>
    </row>
    <row r="1295" spans="1:8">
      <c r="C1295" t="s">
        <v>1932</v>
      </c>
      <c r="D1295" t="s">
        <v>3</v>
      </c>
      <c r="E1295">
        <v>3</v>
      </c>
      <c r="F1295">
        <v>0</v>
      </c>
      <c r="G1295" t="s">
        <v>1668</v>
      </c>
      <c r="H1295" t="s">
        <v>17</v>
      </c>
    </row>
    <row r="1296" spans="1:8">
      <c r="C1296" t="s">
        <v>1933</v>
      </c>
      <c r="D1296" t="s">
        <v>3</v>
      </c>
      <c r="E1296">
        <v>3</v>
      </c>
      <c r="F1296">
        <v>0</v>
      </c>
      <c r="G1296" t="s">
        <v>1922</v>
      </c>
      <c r="H1296" t="s">
        <v>91</v>
      </c>
    </row>
    <row r="1297" spans="1:8">
      <c r="A1297" t="s">
        <v>1934</v>
      </c>
      <c r="B1297" t="s">
        <v>1935</v>
      </c>
    </row>
    <row r="1298" spans="1:8">
      <c r="C1298" t="s">
        <v>1936</v>
      </c>
      <c r="D1298" t="s">
        <v>3</v>
      </c>
      <c r="E1298">
        <v>4</v>
      </c>
      <c r="F1298">
        <v>0</v>
      </c>
      <c r="G1298" t="s">
        <v>953</v>
      </c>
      <c r="H1298" t="s">
        <v>55</v>
      </c>
    </row>
    <row r="1299" spans="1:8">
      <c r="C1299" t="s">
        <v>1937</v>
      </c>
      <c r="D1299" t="s">
        <v>3</v>
      </c>
      <c r="E1299">
        <v>4</v>
      </c>
      <c r="F1299">
        <v>0</v>
      </c>
      <c r="G1299" t="s">
        <v>955</v>
      </c>
      <c r="H1299" t="s">
        <v>30</v>
      </c>
    </row>
    <row r="1300" spans="1:8">
      <c r="C1300" t="s">
        <v>1938</v>
      </c>
      <c r="D1300" t="s">
        <v>3</v>
      </c>
      <c r="E1300">
        <v>4</v>
      </c>
      <c r="F1300">
        <v>0</v>
      </c>
      <c r="G1300" t="s">
        <v>957</v>
      </c>
      <c r="H1300" t="s">
        <v>91</v>
      </c>
    </row>
    <row r="1301" spans="1:8">
      <c r="C1301" t="s">
        <v>1939</v>
      </c>
      <c r="D1301" t="s">
        <v>3</v>
      </c>
      <c r="E1301">
        <v>4</v>
      </c>
      <c r="F1301">
        <v>0</v>
      </c>
      <c r="G1301" t="s">
        <v>959</v>
      </c>
      <c r="H1301" t="s">
        <v>55</v>
      </c>
    </row>
    <row r="1302" spans="1:8">
      <c r="C1302" t="s">
        <v>1940</v>
      </c>
      <c r="D1302" t="s">
        <v>104</v>
      </c>
      <c r="E1302">
        <v>10</v>
      </c>
      <c r="F1302">
        <v>8</v>
      </c>
      <c r="G1302" t="s">
        <v>1941</v>
      </c>
      <c r="H1302" t="s">
        <v>66</v>
      </c>
    </row>
    <row r="1303" spans="1:8">
      <c r="C1303" t="s">
        <v>1942</v>
      </c>
      <c r="D1303" t="s">
        <v>104</v>
      </c>
      <c r="E1303">
        <v>10</v>
      </c>
      <c r="F1303">
        <v>8</v>
      </c>
      <c r="G1303" t="s">
        <v>1943</v>
      </c>
      <c r="H1303" t="s">
        <v>66</v>
      </c>
    </row>
    <row r="1304" spans="1:8">
      <c r="C1304" t="s">
        <v>1944</v>
      </c>
      <c r="D1304" t="s">
        <v>104</v>
      </c>
      <c r="E1304">
        <v>10</v>
      </c>
      <c r="F1304">
        <v>8</v>
      </c>
      <c r="G1304" t="s">
        <v>1945</v>
      </c>
      <c r="H1304" t="s">
        <v>66</v>
      </c>
    </row>
    <row r="1305" spans="1:8">
      <c r="C1305" t="s">
        <v>1946</v>
      </c>
      <c r="D1305" t="s">
        <v>104</v>
      </c>
      <c r="E1305">
        <v>10</v>
      </c>
      <c r="F1305">
        <v>8</v>
      </c>
      <c r="G1305" t="s">
        <v>1947</v>
      </c>
      <c r="H1305" t="s">
        <v>66</v>
      </c>
    </row>
    <row r="1306" spans="1:8">
      <c r="C1306" t="s">
        <v>1948</v>
      </c>
      <c r="D1306" t="s">
        <v>104</v>
      </c>
      <c r="E1306">
        <v>10</v>
      </c>
      <c r="F1306">
        <v>8</v>
      </c>
      <c r="G1306" t="s">
        <v>1949</v>
      </c>
      <c r="H1306" t="s">
        <v>66</v>
      </c>
    </row>
    <row r="1307" spans="1:8">
      <c r="C1307" t="s">
        <v>1950</v>
      </c>
      <c r="D1307" t="s">
        <v>104</v>
      </c>
      <c r="E1307">
        <v>10</v>
      </c>
      <c r="F1307">
        <v>8</v>
      </c>
      <c r="G1307" t="s">
        <v>1951</v>
      </c>
      <c r="H1307" t="s">
        <v>66</v>
      </c>
    </row>
    <row r="1308" spans="1:8">
      <c r="C1308" t="s">
        <v>1952</v>
      </c>
      <c r="D1308" t="s">
        <v>7</v>
      </c>
      <c r="E1308">
        <v>10</v>
      </c>
      <c r="F1308">
        <v>8</v>
      </c>
      <c r="G1308" t="s">
        <v>1953</v>
      </c>
      <c r="H1308" t="s">
        <v>124</v>
      </c>
    </row>
    <row r="1309" spans="1:8">
      <c r="C1309" t="s">
        <v>1954</v>
      </c>
      <c r="D1309" t="s">
        <v>7</v>
      </c>
      <c r="E1309">
        <v>10</v>
      </c>
      <c r="F1309">
        <v>8</v>
      </c>
      <c r="G1309" t="s">
        <v>1955</v>
      </c>
      <c r="H1309" t="s">
        <v>124</v>
      </c>
    </row>
    <row r="1310" spans="1:8">
      <c r="C1310" t="s">
        <v>1956</v>
      </c>
      <c r="D1310" t="s">
        <v>7</v>
      </c>
      <c r="E1310">
        <v>10</v>
      </c>
      <c r="F1310">
        <v>8</v>
      </c>
      <c r="G1310" t="s">
        <v>1957</v>
      </c>
      <c r="H1310" t="s">
        <v>124</v>
      </c>
    </row>
    <row r="1311" spans="1:8">
      <c r="C1311" t="s">
        <v>1958</v>
      </c>
      <c r="D1311" t="s">
        <v>7</v>
      </c>
      <c r="E1311">
        <v>10</v>
      </c>
      <c r="F1311">
        <v>8</v>
      </c>
      <c r="G1311" t="s">
        <v>1959</v>
      </c>
      <c r="H1311" t="s">
        <v>124</v>
      </c>
    </row>
    <row r="1312" spans="1:8">
      <c r="C1312" t="s">
        <v>1960</v>
      </c>
      <c r="D1312" t="s">
        <v>7</v>
      </c>
      <c r="E1312">
        <v>10</v>
      </c>
      <c r="F1312">
        <v>8</v>
      </c>
      <c r="G1312" t="s">
        <v>1961</v>
      </c>
      <c r="H1312" t="s">
        <v>124</v>
      </c>
    </row>
    <row r="1313" spans="3:8">
      <c r="C1313" t="s">
        <v>1962</v>
      </c>
      <c r="D1313" t="s">
        <v>7</v>
      </c>
      <c r="E1313">
        <v>10</v>
      </c>
      <c r="F1313">
        <v>8</v>
      </c>
      <c r="G1313" t="s">
        <v>1963</v>
      </c>
      <c r="H1313" t="s">
        <v>124</v>
      </c>
    </row>
    <row r="1314" spans="3:8">
      <c r="C1314" t="s">
        <v>1964</v>
      </c>
      <c r="D1314" t="s">
        <v>7</v>
      </c>
      <c r="E1314">
        <v>10</v>
      </c>
      <c r="F1314">
        <v>8</v>
      </c>
      <c r="G1314" t="s">
        <v>1965</v>
      </c>
      <c r="H1314" t="s">
        <v>124</v>
      </c>
    </row>
    <row r="1315" spans="3:8">
      <c r="C1315" t="s">
        <v>1966</v>
      </c>
      <c r="D1315" t="s">
        <v>7</v>
      </c>
      <c r="E1315">
        <v>10</v>
      </c>
      <c r="F1315">
        <v>8</v>
      </c>
      <c r="G1315" t="s">
        <v>1967</v>
      </c>
      <c r="H1315" t="s">
        <v>124</v>
      </c>
    </row>
    <row r="1316" spans="3:8">
      <c r="C1316" t="s">
        <v>1968</v>
      </c>
      <c r="D1316" t="s">
        <v>7</v>
      </c>
      <c r="E1316">
        <v>10</v>
      </c>
      <c r="F1316">
        <v>8</v>
      </c>
      <c r="G1316" t="s">
        <v>1969</v>
      </c>
      <c r="H1316" t="s">
        <v>124</v>
      </c>
    </row>
    <row r="1317" spans="3:8">
      <c r="C1317" t="s">
        <v>1970</v>
      </c>
      <c r="D1317" t="s">
        <v>7</v>
      </c>
      <c r="E1317">
        <v>10</v>
      </c>
      <c r="F1317">
        <v>8</v>
      </c>
      <c r="G1317" t="s">
        <v>1971</v>
      </c>
      <c r="H1317" t="s">
        <v>124</v>
      </c>
    </row>
    <row r="1318" spans="3:8">
      <c r="C1318" t="s">
        <v>1972</v>
      </c>
      <c r="D1318" t="s">
        <v>7</v>
      </c>
      <c r="E1318">
        <v>10</v>
      </c>
      <c r="F1318">
        <v>8</v>
      </c>
      <c r="G1318" t="s">
        <v>1973</v>
      </c>
      <c r="H1318" t="s">
        <v>124</v>
      </c>
    </row>
    <row r="1319" spans="3:8">
      <c r="C1319" t="s">
        <v>1974</v>
      </c>
      <c r="D1319" t="s">
        <v>7</v>
      </c>
      <c r="E1319">
        <v>10</v>
      </c>
      <c r="F1319">
        <v>8</v>
      </c>
      <c r="G1319" t="s">
        <v>1975</v>
      </c>
      <c r="H1319" t="s">
        <v>124</v>
      </c>
    </row>
    <row r="1320" spans="3:8">
      <c r="C1320" t="s">
        <v>1976</v>
      </c>
      <c r="D1320" t="s">
        <v>7</v>
      </c>
      <c r="E1320">
        <v>8</v>
      </c>
      <c r="F1320">
        <v>0</v>
      </c>
      <c r="G1320" t="s">
        <v>962</v>
      </c>
      <c r="H1320" t="s">
        <v>5</v>
      </c>
    </row>
    <row r="1321" spans="3:8">
      <c r="C1321" t="s">
        <v>1977</v>
      </c>
      <c r="D1321" t="s">
        <v>7</v>
      </c>
      <c r="E1321">
        <v>8</v>
      </c>
      <c r="F1321">
        <v>0</v>
      </c>
      <c r="H1321" t="s">
        <v>154</v>
      </c>
    </row>
    <row r="1322" spans="3:8">
      <c r="C1322" t="s">
        <v>1978</v>
      </c>
      <c r="D1322" t="s">
        <v>7</v>
      </c>
      <c r="E1322">
        <v>8</v>
      </c>
      <c r="F1322">
        <v>0</v>
      </c>
      <c r="G1322" t="s">
        <v>965</v>
      </c>
      <c r="H1322" t="s">
        <v>55</v>
      </c>
    </row>
    <row r="1323" spans="3:8">
      <c r="C1323" t="s">
        <v>1979</v>
      </c>
      <c r="D1323" t="s">
        <v>7</v>
      </c>
      <c r="E1323">
        <v>4</v>
      </c>
      <c r="F1323">
        <v>0</v>
      </c>
      <c r="G1323" t="s">
        <v>8</v>
      </c>
      <c r="H1323" t="s">
        <v>9</v>
      </c>
    </row>
    <row r="1324" spans="3:8">
      <c r="C1324" t="s">
        <v>1980</v>
      </c>
      <c r="D1324" t="s">
        <v>7</v>
      </c>
      <c r="E1324">
        <v>2</v>
      </c>
      <c r="F1324">
        <v>0</v>
      </c>
      <c r="H1324" t="s">
        <v>1007</v>
      </c>
    </row>
    <row r="1325" spans="3:8">
      <c r="C1325" t="s">
        <v>1981</v>
      </c>
      <c r="D1325" t="s">
        <v>3</v>
      </c>
      <c r="E1325">
        <v>7</v>
      </c>
      <c r="F1325">
        <v>0</v>
      </c>
      <c r="G1325" t="s">
        <v>109</v>
      </c>
      <c r="H1325" t="s">
        <v>38</v>
      </c>
    </row>
    <row r="1326" spans="3:8">
      <c r="C1326" t="s">
        <v>1982</v>
      </c>
      <c r="D1326" t="s">
        <v>7</v>
      </c>
      <c r="E1326">
        <v>4</v>
      </c>
      <c r="F1326">
        <v>0</v>
      </c>
      <c r="G1326" t="s">
        <v>639</v>
      </c>
      <c r="H1326" t="s">
        <v>82</v>
      </c>
    </row>
    <row r="1327" spans="3:8">
      <c r="C1327" t="s">
        <v>1983</v>
      </c>
      <c r="D1327" t="s">
        <v>3</v>
      </c>
      <c r="E1327">
        <v>2</v>
      </c>
      <c r="F1327">
        <v>0</v>
      </c>
      <c r="G1327" t="s">
        <v>556</v>
      </c>
      <c r="H1327" t="s">
        <v>313</v>
      </c>
    </row>
    <row r="1328" spans="3:8">
      <c r="C1328" t="s">
        <v>1984</v>
      </c>
      <c r="D1328" t="s">
        <v>3</v>
      </c>
      <c r="E1328">
        <v>3</v>
      </c>
      <c r="F1328">
        <v>0</v>
      </c>
      <c r="G1328" t="s">
        <v>989</v>
      </c>
      <c r="H1328" t="s">
        <v>537</v>
      </c>
    </row>
    <row r="1329" spans="3:8">
      <c r="C1329" t="s">
        <v>1985</v>
      </c>
      <c r="D1329" t="s">
        <v>3</v>
      </c>
      <c r="E1329">
        <v>3</v>
      </c>
      <c r="F1329">
        <v>0</v>
      </c>
      <c r="G1329" t="s">
        <v>763</v>
      </c>
      <c r="H1329" t="s">
        <v>17</v>
      </c>
    </row>
    <row r="1330" spans="3:8">
      <c r="C1330" t="s">
        <v>1986</v>
      </c>
      <c r="D1330" t="s">
        <v>3</v>
      </c>
      <c r="E1330">
        <v>1</v>
      </c>
      <c r="F1330">
        <v>0</v>
      </c>
      <c r="G1330" t="s">
        <v>1987</v>
      </c>
      <c r="H1330" t="s">
        <v>66</v>
      </c>
    </row>
    <row r="1331" spans="3:8">
      <c r="C1331" t="s">
        <v>1988</v>
      </c>
      <c r="D1331" t="s">
        <v>3</v>
      </c>
      <c r="E1331">
        <v>1</v>
      </c>
      <c r="F1331">
        <v>0</v>
      </c>
      <c r="G1331" t="s">
        <v>1989</v>
      </c>
      <c r="H1331" t="s">
        <v>66</v>
      </c>
    </row>
    <row r="1332" spans="3:8">
      <c r="C1332" t="s">
        <v>1990</v>
      </c>
      <c r="D1332" t="s">
        <v>3</v>
      </c>
      <c r="E1332">
        <v>1</v>
      </c>
      <c r="F1332">
        <v>0</v>
      </c>
      <c r="G1332" t="s">
        <v>1991</v>
      </c>
      <c r="H1332" t="s">
        <v>66</v>
      </c>
    </row>
    <row r="1333" spans="3:8">
      <c r="C1333" t="s">
        <v>1992</v>
      </c>
      <c r="D1333" t="s">
        <v>3</v>
      </c>
      <c r="E1333">
        <v>1</v>
      </c>
      <c r="F1333">
        <v>0</v>
      </c>
      <c r="G1333" t="s">
        <v>1993</v>
      </c>
      <c r="H1333" t="s">
        <v>66</v>
      </c>
    </row>
    <row r="1334" spans="3:8">
      <c r="C1334" t="s">
        <v>1994</v>
      </c>
      <c r="D1334" t="s">
        <v>3</v>
      </c>
      <c r="E1334">
        <v>1</v>
      </c>
      <c r="F1334">
        <v>0</v>
      </c>
      <c r="G1334" t="s">
        <v>1995</v>
      </c>
      <c r="H1334" t="s">
        <v>66</v>
      </c>
    </row>
    <row r="1335" spans="3:8">
      <c r="C1335" t="s">
        <v>1996</v>
      </c>
      <c r="D1335" t="s">
        <v>3</v>
      </c>
      <c r="E1335">
        <v>1</v>
      </c>
      <c r="F1335">
        <v>0</v>
      </c>
      <c r="G1335" t="s">
        <v>1997</v>
      </c>
      <c r="H1335" t="s">
        <v>66</v>
      </c>
    </row>
    <row r="1336" spans="3:8">
      <c r="C1336" t="s">
        <v>1998</v>
      </c>
      <c r="D1336" t="s">
        <v>3</v>
      </c>
      <c r="E1336">
        <v>1</v>
      </c>
      <c r="F1336">
        <v>0</v>
      </c>
      <c r="G1336" t="s">
        <v>226</v>
      </c>
      <c r="H1336" t="s">
        <v>55</v>
      </c>
    </row>
    <row r="1337" spans="3:8">
      <c r="C1337" t="s">
        <v>1999</v>
      </c>
      <c r="D1337" t="s">
        <v>3</v>
      </c>
      <c r="E1337">
        <v>1</v>
      </c>
      <c r="F1337">
        <v>0</v>
      </c>
      <c r="G1337" t="s">
        <v>1019</v>
      </c>
      <c r="H1337" t="s">
        <v>82</v>
      </c>
    </row>
    <row r="1338" spans="3:8">
      <c r="C1338" t="s">
        <v>2000</v>
      </c>
      <c r="D1338" t="s">
        <v>7</v>
      </c>
      <c r="E1338">
        <v>8</v>
      </c>
      <c r="F1338">
        <v>0</v>
      </c>
      <c r="G1338" t="s">
        <v>1599</v>
      </c>
      <c r="H1338" t="s">
        <v>35</v>
      </c>
    </row>
    <row r="1339" spans="3:8">
      <c r="C1339" t="s">
        <v>2001</v>
      </c>
      <c r="D1339" t="s">
        <v>7</v>
      </c>
      <c r="E1339">
        <v>8</v>
      </c>
      <c r="F1339">
        <v>0</v>
      </c>
      <c r="G1339" t="s">
        <v>1034</v>
      </c>
      <c r="H1339" t="s">
        <v>5</v>
      </c>
    </row>
    <row r="1340" spans="3:8">
      <c r="C1340" t="s">
        <v>2002</v>
      </c>
      <c r="D1340" t="s">
        <v>7</v>
      </c>
      <c r="E1340">
        <v>8</v>
      </c>
      <c r="F1340">
        <v>0</v>
      </c>
      <c r="G1340" t="s">
        <v>72</v>
      </c>
      <c r="H1340" t="s">
        <v>55</v>
      </c>
    </row>
    <row r="1341" spans="3:8">
      <c r="C1341" t="s">
        <v>2003</v>
      </c>
      <c r="D1341" t="s">
        <v>7</v>
      </c>
      <c r="E1341">
        <v>8</v>
      </c>
      <c r="F1341">
        <v>0</v>
      </c>
      <c r="G1341" t="s">
        <v>1041</v>
      </c>
      <c r="H1341" t="s">
        <v>55</v>
      </c>
    </row>
    <row r="1342" spans="3:8">
      <c r="C1342" t="s">
        <v>2004</v>
      </c>
      <c r="D1342" t="s">
        <v>3</v>
      </c>
      <c r="E1342">
        <v>3</v>
      </c>
      <c r="F1342">
        <v>0</v>
      </c>
      <c r="G1342" t="s">
        <v>1044</v>
      </c>
      <c r="H1342" t="s">
        <v>5</v>
      </c>
    </row>
    <row r="1343" spans="3:8">
      <c r="C1343" t="s">
        <v>2005</v>
      </c>
      <c r="D1343" t="s">
        <v>3</v>
      </c>
      <c r="E1343">
        <v>5</v>
      </c>
      <c r="F1343">
        <v>0</v>
      </c>
      <c r="G1343" t="s">
        <v>2006</v>
      </c>
      <c r="H1343" t="s">
        <v>66</v>
      </c>
    </row>
    <row r="1344" spans="3:8">
      <c r="C1344" t="s">
        <v>2007</v>
      </c>
      <c r="D1344" t="s">
        <v>3</v>
      </c>
      <c r="E1344">
        <v>5</v>
      </c>
      <c r="F1344">
        <v>0</v>
      </c>
      <c r="G1344" t="s">
        <v>2008</v>
      </c>
      <c r="H1344" t="s">
        <v>66</v>
      </c>
    </row>
    <row r="1345" spans="1:8">
      <c r="C1345" t="s">
        <v>2009</v>
      </c>
      <c r="D1345" t="s">
        <v>3</v>
      </c>
      <c r="E1345">
        <v>5</v>
      </c>
      <c r="F1345">
        <v>0</v>
      </c>
      <c r="G1345" t="s">
        <v>2010</v>
      </c>
      <c r="H1345" t="s">
        <v>66</v>
      </c>
    </row>
    <row r="1346" spans="1:8">
      <c r="C1346" t="s">
        <v>2011</v>
      </c>
      <c r="D1346" t="s">
        <v>3</v>
      </c>
      <c r="E1346">
        <v>5</v>
      </c>
      <c r="F1346">
        <v>0</v>
      </c>
      <c r="G1346" t="s">
        <v>2012</v>
      </c>
      <c r="H1346" t="s">
        <v>66</v>
      </c>
    </row>
    <row r="1347" spans="1:8">
      <c r="C1347" t="s">
        <v>2013</v>
      </c>
      <c r="D1347" t="s">
        <v>3</v>
      </c>
      <c r="E1347">
        <v>5</v>
      </c>
      <c r="F1347">
        <v>0</v>
      </c>
      <c r="G1347" t="s">
        <v>2014</v>
      </c>
      <c r="H1347" t="s">
        <v>66</v>
      </c>
    </row>
    <row r="1348" spans="1:8">
      <c r="C1348" t="s">
        <v>2015</v>
      </c>
      <c r="D1348" t="s">
        <v>3</v>
      </c>
      <c r="E1348">
        <v>5</v>
      </c>
      <c r="F1348">
        <v>0</v>
      </c>
      <c r="G1348" t="s">
        <v>2016</v>
      </c>
      <c r="H1348" t="s">
        <v>66</v>
      </c>
    </row>
    <row r="1349" spans="1:8">
      <c r="C1349" t="s">
        <v>2017</v>
      </c>
      <c r="D1349" t="s">
        <v>3</v>
      </c>
      <c r="E1349">
        <v>1</v>
      </c>
      <c r="F1349">
        <v>0</v>
      </c>
      <c r="G1349" t="s">
        <v>2018</v>
      </c>
      <c r="H1349" t="s">
        <v>66</v>
      </c>
    </row>
    <row r="1350" spans="1:8">
      <c r="C1350" t="s">
        <v>2019</v>
      </c>
      <c r="D1350" t="s">
        <v>3</v>
      </c>
      <c r="E1350">
        <v>1</v>
      </c>
      <c r="F1350">
        <v>0</v>
      </c>
      <c r="G1350" t="s">
        <v>786</v>
      </c>
      <c r="H1350" t="s">
        <v>313</v>
      </c>
    </row>
    <row r="1351" spans="1:8">
      <c r="C1351" t="s">
        <v>2020</v>
      </c>
      <c r="D1351" t="s">
        <v>7</v>
      </c>
      <c r="E1351">
        <v>3</v>
      </c>
      <c r="F1351">
        <v>0</v>
      </c>
      <c r="G1351" t="s">
        <v>1054</v>
      </c>
      <c r="H1351" t="s">
        <v>91</v>
      </c>
    </row>
    <row r="1352" spans="1:8">
      <c r="C1352" t="s">
        <v>2021</v>
      </c>
      <c r="D1352" t="s">
        <v>3</v>
      </c>
      <c r="E1352">
        <v>1</v>
      </c>
      <c r="F1352">
        <v>0</v>
      </c>
      <c r="G1352" t="s">
        <v>2022</v>
      </c>
      <c r="H1352" t="s">
        <v>66</v>
      </c>
    </row>
    <row r="1353" spans="1:8">
      <c r="C1353" t="s">
        <v>2023</v>
      </c>
      <c r="D1353" t="s">
        <v>7</v>
      </c>
      <c r="E1353">
        <v>14</v>
      </c>
      <c r="F1353">
        <v>0</v>
      </c>
      <c r="G1353" t="s">
        <v>2024</v>
      </c>
      <c r="H1353" t="s">
        <v>5</v>
      </c>
    </row>
    <row r="1354" spans="1:8">
      <c r="C1354" t="s">
        <v>2025</v>
      </c>
      <c r="D1354" t="s">
        <v>7</v>
      </c>
      <c r="E1354">
        <v>14</v>
      </c>
      <c r="F1354">
        <v>0</v>
      </c>
      <c r="G1354" t="s">
        <v>2026</v>
      </c>
      <c r="H1354" t="s">
        <v>5</v>
      </c>
    </row>
    <row r="1355" spans="1:8">
      <c r="C1355" t="s">
        <v>2027</v>
      </c>
      <c r="D1355" t="s">
        <v>7</v>
      </c>
      <c r="E1355">
        <v>14</v>
      </c>
      <c r="F1355">
        <v>0</v>
      </c>
      <c r="G1355" t="s">
        <v>2028</v>
      </c>
      <c r="H1355" t="s">
        <v>5</v>
      </c>
    </row>
    <row r="1356" spans="1:8">
      <c r="C1356" t="s">
        <v>2029</v>
      </c>
      <c r="D1356" t="s">
        <v>7</v>
      </c>
      <c r="E1356">
        <v>14</v>
      </c>
      <c r="F1356">
        <v>0</v>
      </c>
      <c r="G1356" t="s">
        <v>2030</v>
      </c>
      <c r="H1356" t="s">
        <v>5</v>
      </c>
    </row>
    <row r="1357" spans="1:8">
      <c r="C1357" t="s">
        <v>2031</v>
      </c>
      <c r="D1357" t="s">
        <v>7</v>
      </c>
      <c r="E1357">
        <v>14</v>
      </c>
      <c r="F1357">
        <v>0</v>
      </c>
      <c r="G1357" t="s">
        <v>2032</v>
      </c>
      <c r="H1357" t="s">
        <v>5</v>
      </c>
    </row>
    <row r="1358" spans="1:8">
      <c r="C1358" t="s">
        <v>2033</v>
      </c>
      <c r="D1358" t="s">
        <v>7</v>
      </c>
      <c r="E1358">
        <v>14</v>
      </c>
      <c r="F1358">
        <v>0</v>
      </c>
      <c r="G1358" t="s">
        <v>2034</v>
      </c>
      <c r="H1358" t="s">
        <v>5</v>
      </c>
    </row>
    <row r="1359" spans="1:8">
      <c r="A1359" t="s">
        <v>2035</v>
      </c>
      <c r="B1359" t="s">
        <v>2036</v>
      </c>
    </row>
    <row r="1360" spans="1:8">
      <c r="C1360" t="s">
        <v>2037</v>
      </c>
      <c r="D1360" t="s">
        <v>3</v>
      </c>
      <c r="E1360">
        <v>4</v>
      </c>
      <c r="F1360">
        <v>0</v>
      </c>
      <c r="G1360" t="s">
        <v>953</v>
      </c>
      <c r="H1360" t="s">
        <v>55</v>
      </c>
    </row>
    <row r="1361" spans="3:8">
      <c r="C1361" t="s">
        <v>2038</v>
      </c>
      <c r="D1361" t="s">
        <v>3</v>
      </c>
      <c r="E1361">
        <v>4</v>
      </c>
      <c r="F1361">
        <v>0</v>
      </c>
      <c r="G1361" t="s">
        <v>955</v>
      </c>
      <c r="H1361" t="s">
        <v>30</v>
      </c>
    </row>
    <row r="1362" spans="3:8">
      <c r="C1362" t="s">
        <v>2039</v>
      </c>
      <c r="D1362" t="s">
        <v>3</v>
      </c>
      <c r="E1362">
        <v>4</v>
      </c>
      <c r="F1362">
        <v>0</v>
      </c>
      <c r="G1362" t="s">
        <v>957</v>
      </c>
      <c r="H1362" t="s">
        <v>91</v>
      </c>
    </row>
    <row r="1363" spans="3:8">
      <c r="C1363" t="s">
        <v>2040</v>
      </c>
      <c r="D1363" t="s">
        <v>3</v>
      </c>
      <c r="E1363">
        <v>4</v>
      </c>
      <c r="F1363">
        <v>0</v>
      </c>
      <c r="G1363" t="s">
        <v>959</v>
      </c>
      <c r="H1363" t="s">
        <v>55</v>
      </c>
    </row>
    <row r="1364" spans="3:8">
      <c r="C1364" t="s">
        <v>2041</v>
      </c>
      <c r="D1364" t="s">
        <v>3</v>
      </c>
      <c r="E1364">
        <v>4</v>
      </c>
      <c r="F1364">
        <v>0</v>
      </c>
      <c r="G1364" t="s">
        <v>54</v>
      </c>
      <c r="H1364" t="s">
        <v>55</v>
      </c>
    </row>
    <row r="1365" spans="3:8">
      <c r="C1365" t="s">
        <v>2042</v>
      </c>
      <c r="D1365" t="s">
        <v>104</v>
      </c>
      <c r="E1365">
        <v>10</v>
      </c>
      <c r="F1365">
        <v>8</v>
      </c>
      <c r="G1365" t="s">
        <v>1941</v>
      </c>
      <c r="H1365" t="s">
        <v>66</v>
      </c>
    </row>
    <row r="1366" spans="3:8">
      <c r="C1366" t="s">
        <v>2043</v>
      </c>
      <c r="D1366" t="s">
        <v>104</v>
      </c>
      <c r="E1366">
        <v>10</v>
      </c>
      <c r="F1366">
        <v>8</v>
      </c>
      <c r="G1366" t="s">
        <v>1943</v>
      </c>
      <c r="H1366" t="s">
        <v>66</v>
      </c>
    </row>
    <row r="1367" spans="3:8">
      <c r="C1367" t="s">
        <v>2044</v>
      </c>
      <c r="D1367" t="s">
        <v>104</v>
      </c>
      <c r="E1367">
        <v>10</v>
      </c>
      <c r="F1367">
        <v>8</v>
      </c>
      <c r="G1367" t="s">
        <v>1945</v>
      </c>
      <c r="H1367" t="s">
        <v>66</v>
      </c>
    </row>
    <row r="1368" spans="3:8">
      <c r="C1368" t="s">
        <v>2045</v>
      </c>
      <c r="D1368" t="s">
        <v>104</v>
      </c>
      <c r="E1368">
        <v>10</v>
      </c>
      <c r="F1368">
        <v>8</v>
      </c>
      <c r="G1368" t="s">
        <v>1947</v>
      </c>
      <c r="H1368" t="s">
        <v>66</v>
      </c>
    </row>
    <row r="1369" spans="3:8">
      <c r="C1369" t="s">
        <v>2046</v>
      </c>
      <c r="D1369" t="s">
        <v>104</v>
      </c>
      <c r="E1369">
        <v>10</v>
      </c>
      <c r="F1369">
        <v>8</v>
      </c>
      <c r="G1369" t="s">
        <v>1949</v>
      </c>
      <c r="H1369" t="s">
        <v>66</v>
      </c>
    </row>
    <row r="1370" spans="3:8">
      <c r="C1370" t="s">
        <v>2047</v>
      </c>
      <c r="D1370" t="s">
        <v>104</v>
      </c>
      <c r="E1370">
        <v>10</v>
      </c>
      <c r="F1370">
        <v>8</v>
      </c>
      <c r="G1370" t="s">
        <v>1951</v>
      </c>
      <c r="H1370" t="s">
        <v>66</v>
      </c>
    </row>
    <row r="1371" spans="3:8">
      <c r="C1371" t="s">
        <v>2048</v>
      </c>
      <c r="D1371" t="s">
        <v>7</v>
      </c>
      <c r="E1371">
        <v>10</v>
      </c>
      <c r="F1371">
        <v>8</v>
      </c>
      <c r="G1371" t="s">
        <v>1953</v>
      </c>
      <c r="H1371" t="s">
        <v>124</v>
      </c>
    </row>
    <row r="1372" spans="3:8">
      <c r="C1372" t="s">
        <v>2049</v>
      </c>
      <c r="D1372" t="s">
        <v>7</v>
      </c>
      <c r="E1372">
        <v>10</v>
      </c>
      <c r="F1372">
        <v>8</v>
      </c>
      <c r="G1372" t="s">
        <v>1955</v>
      </c>
      <c r="H1372" t="s">
        <v>124</v>
      </c>
    </row>
    <row r="1373" spans="3:8">
      <c r="C1373" t="s">
        <v>2050</v>
      </c>
      <c r="D1373" t="s">
        <v>7</v>
      </c>
      <c r="E1373">
        <v>10</v>
      </c>
      <c r="F1373">
        <v>8</v>
      </c>
      <c r="G1373" t="s">
        <v>1957</v>
      </c>
      <c r="H1373" t="s">
        <v>124</v>
      </c>
    </row>
    <row r="1374" spans="3:8">
      <c r="C1374" t="s">
        <v>2051</v>
      </c>
      <c r="D1374" t="s">
        <v>7</v>
      </c>
      <c r="E1374">
        <v>10</v>
      </c>
      <c r="F1374">
        <v>8</v>
      </c>
      <c r="G1374" t="s">
        <v>1959</v>
      </c>
      <c r="H1374" t="s">
        <v>124</v>
      </c>
    </row>
    <row r="1375" spans="3:8">
      <c r="C1375" t="s">
        <v>2052</v>
      </c>
      <c r="D1375" t="s">
        <v>7</v>
      </c>
      <c r="E1375">
        <v>10</v>
      </c>
      <c r="F1375">
        <v>8</v>
      </c>
      <c r="G1375" t="s">
        <v>1961</v>
      </c>
      <c r="H1375" t="s">
        <v>124</v>
      </c>
    </row>
    <row r="1376" spans="3:8">
      <c r="C1376" t="s">
        <v>2053</v>
      </c>
      <c r="D1376" t="s">
        <v>7</v>
      </c>
      <c r="E1376">
        <v>10</v>
      </c>
      <c r="F1376">
        <v>8</v>
      </c>
      <c r="G1376" t="s">
        <v>1963</v>
      </c>
      <c r="H1376" t="s">
        <v>124</v>
      </c>
    </row>
    <row r="1377" spans="3:8">
      <c r="C1377" t="s">
        <v>2054</v>
      </c>
      <c r="D1377" t="s">
        <v>7</v>
      </c>
      <c r="E1377">
        <v>10</v>
      </c>
      <c r="F1377">
        <v>8</v>
      </c>
      <c r="G1377" t="s">
        <v>1965</v>
      </c>
      <c r="H1377" t="s">
        <v>124</v>
      </c>
    </row>
    <row r="1378" spans="3:8">
      <c r="C1378" t="s">
        <v>2055</v>
      </c>
      <c r="D1378" t="s">
        <v>7</v>
      </c>
      <c r="E1378">
        <v>10</v>
      </c>
      <c r="F1378">
        <v>8</v>
      </c>
      <c r="G1378" t="s">
        <v>1967</v>
      </c>
      <c r="H1378" t="s">
        <v>124</v>
      </c>
    </row>
    <row r="1379" spans="3:8">
      <c r="C1379" t="s">
        <v>2056</v>
      </c>
      <c r="D1379" t="s">
        <v>7</v>
      </c>
      <c r="E1379">
        <v>10</v>
      </c>
      <c r="F1379">
        <v>8</v>
      </c>
      <c r="G1379" t="s">
        <v>1969</v>
      </c>
      <c r="H1379" t="s">
        <v>124</v>
      </c>
    </row>
    <row r="1380" spans="3:8">
      <c r="C1380" t="s">
        <v>2057</v>
      </c>
      <c r="D1380" t="s">
        <v>7</v>
      </c>
      <c r="E1380">
        <v>10</v>
      </c>
      <c r="F1380">
        <v>8</v>
      </c>
      <c r="G1380" t="s">
        <v>1971</v>
      </c>
      <c r="H1380" t="s">
        <v>124</v>
      </c>
    </row>
    <row r="1381" spans="3:8">
      <c r="C1381" t="s">
        <v>2058</v>
      </c>
      <c r="D1381" t="s">
        <v>7</v>
      </c>
      <c r="E1381">
        <v>10</v>
      </c>
      <c r="F1381">
        <v>8</v>
      </c>
      <c r="G1381" t="s">
        <v>1973</v>
      </c>
      <c r="H1381" t="s">
        <v>124</v>
      </c>
    </row>
    <row r="1382" spans="3:8">
      <c r="C1382" t="s">
        <v>2059</v>
      </c>
      <c r="D1382" t="s">
        <v>7</v>
      </c>
      <c r="E1382">
        <v>10</v>
      </c>
      <c r="F1382">
        <v>8</v>
      </c>
      <c r="G1382" t="s">
        <v>1975</v>
      </c>
      <c r="H1382" t="s">
        <v>124</v>
      </c>
    </row>
    <row r="1383" spans="3:8">
      <c r="C1383" t="s">
        <v>2060</v>
      </c>
      <c r="D1383" t="s">
        <v>7</v>
      </c>
      <c r="E1383">
        <v>8</v>
      </c>
      <c r="F1383">
        <v>0</v>
      </c>
      <c r="G1383" t="s">
        <v>962</v>
      </c>
      <c r="H1383" t="s">
        <v>5</v>
      </c>
    </row>
    <row r="1384" spans="3:8">
      <c r="C1384" t="s">
        <v>2061</v>
      </c>
      <c r="D1384" t="s">
        <v>7</v>
      </c>
      <c r="E1384">
        <v>8</v>
      </c>
      <c r="F1384">
        <v>0</v>
      </c>
      <c r="H1384" t="s">
        <v>154</v>
      </c>
    </row>
    <row r="1385" spans="3:8">
      <c r="C1385" t="s">
        <v>2062</v>
      </c>
      <c r="D1385" t="s">
        <v>7</v>
      </c>
      <c r="E1385">
        <v>8</v>
      </c>
      <c r="F1385">
        <v>0</v>
      </c>
      <c r="G1385" t="s">
        <v>965</v>
      </c>
      <c r="H1385" t="s">
        <v>55</v>
      </c>
    </row>
    <row r="1386" spans="3:8">
      <c r="C1386" t="s">
        <v>2063</v>
      </c>
      <c r="D1386" t="s">
        <v>7</v>
      </c>
      <c r="E1386">
        <v>4</v>
      </c>
      <c r="F1386">
        <v>0</v>
      </c>
      <c r="G1386" t="s">
        <v>8</v>
      </c>
      <c r="H1386" t="s">
        <v>9</v>
      </c>
    </row>
    <row r="1387" spans="3:8">
      <c r="C1387" t="s">
        <v>2064</v>
      </c>
      <c r="D1387" t="s">
        <v>3</v>
      </c>
      <c r="E1387">
        <v>7</v>
      </c>
      <c r="F1387">
        <v>0</v>
      </c>
      <c r="G1387" t="s">
        <v>109</v>
      </c>
      <c r="H1387" t="s">
        <v>38</v>
      </c>
    </row>
    <row r="1388" spans="3:8">
      <c r="C1388" t="s">
        <v>2065</v>
      </c>
      <c r="D1388" t="s">
        <v>7</v>
      </c>
      <c r="E1388">
        <v>8</v>
      </c>
      <c r="F1388">
        <v>0</v>
      </c>
      <c r="G1388" t="s">
        <v>29</v>
      </c>
      <c r="H1388" t="s">
        <v>30</v>
      </c>
    </row>
    <row r="1389" spans="3:8">
      <c r="C1389" t="s">
        <v>2066</v>
      </c>
      <c r="D1389" t="s">
        <v>3</v>
      </c>
      <c r="E1389">
        <v>2</v>
      </c>
      <c r="F1389">
        <v>0</v>
      </c>
      <c r="G1389" t="s">
        <v>556</v>
      </c>
      <c r="H1389" t="s">
        <v>313</v>
      </c>
    </row>
    <row r="1390" spans="3:8">
      <c r="C1390" t="s">
        <v>2067</v>
      </c>
      <c r="D1390" t="s">
        <v>3</v>
      </c>
      <c r="E1390">
        <v>3</v>
      </c>
      <c r="F1390">
        <v>0</v>
      </c>
      <c r="G1390" t="s">
        <v>989</v>
      </c>
      <c r="H1390" t="s">
        <v>537</v>
      </c>
    </row>
    <row r="1391" spans="3:8">
      <c r="C1391" t="s">
        <v>2068</v>
      </c>
      <c r="D1391" t="s">
        <v>3</v>
      </c>
      <c r="E1391">
        <v>3</v>
      </c>
      <c r="F1391">
        <v>0</v>
      </c>
      <c r="G1391" t="s">
        <v>763</v>
      </c>
      <c r="H1391" t="s">
        <v>17</v>
      </c>
    </row>
    <row r="1392" spans="3:8">
      <c r="C1392" t="s">
        <v>2069</v>
      </c>
      <c r="D1392" t="s">
        <v>3</v>
      </c>
      <c r="E1392">
        <v>1</v>
      </c>
      <c r="F1392">
        <v>0</v>
      </c>
      <c r="G1392" t="s">
        <v>1987</v>
      </c>
      <c r="H1392" t="s">
        <v>66</v>
      </c>
    </row>
    <row r="1393" spans="3:8">
      <c r="C1393" t="s">
        <v>2070</v>
      </c>
      <c r="D1393" t="s">
        <v>3</v>
      </c>
      <c r="E1393">
        <v>1</v>
      </c>
      <c r="F1393">
        <v>0</v>
      </c>
      <c r="G1393" t="s">
        <v>1989</v>
      </c>
      <c r="H1393" t="s">
        <v>66</v>
      </c>
    </row>
    <row r="1394" spans="3:8">
      <c r="C1394" t="s">
        <v>2071</v>
      </c>
      <c r="D1394" t="s">
        <v>3</v>
      </c>
      <c r="E1394">
        <v>1</v>
      </c>
      <c r="F1394">
        <v>0</v>
      </c>
      <c r="G1394" t="s">
        <v>1991</v>
      </c>
      <c r="H1394" t="s">
        <v>66</v>
      </c>
    </row>
    <row r="1395" spans="3:8">
      <c r="C1395" t="s">
        <v>2072</v>
      </c>
      <c r="D1395" t="s">
        <v>3</v>
      </c>
      <c r="E1395">
        <v>1</v>
      </c>
      <c r="F1395">
        <v>0</v>
      </c>
      <c r="G1395" t="s">
        <v>1993</v>
      </c>
      <c r="H1395" t="s">
        <v>66</v>
      </c>
    </row>
    <row r="1396" spans="3:8">
      <c r="C1396" t="s">
        <v>2073</v>
      </c>
      <c r="D1396" t="s">
        <v>3</v>
      </c>
      <c r="E1396">
        <v>1</v>
      </c>
      <c r="F1396">
        <v>0</v>
      </c>
      <c r="G1396" t="s">
        <v>1995</v>
      </c>
      <c r="H1396" t="s">
        <v>66</v>
      </c>
    </row>
    <row r="1397" spans="3:8">
      <c r="C1397" t="s">
        <v>2074</v>
      </c>
      <c r="D1397" t="s">
        <v>3</v>
      </c>
      <c r="E1397">
        <v>1</v>
      </c>
      <c r="F1397">
        <v>0</v>
      </c>
      <c r="G1397" t="s">
        <v>1997</v>
      </c>
      <c r="H1397" t="s">
        <v>66</v>
      </c>
    </row>
    <row r="1398" spans="3:8">
      <c r="C1398" t="s">
        <v>2075</v>
      </c>
      <c r="D1398" t="s">
        <v>7</v>
      </c>
      <c r="E1398">
        <v>8</v>
      </c>
      <c r="F1398">
        <v>0</v>
      </c>
      <c r="G1398" t="s">
        <v>1599</v>
      </c>
      <c r="H1398" t="s">
        <v>35</v>
      </c>
    </row>
    <row r="1399" spans="3:8">
      <c r="C1399" t="s">
        <v>2076</v>
      </c>
      <c r="D1399" t="s">
        <v>7</v>
      </c>
      <c r="E1399">
        <v>8</v>
      </c>
      <c r="F1399">
        <v>0</v>
      </c>
      <c r="G1399" t="s">
        <v>34</v>
      </c>
      <c r="H1399" t="s">
        <v>35</v>
      </c>
    </row>
    <row r="1400" spans="3:8">
      <c r="C1400" t="s">
        <v>2077</v>
      </c>
      <c r="D1400" t="s">
        <v>7</v>
      </c>
      <c r="E1400">
        <v>8</v>
      </c>
      <c r="F1400">
        <v>0</v>
      </c>
      <c r="G1400" t="s">
        <v>1034</v>
      </c>
      <c r="H1400" t="s">
        <v>5</v>
      </c>
    </row>
    <row r="1401" spans="3:8">
      <c r="C1401" t="s">
        <v>2078</v>
      </c>
      <c r="D1401" t="s">
        <v>7</v>
      </c>
      <c r="E1401">
        <v>8</v>
      </c>
      <c r="F1401">
        <v>0</v>
      </c>
      <c r="G1401" t="s">
        <v>72</v>
      </c>
      <c r="H1401" t="s">
        <v>55</v>
      </c>
    </row>
    <row r="1402" spans="3:8">
      <c r="C1402" t="s">
        <v>2079</v>
      </c>
      <c r="D1402" t="s">
        <v>7</v>
      </c>
      <c r="E1402">
        <v>8</v>
      </c>
      <c r="F1402">
        <v>0</v>
      </c>
      <c r="G1402" t="s">
        <v>1041</v>
      </c>
      <c r="H1402" t="s">
        <v>55</v>
      </c>
    </row>
    <row r="1403" spans="3:8">
      <c r="C1403" t="s">
        <v>2080</v>
      </c>
      <c r="D1403" t="s">
        <v>3</v>
      </c>
      <c r="E1403">
        <v>5</v>
      </c>
      <c r="F1403">
        <v>0</v>
      </c>
      <c r="G1403" t="s">
        <v>2006</v>
      </c>
      <c r="H1403" t="s">
        <v>66</v>
      </c>
    </row>
    <row r="1404" spans="3:8">
      <c r="C1404" t="s">
        <v>2081</v>
      </c>
      <c r="D1404" t="s">
        <v>3</v>
      </c>
      <c r="E1404">
        <v>5</v>
      </c>
      <c r="F1404">
        <v>0</v>
      </c>
      <c r="G1404" t="s">
        <v>2008</v>
      </c>
      <c r="H1404" t="s">
        <v>66</v>
      </c>
    </row>
    <row r="1405" spans="3:8">
      <c r="C1405" t="s">
        <v>2082</v>
      </c>
      <c r="D1405" t="s">
        <v>3</v>
      </c>
      <c r="E1405">
        <v>5</v>
      </c>
      <c r="F1405">
        <v>0</v>
      </c>
      <c r="G1405" t="s">
        <v>2010</v>
      </c>
      <c r="H1405" t="s">
        <v>66</v>
      </c>
    </row>
    <row r="1406" spans="3:8">
      <c r="C1406" t="s">
        <v>2083</v>
      </c>
      <c r="D1406" t="s">
        <v>3</v>
      </c>
      <c r="E1406">
        <v>5</v>
      </c>
      <c r="F1406">
        <v>0</v>
      </c>
      <c r="G1406" t="s">
        <v>2012</v>
      </c>
      <c r="H1406" t="s">
        <v>66</v>
      </c>
    </row>
    <row r="1407" spans="3:8">
      <c r="C1407" t="s">
        <v>2084</v>
      </c>
      <c r="D1407" t="s">
        <v>3</v>
      </c>
      <c r="E1407">
        <v>5</v>
      </c>
      <c r="F1407">
        <v>0</v>
      </c>
      <c r="G1407" t="s">
        <v>2014</v>
      </c>
      <c r="H1407" t="s">
        <v>66</v>
      </c>
    </row>
    <row r="1408" spans="3:8">
      <c r="C1408" t="s">
        <v>2085</v>
      </c>
      <c r="D1408" t="s">
        <v>3</v>
      </c>
      <c r="E1408">
        <v>5</v>
      </c>
      <c r="F1408">
        <v>0</v>
      </c>
      <c r="G1408" t="s">
        <v>2016</v>
      </c>
      <c r="H1408" t="s">
        <v>66</v>
      </c>
    </row>
    <row r="1409" spans="1:8">
      <c r="C1409" t="s">
        <v>2086</v>
      </c>
      <c r="D1409" t="s">
        <v>3</v>
      </c>
      <c r="E1409">
        <v>1</v>
      </c>
      <c r="F1409">
        <v>0</v>
      </c>
      <c r="G1409" t="s">
        <v>37</v>
      </c>
      <c r="H1409" t="s">
        <v>38</v>
      </c>
    </row>
    <row r="1410" spans="1:8">
      <c r="C1410" t="s">
        <v>2087</v>
      </c>
      <c r="D1410" t="s">
        <v>3</v>
      </c>
      <c r="E1410">
        <v>1</v>
      </c>
      <c r="F1410">
        <v>0</v>
      </c>
      <c r="G1410" t="s">
        <v>2018</v>
      </c>
      <c r="H1410" t="s">
        <v>66</v>
      </c>
    </row>
    <row r="1411" spans="1:8">
      <c r="C1411" t="s">
        <v>2088</v>
      </c>
      <c r="D1411" t="s">
        <v>7</v>
      </c>
      <c r="E1411">
        <v>1</v>
      </c>
      <c r="F1411">
        <v>0</v>
      </c>
      <c r="G1411" t="s">
        <v>42</v>
      </c>
      <c r="H1411" t="s">
        <v>35</v>
      </c>
    </row>
    <row r="1412" spans="1:8">
      <c r="C1412" t="s">
        <v>2089</v>
      </c>
      <c r="D1412" t="s">
        <v>3</v>
      </c>
      <c r="E1412">
        <v>1</v>
      </c>
      <c r="F1412">
        <v>0</v>
      </c>
      <c r="G1412" t="s">
        <v>786</v>
      </c>
      <c r="H1412" t="s">
        <v>313</v>
      </c>
    </row>
    <row r="1413" spans="1:8">
      <c r="C1413" t="s">
        <v>2090</v>
      </c>
      <c r="D1413" t="s">
        <v>7</v>
      </c>
      <c r="E1413">
        <v>3</v>
      </c>
      <c r="F1413">
        <v>0</v>
      </c>
      <c r="G1413" t="s">
        <v>1054</v>
      </c>
      <c r="H1413" t="s">
        <v>91</v>
      </c>
    </row>
    <row r="1414" spans="1:8">
      <c r="C1414" t="s">
        <v>2091</v>
      </c>
      <c r="D1414" t="s">
        <v>3</v>
      </c>
      <c r="E1414">
        <v>1</v>
      </c>
      <c r="F1414">
        <v>0</v>
      </c>
      <c r="G1414" t="s">
        <v>2022</v>
      </c>
      <c r="H1414" t="s">
        <v>66</v>
      </c>
    </row>
    <row r="1415" spans="1:8">
      <c r="C1415" t="s">
        <v>2092</v>
      </c>
      <c r="D1415" t="s">
        <v>7</v>
      </c>
      <c r="E1415">
        <v>14</v>
      </c>
      <c r="F1415">
        <v>0</v>
      </c>
      <c r="G1415" t="s">
        <v>2024</v>
      </c>
      <c r="H1415" t="s">
        <v>5</v>
      </c>
    </row>
    <row r="1416" spans="1:8">
      <c r="C1416" t="s">
        <v>2093</v>
      </c>
      <c r="D1416" t="s">
        <v>7</v>
      </c>
      <c r="E1416">
        <v>14</v>
      </c>
      <c r="F1416">
        <v>0</v>
      </c>
      <c r="G1416" t="s">
        <v>2026</v>
      </c>
      <c r="H1416" t="s">
        <v>5</v>
      </c>
    </row>
    <row r="1417" spans="1:8">
      <c r="C1417" t="s">
        <v>2094</v>
      </c>
      <c r="D1417" t="s">
        <v>7</v>
      </c>
      <c r="E1417">
        <v>14</v>
      </c>
      <c r="F1417">
        <v>0</v>
      </c>
      <c r="G1417" t="s">
        <v>2028</v>
      </c>
      <c r="H1417" t="s">
        <v>5</v>
      </c>
    </row>
    <row r="1418" spans="1:8">
      <c r="C1418" t="s">
        <v>2095</v>
      </c>
      <c r="D1418" t="s">
        <v>7</v>
      </c>
      <c r="E1418">
        <v>14</v>
      </c>
      <c r="F1418">
        <v>0</v>
      </c>
      <c r="G1418" t="s">
        <v>2030</v>
      </c>
      <c r="H1418" t="s">
        <v>5</v>
      </c>
    </row>
    <row r="1419" spans="1:8">
      <c r="C1419" t="s">
        <v>2096</v>
      </c>
      <c r="D1419" t="s">
        <v>7</v>
      </c>
      <c r="E1419">
        <v>14</v>
      </c>
      <c r="F1419">
        <v>0</v>
      </c>
      <c r="G1419" t="s">
        <v>2032</v>
      </c>
      <c r="H1419" t="s">
        <v>5</v>
      </c>
    </row>
    <row r="1420" spans="1:8">
      <c r="C1420" t="s">
        <v>2097</v>
      </c>
      <c r="D1420" t="s">
        <v>7</v>
      </c>
      <c r="E1420">
        <v>14</v>
      </c>
      <c r="F1420">
        <v>0</v>
      </c>
      <c r="G1420" t="s">
        <v>2034</v>
      </c>
      <c r="H1420" t="s">
        <v>5</v>
      </c>
    </row>
    <row r="1421" spans="1:8">
      <c r="A1421" t="s">
        <v>2098</v>
      </c>
      <c r="B1421" t="s">
        <v>2099</v>
      </c>
    </row>
    <row r="1422" spans="1:8">
      <c r="C1422" t="s">
        <v>2100</v>
      </c>
      <c r="D1422" t="s">
        <v>3</v>
      </c>
      <c r="E1422">
        <v>1</v>
      </c>
      <c r="F1422">
        <v>0</v>
      </c>
      <c r="G1422" t="s">
        <v>1987</v>
      </c>
      <c r="H1422" t="s">
        <v>66</v>
      </c>
    </row>
    <row r="1423" spans="1:8">
      <c r="C1423" t="s">
        <v>2101</v>
      </c>
      <c r="D1423" t="s">
        <v>3</v>
      </c>
      <c r="E1423">
        <v>5</v>
      </c>
      <c r="F1423">
        <v>0</v>
      </c>
      <c r="G1423" t="s">
        <v>2006</v>
      </c>
      <c r="H1423" t="s">
        <v>66</v>
      </c>
    </row>
    <row r="1424" spans="1:8">
      <c r="C1424" t="s">
        <v>2102</v>
      </c>
      <c r="D1424" t="s">
        <v>3</v>
      </c>
      <c r="E1424">
        <v>1</v>
      </c>
      <c r="F1424">
        <v>0</v>
      </c>
      <c r="G1424" t="s">
        <v>1989</v>
      </c>
      <c r="H1424" t="s">
        <v>66</v>
      </c>
    </row>
    <row r="1425" spans="3:8">
      <c r="C1425" t="s">
        <v>2103</v>
      </c>
      <c r="D1425" t="s">
        <v>3</v>
      </c>
      <c r="E1425">
        <v>5</v>
      </c>
      <c r="F1425">
        <v>0</v>
      </c>
      <c r="G1425" t="s">
        <v>2008</v>
      </c>
      <c r="H1425" t="s">
        <v>66</v>
      </c>
    </row>
    <row r="1426" spans="3:8">
      <c r="C1426" t="s">
        <v>2104</v>
      </c>
      <c r="D1426" t="s">
        <v>3</v>
      </c>
      <c r="E1426">
        <v>1</v>
      </c>
      <c r="F1426">
        <v>0</v>
      </c>
      <c r="G1426" t="s">
        <v>1991</v>
      </c>
      <c r="H1426" t="s">
        <v>66</v>
      </c>
    </row>
    <row r="1427" spans="3:8">
      <c r="C1427" t="s">
        <v>2105</v>
      </c>
      <c r="D1427" t="s">
        <v>3</v>
      </c>
      <c r="E1427">
        <v>5</v>
      </c>
      <c r="F1427">
        <v>0</v>
      </c>
      <c r="G1427" t="s">
        <v>2010</v>
      </c>
      <c r="H1427" t="s">
        <v>66</v>
      </c>
    </row>
    <row r="1428" spans="3:8">
      <c r="C1428" t="s">
        <v>2106</v>
      </c>
      <c r="D1428" t="s">
        <v>3</v>
      </c>
      <c r="E1428">
        <v>1</v>
      </c>
      <c r="F1428">
        <v>0</v>
      </c>
      <c r="G1428" t="s">
        <v>1993</v>
      </c>
      <c r="H1428" t="s">
        <v>66</v>
      </c>
    </row>
    <row r="1429" spans="3:8">
      <c r="C1429" t="s">
        <v>2107</v>
      </c>
      <c r="D1429" t="s">
        <v>3</v>
      </c>
      <c r="E1429">
        <v>5</v>
      </c>
      <c r="F1429">
        <v>0</v>
      </c>
      <c r="G1429" t="s">
        <v>2012</v>
      </c>
      <c r="H1429" t="s">
        <v>66</v>
      </c>
    </row>
    <row r="1430" spans="3:8">
      <c r="C1430" t="s">
        <v>2108</v>
      </c>
      <c r="D1430" t="s">
        <v>3</v>
      </c>
      <c r="E1430">
        <v>1</v>
      </c>
      <c r="F1430">
        <v>0</v>
      </c>
      <c r="G1430" t="s">
        <v>1995</v>
      </c>
      <c r="H1430" t="s">
        <v>66</v>
      </c>
    </row>
    <row r="1431" spans="3:8">
      <c r="C1431" t="s">
        <v>2109</v>
      </c>
      <c r="D1431" t="s">
        <v>3</v>
      </c>
      <c r="E1431">
        <v>5</v>
      </c>
      <c r="F1431">
        <v>0</v>
      </c>
      <c r="G1431" t="s">
        <v>2014</v>
      </c>
      <c r="H1431" t="s">
        <v>66</v>
      </c>
    </row>
    <row r="1432" spans="3:8">
      <c r="C1432" t="s">
        <v>2110</v>
      </c>
      <c r="D1432" t="s">
        <v>3</v>
      </c>
      <c r="E1432">
        <v>1</v>
      </c>
      <c r="F1432">
        <v>0</v>
      </c>
      <c r="G1432" t="s">
        <v>1997</v>
      </c>
      <c r="H1432" t="s">
        <v>66</v>
      </c>
    </row>
    <row r="1433" spans="3:8">
      <c r="C1433" t="s">
        <v>2111</v>
      </c>
      <c r="D1433" t="s">
        <v>3</v>
      </c>
      <c r="E1433">
        <v>5</v>
      </c>
      <c r="F1433">
        <v>0</v>
      </c>
      <c r="G1433" t="s">
        <v>2016</v>
      </c>
      <c r="H1433" t="s">
        <v>66</v>
      </c>
    </row>
    <row r="1434" spans="3:8">
      <c r="C1434" t="s">
        <v>2112</v>
      </c>
      <c r="D1434" t="s">
        <v>3</v>
      </c>
      <c r="E1434">
        <v>1</v>
      </c>
      <c r="F1434">
        <v>0</v>
      </c>
      <c r="G1434" t="s">
        <v>226</v>
      </c>
      <c r="H1434" t="s">
        <v>55</v>
      </c>
    </row>
    <row r="1435" spans="3:8">
      <c r="C1435" t="s">
        <v>2113</v>
      </c>
      <c r="D1435" t="s">
        <v>3</v>
      </c>
      <c r="E1435">
        <v>1</v>
      </c>
      <c r="F1435">
        <v>0</v>
      </c>
      <c r="G1435" t="s">
        <v>2018</v>
      </c>
      <c r="H1435" t="s">
        <v>66</v>
      </c>
    </row>
    <row r="1436" spans="3:8">
      <c r="C1436" t="s">
        <v>2114</v>
      </c>
      <c r="D1436" t="s">
        <v>3</v>
      </c>
      <c r="E1436">
        <v>1</v>
      </c>
      <c r="F1436">
        <v>0</v>
      </c>
      <c r="G1436" t="s">
        <v>2022</v>
      </c>
      <c r="H1436" t="s">
        <v>66</v>
      </c>
    </row>
    <row r="1437" spans="3:8">
      <c r="C1437" t="s">
        <v>2115</v>
      </c>
      <c r="D1437" t="s">
        <v>3</v>
      </c>
      <c r="E1437">
        <v>1</v>
      </c>
      <c r="F1437">
        <v>0</v>
      </c>
      <c r="G1437" t="s">
        <v>786</v>
      </c>
      <c r="H1437" t="s">
        <v>313</v>
      </c>
    </row>
    <row r="1438" spans="3:8">
      <c r="C1438" t="s">
        <v>2116</v>
      </c>
      <c r="D1438" t="s">
        <v>3</v>
      </c>
      <c r="E1438">
        <v>3</v>
      </c>
      <c r="F1438">
        <v>0</v>
      </c>
      <c r="G1438" t="s">
        <v>763</v>
      </c>
      <c r="H1438" t="s">
        <v>17</v>
      </c>
    </row>
    <row r="1439" spans="3:8">
      <c r="C1439" t="s">
        <v>2117</v>
      </c>
      <c r="D1439" t="s">
        <v>7</v>
      </c>
      <c r="E1439">
        <v>3</v>
      </c>
      <c r="F1439">
        <v>0</v>
      </c>
      <c r="G1439" t="s">
        <v>1054</v>
      </c>
      <c r="H1439" t="s">
        <v>91</v>
      </c>
    </row>
    <row r="1440" spans="3:8">
      <c r="C1440" t="s">
        <v>2118</v>
      </c>
      <c r="D1440" t="s">
        <v>3</v>
      </c>
      <c r="E1440">
        <v>2</v>
      </c>
      <c r="F1440">
        <v>0</v>
      </c>
      <c r="G1440" t="s">
        <v>556</v>
      </c>
      <c r="H1440" t="s">
        <v>313</v>
      </c>
    </row>
    <row r="1441" spans="3:8">
      <c r="C1441" t="s">
        <v>2119</v>
      </c>
      <c r="D1441" t="s">
        <v>3</v>
      </c>
      <c r="E1441">
        <v>7</v>
      </c>
      <c r="F1441">
        <v>0</v>
      </c>
      <c r="G1441" t="s">
        <v>109</v>
      </c>
      <c r="H1441" t="s">
        <v>38</v>
      </c>
    </row>
    <row r="1442" spans="3:8">
      <c r="C1442" t="s">
        <v>2120</v>
      </c>
      <c r="D1442" t="s">
        <v>3</v>
      </c>
      <c r="E1442">
        <v>3</v>
      </c>
      <c r="F1442">
        <v>0</v>
      </c>
      <c r="G1442" t="s">
        <v>989</v>
      </c>
      <c r="H1442" t="s">
        <v>537</v>
      </c>
    </row>
    <row r="1443" spans="3:8">
      <c r="C1443" t="s">
        <v>2121</v>
      </c>
      <c r="D1443" t="s">
        <v>3</v>
      </c>
      <c r="E1443">
        <v>4</v>
      </c>
      <c r="F1443">
        <v>0</v>
      </c>
      <c r="G1443" t="s">
        <v>953</v>
      </c>
      <c r="H1443" t="s">
        <v>55</v>
      </c>
    </row>
    <row r="1444" spans="3:8">
      <c r="C1444" t="s">
        <v>2122</v>
      </c>
      <c r="D1444" t="s">
        <v>3</v>
      </c>
      <c r="E1444">
        <v>4</v>
      </c>
      <c r="F1444">
        <v>0</v>
      </c>
      <c r="G1444" t="s">
        <v>955</v>
      </c>
      <c r="H1444" t="s">
        <v>30</v>
      </c>
    </row>
    <row r="1445" spans="3:8">
      <c r="C1445" t="s">
        <v>2123</v>
      </c>
      <c r="D1445" t="s">
        <v>3</v>
      </c>
      <c r="E1445">
        <v>4</v>
      </c>
      <c r="F1445">
        <v>0</v>
      </c>
      <c r="G1445" t="s">
        <v>957</v>
      </c>
      <c r="H1445" t="s">
        <v>91</v>
      </c>
    </row>
    <row r="1446" spans="3:8">
      <c r="C1446" t="s">
        <v>2124</v>
      </c>
      <c r="D1446" t="s">
        <v>3</v>
      </c>
      <c r="E1446">
        <v>4</v>
      </c>
      <c r="F1446">
        <v>0</v>
      </c>
      <c r="G1446" t="s">
        <v>959</v>
      </c>
      <c r="H1446" t="s">
        <v>55</v>
      </c>
    </row>
    <row r="1447" spans="3:8">
      <c r="C1447" t="s">
        <v>2125</v>
      </c>
      <c r="D1447" t="s">
        <v>104</v>
      </c>
      <c r="E1447">
        <v>10</v>
      </c>
      <c r="F1447">
        <v>8</v>
      </c>
      <c r="G1447" t="s">
        <v>1941</v>
      </c>
      <c r="H1447" t="s">
        <v>66</v>
      </c>
    </row>
    <row r="1448" spans="3:8">
      <c r="C1448" t="s">
        <v>2126</v>
      </c>
      <c r="D1448" t="s">
        <v>104</v>
      </c>
      <c r="E1448">
        <v>10</v>
      </c>
      <c r="F1448">
        <v>8</v>
      </c>
      <c r="G1448" t="s">
        <v>1943</v>
      </c>
      <c r="H1448" t="s">
        <v>66</v>
      </c>
    </row>
    <row r="1449" spans="3:8">
      <c r="C1449" t="s">
        <v>2127</v>
      </c>
      <c r="D1449" t="s">
        <v>104</v>
      </c>
      <c r="E1449">
        <v>10</v>
      </c>
      <c r="F1449">
        <v>8</v>
      </c>
      <c r="G1449" t="s">
        <v>1945</v>
      </c>
      <c r="H1449" t="s">
        <v>66</v>
      </c>
    </row>
    <row r="1450" spans="3:8">
      <c r="C1450" t="s">
        <v>2128</v>
      </c>
      <c r="D1450" t="s">
        <v>104</v>
      </c>
      <c r="E1450">
        <v>10</v>
      </c>
      <c r="F1450">
        <v>8</v>
      </c>
      <c r="G1450" t="s">
        <v>1947</v>
      </c>
      <c r="H1450" t="s">
        <v>66</v>
      </c>
    </row>
    <row r="1451" spans="3:8">
      <c r="C1451" t="s">
        <v>2129</v>
      </c>
      <c r="D1451" t="s">
        <v>104</v>
      </c>
      <c r="E1451">
        <v>10</v>
      </c>
      <c r="F1451">
        <v>8</v>
      </c>
      <c r="G1451" t="s">
        <v>1949</v>
      </c>
      <c r="H1451" t="s">
        <v>66</v>
      </c>
    </row>
    <row r="1452" spans="3:8">
      <c r="C1452" t="s">
        <v>2130</v>
      </c>
      <c r="D1452" t="s">
        <v>104</v>
      </c>
      <c r="E1452">
        <v>10</v>
      </c>
      <c r="F1452">
        <v>8</v>
      </c>
      <c r="G1452" t="s">
        <v>1951</v>
      </c>
      <c r="H1452" t="s">
        <v>66</v>
      </c>
    </row>
    <row r="1453" spans="3:8">
      <c r="C1453" t="s">
        <v>2131</v>
      </c>
      <c r="D1453" t="s">
        <v>7</v>
      </c>
      <c r="E1453">
        <v>10</v>
      </c>
      <c r="F1453">
        <v>8</v>
      </c>
      <c r="G1453" t="s">
        <v>1953</v>
      </c>
      <c r="H1453" t="s">
        <v>124</v>
      </c>
    </row>
    <row r="1454" spans="3:8">
      <c r="C1454" t="s">
        <v>2132</v>
      </c>
      <c r="D1454" t="s">
        <v>7</v>
      </c>
      <c r="E1454">
        <v>10</v>
      </c>
      <c r="F1454">
        <v>8</v>
      </c>
      <c r="G1454" t="s">
        <v>1955</v>
      </c>
      <c r="H1454" t="s">
        <v>124</v>
      </c>
    </row>
    <row r="1455" spans="3:8">
      <c r="C1455" t="s">
        <v>2133</v>
      </c>
      <c r="D1455" t="s">
        <v>7</v>
      </c>
      <c r="E1455">
        <v>10</v>
      </c>
      <c r="F1455">
        <v>8</v>
      </c>
      <c r="G1455" t="s">
        <v>1957</v>
      </c>
      <c r="H1455" t="s">
        <v>124</v>
      </c>
    </row>
    <row r="1456" spans="3:8">
      <c r="C1456" t="s">
        <v>2134</v>
      </c>
      <c r="D1456" t="s">
        <v>7</v>
      </c>
      <c r="E1456">
        <v>10</v>
      </c>
      <c r="F1456">
        <v>8</v>
      </c>
      <c r="G1456" t="s">
        <v>1959</v>
      </c>
      <c r="H1456" t="s">
        <v>124</v>
      </c>
    </row>
    <row r="1457" spans="3:8">
      <c r="C1457" t="s">
        <v>2135</v>
      </c>
      <c r="D1457" t="s">
        <v>7</v>
      </c>
      <c r="E1457">
        <v>10</v>
      </c>
      <c r="F1457">
        <v>8</v>
      </c>
      <c r="G1457" t="s">
        <v>1961</v>
      </c>
      <c r="H1457" t="s">
        <v>124</v>
      </c>
    </row>
    <row r="1458" spans="3:8">
      <c r="C1458" t="s">
        <v>2136</v>
      </c>
      <c r="D1458" t="s">
        <v>7</v>
      </c>
      <c r="E1458">
        <v>10</v>
      </c>
      <c r="F1458">
        <v>8</v>
      </c>
      <c r="G1458" t="s">
        <v>1963</v>
      </c>
      <c r="H1458" t="s">
        <v>124</v>
      </c>
    </row>
    <row r="1459" spans="3:8">
      <c r="C1459" t="s">
        <v>2137</v>
      </c>
      <c r="D1459" t="s">
        <v>7</v>
      </c>
      <c r="E1459">
        <v>10</v>
      </c>
      <c r="F1459">
        <v>8</v>
      </c>
      <c r="G1459" t="s">
        <v>1965</v>
      </c>
      <c r="H1459" t="s">
        <v>124</v>
      </c>
    </row>
    <row r="1460" spans="3:8">
      <c r="C1460" t="s">
        <v>2138</v>
      </c>
      <c r="D1460" t="s">
        <v>7</v>
      </c>
      <c r="E1460">
        <v>10</v>
      </c>
      <c r="F1460">
        <v>8</v>
      </c>
      <c r="G1460" t="s">
        <v>1967</v>
      </c>
      <c r="H1460" t="s">
        <v>124</v>
      </c>
    </row>
    <row r="1461" spans="3:8">
      <c r="C1461" t="s">
        <v>2139</v>
      </c>
      <c r="D1461" t="s">
        <v>7</v>
      </c>
      <c r="E1461">
        <v>10</v>
      </c>
      <c r="F1461">
        <v>8</v>
      </c>
      <c r="G1461" t="s">
        <v>1969</v>
      </c>
      <c r="H1461" t="s">
        <v>124</v>
      </c>
    </row>
    <row r="1462" spans="3:8">
      <c r="C1462" t="s">
        <v>2140</v>
      </c>
      <c r="D1462" t="s">
        <v>7</v>
      </c>
      <c r="E1462">
        <v>10</v>
      </c>
      <c r="F1462">
        <v>8</v>
      </c>
      <c r="G1462" t="s">
        <v>1971</v>
      </c>
      <c r="H1462" t="s">
        <v>124</v>
      </c>
    </row>
    <row r="1463" spans="3:8">
      <c r="C1463" t="s">
        <v>2141</v>
      </c>
      <c r="D1463" t="s">
        <v>7</v>
      </c>
      <c r="E1463">
        <v>10</v>
      </c>
      <c r="F1463">
        <v>8</v>
      </c>
      <c r="G1463" t="s">
        <v>1973</v>
      </c>
      <c r="H1463" t="s">
        <v>124</v>
      </c>
    </row>
    <row r="1464" spans="3:8">
      <c r="C1464" t="s">
        <v>2142</v>
      </c>
      <c r="D1464" t="s">
        <v>7</v>
      </c>
      <c r="E1464">
        <v>10</v>
      </c>
      <c r="F1464">
        <v>8</v>
      </c>
      <c r="G1464" t="s">
        <v>1975</v>
      </c>
      <c r="H1464" t="s">
        <v>124</v>
      </c>
    </row>
    <row r="1465" spans="3:8">
      <c r="C1465" t="s">
        <v>2143</v>
      </c>
      <c r="D1465" t="s">
        <v>7</v>
      </c>
      <c r="E1465">
        <v>8</v>
      </c>
      <c r="F1465">
        <v>0</v>
      </c>
      <c r="G1465" t="s">
        <v>962</v>
      </c>
      <c r="H1465" t="s">
        <v>5</v>
      </c>
    </row>
    <row r="1466" spans="3:8">
      <c r="C1466" t="s">
        <v>2144</v>
      </c>
      <c r="D1466" t="s">
        <v>7</v>
      </c>
      <c r="E1466">
        <v>8</v>
      </c>
      <c r="F1466">
        <v>0</v>
      </c>
      <c r="H1466" t="s">
        <v>154</v>
      </c>
    </row>
    <row r="1467" spans="3:8">
      <c r="C1467" t="s">
        <v>2145</v>
      </c>
      <c r="D1467" t="s">
        <v>7</v>
      </c>
      <c r="E1467">
        <v>8</v>
      </c>
      <c r="F1467">
        <v>0</v>
      </c>
      <c r="G1467" t="s">
        <v>965</v>
      </c>
      <c r="H1467" t="s">
        <v>55</v>
      </c>
    </row>
    <row r="1468" spans="3:8">
      <c r="C1468" t="s">
        <v>2146</v>
      </c>
      <c r="D1468" t="s">
        <v>7</v>
      </c>
      <c r="E1468">
        <v>2</v>
      </c>
      <c r="F1468">
        <v>0</v>
      </c>
      <c r="G1468" t="s">
        <v>60</v>
      </c>
      <c r="H1468" t="s">
        <v>61</v>
      </c>
    </row>
    <row r="1469" spans="3:8">
      <c r="C1469" t="s">
        <v>2147</v>
      </c>
      <c r="D1469" t="s">
        <v>7</v>
      </c>
      <c r="E1469">
        <v>8</v>
      </c>
      <c r="F1469">
        <v>0</v>
      </c>
      <c r="G1469" t="s">
        <v>1599</v>
      </c>
      <c r="H1469" t="s">
        <v>35</v>
      </c>
    </row>
    <row r="1470" spans="3:8">
      <c r="C1470" t="s">
        <v>2148</v>
      </c>
      <c r="D1470" t="s">
        <v>7</v>
      </c>
      <c r="E1470">
        <v>8</v>
      </c>
      <c r="F1470">
        <v>0</v>
      </c>
      <c r="G1470" t="s">
        <v>1034</v>
      </c>
      <c r="H1470" t="s">
        <v>5</v>
      </c>
    </row>
    <row r="1471" spans="3:8">
      <c r="C1471" t="s">
        <v>2149</v>
      </c>
      <c r="D1471" t="s">
        <v>7</v>
      </c>
      <c r="E1471">
        <v>8</v>
      </c>
      <c r="F1471">
        <v>0</v>
      </c>
      <c r="G1471" t="s">
        <v>72</v>
      </c>
      <c r="H1471" t="s">
        <v>55</v>
      </c>
    </row>
    <row r="1472" spans="3:8">
      <c r="C1472" t="s">
        <v>2150</v>
      </c>
      <c r="D1472" t="s">
        <v>7</v>
      </c>
      <c r="E1472">
        <v>8</v>
      </c>
      <c r="F1472">
        <v>0</v>
      </c>
      <c r="G1472" t="s">
        <v>1041</v>
      </c>
      <c r="H1472" t="s">
        <v>55</v>
      </c>
    </row>
    <row r="1473" spans="1:8">
      <c r="C1473" t="s">
        <v>2151</v>
      </c>
      <c r="D1473" t="s">
        <v>7</v>
      </c>
      <c r="E1473">
        <v>14</v>
      </c>
      <c r="F1473">
        <v>0</v>
      </c>
      <c r="G1473" t="s">
        <v>2024</v>
      </c>
      <c r="H1473" t="s">
        <v>5</v>
      </c>
    </row>
    <row r="1474" spans="1:8">
      <c r="C1474" t="s">
        <v>2152</v>
      </c>
      <c r="D1474" t="s">
        <v>7</v>
      </c>
      <c r="E1474">
        <v>14</v>
      </c>
      <c r="F1474">
        <v>0</v>
      </c>
      <c r="G1474" t="s">
        <v>2026</v>
      </c>
      <c r="H1474" t="s">
        <v>5</v>
      </c>
    </row>
    <row r="1475" spans="1:8">
      <c r="C1475" t="s">
        <v>2153</v>
      </c>
      <c r="D1475" t="s">
        <v>7</v>
      </c>
      <c r="E1475">
        <v>14</v>
      </c>
      <c r="F1475">
        <v>0</v>
      </c>
      <c r="G1475" t="s">
        <v>2028</v>
      </c>
      <c r="H1475" t="s">
        <v>5</v>
      </c>
    </row>
    <row r="1476" spans="1:8">
      <c r="C1476" t="s">
        <v>2154</v>
      </c>
      <c r="D1476" t="s">
        <v>7</v>
      </c>
      <c r="E1476">
        <v>14</v>
      </c>
      <c r="F1476">
        <v>0</v>
      </c>
      <c r="G1476" t="s">
        <v>2030</v>
      </c>
      <c r="H1476" t="s">
        <v>5</v>
      </c>
    </row>
    <row r="1477" spans="1:8">
      <c r="C1477" t="s">
        <v>2155</v>
      </c>
      <c r="D1477" t="s">
        <v>7</v>
      </c>
      <c r="E1477">
        <v>14</v>
      </c>
      <c r="F1477">
        <v>0</v>
      </c>
      <c r="G1477" t="s">
        <v>2032</v>
      </c>
      <c r="H1477" t="s">
        <v>5</v>
      </c>
    </row>
    <row r="1478" spans="1:8">
      <c r="C1478" t="s">
        <v>2156</v>
      </c>
      <c r="D1478" t="s">
        <v>7</v>
      </c>
      <c r="E1478">
        <v>14</v>
      </c>
      <c r="F1478">
        <v>0</v>
      </c>
      <c r="G1478" t="s">
        <v>2034</v>
      </c>
      <c r="H1478" t="s">
        <v>5</v>
      </c>
    </row>
    <row r="1479" spans="1:8">
      <c r="A1479" t="s">
        <v>2157</v>
      </c>
      <c r="B1479" t="s">
        <v>2158</v>
      </c>
    </row>
    <row r="1480" spans="1:8">
      <c r="C1480" t="s">
        <v>2159</v>
      </c>
      <c r="D1480" t="s">
        <v>104</v>
      </c>
      <c r="E1480">
        <v>12</v>
      </c>
      <c r="F1480">
        <v>8</v>
      </c>
      <c r="G1480" t="s">
        <v>2160</v>
      </c>
      <c r="H1480" t="s">
        <v>55</v>
      </c>
    </row>
    <row r="1481" spans="1:8">
      <c r="C1481" t="s">
        <v>2161</v>
      </c>
      <c r="D1481" t="s">
        <v>104</v>
      </c>
      <c r="E1481">
        <v>14</v>
      </c>
      <c r="F1481">
        <v>0</v>
      </c>
      <c r="G1481" t="s">
        <v>1531</v>
      </c>
      <c r="H1481" t="s">
        <v>119</v>
      </c>
    </row>
    <row r="1482" spans="1:8">
      <c r="C1482" t="s">
        <v>2162</v>
      </c>
      <c r="D1482" t="s">
        <v>104</v>
      </c>
      <c r="E1482">
        <v>3</v>
      </c>
      <c r="F1482">
        <v>0</v>
      </c>
      <c r="G1482" t="s">
        <v>1891</v>
      </c>
      <c r="H1482" t="s">
        <v>12</v>
      </c>
    </row>
    <row r="1483" spans="1:8">
      <c r="C1483" t="s">
        <v>2163</v>
      </c>
      <c r="D1483" t="s">
        <v>7</v>
      </c>
      <c r="E1483">
        <v>3</v>
      </c>
      <c r="F1483">
        <v>0</v>
      </c>
      <c r="G1483" t="s">
        <v>1893</v>
      </c>
      <c r="H1483" t="s">
        <v>82</v>
      </c>
    </row>
    <row r="1484" spans="1:8">
      <c r="C1484" t="s">
        <v>2164</v>
      </c>
      <c r="D1484" t="s">
        <v>7</v>
      </c>
      <c r="E1484">
        <v>4</v>
      </c>
      <c r="F1484">
        <v>0</v>
      </c>
      <c r="G1484" t="s">
        <v>8</v>
      </c>
      <c r="H1484" t="s">
        <v>9</v>
      </c>
    </row>
    <row r="1485" spans="1:8">
      <c r="C1485" t="s">
        <v>2165</v>
      </c>
      <c r="D1485" t="s">
        <v>3</v>
      </c>
      <c r="E1485">
        <v>7</v>
      </c>
      <c r="F1485">
        <v>0</v>
      </c>
      <c r="G1485" t="s">
        <v>1094</v>
      </c>
      <c r="H1485" t="s">
        <v>66</v>
      </c>
    </row>
    <row r="1486" spans="1:8">
      <c r="C1486" t="s">
        <v>2166</v>
      </c>
      <c r="D1486" t="s">
        <v>3</v>
      </c>
      <c r="E1486">
        <v>7</v>
      </c>
      <c r="F1486">
        <v>0</v>
      </c>
      <c r="G1486" t="s">
        <v>109</v>
      </c>
      <c r="H1486" t="s">
        <v>38</v>
      </c>
    </row>
    <row r="1487" spans="1:8">
      <c r="C1487" t="s">
        <v>2167</v>
      </c>
      <c r="D1487" t="s">
        <v>7</v>
      </c>
      <c r="E1487">
        <v>3</v>
      </c>
      <c r="F1487">
        <v>0</v>
      </c>
      <c r="G1487" t="s">
        <v>2168</v>
      </c>
      <c r="H1487" t="s">
        <v>5</v>
      </c>
    </row>
    <row r="1488" spans="1:8">
      <c r="C1488" t="s">
        <v>2169</v>
      </c>
      <c r="D1488" t="s">
        <v>3</v>
      </c>
      <c r="E1488">
        <v>2</v>
      </c>
      <c r="F1488">
        <v>0</v>
      </c>
      <c r="G1488" t="s">
        <v>1116</v>
      </c>
      <c r="H1488" t="s">
        <v>66</v>
      </c>
    </row>
    <row r="1489" spans="3:8">
      <c r="C1489" t="s">
        <v>2170</v>
      </c>
      <c r="D1489" t="s">
        <v>3</v>
      </c>
      <c r="E1489">
        <v>2</v>
      </c>
      <c r="F1489">
        <v>0</v>
      </c>
      <c r="G1489" t="s">
        <v>556</v>
      </c>
      <c r="H1489" t="s">
        <v>313</v>
      </c>
    </row>
    <row r="1490" spans="3:8">
      <c r="C1490" t="s">
        <v>2171</v>
      </c>
      <c r="D1490" t="s">
        <v>7</v>
      </c>
      <c r="E1490">
        <v>1</v>
      </c>
      <c r="F1490">
        <v>0</v>
      </c>
      <c r="G1490" t="s">
        <v>2172</v>
      </c>
      <c r="H1490" t="s">
        <v>313</v>
      </c>
    </row>
    <row r="1491" spans="3:8">
      <c r="C1491" t="s">
        <v>2173</v>
      </c>
      <c r="D1491" t="s">
        <v>3</v>
      </c>
      <c r="E1491">
        <v>4</v>
      </c>
      <c r="F1491">
        <v>0</v>
      </c>
      <c r="G1491" t="s">
        <v>516</v>
      </c>
      <c r="H1491" t="s">
        <v>82</v>
      </c>
    </row>
    <row r="1492" spans="3:8">
      <c r="C1492" t="s">
        <v>2174</v>
      </c>
      <c r="D1492" t="s">
        <v>3</v>
      </c>
      <c r="E1492">
        <v>4</v>
      </c>
      <c r="F1492">
        <v>0</v>
      </c>
      <c r="G1492" t="s">
        <v>70</v>
      </c>
      <c r="H1492" t="s">
        <v>20</v>
      </c>
    </row>
    <row r="1493" spans="3:8">
      <c r="C1493" t="s">
        <v>2175</v>
      </c>
      <c r="D1493" t="s">
        <v>3</v>
      </c>
      <c r="E1493">
        <v>3</v>
      </c>
      <c r="F1493">
        <v>0</v>
      </c>
      <c r="G1493" t="s">
        <v>989</v>
      </c>
      <c r="H1493" t="s">
        <v>537</v>
      </c>
    </row>
    <row r="1494" spans="3:8">
      <c r="C1494" t="s">
        <v>2176</v>
      </c>
      <c r="D1494" t="s">
        <v>3</v>
      </c>
      <c r="E1494">
        <v>3</v>
      </c>
      <c r="F1494">
        <v>0</v>
      </c>
      <c r="G1494" t="s">
        <v>763</v>
      </c>
      <c r="H1494" t="s">
        <v>17</v>
      </c>
    </row>
    <row r="1495" spans="3:8">
      <c r="C1495" t="s">
        <v>2177</v>
      </c>
      <c r="D1495" t="s">
        <v>3</v>
      </c>
      <c r="E1495">
        <v>1</v>
      </c>
      <c r="F1495">
        <v>0</v>
      </c>
      <c r="G1495" t="s">
        <v>1900</v>
      </c>
      <c r="H1495" t="s">
        <v>55</v>
      </c>
    </row>
    <row r="1496" spans="3:8">
      <c r="C1496" t="s">
        <v>2178</v>
      </c>
      <c r="D1496" t="s">
        <v>3</v>
      </c>
      <c r="E1496">
        <v>1</v>
      </c>
      <c r="F1496">
        <v>0</v>
      </c>
      <c r="G1496" t="s">
        <v>2179</v>
      </c>
      <c r="H1496" t="s">
        <v>82</v>
      </c>
    </row>
    <row r="1497" spans="3:8">
      <c r="C1497" t="s">
        <v>2180</v>
      </c>
      <c r="D1497" t="s">
        <v>3</v>
      </c>
      <c r="E1497">
        <v>1</v>
      </c>
      <c r="F1497">
        <v>0</v>
      </c>
      <c r="G1497" t="s">
        <v>2181</v>
      </c>
      <c r="H1497" t="s">
        <v>55</v>
      </c>
    </row>
    <row r="1498" spans="3:8">
      <c r="C1498" t="s">
        <v>2182</v>
      </c>
      <c r="D1498" t="s">
        <v>7</v>
      </c>
      <c r="E1498">
        <v>8</v>
      </c>
      <c r="F1498">
        <v>0</v>
      </c>
      <c r="G1498" t="s">
        <v>1599</v>
      </c>
      <c r="H1498" t="s">
        <v>35</v>
      </c>
    </row>
    <row r="1499" spans="3:8">
      <c r="C1499" t="s">
        <v>2183</v>
      </c>
      <c r="D1499" t="s">
        <v>7</v>
      </c>
      <c r="E1499">
        <v>8</v>
      </c>
      <c r="F1499">
        <v>0</v>
      </c>
      <c r="G1499" t="s">
        <v>1227</v>
      </c>
      <c r="H1499" t="s">
        <v>66</v>
      </c>
    </row>
    <row r="1500" spans="3:8">
      <c r="C1500" t="s">
        <v>2184</v>
      </c>
      <c r="D1500" t="s">
        <v>7</v>
      </c>
      <c r="E1500">
        <v>8</v>
      </c>
      <c r="F1500">
        <v>0</v>
      </c>
      <c r="G1500" t="s">
        <v>2185</v>
      </c>
      <c r="H1500" t="s">
        <v>66</v>
      </c>
    </row>
    <row r="1501" spans="3:8">
      <c r="C1501" t="s">
        <v>2186</v>
      </c>
      <c r="D1501" t="s">
        <v>3</v>
      </c>
      <c r="E1501">
        <v>3</v>
      </c>
      <c r="F1501">
        <v>0</v>
      </c>
      <c r="G1501" t="s">
        <v>1250</v>
      </c>
      <c r="H1501" t="s">
        <v>66</v>
      </c>
    </row>
    <row r="1502" spans="3:8">
      <c r="C1502" t="s">
        <v>2187</v>
      </c>
      <c r="D1502" t="s">
        <v>7</v>
      </c>
      <c r="E1502">
        <v>3</v>
      </c>
      <c r="F1502">
        <v>0</v>
      </c>
      <c r="G1502" t="s">
        <v>2188</v>
      </c>
      <c r="H1502" t="s">
        <v>66</v>
      </c>
    </row>
    <row r="1503" spans="3:8">
      <c r="C1503" t="s">
        <v>2189</v>
      </c>
      <c r="D1503" t="s">
        <v>7</v>
      </c>
      <c r="E1503">
        <v>3</v>
      </c>
      <c r="F1503">
        <v>0</v>
      </c>
      <c r="G1503" t="s">
        <v>1054</v>
      </c>
      <c r="H1503" t="s">
        <v>91</v>
      </c>
    </row>
    <row r="1504" spans="3:8">
      <c r="C1504" t="s">
        <v>2190</v>
      </c>
      <c r="D1504" t="s">
        <v>7</v>
      </c>
      <c r="E1504">
        <v>3</v>
      </c>
      <c r="F1504">
        <v>0</v>
      </c>
      <c r="G1504" t="s">
        <v>1300</v>
      </c>
      <c r="H1504" t="s">
        <v>66</v>
      </c>
    </row>
    <row r="1505" spans="1:8">
      <c r="C1505" t="s">
        <v>2191</v>
      </c>
      <c r="D1505" t="s">
        <v>3</v>
      </c>
      <c r="E1505">
        <v>3</v>
      </c>
      <c r="F1505">
        <v>0</v>
      </c>
      <c r="G1505" t="s">
        <v>1313</v>
      </c>
      <c r="H1505" t="s">
        <v>66</v>
      </c>
    </row>
    <row r="1506" spans="1:8">
      <c r="C1506" t="s">
        <v>2192</v>
      </c>
      <c r="D1506" t="s">
        <v>3</v>
      </c>
      <c r="E1506">
        <v>1</v>
      </c>
      <c r="F1506">
        <v>0</v>
      </c>
      <c r="G1506" t="s">
        <v>2193</v>
      </c>
      <c r="H1506" t="s">
        <v>91</v>
      </c>
    </row>
    <row r="1507" spans="1:8">
      <c r="C1507" t="s">
        <v>2194</v>
      </c>
      <c r="D1507" t="s">
        <v>7</v>
      </c>
      <c r="E1507">
        <v>17</v>
      </c>
      <c r="F1507">
        <v>3</v>
      </c>
      <c r="G1507" t="s">
        <v>1725</v>
      </c>
      <c r="H1507" t="s">
        <v>35</v>
      </c>
    </row>
    <row r="1508" spans="1:8">
      <c r="C1508" t="s">
        <v>2195</v>
      </c>
      <c r="D1508" t="s">
        <v>7</v>
      </c>
      <c r="E1508">
        <v>17</v>
      </c>
      <c r="F1508">
        <v>3</v>
      </c>
      <c r="G1508" t="s">
        <v>1727</v>
      </c>
      <c r="H1508" t="s">
        <v>35</v>
      </c>
    </row>
    <row r="1509" spans="1:8">
      <c r="C1509" t="s">
        <v>2196</v>
      </c>
      <c r="D1509" t="s">
        <v>7</v>
      </c>
      <c r="E1509">
        <v>17</v>
      </c>
      <c r="F1509">
        <v>3</v>
      </c>
      <c r="G1509" t="s">
        <v>1729</v>
      </c>
      <c r="H1509" t="s">
        <v>35</v>
      </c>
    </row>
    <row r="1510" spans="1:8">
      <c r="A1510" t="s">
        <v>2197</v>
      </c>
      <c r="B1510" t="s">
        <v>2198</v>
      </c>
    </row>
    <row r="1511" spans="1:8">
      <c r="C1511" t="s">
        <v>2199</v>
      </c>
      <c r="D1511" t="s">
        <v>3</v>
      </c>
      <c r="E1511">
        <v>4</v>
      </c>
      <c r="F1511">
        <v>0</v>
      </c>
      <c r="G1511" t="s">
        <v>54</v>
      </c>
      <c r="H1511" t="s">
        <v>55</v>
      </c>
    </row>
    <row r="1512" spans="1:8">
      <c r="C1512" t="s">
        <v>2200</v>
      </c>
      <c r="D1512" t="s">
        <v>7</v>
      </c>
      <c r="E1512">
        <v>2</v>
      </c>
      <c r="F1512">
        <v>0</v>
      </c>
      <c r="G1512" t="s">
        <v>1566</v>
      </c>
      <c r="H1512" t="s">
        <v>5</v>
      </c>
    </row>
    <row r="1513" spans="1:8">
      <c r="C1513" t="s">
        <v>2201</v>
      </c>
      <c r="D1513" t="s">
        <v>7</v>
      </c>
      <c r="E1513">
        <v>4</v>
      </c>
      <c r="F1513">
        <v>0</v>
      </c>
      <c r="G1513" t="s">
        <v>8</v>
      </c>
      <c r="H1513" t="s">
        <v>9</v>
      </c>
    </row>
    <row r="1514" spans="1:8">
      <c r="C1514" t="s">
        <v>2202</v>
      </c>
      <c r="D1514" t="s">
        <v>7</v>
      </c>
      <c r="E1514">
        <v>4</v>
      </c>
      <c r="F1514">
        <v>0</v>
      </c>
      <c r="G1514" t="s">
        <v>63</v>
      </c>
      <c r="H1514" t="s">
        <v>12</v>
      </c>
    </row>
    <row r="1515" spans="1:8">
      <c r="C1515" t="s">
        <v>2203</v>
      </c>
      <c r="D1515" t="s">
        <v>7</v>
      </c>
      <c r="E1515">
        <v>6</v>
      </c>
      <c r="F1515">
        <v>0</v>
      </c>
      <c r="G1515" t="s">
        <v>11</v>
      </c>
      <c r="H1515" t="s">
        <v>12</v>
      </c>
    </row>
    <row r="1516" spans="1:8">
      <c r="C1516" t="s">
        <v>2204</v>
      </c>
      <c r="D1516" t="s">
        <v>7</v>
      </c>
      <c r="E1516">
        <v>10</v>
      </c>
      <c r="F1516">
        <v>0</v>
      </c>
      <c r="G1516" t="s">
        <v>16</v>
      </c>
      <c r="H1516" t="s">
        <v>17</v>
      </c>
    </row>
    <row r="1517" spans="1:8">
      <c r="C1517" t="s">
        <v>2205</v>
      </c>
      <c r="D1517" t="s">
        <v>7</v>
      </c>
      <c r="E1517">
        <v>3</v>
      </c>
      <c r="F1517">
        <v>0</v>
      </c>
      <c r="G1517" t="s">
        <v>639</v>
      </c>
      <c r="H1517" t="s">
        <v>82</v>
      </c>
    </row>
    <row r="1518" spans="1:8">
      <c r="C1518" t="s">
        <v>2206</v>
      </c>
      <c r="D1518" t="s">
        <v>3</v>
      </c>
      <c r="E1518">
        <v>7</v>
      </c>
      <c r="F1518">
        <v>0</v>
      </c>
      <c r="G1518" t="s">
        <v>1572</v>
      </c>
      <c r="H1518" t="s">
        <v>17</v>
      </c>
    </row>
    <row r="1519" spans="1:8">
      <c r="C1519" t="s">
        <v>2207</v>
      </c>
      <c r="D1519" t="s">
        <v>3</v>
      </c>
      <c r="E1519">
        <v>7</v>
      </c>
      <c r="F1519">
        <v>0</v>
      </c>
      <c r="G1519" t="s">
        <v>109</v>
      </c>
      <c r="H1519" t="s">
        <v>38</v>
      </c>
    </row>
    <row r="1520" spans="1:8">
      <c r="C1520" t="s">
        <v>2208</v>
      </c>
      <c r="D1520" t="s">
        <v>7</v>
      </c>
      <c r="E1520">
        <v>8</v>
      </c>
      <c r="F1520">
        <v>0</v>
      </c>
      <c r="G1520" t="s">
        <v>29</v>
      </c>
      <c r="H1520" t="s">
        <v>30</v>
      </c>
    </row>
    <row r="1521" spans="3:8">
      <c r="C1521" t="s">
        <v>2209</v>
      </c>
      <c r="D1521" t="s">
        <v>7</v>
      </c>
      <c r="E1521">
        <v>6</v>
      </c>
      <c r="F1521">
        <v>0</v>
      </c>
      <c r="G1521" t="s">
        <v>1582</v>
      </c>
      <c r="H1521" t="s">
        <v>82</v>
      </c>
    </row>
    <row r="1522" spans="3:8">
      <c r="C1522" t="s">
        <v>2210</v>
      </c>
      <c r="D1522" t="s">
        <v>3</v>
      </c>
      <c r="E1522">
        <v>2</v>
      </c>
      <c r="F1522">
        <v>0</v>
      </c>
      <c r="G1522" t="s">
        <v>1584</v>
      </c>
      <c r="H1522" t="s">
        <v>17</v>
      </c>
    </row>
    <row r="1523" spans="3:8">
      <c r="C1523" t="s">
        <v>2211</v>
      </c>
      <c r="D1523" t="s">
        <v>3</v>
      </c>
      <c r="E1523">
        <v>2</v>
      </c>
      <c r="F1523">
        <v>0</v>
      </c>
      <c r="G1523" t="s">
        <v>556</v>
      </c>
      <c r="H1523" t="s">
        <v>313</v>
      </c>
    </row>
    <row r="1524" spans="3:8">
      <c r="C1524" t="s">
        <v>2212</v>
      </c>
      <c r="D1524" t="s">
        <v>7</v>
      </c>
      <c r="E1524">
        <v>6</v>
      </c>
      <c r="F1524">
        <v>0</v>
      </c>
      <c r="G1524" t="s">
        <v>19</v>
      </c>
      <c r="H1524" t="s">
        <v>20</v>
      </c>
    </row>
    <row r="1525" spans="3:8">
      <c r="C1525" t="s">
        <v>2213</v>
      </c>
      <c r="D1525" t="s">
        <v>3</v>
      </c>
      <c r="E1525">
        <v>4</v>
      </c>
      <c r="F1525">
        <v>0</v>
      </c>
      <c r="G1525" t="s">
        <v>70</v>
      </c>
      <c r="H1525" t="s">
        <v>20</v>
      </c>
    </row>
    <row r="1526" spans="3:8">
      <c r="C1526" t="s">
        <v>2214</v>
      </c>
      <c r="D1526" t="s">
        <v>3</v>
      </c>
      <c r="E1526">
        <v>3</v>
      </c>
      <c r="F1526">
        <v>0</v>
      </c>
      <c r="G1526" t="s">
        <v>989</v>
      </c>
      <c r="H1526" t="s">
        <v>537</v>
      </c>
    </row>
    <row r="1527" spans="3:8">
      <c r="C1527" t="s">
        <v>2215</v>
      </c>
      <c r="D1527" t="s">
        <v>3</v>
      </c>
      <c r="E1527">
        <v>3</v>
      </c>
      <c r="F1527">
        <v>0</v>
      </c>
      <c r="G1527" t="s">
        <v>763</v>
      </c>
      <c r="H1527" t="s">
        <v>17</v>
      </c>
    </row>
    <row r="1528" spans="3:8">
      <c r="C1528" t="s">
        <v>2216</v>
      </c>
      <c r="D1528" t="s">
        <v>3</v>
      </c>
      <c r="E1528">
        <v>1</v>
      </c>
      <c r="F1528">
        <v>0</v>
      </c>
      <c r="G1528" t="s">
        <v>1593</v>
      </c>
      <c r="H1528" t="s">
        <v>154</v>
      </c>
    </row>
    <row r="1529" spans="3:8">
      <c r="C1529" t="s">
        <v>2217</v>
      </c>
      <c r="D1529" t="s">
        <v>3</v>
      </c>
      <c r="E1529">
        <v>1</v>
      </c>
      <c r="F1529">
        <v>0</v>
      </c>
      <c r="G1529" t="s">
        <v>2218</v>
      </c>
      <c r="H1529" t="s">
        <v>124</v>
      </c>
    </row>
    <row r="1530" spans="3:8">
      <c r="C1530" t="s">
        <v>2219</v>
      </c>
      <c r="D1530" t="s">
        <v>3</v>
      </c>
      <c r="E1530">
        <v>1</v>
      </c>
      <c r="F1530">
        <v>0</v>
      </c>
      <c r="G1530" t="s">
        <v>2220</v>
      </c>
      <c r="H1530" t="s">
        <v>106</v>
      </c>
    </row>
    <row r="1531" spans="3:8">
      <c r="C1531" t="s">
        <v>2221</v>
      </c>
      <c r="D1531" t="s">
        <v>7</v>
      </c>
      <c r="E1531">
        <v>8</v>
      </c>
      <c r="F1531">
        <v>0</v>
      </c>
      <c r="G1531" t="s">
        <v>1599</v>
      </c>
      <c r="H1531" t="s">
        <v>35</v>
      </c>
    </row>
    <row r="1532" spans="3:8">
      <c r="C1532" t="s">
        <v>2222</v>
      </c>
      <c r="D1532" t="s">
        <v>7</v>
      </c>
      <c r="E1532">
        <v>8</v>
      </c>
      <c r="F1532">
        <v>0</v>
      </c>
      <c r="G1532" t="s">
        <v>2223</v>
      </c>
      <c r="H1532" t="s">
        <v>5</v>
      </c>
    </row>
    <row r="1533" spans="3:8">
      <c r="C1533" t="s">
        <v>2224</v>
      </c>
      <c r="D1533" t="s">
        <v>7</v>
      </c>
      <c r="E1533">
        <v>8</v>
      </c>
      <c r="F1533">
        <v>0</v>
      </c>
      <c r="G1533" t="s">
        <v>34</v>
      </c>
      <c r="H1533" t="s">
        <v>35</v>
      </c>
    </row>
    <row r="1534" spans="3:8">
      <c r="C1534" t="s">
        <v>2225</v>
      </c>
      <c r="D1534" t="s">
        <v>7</v>
      </c>
      <c r="E1534">
        <v>8</v>
      </c>
      <c r="F1534">
        <v>0</v>
      </c>
      <c r="G1534" t="s">
        <v>1824</v>
      </c>
      <c r="H1534" t="s">
        <v>82</v>
      </c>
    </row>
    <row r="1535" spans="3:8">
      <c r="C1535" t="s">
        <v>2226</v>
      </c>
      <c r="D1535" t="s">
        <v>3</v>
      </c>
      <c r="E1535">
        <v>1</v>
      </c>
      <c r="F1535">
        <v>0</v>
      </c>
      <c r="G1535" t="s">
        <v>76</v>
      </c>
      <c r="H1535" t="s">
        <v>17</v>
      </c>
    </row>
    <row r="1536" spans="3:8">
      <c r="C1536" t="s">
        <v>2227</v>
      </c>
      <c r="D1536" t="s">
        <v>3</v>
      </c>
      <c r="E1536">
        <v>4</v>
      </c>
      <c r="F1536">
        <v>0</v>
      </c>
      <c r="G1536" t="s">
        <v>78</v>
      </c>
      <c r="H1536" t="s">
        <v>17</v>
      </c>
    </row>
    <row r="1537" spans="1:8">
      <c r="C1537" t="s">
        <v>2228</v>
      </c>
      <c r="D1537" t="s">
        <v>3</v>
      </c>
      <c r="E1537">
        <v>1</v>
      </c>
      <c r="F1537">
        <v>0</v>
      </c>
      <c r="G1537" t="s">
        <v>37</v>
      </c>
      <c r="H1537" t="s">
        <v>38</v>
      </c>
    </row>
    <row r="1538" spans="1:8">
      <c r="C1538" t="s">
        <v>2229</v>
      </c>
      <c r="D1538" t="s">
        <v>7</v>
      </c>
      <c r="E1538">
        <v>1</v>
      </c>
      <c r="F1538">
        <v>0</v>
      </c>
      <c r="G1538" t="s">
        <v>42</v>
      </c>
      <c r="H1538" t="s">
        <v>35</v>
      </c>
    </row>
    <row r="1539" spans="1:8">
      <c r="C1539" t="s">
        <v>2230</v>
      </c>
      <c r="D1539" t="s">
        <v>3</v>
      </c>
      <c r="E1539">
        <v>1</v>
      </c>
      <c r="F1539">
        <v>0</v>
      </c>
      <c r="G1539" t="s">
        <v>786</v>
      </c>
      <c r="H1539" t="s">
        <v>313</v>
      </c>
    </row>
    <row r="1540" spans="1:8">
      <c r="C1540" t="s">
        <v>2231</v>
      </c>
      <c r="D1540" t="s">
        <v>7</v>
      </c>
      <c r="E1540">
        <v>3</v>
      </c>
      <c r="F1540">
        <v>0</v>
      </c>
      <c r="G1540" t="s">
        <v>1661</v>
      </c>
      <c r="H1540" t="s">
        <v>91</v>
      </c>
    </row>
    <row r="1541" spans="1:8">
      <c r="C1541" t="s">
        <v>2232</v>
      </c>
      <c r="D1541" t="s">
        <v>7</v>
      </c>
      <c r="E1541">
        <v>3</v>
      </c>
      <c r="F1541">
        <v>0</v>
      </c>
      <c r="G1541" t="s">
        <v>1054</v>
      </c>
      <c r="H1541" t="s">
        <v>91</v>
      </c>
    </row>
    <row r="1542" spans="1:8">
      <c r="C1542" t="s">
        <v>2233</v>
      </c>
      <c r="D1542" t="s">
        <v>3</v>
      </c>
      <c r="E1542">
        <v>3</v>
      </c>
      <c r="F1542">
        <v>0</v>
      </c>
      <c r="G1542" t="s">
        <v>1668</v>
      </c>
      <c r="H1542" t="s">
        <v>17</v>
      </c>
    </row>
    <row r="1543" spans="1:8">
      <c r="C1543" t="s">
        <v>2234</v>
      </c>
      <c r="D1543" t="s">
        <v>7</v>
      </c>
      <c r="E1543">
        <v>2</v>
      </c>
      <c r="F1543">
        <v>0</v>
      </c>
      <c r="G1543" t="s">
        <v>22</v>
      </c>
      <c r="H1543" t="s">
        <v>17</v>
      </c>
    </row>
    <row r="1544" spans="1:8">
      <c r="C1544" t="s">
        <v>2235</v>
      </c>
      <c r="D1544" t="s">
        <v>3</v>
      </c>
      <c r="E1544">
        <v>3</v>
      </c>
      <c r="F1544">
        <v>0</v>
      </c>
      <c r="G1544" t="s">
        <v>90</v>
      </c>
      <c r="H1544" t="s">
        <v>91</v>
      </c>
    </row>
    <row r="1545" spans="1:8">
      <c r="C1545" t="s">
        <v>2236</v>
      </c>
      <c r="D1545" t="s">
        <v>3</v>
      </c>
      <c r="E1545">
        <v>3</v>
      </c>
      <c r="F1545">
        <v>0</v>
      </c>
      <c r="G1545" t="s">
        <v>1681</v>
      </c>
      <c r="H1545" t="s">
        <v>66</v>
      </c>
    </row>
    <row r="1546" spans="1:8">
      <c r="C1546" t="s">
        <v>2237</v>
      </c>
      <c r="D1546" t="s">
        <v>104</v>
      </c>
      <c r="E1546">
        <v>17</v>
      </c>
      <c r="F1546">
        <v>3</v>
      </c>
      <c r="G1546" t="s">
        <v>2238</v>
      </c>
      <c r="H1546" t="s">
        <v>55</v>
      </c>
    </row>
    <row r="1547" spans="1:8">
      <c r="A1547" t="s">
        <v>2239</v>
      </c>
      <c r="B1547" t="s">
        <v>2240</v>
      </c>
    </row>
    <row r="1548" spans="1:8">
      <c r="C1548" t="s">
        <v>2241</v>
      </c>
      <c r="D1548" t="s">
        <v>7</v>
      </c>
      <c r="E1548">
        <v>2</v>
      </c>
      <c r="F1548">
        <v>0</v>
      </c>
      <c r="G1548" t="s">
        <v>1566</v>
      </c>
      <c r="H1548" t="s">
        <v>5</v>
      </c>
    </row>
    <row r="1549" spans="1:8">
      <c r="C1549" t="s">
        <v>2242</v>
      </c>
      <c r="D1549" t="s">
        <v>7</v>
      </c>
      <c r="E1549">
        <v>4</v>
      </c>
      <c r="F1549">
        <v>0</v>
      </c>
      <c r="G1549" t="s">
        <v>8</v>
      </c>
      <c r="H1549" t="s">
        <v>9</v>
      </c>
    </row>
    <row r="1550" spans="1:8">
      <c r="C1550" t="s">
        <v>2243</v>
      </c>
      <c r="D1550" t="s">
        <v>7</v>
      </c>
      <c r="E1550">
        <v>2</v>
      </c>
      <c r="F1550">
        <v>0</v>
      </c>
      <c r="G1550" t="s">
        <v>60</v>
      </c>
      <c r="H1550" t="s">
        <v>61</v>
      </c>
    </row>
    <row r="1551" spans="1:8">
      <c r="C1551" t="s">
        <v>2244</v>
      </c>
      <c r="D1551" t="s">
        <v>7</v>
      </c>
      <c r="E1551">
        <v>4</v>
      </c>
      <c r="F1551">
        <v>0</v>
      </c>
      <c r="G1551" t="s">
        <v>63</v>
      </c>
      <c r="H1551" t="s">
        <v>12</v>
      </c>
    </row>
    <row r="1552" spans="1:8">
      <c r="C1552" t="s">
        <v>2245</v>
      </c>
      <c r="D1552" t="s">
        <v>7</v>
      </c>
      <c r="E1552">
        <v>6</v>
      </c>
      <c r="F1552">
        <v>0</v>
      </c>
      <c r="G1552" t="s">
        <v>11</v>
      </c>
      <c r="H1552" t="s">
        <v>12</v>
      </c>
    </row>
    <row r="1553" spans="3:8">
      <c r="C1553" t="s">
        <v>2246</v>
      </c>
      <c r="D1553" t="s">
        <v>7</v>
      </c>
      <c r="E1553">
        <v>10</v>
      </c>
      <c r="F1553">
        <v>0</v>
      </c>
      <c r="G1553" t="s">
        <v>16</v>
      </c>
      <c r="H1553" t="s">
        <v>17</v>
      </c>
    </row>
    <row r="1554" spans="3:8">
      <c r="C1554" t="s">
        <v>2247</v>
      </c>
      <c r="D1554" t="s">
        <v>7</v>
      </c>
      <c r="E1554">
        <v>3</v>
      </c>
      <c r="F1554">
        <v>0</v>
      </c>
      <c r="G1554" t="s">
        <v>639</v>
      </c>
      <c r="H1554" t="s">
        <v>82</v>
      </c>
    </row>
    <row r="1555" spans="3:8">
      <c r="C1555" t="s">
        <v>2248</v>
      </c>
      <c r="D1555" t="s">
        <v>3</v>
      </c>
      <c r="E1555">
        <v>7</v>
      </c>
      <c r="F1555">
        <v>0</v>
      </c>
      <c r="G1555" t="s">
        <v>1572</v>
      </c>
      <c r="H1555" t="s">
        <v>17</v>
      </c>
    </row>
    <row r="1556" spans="3:8">
      <c r="C1556" t="s">
        <v>2249</v>
      </c>
      <c r="D1556" t="s">
        <v>3</v>
      </c>
      <c r="E1556">
        <v>7</v>
      </c>
      <c r="F1556">
        <v>0</v>
      </c>
      <c r="G1556" t="s">
        <v>109</v>
      </c>
      <c r="H1556" t="s">
        <v>38</v>
      </c>
    </row>
    <row r="1557" spans="3:8">
      <c r="C1557" t="s">
        <v>2250</v>
      </c>
      <c r="D1557" t="s">
        <v>7</v>
      </c>
      <c r="E1557">
        <v>6</v>
      </c>
      <c r="F1557">
        <v>0</v>
      </c>
      <c r="G1557" t="s">
        <v>1582</v>
      </c>
      <c r="H1557" t="s">
        <v>82</v>
      </c>
    </row>
    <row r="1558" spans="3:8">
      <c r="C1558" t="s">
        <v>2251</v>
      </c>
      <c r="D1558" t="s">
        <v>3</v>
      </c>
      <c r="E1558">
        <v>2</v>
      </c>
      <c r="F1558">
        <v>0</v>
      </c>
      <c r="G1558" t="s">
        <v>1584</v>
      </c>
      <c r="H1558" t="s">
        <v>17</v>
      </c>
    </row>
    <row r="1559" spans="3:8">
      <c r="C1559" t="s">
        <v>2252</v>
      </c>
      <c r="D1559" t="s">
        <v>3</v>
      </c>
      <c r="E1559">
        <v>2</v>
      </c>
      <c r="F1559">
        <v>0</v>
      </c>
      <c r="G1559" t="s">
        <v>556</v>
      </c>
      <c r="H1559" t="s">
        <v>313</v>
      </c>
    </row>
    <row r="1560" spans="3:8">
      <c r="C1560" t="s">
        <v>2253</v>
      </c>
      <c r="D1560" t="s">
        <v>7</v>
      </c>
      <c r="E1560">
        <v>6</v>
      </c>
      <c r="F1560">
        <v>0</v>
      </c>
      <c r="G1560" t="s">
        <v>19</v>
      </c>
      <c r="H1560" t="s">
        <v>20</v>
      </c>
    </row>
    <row r="1561" spans="3:8">
      <c r="C1561" t="s">
        <v>2254</v>
      </c>
      <c r="D1561" t="s">
        <v>3</v>
      </c>
      <c r="E1561">
        <v>4</v>
      </c>
      <c r="F1561">
        <v>0</v>
      </c>
      <c r="G1561" t="s">
        <v>70</v>
      </c>
      <c r="H1561" t="s">
        <v>20</v>
      </c>
    </row>
    <row r="1562" spans="3:8">
      <c r="C1562" t="s">
        <v>2255</v>
      </c>
      <c r="D1562" t="s">
        <v>3</v>
      </c>
      <c r="E1562">
        <v>3</v>
      </c>
      <c r="F1562">
        <v>0</v>
      </c>
      <c r="G1562" t="s">
        <v>989</v>
      </c>
      <c r="H1562" t="s">
        <v>537</v>
      </c>
    </row>
    <row r="1563" spans="3:8">
      <c r="C1563" t="s">
        <v>2256</v>
      </c>
      <c r="D1563" t="s">
        <v>3</v>
      </c>
      <c r="E1563">
        <v>3</v>
      </c>
      <c r="F1563">
        <v>0</v>
      </c>
      <c r="G1563" t="s">
        <v>763</v>
      </c>
      <c r="H1563" t="s">
        <v>17</v>
      </c>
    </row>
    <row r="1564" spans="3:8">
      <c r="C1564" t="s">
        <v>2257</v>
      </c>
      <c r="D1564" t="s">
        <v>3</v>
      </c>
      <c r="E1564">
        <v>1</v>
      </c>
      <c r="F1564">
        <v>0</v>
      </c>
      <c r="G1564" t="s">
        <v>1593</v>
      </c>
      <c r="H1564" t="s">
        <v>154</v>
      </c>
    </row>
    <row r="1565" spans="3:8">
      <c r="C1565" t="s">
        <v>2258</v>
      </c>
      <c r="D1565" t="s">
        <v>3</v>
      </c>
      <c r="E1565">
        <v>1</v>
      </c>
      <c r="F1565">
        <v>0</v>
      </c>
      <c r="G1565" t="s">
        <v>2218</v>
      </c>
      <c r="H1565" t="s">
        <v>124</v>
      </c>
    </row>
    <row r="1566" spans="3:8">
      <c r="C1566" t="s">
        <v>2259</v>
      </c>
      <c r="D1566" t="s">
        <v>3</v>
      </c>
      <c r="E1566">
        <v>1</v>
      </c>
      <c r="F1566">
        <v>0</v>
      </c>
      <c r="G1566" t="s">
        <v>2220</v>
      </c>
      <c r="H1566" t="s">
        <v>106</v>
      </c>
    </row>
    <row r="1567" spans="3:8">
      <c r="C1567" t="s">
        <v>2260</v>
      </c>
      <c r="D1567" t="s">
        <v>7</v>
      </c>
      <c r="E1567">
        <v>8</v>
      </c>
      <c r="F1567">
        <v>0</v>
      </c>
      <c r="G1567" t="s">
        <v>1599</v>
      </c>
      <c r="H1567" t="s">
        <v>35</v>
      </c>
    </row>
    <row r="1568" spans="3:8">
      <c r="C1568" t="s">
        <v>2261</v>
      </c>
      <c r="D1568" t="s">
        <v>7</v>
      </c>
      <c r="E1568">
        <v>8</v>
      </c>
      <c r="F1568">
        <v>0</v>
      </c>
      <c r="G1568" t="s">
        <v>2223</v>
      </c>
      <c r="H1568" t="s">
        <v>5</v>
      </c>
    </row>
    <row r="1569" spans="3:8">
      <c r="C1569" t="s">
        <v>2262</v>
      </c>
      <c r="D1569" t="s">
        <v>7</v>
      </c>
      <c r="E1569">
        <v>8</v>
      </c>
      <c r="F1569">
        <v>0</v>
      </c>
      <c r="G1569" t="s">
        <v>1824</v>
      </c>
      <c r="H1569" t="s">
        <v>82</v>
      </c>
    </row>
    <row r="1570" spans="3:8">
      <c r="C1570" t="s">
        <v>2263</v>
      </c>
      <c r="D1570" t="s">
        <v>3</v>
      </c>
      <c r="E1570">
        <v>1</v>
      </c>
      <c r="F1570">
        <v>0</v>
      </c>
      <c r="G1570" t="s">
        <v>1604</v>
      </c>
      <c r="H1570" t="s">
        <v>66</v>
      </c>
    </row>
    <row r="1571" spans="3:8">
      <c r="C1571" t="s">
        <v>2264</v>
      </c>
      <c r="D1571" t="s">
        <v>3</v>
      </c>
      <c r="E1571">
        <v>1</v>
      </c>
      <c r="F1571">
        <v>0</v>
      </c>
      <c r="G1571" t="s">
        <v>76</v>
      </c>
      <c r="H1571" t="s">
        <v>17</v>
      </c>
    </row>
    <row r="1572" spans="3:8">
      <c r="C1572" t="s">
        <v>2265</v>
      </c>
      <c r="D1572" t="s">
        <v>3</v>
      </c>
      <c r="E1572">
        <v>4</v>
      </c>
      <c r="F1572">
        <v>0</v>
      </c>
      <c r="G1572" t="s">
        <v>1613</v>
      </c>
      <c r="H1572" t="s">
        <v>66</v>
      </c>
    </row>
    <row r="1573" spans="3:8">
      <c r="C1573" t="s">
        <v>2266</v>
      </c>
      <c r="D1573" t="s">
        <v>3</v>
      </c>
      <c r="E1573">
        <v>4</v>
      </c>
      <c r="F1573">
        <v>0</v>
      </c>
      <c r="G1573" t="s">
        <v>78</v>
      </c>
      <c r="H1573" t="s">
        <v>17</v>
      </c>
    </row>
    <row r="1574" spans="3:8">
      <c r="C1574" t="s">
        <v>2267</v>
      </c>
      <c r="D1574" t="s">
        <v>3</v>
      </c>
      <c r="E1574">
        <v>4</v>
      </c>
      <c r="F1574">
        <v>0</v>
      </c>
      <c r="G1574" t="s">
        <v>1616</v>
      </c>
      <c r="H1574" t="s">
        <v>17</v>
      </c>
    </row>
    <row r="1575" spans="3:8">
      <c r="C1575" t="s">
        <v>2268</v>
      </c>
      <c r="D1575" t="s">
        <v>3</v>
      </c>
      <c r="E1575">
        <v>2</v>
      </c>
      <c r="F1575">
        <v>0</v>
      </c>
      <c r="G1575" t="s">
        <v>890</v>
      </c>
      <c r="H1575" t="s">
        <v>55</v>
      </c>
    </row>
    <row r="1576" spans="3:8">
      <c r="C1576" t="s">
        <v>2269</v>
      </c>
      <c r="D1576" t="s">
        <v>3</v>
      </c>
      <c r="E1576">
        <v>1</v>
      </c>
      <c r="F1576">
        <v>0</v>
      </c>
      <c r="G1576" t="s">
        <v>786</v>
      </c>
      <c r="H1576" t="s">
        <v>313</v>
      </c>
    </row>
    <row r="1577" spans="3:8">
      <c r="C1577" t="s">
        <v>2270</v>
      </c>
      <c r="D1577" t="s">
        <v>7</v>
      </c>
      <c r="E1577">
        <v>3</v>
      </c>
      <c r="F1577">
        <v>0</v>
      </c>
      <c r="G1577" t="s">
        <v>1661</v>
      </c>
      <c r="H1577" t="s">
        <v>91</v>
      </c>
    </row>
    <row r="1578" spans="3:8">
      <c r="C1578" t="s">
        <v>2271</v>
      </c>
      <c r="D1578" t="s">
        <v>7</v>
      </c>
      <c r="E1578">
        <v>3</v>
      </c>
      <c r="F1578">
        <v>0</v>
      </c>
      <c r="G1578" t="s">
        <v>1054</v>
      </c>
      <c r="H1578" t="s">
        <v>91</v>
      </c>
    </row>
    <row r="1579" spans="3:8">
      <c r="C1579" t="s">
        <v>2272</v>
      </c>
      <c r="D1579" t="s">
        <v>3</v>
      </c>
      <c r="E1579">
        <v>3</v>
      </c>
      <c r="F1579">
        <v>0</v>
      </c>
      <c r="G1579" t="s">
        <v>1668</v>
      </c>
      <c r="H1579" t="s">
        <v>17</v>
      </c>
    </row>
    <row r="1580" spans="3:8">
      <c r="C1580" t="s">
        <v>2273</v>
      </c>
      <c r="D1580" t="s">
        <v>7</v>
      </c>
      <c r="E1580">
        <v>2</v>
      </c>
      <c r="F1580">
        <v>0</v>
      </c>
      <c r="G1580" t="s">
        <v>22</v>
      </c>
      <c r="H1580" t="s">
        <v>17</v>
      </c>
    </row>
    <row r="1581" spans="3:8">
      <c r="C1581" t="s">
        <v>2274</v>
      </c>
      <c r="D1581" t="s">
        <v>3</v>
      </c>
      <c r="E1581">
        <v>7</v>
      </c>
      <c r="F1581">
        <v>0</v>
      </c>
      <c r="G1581" t="s">
        <v>836</v>
      </c>
      <c r="H1581" t="s">
        <v>91</v>
      </c>
    </row>
    <row r="1582" spans="3:8">
      <c r="C1582" t="s">
        <v>2275</v>
      </c>
      <c r="D1582" t="s">
        <v>3</v>
      </c>
      <c r="E1582">
        <v>3</v>
      </c>
      <c r="F1582">
        <v>0</v>
      </c>
      <c r="G1582" t="s">
        <v>1678</v>
      </c>
      <c r="H1582" t="s">
        <v>66</v>
      </c>
    </row>
    <row r="1583" spans="3:8">
      <c r="C1583" t="s">
        <v>2276</v>
      </c>
      <c r="D1583" t="s">
        <v>3</v>
      </c>
      <c r="E1583">
        <v>3</v>
      </c>
      <c r="F1583">
        <v>0</v>
      </c>
      <c r="G1583" t="s">
        <v>90</v>
      </c>
      <c r="H1583" t="s">
        <v>91</v>
      </c>
    </row>
    <row r="1584" spans="3:8">
      <c r="C1584" t="s">
        <v>2277</v>
      </c>
      <c r="D1584" t="s">
        <v>3</v>
      </c>
      <c r="E1584">
        <v>3</v>
      </c>
      <c r="F1584">
        <v>0</v>
      </c>
      <c r="G1584" t="s">
        <v>1681</v>
      </c>
      <c r="H1584" t="s">
        <v>66</v>
      </c>
    </row>
    <row r="1585" spans="1:8">
      <c r="C1585" t="s">
        <v>2278</v>
      </c>
      <c r="D1585" t="s">
        <v>3</v>
      </c>
      <c r="E1585">
        <v>2</v>
      </c>
      <c r="F1585">
        <v>0</v>
      </c>
      <c r="H1585" t="s">
        <v>154</v>
      </c>
    </row>
    <row r="1586" spans="1:8">
      <c r="C1586" t="s">
        <v>2279</v>
      </c>
      <c r="D1586" t="s">
        <v>104</v>
      </c>
      <c r="E1586">
        <v>17</v>
      </c>
      <c r="F1586">
        <v>3</v>
      </c>
      <c r="G1586" t="s">
        <v>2238</v>
      </c>
      <c r="H1586" t="s">
        <v>55</v>
      </c>
    </row>
    <row r="1587" spans="1:8">
      <c r="A1587" t="s">
        <v>2280</v>
      </c>
      <c r="B1587" t="s">
        <v>2281</v>
      </c>
    </row>
    <row r="1588" spans="1:8">
      <c r="C1588" t="s">
        <v>2282</v>
      </c>
      <c r="D1588" t="s">
        <v>3</v>
      </c>
      <c r="E1588">
        <v>4</v>
      </c>
      <c r="F1588">
        <v>0</v>
      </c>
      <c r="G1588" t="s">
        <v>54</v>
      </c>
      <c r="H1588" t="s">
        <v>55</v>
      </c>
    </row>
    <row r="1589" spans="1:8">
      <c r="C1589" t="s">
        <v>2283</v>
      </c>
      <c r="D1589" t="s">
        <v>3</v>
      </c>
      <c r="E1589">
        <v>35</v>
      </c>
      <c r="F1589">
        <v>0</v>
      </c>
      <c r="G1589" t="s">
        <v>2284</v>
      </c>
      <c r="H1589" t="s">
        <v>91</v>
      </c>
    </row>
    <row r="1590" spans="1:8">
      <c r="C1590" t="s">
        <v>2285</v>
      </c>
      <c r="D1590" t="s">
        <v>3</v>
      </c>
      <c r="E1590">
        <v>35</v>
      </c>
      <c r="F1590">
        <v>0</v>
      </c>
      <c r="G1590" t="s">
        <v>2286</v>
      </c>
      <c r="H1590" t="s">
        <v>91</v>
      </c>
    </row>
    <row r="1591" spans="1:8">
      <c r="C1591" t="s">
        <v>2287</v>
      </c>
      <c r="D1591" t="s">
        <v>7</v>
      </c>
      <c r="E1591">
        <v>4</v>
      </c>
      <c r="F1591">
        <v>0</v>
      </c>
      <c r="G1591" t="s">
        <v>8</v>
      </c>
      <c r="H1591" t="s">
        <v>9</v>
      </c>
    </row>
    <row r="1592" spans="1:8">
      <c r="C1592" t="s">
        <v>2288</v>
      </c>
      <c r="D1592" t="s">
        <v>7</v>
      </c>
      <c r="E1592">
        <v>8</v>
      </c>
      <c r="F1592">
        <v>0</v>
      </c>
      <c r="G1592" t="s">
        <v>29</v>
      </c>
      <c r="H1592" t="s">
        <v>30</v>
      </c>
    </row>
    <row r="1593" spans="1:8">
      <c r="C1593" t="s">
        <v>2289</v>
      </c>
      <c r="D1593" t="s">
        <v>7</v>
      </c>
      <c r="E1593">
        <v>3</v>
      </c>
      <c r="F1593">
        <v>0</v>
      </c>
      <c r="G1593" t="s">
        <v>646</v>
      </c>
      <c r="H1593" t="s">
        <v>55</v>
      </c>
    </row>
    <row r="1594" spans="1:8">
      <c r="C1594" t="s">
        <v>2290</v>
      </c>
      <c r="D1594" t="s">
        <v>3</v>
      </c>
      <c r="E1594">
        <v>1</v>
      </c>
      <c r="F1594">
        <v>0</v>
      </c>
      <c r="G1594" t="s">
        <v>2291</v>
      </c>
      <c r="H1594" t="s">
        <v>5</v>
      </c>
    </row>
    <row r="1595" spans="1:8">
      <c r="C1595" t="s">
        <v>2292</v>
      </c>
      <c r="D1595" t="s">
        <v>3</v>
      </c>
      <c r="E1595">
        <v>1</v>
      </c>
      <c r="F1595">
        <v>0</v>
      </c>
      <c r="G1595" t="s">
        <v>2293</v>
      </c>
      <c r="H1595" t="s">
        <v>5</v>
      </c>
    </row>
    <row r="1596" spans="1:8">
      <c r="C1596" t="s">
        <v>2294</v>
      </c>
      <c r="D1596" t="s">
        <v>3</v>
      </c>
      <c r="E1596">
        <v>1</v>
      </c>
      <c r="F1596">
        <v>0</v>
      </c>
      <c r="G1596" t="s">
        <v>1535</v>
      </c>
      <c r="H1596" t="s">
        <v>30</v>
      </c>
    </row>
    <row r="1597" spans="1:8">
      <c r="C1597" t="s">
        <v>2295</v>
      </c>
      <c r="D1597" t="s">
        <v>3</v>
      </c>
      <c r="E1597">
        <v>1</v>
      </c>
      <c r="F1597">
        <v>0</v>
      </c>
      <c r="G1597" t="s">
        <v>2296</v>
      </c>
      <c r="H1597" t="s">
        <v>12</v>
      </c>
    </row>
    <row r="1598" spans="1:8">
      <c r="C1598" t="s">
        <v>2297</v>
      </c>
      <c r="D1598" t="s">
        <v>3</v>
      </c>
      <c r="E1598">
        <v>1</v>
      </c>
      <c r="F1598">
        <v>0</v>
      </c>
      <c r="G1598" t="s">
        <v>2298</v>
      </c>
      <c r="H1598" t="s">
        <v>91</v>
      </c>
    </row>
    <row r="1599" spans="1:8">
      <c r="C1599" t="s">
        <v>2299</v>
      </c>
      <c r="D1599" t="s">
        <v>7</v>
      </c>
      <c r="E1599">
        <v>8</v>
      </c>
      <c r="F1599">
        <v>0</v>
      </c>
      <c r="G1599" t="s">
        <v>34</v>
      </c>
      <c r="H1599" t="s">
        <v>35</v>
      </c>
    </row>
    <row r="1600" spans="1:8">
      <c r="C1600" t="s">
        <v>2300</v>
      </c>
      <c r="D1600" t="s">
        <v>7</v>
      </c>
      <c r="E1600">
        <v>8</v>
      </c>
      <c r="F1600">
        <v>0</v>
      </c>
      <c r="G1600" t="s">
        <v>72</v>
      </c>
      <c r="H1600" t="s">
        <v>55</v>
      </c>
    </row>
    <row r="1601" spans="1:8">
      <c r="C1601" t="s">
        <v>2301</v>
      </c>
      <c r="D1601" t="s">
        <v>3</v>
      </c>
      <c r="E1601">
        <v>1</v>
      </c>
      <c r="F1601">
        <v>0</v>
      </c>
      <c r="G1601" t="s">
        <v>2302</v>
      </c>
      <c r="H1601" t="s">
        <v>17</v>
      </c>
    </row>
    <row r="1602" spans="1:8">
      <c r="C1602" t="s">
        <v>2303</v>
      </c>
      <c r="D1602" t="s">
        <v>3</v>
      </c>
      <c r="E1602">
        <v>1</v>
      </c>
      <c r="F1602">
        <v>0</v>
      </c>
      <c r="G1602" t="s">
        <v>37</v>
      </c>
      <c r="H1602" t="s">
        <v>38</v>
      </c>
    </row>
    <row r="1603" spans="1:8">
      <c r="C1603" t="s">
        <v>2304</v>
      </c>
      <c r="D1603" t="s">
        <v>7</v>
      </c>
      <c r="E1603">
        <v>1</v>
      </c>
      <c r="F1603">
        <v>0</v>
      </c>
      <c r="G1603" t="s">
        <v>42</v>
      </c>
      <c r="H1603" t="s">
        <v>35</v>
      </c>
    </row>
    <row r="1604" spans="1:8">
      <c r="A1604" t="s">
        <v>2305</v>
      </c>
      <c r="B1604" t="s">
        <v>2306</v>
      </c>
    </row>
    <row r="1605" spans="1:8">
      <c r="C1605" t="s">
        <v>2307</v>
      </c>
      <c r="D1605" t="s">
        <v>3</v>
      </c>
      <c r="E1605">
        <v>1</v>
      </c>
      <c r="F1605">
        <v>0</v>
      </c>
      <c r="G1605" t="s">
        <v>1535</v>
      </c>
      <c r="H1605" t="s">
        <v>30</v>
      </c>
    </row>
    <row r="1606" spans="1:8">
      <c r="C1606" t="s">
        <v>2308</v>
      </c>
      <c r="D1606" t="s">
        <v>3</v>
      </c>
      <c r="E1606">
        <v>1</v>
      </c>
      <c r="F1606">
        <v>0</v>
      </c>
      <c r="G1606" t="s">
        <v>2302</v>
      </c>
      <c r="H1606" t="s">
        <v>17</v>
      </c>
    </row>
    <row r="1607" spans="1:8">
      <c r="C1607" t="s">
        <v>2309</v>
      </c>
      <c r="D1607" t="s">
        <v>3</v>
      </c>
      <c r="E1607">
        <v>35</v>
      </c>
      <c r="F1607">
        <v>0</v>
      </c>
      <c r="G1607" t="s">
        <v>2284</v>
      </c>
      <c r="H1607" t="s">
        <v>91</v>
      </c>
    </row>
    <row r="1608" spans="1:8">
      <c r="C1608" t="s">
        <v>2310</v>
      </c>
      <c r="D1608" t="s">
        <v>3</v>
      </c>
      <c r="E1608">
        <v>35</v>
      </c>
      <c r="F1608">
        <v>0</v>
      </c>
      <c r="G1608" t="s">
        <v>2286</v>
      </c>
      <c r="H1608" t="s">
        <v>91</v>
      </c>
    </row>
    <row r="1609" spans="1:8">
      <c r="C1609" t="s">
        <v>2311</v>
      </c>
      <c r="D1609" t="s">
        <v>7</v>
      </c>
      <c r="E1609">
        <v>3</v>
      </c>
      <c r="F1609">
        <v>0</v>
      </c>
      <c r="G1609" t="s">
        <v>646</v>
      </c>
      <c r="H1609" t="s">
        <v>55</v>
      </c>
    </row>
    <row r="1610" spans="1:8">
      <c r="C1610" t="s">
        <v>2312</v>
      </c>
      <c r="D1610" t="s">
        <v>7</v>
      </c>
      <c r="E1610">
        <v>2</v>
      </c>
      <c r="F1610">
        <v>0</v>
      </c>
      <c r="G1610" t="s">
        <v>60</v>
      </c>
      <c r="H1610" t="s">
        <v>61</v>
      </c>
    </row>
    <row r="1611" spans="1:8">
      <c r="C1611" t="s">
        <v>2313</v>
      </c>
      <c r="D1611" t="s">
        <v>3</v>
      </c>
      <c r="E1611">
        <v>1</v>
      </c>
      <c r="F1611">
        <v>0</v>
      </c>
      <c r="G1611" t="s">
        <v>2291</v>
      </c>
      <c r="H1611" t="s">
        <v>5</v>
      </c>
    </row>
    <row r="1612" spans="1:8">
      <c r="C1612" t="s">
        <v>2314</v>
      </c>
      <c r="D1612" t="s">
        <v>3</v>
      </c>
      <c r="E1612">
        <v>1</v>
      </c>
      <c r="F1612">
        <v>0</v>
      </c>
      <c r="G1612" t="s">
        <v>2293</v>
      </c>
      <c r="H1612" t="s">
        <v>5</v>
      </c>
    </row>
    <row r="1613" spans="1:8">
      <c r="C1613" t="s">
        <v>2315</v>
      </c>
      <c r="D1613" t="s">
        <v>3</v>
      </c>
      <c r="E1613">
        <v>1</v>
      </c>
      <c r="F1613">
        <v>0</v>
      </c>
      <c r="G1613" t="s">
        <v>2296</v>
      </c>
      <c r="H1613" t="s">
        <v>12</v>
      </c>
    </row>
    <row r="1614" spans="1:8">
      <c r="C1614" t="s">
        <v>2316</v>
      </c>
      <c r="D1614" t="s">
        <v>3</v>
      </c>
      <c r="E1614">
        <v>1</v>
      </c>
      <c r="F1614">
        <v>0</v>
      </c>
      <c r="G1614" t="s">
        <v>2298</v>
      </c>
      <c r="H1614" t="s">
        <v>91</v>
      </c>
    </row>
    <row r="1615" spans="1:8">
      <c r="C1615" t="s">
        <v>2317</v>
      </c>
      <c r="D1615" t="s">
        <v>7</v>
      </c>
      <c r="E1615">
        <v>8</v>
      </c>
      <c r="F1615">
        <v>0</v>
      </c>
      <c r="G1615" t="s">
        <v>72</v>
      </c>
      <c r="H1615" t="s">
        <v>55</v>
      </c>
    </row>
    <row r="1616" spans="1:8">
      <c r="A1616" t="s">
        <v>2318</v>
      </c>
      <c r="B1616" t="s">
        <v>2319</v>
      </c>
    </row>
    <row r="1617" spans="3:8">
      <c r="C1617" t="s">
        <v>2320</v>
      </c>
      <c r="D1617" t="s">
        <v>3</v>
      </c>
      <c r="E1617">
        <v>16</v>
      </c>
      <c r="F1617">
        <v>0</v>
      </c>
      <c r="G1617" t="s">
        <v>1556</v>
      </c>
      <c r="H1617" t="s">
        <v>20</v>
      </c>
    </row>
    <row r="1618" spans="3:8">
      <c r="C1618" t="s">
        <v>2321</v>
      </c>
      <c r="D1618" t="s">
        <v>3</v>
      </c>
      <c r="E1618">
        <v>35</v>
      </c>
      <c r="F1618">
        <v>0</v>
      </c>
      <c r="G1618" t="s">
        <v>1527</v>
      </c>
      <c r="H1618" t="s">
        <v>91</v>
      </c>
    </row>
    <row r="1619" spans="3:8">
      <c r="C1619" t="s">
        <v>2322</v>
      </c>
      <c r="D1619" t="s">
        <v>3</v>
      </c>
      <c r="E1619">
        <v>35</v>
      </c>
      <c r="F1619">
        <v>0</v>
      </c>
      <c r="G1619" t="s">
        <v>1529</v>
      </c>
      <c r="H1619" t="s">
        <v>91</v>
      </c>
    </row>
    <row r="1620" spans="3:8">
      <c r="C1620" t="s">
        <v>2323</v>
      </c>
      <c r="D1620" t="s">
        <v>7</v>
      </c>
      <c r="E1620">
        <v>2</v>
      </c>
      <c r="F1620">
        <v>0</v>
      </c>
      <c r="G1620" t="s">
        <v>1566</v>
      </c>
      <c r="H1620" t="s">
        <v>5</v>
      </c>
    </row>
    <row r="1621" spans="3:8">
      <c r="C1621" t="s">
        <v>2324</v>
      </c>
      <c r="D1621" t="s">
        <v>7</v>
      </c>
      <c r="E1621">
        <v>4</v>
      </c>
      <c r="F1621">
        <v>0</v>
      </c>
      <c r="G1621" t="s">
        <v>8</v>
      </c>
      <c r="H1621" t="s">
        <v>9</v>
      </c>
    </row>
    <row r="1622" spans="3:8">
      <c r="C1622" t="s">
        <v>2325</v>
      </c>
      <c r="D1622" t="s">
        <v>7</v>
      </c>
      <c r="E1622">
        <v>6</v>
      </c>
      <c r="F1622">
        <v>0</v>
      </c>
      <c r="G1622" t="s">
        <v>11</v>
      </c>
      <c r="H1622" t="s">
        <v>12</v>
      </c>
    </row>
    <row r="1623" spans="3:8">
      <c r="C1623" t="s">
        <v>2326</v>
      </c>
      <c r="D1623" t="s">
        <v>7</v>
      </c>
      <c r="E1623">
        <v>3</v>
      </c>
      <c r="F1623">
        <v>0</v>
      </c>
      <c r="G1623" t="s">
        <v>639</v>
      </c>
      <c r="H1623" t="s">
        <v>82</v>
      </c>
    </row>
    <row r="1624" spans="3:8">
      <c r="C1624" t="s">
        <v>2327</v>
      </c>
      <c r="D1624" t="s">
        <v>3</v>
      </c>
      <c r="E1624">
        <v>7</v>
      </c>
      <c r="F1624">
        <v>0</v>
      </c>
      <c r="G1624" t="s">
        <v>1572</v>
      </c>
      <c r="H1624" t="s">
        <v>17</v>
      </c>
    </row>
    <row r="1625" spans="3:8">
      <c r="C1625" t="s">
        <v>2328</v>
      </c>
      <c r="D1625" t="s">
        <v>3</v>
      </c>
      <c r="E1625">
        <v>7</v>
      </c>
      <c r="F1625">
        <v>0</v>
      </c>
      <c r="G1625" t="s">
        <v>109</v>
      </c>
      <c r="H1625" t="s">
        <v>38</v>
      </c>
    </row>
    <row r="1626" spans="3:8">
      <c r="C1626" t="s">
        <v>2329</v>
      </c>
      <c r="D1626" t="s">
        <v>7</v>
      </c>
      <c r="E1626">
        <v>6</v>
      </c>
      <c r="F1626">
        <v>0</v>
      </c>
      <c r="G1626" t="s">
        <v>1582</v>
      </c>
      <c r="H1626" t="s">
        <v>82</v>
      </c>
    </row>
    <row r="1627" spans="3:8">
      <c r="C1627" t="s">
        <v>2330</v>
      </c>
      <c r="D1627" t="s">
        <v>3</v>
      </c>
      <c r="E1627">
        <v>2</v>
      </c>
      <c r="F1627">
        <v>0</v>
      </c>
      <c r="G1627" t="s">
        <v>1584</v>
      </c>
      <c r="H1627" t="s">
        <v>17</v>
      </c>
    </row>
    <row r="1628" spans="3:8">
      <c r="C1628" t="s">
        <v>2331</v>
      </c>
      <c r="D1628" t="s">
        <v>3</v>
      </c>
      <c r="E1628">
        <v>2</v>
      </c>
      <c r="F1628">
        <v>0</v>
      </c>
      <c r="G1628" t="s">
        <v>556</v>
      </c>
      <c r="H1628" t="s">
        <v>313</v>
      </c>
    </row>
    <row r="1629" spans="3:8">
      <c r="C1629" t="s">
        <v>2332</v>
      </c>
      <c r="D1629" t="s">
        <v>7</v>
      </c>
      <c r="E1629">
        <v>6</v>
      </c>
      <c r="F1629">
        <v>0</v>
      </c>
      <c r="G1629" t="s">
        <v>19</v>
      </c>
      <c r="H1629" t="s">
        <v>20</v>
      </c>
    </row>
    <row r="1630" spans="3:8">
      <c r="C1630" t="s">
        <v>2333</v>
      </c>
      <c r="D1630" t="s">
        <v>7</v>
      </c>
      <c r="E1630">
        <v>4</v>
      </c>
      <c r="F1630">
        <v>0</v>
      </c>
      <c r="G1630" t="s">
        <v>32</v>
      </c>
      <c r="H1630" t="s">
        <v>17</v>
      </c>
    </row>
    <row r="1631" spans="3:8">
      <c r="C1631" t="s">
        <v>2334</v>
      </c>
      <c r="D1631" t="s">
        <v>3</v>
      </c>
      <c r="E1631">
        <v>4</v>
      </c>
      <c r="F1631">
        <v>0</v>
      </c>
      <c r="G1631" t="s">
        <v>516</v>
      </c>
      <c r="H1631" t="s">
        <v>82</v>
      </c>
    </row>
    <row r="1632" spans="3:8">
      <c r="C1632" t="s">
        <v>2335</v>
      </c>
      <c r="D1632" t="s">
        <v>3</v>
      </c>
      <c r="E1632">
        <v>4</v>
      </c>
      <c r="F1632">
        <v>0</v>
      </c>
      <c r="G1632" t="s">
        <v>70</v>
      </c>
      <c r="H1632" t="s">
        <v>20</v>
      </c>
    </row>
    <row r="1633" spans="3:8">
      <c r="C1633" t="s">
        <v>2336</v>
      </c>
      <c r="D1633" t="s">
        <v>3</v>
      </c>
      <c r="E1633">
        <v>3</v>
      </c>
      <c r="F1633">
        <v>0</v>
      </c>
      <c r="G1633" t="s">
        <v>989</v>
      </c>
      <c r="H1633" t="s">
        <v>537</v>
      </c>
    </row>
    <row r="1634" spans="3:8">
      <c r="C1634" t="s">
        <v>2337</v>
      </c>
      <c r="D1634" t="s">
        <v>3</v>
      </c>
      <c r="E1634">
        <v>3</v>
      </c>
      <c r="F1634">
        <v>0</v>
      </c>
      <c r="G1634" t="s">
        <v>763</v>
      </c>
      <c r="H1634" t="s">
        <v>17</v>
      </c>
    </row>
    <row r="1635" spans="3:8">
      <c r="C1635" t="s">
        <v>2338</v>
      </c>
      <c r="D1635" t="s">
        <v>3</v>
      </c>
      <c r="E1635">
        <v>1</v>
      </c>
      <c r="F1635">
        <v>0</v>
      </c>
      <c r="G1635" t="s">
        <v>226</v>
      </c>
      <c r="H1635" t="s">
        <v>55</v>
      </c>
    </row>
    <row r="1636" spans="3:8">
      <c r="C1636" t="s">
        <v>2339</v>
      </c>
      <c r="D1636" t="s">
        <v>3</v>
      </c>
      <c r="E1636">
        <v>1</v>
      </c>
      <c r="F1636">
        <v>0</v>
      </c>
      <c r="G1636" t="s">
        <v>2340</v>
      </c>
      <c r="H1636" t="s">
        <v>313</v>
      </c>
    </row>
    <row r="1637" spans="3:8">
      <c r="C1637" t="s">
        <v>2341</v>
      </c>
      <c r="D1637" t="s">
        <v>7</v>
      </c>
      <c r="E1637">
        <v>8</v>
      </c>
      <c r="F1637">
        <v>0</v>
      </c>
      <c r="G1637" t="s">
        <v>1599</v>
      </c>
      <c r="H1637" t="s">
        <v>35</v>
      </c>
    </row>
    <row r="1638" spans="3:8">
      <c r="C1638" t="s">
        <v>2342</v>
      </c>
      <c r="D1638" t="s">
        <v>3</v>
      </c>
      <c r="E1638">
        <v>4</v>
      </c>
      <c r="F1638">
        <v>0</v>
      </c>
      <c r="G1638" t="s">
        <v>78</v>
      </c>
      <c r="H1638" t="s">
        <v>17</v>
      </c>
    </row>
    <row r="1639" spans="3:8">
      <c r="C1639" t="s">
        <v>2343</v>
      </c>
      <c r="D1639" t="s">
        <v>3</v>
      </c>
      <c r="E1639">
        <v>1</v>
      </c>
      <c r="F1639">
        <v>0</v>
      </c>
      <c r="G1639" t="s">
        <v>37</v>
      </c>
      <c r="H1639" t="s">
        <v>38</v>
      </c>
    </row>
    <row r="1640" spans="3:8">
      <c r="C1640" t="s">
        <v>2344</v>
      </c>
      <c r="D1640" t="s">
        <v>3</v>
      </c>
      <c r="E1640">
        <v>2</v>
      </c>
      <c r="F1640">
        <v>0</v>
      </c>
      <c r="G1640" t="s">
        <v>890</v>
      </c>
      <c r="H1640" t="s">
        <v>55</v>
      </c>
    </row>
    <row r="1641" spans="3:8">
      <c r="C1641" t="s">
        <v>2345</v>
      </c>
      <c r="D1641" t="s">
        <v>3</v>
      </c>
      <c r="E1641">
        <v>1</v>
      </c>
      <c r="F1641">
        <v>0</v>
      </c>
      <c r="G1641" t="s">
        <v>40</v>
      </c>
      <c r="H1641" t="s">
        <v>30</v>
      </c>
    </row>
    <row r="1642" spans="3:8">
      <c r="C1642" t="s">
        <v>2346</v>
      </c>
      <c r="D1642" t="s">
        <v>3</v>
      </c>
      <c r="E1642">
        <v>3</v>
      </c>
      <c r="F1642">
        <v>0</v>
      </c>
      <c r="G1642" t="s">
        <v>775</v>
      </c>
      <c r="H1642" t="s">
        <v>66</v>
      </c>
    </row>
    <row r="1643" spans="3:8">
      <c r="C1643" t="s">
        <v>2347</v>
      </c>
      <c r="D1643" t="s">
        <v>3</v>
      </c>
      <c r="E1643">
        <v>1</v>
      </c>
      <c r="F1643">
        <v>0</v>
      </c>
      <c r="G1643" t="s">
        <v>777</v>
      </c>
      <c r="H1643" t="s">
        <v>66</v>
      </c>
    </row>
    <row r="1644" spans="3:8">
      <c r="C1644" t="s">
        <v>2348</v>
      </c>
      <c r="D1644" t="s">
        <v>7</v>
      </c>
      <c r="E1644">
        <v>8</v>
      </c>
      <c r="F1644">
        <v>0</v>
      </c>
      <c r="G1644" t="s">
        <v>780</v>
      </c>
      <c r="H1644" t="s">
        <v>17</v>
      </c>
    </row>
    <row r="1645" spans="3:8">
      <c r="C1645" t="s">
        <v>2349</v>
      </c>
      <c r="D1645" t="s">
        <v>3</v>
      </c>
      <c r="E1645">
        <v>1</v>
      </c>
      <c r="F1645">
        <v>0</v>
      </c>
      <c r="G1645" t="s">
        <v>782</v>
      </c>
      <c r="H1645" t="s">
        <v>17</v>
      </c>
    </row>
    <row r="1646" spans="3:8">
      <c r="C1646" t="s">
        <v>2350</v>
      </c>
      <c r="D1646" t="s">
        <v>3</v>
      </c>
      <c r="E1646">
        <v>4</v>
      </c>
      <c r="F1646">
        <v>0</v>
      </c>
      <c r="G1646" t="s">
        <v>784</v>
      </c>
      <c r="H1646" t="s">
        <v>82</v>
      </c>
    </row>
    <row r="1647" spans="3:8">
      <c r="C1647" t="s">
        <v>2351</v>
      </c>
      <c r="D1647" t="s">
        <v>3</v>
      </c>
      <c r="E1647">
        <v>1</v>
      </c>
      <c r="F1647">
        <v>0</v>
      </c>
      <c r="G1647" t="s">
        <v>786</v>
      </c>
      <c r="H1647" t="s">
        <v>313</v>
      </c>
    </row>
    <row r="1648" spans="3:8">
      <c r="C1648" t="s">
        <v>2352</v>
      </c>
      <c r="D1648" t="s">
        <v>7</v>
      </c>
      <c r="E1648">
        <v>3</v>
      </c>
      <c r="F1648">
        <v>0</v>
      </c>
      <c r="G1648" t="s">
        <v>1661</v>
      </c>
      <c r="H1648" t="s">
        <v>91</v>
      </c>
    </row>
    <row r="1649" spans="1:8">
      <c r="C1649" t="s">
        <v>2353</v>
      </c>
      <c r="D1649" t="s">
        <v>7</v>
      </c>
      <c r="E1649">
        <v>3</v>
      </c>
      <c r="F1649">
        <v>0</v>
      </c>
      <c r="G1649" t="s">
        <v>1663</v>
      </c>
      <c r="H1649" t="s">
        <v>82</v>
      </c>
    </row>
    <row r="1650" spans="1:8">
      <c r="C1650" t="s">
        <v>2354</v>
      </c>
      <c r="D1650" t="s">
        <v>7</v>
      </c>
      <c r="E1650">
        <v>3</v>
      </c>
      <c r="F1650">
        <v>0</v>
      </c>
      <c r="G1650" t="s">
        <v>1054</v>
      </c>
      <c r="H1650" t="s">
        <v>91</v>
      </c>
    </row>
    <row r="1651" spans="1:8">
      <c r="C1651" t="s">
        <v>2355</v>
      </c>
      <c r="D1651" t="s">
        <v>3</v>
      </c>
      <c r="E1651">
        <v>3</v>
      </c>
      <c r="F1651">
        <v>0</v>
      </c>
      <c r="G1651" t="s">
        <v>1668</v>
      </c>
      <c r="H1651" t="s">
        <v>17</v>
      </c>
    </row>
    <row r="1652" spans="1:8">
      <c r="C1652" t="s">
        <v>2356</v>
      </c>
      <c r="D1652" t="s">
        <v>7</v>
      </c>
      <c r="E1652">
        <v>2</v>
      </c>
      <c r="F1652">
        <v>0</v>
      </c>
      <c r="G1652" t="s">
        <v>2357</v>
      </c>
      <c r="H1652" t="s">
        <v>17</v>
      </c>
    </row>
    <row r="1653" spans="1:8">
      <c r="C1653" t="s">
        <v>2358</v>
      </c>
      <c r="D1653" t="s">
        <v>3</v>
      </c>
      <c r="E1653">
        <v>7</v>
      </c>
      <c r="F1653">
        <v>0</v>
      </c>
      <c r="G1653" t="s">
        <v>836</v>
      </c>
      <c r="H1653" t="s">
        <v>91</v>
      </c>
    </row>
    <row r="1654" spans="1:8">
      <c r="C1654" t="s">
        <v>2359</v>
      </c>
      <c r="D1654" t="s">
        <v>3</v>
      </c>
      <c r="E1654">
        <v>3</v>
      </c>
      <c r="F1654">
        <v>0</v>
      </c>
      <c r="G1654" t="s">
        <v>90</v>
      </c>
      <c r="H1654" t="s">
        <v>91</v>
      </c>
    </row>
    <row r="1655" spans="1:8">
      <c r="C1655" t="s">
        <v>2360</v>
      </c>
      <c r="D1655" t="s">
        <v>3</v>
      </c>
      <c r="E1655">
        <v>3</v>
      </c>
      <c r="F1655">
        <v>0</v>
      </c>
      <c r="G1655" t="s">
        <v>1681</v>
      </c>
      <c r="H1655" t="s">
        <v>66</v>
      </c>
    </row>
    <row r="1656" spans="1:8">
      <c r="C1656" t="s">
        <v>2361</v>
      </c>
      <c r="D1656" t="s">
        <v>3</v>
      </c>
      <c r="E1656">
        <v>2</v>
      </c>
      <c r="F1656">
        <v>0</v>
      </c>
      <c r="H1656" t="s">
        <v>154</v>
      </c>
    </row>
    <row r="1657" spans="1:8">
      <c r="C1657" t="s">
        <v>2362</v>
      </c>
      <c r="D1657" t="s">
        <v>104</v>
      </c>
      <c r="E1657">
        <v>17</v>
      </c>
      <c r="F1657">
        <v>3</v>
      </c>
      <c r="G1657" t="s">
        <v>2238</v>
      </c>
      <c r="H1657" t="s">
        <v>55</v>
      </c>
    </row>
    <row r="1658" spans="1:8">
      <c r="A1658" t="s">
        <v>2363</v>
      </c>
      <c r="B1658" t="s">
        <v>2364</v>
      </c>
    </row>
    <row r="1659" spans="1:8">
      <c r="C1659" t="s">
        <v>2365</v>
      </c>
      <c r="D1659" t="s">
        <v>3</v>
      </c>
      <c r="E1659">
        <v>16</v>
      </c>
      <c r="F1659">
        <v>0</v>
      </c>
      <c r="G1659" t="s">
        <v>1556</v>
      </c>
      <c r="H1659" t="s">
        <v>20</v>
      </c>
    </row>
    <row r="1660" spans="1:8">
      <c r="C1660" t="s">
        <v>2366</v>
      </c>
      <c r="D1660" t="s">
        <v>3</v>
      </c>
      <c r="E1660">
        <v>4</v>
      </c>
      <c r="F1660">
        <v>0</v>
      </c>
      <c r="G1660" t="s">
        <v>1814</v>
      </c>
      <c r="H1660" t="s">
        <v>30</v>
      </c>
    </row>
    <row r="1661" spans="1:8">
      <c r="C1661" t="s">
        <v>2367</v>
      </c>
      <c r="D1661" t="s">
        <v>3</v>
      </c>
      <c r="E1661">
        <v>35</v>
      </c>
      <c r="F1661">
        <v>0</v>
      </c>
      <c r="G1661" t="s">
        <v>1527</v>
      </c>
      <c r="H1661" t="s">
        <v>91</v>
      </c>
    </row>
    <row r="1662" spans="1:8">
      <c r="C1662" t="s">
        <v>2368</v>
      </c>
      <c r="D1662" t="s">
        <v>3</v>
      </c>
      <c r="E1662">
        <v>35</v>
      </c>
      <c r="F1662">
        <v>0</v>
      </c>
      <c r="G1662" t="s">
        <v>1529</v>
      </c>
      <c r="H1662" t="s">
        <v>91</v>
      </c>
    </row>
    <row r="1663" spans="1:8">
      <c r="C1663" t="s">
        <v>2369</v>
      </c>
      <c r="D1663" t="s">
        <v>3</v>
      </c>
      <c r="E1663">
        <v>16</v>
      </c>
      <c r="F1663">
        <v>0</v>
      </c>
      <c r="G1663" t="s">
        <v>1562</v>
      </c>
      <c r="H1663" t="s">
        <v>17</v>
      </c>
    </row>
    <row r="1664" spans="1:8">
      <c r="C1664" t="s">
        <v>2370</v>
      </c>
      <c r="D1664" t="s">
        <v>3</v>
      </c>
      <c r="E1664">
        <v>17</v>
      </c>
      <c r="F1664">
        <v>0</v>
      </c>
      <c r="G1664" t="s">
        <v>2371</v>
      </c>
      <c r="H1664" t="s">
        <v>20</v>
      </c>
    </row>
    <row r="1665" spans="3:8">
      <c r="C1665" t="s">
        <v>2372</v>
      </c>
      <c r="D1665" t="s">
        <v>7</v>
      </c>
      <c r="E1665">
        <v>2</v>
      </c>
      <c r="F1665">
        <v>0</v>
      </c>
      <c r="G1665" t="s">
        <v>1566</v>
      </c>
      <c r="H1665" t="s">
        <v>5</v>
      </c>
    </row>
    <row r="1666" spans="3:8">
      <c r="C1666" t="s">
        <v>2373</v>
      </c>
      <c r="D1666" t="s">
        <v>7</v>
      </c>
      <c r="E1666">
        <v>4</v>
      </c>
      <c r="F1666">
        <v>0</v>
      </c>
      <c r="G1666" t="s">
        <v>8</v>
      </c>
      <c r="H1666" t="s">
        <v>9</v>
      </c>
    </row>
    <row r="1667" spans="3:8">
      <c r="C1667" t="s">
        <v>2374</v>
      </c>
      <c r="D1667" t="s">
        <v>7</v>
      </c>
      <c r="E1667">
        <v>5</v>
      </c>
      <c r="F1667">
        <v>0</v>
      </c>
      <c r="G1667" t="s">
        <v>2375</v>
      </c>
      <c r="H1667" t="s">
        <v>12</v>
      </c>
    </row>
    <row r="1668" spans="3:8">
      <c r="C1668" t="s">
        <v>2376</v>
      </c>
      <c r="D1668" t="s">
        <v>7</v>
      </c>
      <c r="E1668">
        <v>4</v>
      </c>
      <c r="F1668">
        <v>0</v>
      </c>
      <c r="G1668" t="s">
        <v>63</v>
      </c>
      <c r="H1668" t="s">
        <v>12</v>
      </c>
    </row>
    <row r="1669" spans="3:8">
      <c r="C1669" t="s">
        <v>2377</v>
      </c>
      <c r="D1669" t="s">
        <v>7</v>
      </c>
      <c r="E1669">
        <v>6</v>
      </c>
      <c r="F1669">
        <v>0</v>
      </c>
      <c r="G1669" t="s">
        <v>11</v>
      </c>
      <c r="H1669" t="s">
        <v>12</v>
      </c>
    </row>
    <row r="1670" spans="3:8">
      <c r="C1670" t="s">
        <v>2378</v>
      </c>
      <c r="D1670" t="s">
        <v>7</v>
      </c>
      <c r="E1670">
        <v>10</v>
      </c>
      <c r="F1670">
        <v>0</v>
      </c>
      <c r="G1670" t="s">
        <v>16</v>
      </c>
      <c r="H1670" t="s">
        <v>17</v>
      </c>
    </row>
    <row r="1671" spans="3:8">
      <c r="C1671" t="s">
        <v>2379</v>
      </c>
      <c r="D1671" t="s">
        <v>7</v>
      </c>
      <c r="E1671">
        <v>3</v>
      </c>
      <c r="F1671">
        <v>0</v>
      </c>
      <c r="G1671" t="s">
        <v>639</v>
      </c>
      <c r="H1671" t="s">
        <v>82</v>
      </c>
    </row>
    <row r="1672" spans="3:8">
      <c r="C1672" t="s">
        <v>2380</v>
      </c>
      <c r="D1672" t="s">
        <v>3</v>
      </c>
      <c r="E1672">
        <v>7</v>
      </c>
      <c r="F1672">
        <v>0</v>
      </c>
      <c r="G1672" t="s">
        <v>1572</v>
      </c>
      <c r="H1672" t="s">
        <v>17</v>
      </c>
    </row>
    <row r="1673" spans="3:8">
      <c r="C1673" t="s">
        <v>2381</v>
      </c>
      <c r="D1673" t="s">
        <v>3</v>
      </c>
      <c r="E1673">
        <v>7</v>
      </c>
      <c r="F1673">
        <v>0</v>
      </c>
      <c r="G1673" t="s">
        <v>109</v>
      </c>
      <c r="H1673" t="s">
        <v>38</v>
      </c>
    </row>
    <row r="1674" spans="3:8">
      <c r="C1674" t="s">
        <v>2382</v>
      </c>
      <c r="D1674" t="s">
        <v>7</v>
      </c>
      <c r="E1674">
        <v>8</v>
      </c>
      <c r="F1674">
        <v>0</v>
      </c>
      <c r="G1674" t="s">
        <v>29</v>
      </c>
      <c r="H1674" t="s">
        <v>30</v>
      </c>
    </row>
    <row r="1675" spans="3:8">
      <c r="C1675" t="s">
        <v>2383</v>
      </c>
      <c r="D1675" t="s">
        <v>7</v>
      </c>
      <c r="E1675">
        <v>5</v>
      </c>
      <c r="F1675">
        <v>0</v>
      </c>
      <c r="G1675" t="s">
        <v>133</v>
      </c>
      <c r="H1675" t="s">
        <v>106</v>
      </c>
    </row>
    <row r="1676" spans="3:8">
      <c r="C1676" t="s">
        <v>2384</v>
      </c>
      <c r="D1676" t="s">
        <v>7</v>
      </c>
      <c r="E1676">
        <v>5</v>
      </c>
      <c r="F1676">
        <v>0</v>
      </c>
      <c r="G1676" t="s">
        <v>135</v>
      </c>
      <c r="H1676" t="s">
        <v>124</v>
      </c>
    </row>
    <row r="1677" spans="3:8">
      <c r="C1677" t="s">
        <v>2385</v>
      </c>
      <c r="D1677" t="s">
        <v>7</v>
      </c>
      <c r="E1677">
        <v>6</v>
      </c>
      <c r="F1677">
        <v>0</v>
      </c>
      <c r="G1677" t="s">
        <v>1582</v>
      </c>
      <c r="H1677" t="s">
        <v>82</v>
      </c>
    </row>
    <row r="1678" spans="3:8">
      <c r="C1678" t="s">
        <v>2386</v>
      </c>
      <c r="D1678" t="s">
        <v>3</v>
      </c>
      <c r="E1678">
        <v>2</v>
      </c>
      <c r="F1678">
        <v>0</v>
      </c>
      <c r="G1678" t="s">
        <v>1584</v>
      </c>
      <c r="H1678" t="s">
        <v>17</v>
      </c>
    </row>
    <row r="1679" spans="3:8">
      <c r="C1679" t="s">
        <v>2387</v>
      </c>
      <c r="D1679" t="s">
        <v>3</v>
      </c>
      <c r="E1679">
        <v>2</v>
      </c>
      <c r="F1679">
        <v>0</v>
      </c>
      <c r="G1679" t="s">
        <v>556</v>
      </c>
      <c r="H1679" t="s">
        <v>313</v>
      </c>
    </row>
    <row r="1680" spans="3:8">
      <c r="C1680" t="s">
        <v>2388</v>
      </c>
      <c r="D1680" t="s">
        <v>7</v>
      </c>
      <c r="E1680">
        <v>6</v>
      </c>
      <c r="F1680">
        <v>0</v>
      </c>
      <c r="G1680" t="s">
        <v>19</v>
      </c>
      <c r="H1680" t="s">
        <v>20</v>
      </c>
    </row>
    <row r="1681" spans="3:8">
      <c r="C1681" t="s">
        <v>2389</v>
      </c>
      <c r="D1681" t="s">
        <v>3</v>
      </c>
      <c r="E1681">
        <v>4</v>
      </c>
      <c r="F1681">
        <v>0</v>
      </c>
      <c r="G1681" t="s">
        <v>516</v>
      </c>
      <c r="H1681" t="s">
        <v>82</v>
      </c>
    </row>
    <row r="1682" spans="3:8">
      <c r="C1682" t="s">
        <v>2390</v>
      </c>
      <c r="D1682" t="s">
        <v>3</v>
      </c>
      <c r="E1682">
        <v>4</v>
      </c>
      <c r="F1682">
        <v>0</v>
      </c>
      <c r="G1682" t="s">
        <v>70</v>
      </c>
      <c r="H1682" t="s">
        <v>20</v>
      </c>
    </row>
    <row r="1683" spans="3:8">
      <c r="C1683" t="s">
        <v>2391</v>
      </c>
      <c r="D1683" t="s">
        <v>3</v>
      </c>
      <c r="E1683">
        <v>4</v>
      </c>
      <c r="F1683">
        <v>0</v>
      </c>
      <c r="G1683" t="s">
        <v>54</v>
      </c>
      <c r="H1683" t="s">
        <v>55</v>
      </c>
    </row>
    <row r="1684" spans="3:8">
      <c r="C1684" t="s">
        <v>2392</v>
      </c>
      <c r="D1684" t="s">
        <v>3</v>
      </c>
      <c r="E1684">
        <v>3</v>
      </c>
      <c r="F1684">
        <v>0</v>
      </c>
      <c r="G1684" t="s">
        <v>989</v>
      </c>
      <c r="H1684" t="s">
        <v>537</v>
      </c>
    </row>
    <row r="1685" spans="3:8">
      <c r="C1685" t="s">
        <v>2393</v>
      </c>
      <c r="D1685" t="s">
        <v>3</v>
      </c>
      <c r="E1685">
        <v>3</v>
      </c>
      <c r="F1685">
        <v>0</v>
      </c>
      <c r="G1685" t="s">
        <v>763</v>
      </c>
      <c r="H1685" t="s">
        <v>17</v>
      </c>
    </row>
    <row r="1686" spans="3:8">
      <c r="C1686" t="s">
        <v>2394</v>
      </c>
      <c r="D1686" t="s">
        <v>3</v>
      </c>
      <c r="E1686">
        <v>1</v>
      </c>
      <c r="F1686">
        <v>0</v>
      </c>
      <c r="G1686" t="s">
        <v>1593</v>
      </c>
      <c r="H1686" t="s">
        <v>154</v>
      </c>
    </row>
    <row r="1687" spans="3:8">
      <c r="C1687" t="s">
        <v>2395</v>
      </c>
      <c r="D1687" t="s">
        <v>3</v>
      </c>
      <c r="E1687">
        <v>1</v>
      </c>
      <c r="F1687">
        <v>0</v>
      </c>
      <c r="G1687" t="s">
        <v>2396</v>
      </c>
      <c r="H1687" t="s">
        <v>124</v>
      </c>
    </row>
    <row r="1688" spans="3:8">
      <c r="C1688" t="s">
        <v>2397</v>
      </c>
      <c r="D1688" t="s">
        <v>3</v>
      </c>
      <c r="E1688">
        <v>1</v>
      </c>
      <c r="F1688">
        <v>0</v>
      </c>
      <c r="G1688" t="s">
        <v>2340</v>
      </c>
      <c r="H1688" t="s">
        <v>313</v>
      </c>
    </row>
    <row r="1689" spans="3:8">
      <c r="C1689" t="s">
        <v>2398</v>
      </c>
      <c r="D1689" t="s">
        <v>7</v>
      </c>
      <c r="E1689">
        <v>8</v>
      </c>
      <c r="F1689">
        <v>0</v>
      </c>
      <c r="G1689" t="s">
        <v>1599</v>
      </c>
      <c r="H1689" t="s">
        <v>35</v>
      </c>
    </row>
    <row r="1690" spans="3:8">
      <c r="C1690" t="s">
        <v>2399</v>
      </c>
      <c r="D1690" t="s">
        <v>7</v>
      </c>
      <c r="E1690">
        <v>8</v>
      </c>
      <c r="F1690">
        <v>0</v>
      </c>
      <c r="G1690" t="s">
        <v>74</v>
      </c>
      <c r="H1690" t="s">
        <v>30</v>
      </c>
    </row>
    <row r="1691" spans="3:8">
      <c r="C1691" t="s">
        <v>2400</v>
      </c>
      <c r="D1691" t="s">
        <v>7</v>
      </c>
      <c r="E1691">
        <v>8</v>
      </c>
      <c r="F1691">
        <v>0</v>
      </c>
      <c r="G1691" t="s">
        <v>1824</v>
      </c>
      <c r="H1691" t="s">
        <v>82</v>
      </c>
    </row>
    <row r="1692" spans="3:8">
      <c r="C1692" t="s">
        <v>2401</v>
      </c>
      <c r="D1692" t="s">
        <v>3</v>
      </c>
      <c r="E1692">
        <v>1</v>
      </c>
      <c r="F1692">
        <v>0</v>
      </c>
      <c r="G1692" t="s">
        <v>1604</v>
      </c>
      <c r="H1692" t="s">
        <v>66</v>
      </c>
    </row>
    <row r="1693" spans="3:8">
      <c r="C1693" t="s">
        <v>2402</v>
      </c>
      <c r="D1693" t="s">
        <v>3</v>
      </c>
      <c r="E1693">
        <v>1</v>
      </c>
      <c r="F1693">
        <v>0</v>
      </c>
      <c r="G1693" t="s">
        <v>76</v>
      </c>
      <c r="H1693" t="s">
        <v>17</v>
      </c>
    </row>
    <row r="1694" spans="3:8">
      <c r="C1694" t="s">
        <v>2403</v>
      </c>
      <c r="D1694" t="s">
        <v>3</v>
      </c>
      <c r="E1694">
        <v>4</v>
      </c>
      <c r="F1694">
        <v>0</v>
      </c>
      <c r="G1694" t="s">
        <v>1613</v>
      </c>
      <c r="H1694" t="s">
        <v>66</v>
      </c>
    </row>
    <row r="1695" spans="3:8">
      <c r="C1695" t="s">
        <v>2404</v>
      </c>
      <c r="D1695" t="s">
        <v>3</v>
      </c>
      <c r="E1695">
        <v>4</v>
      </c>
      <c r="F1695">
        <v>0</v>
      </c>
      <c r="G1695" t="s">
        <v>78</v>
      </c>
      <c r="H1695" t="s">
        <v>17</v>
      </c>
    </row>
    <row r="1696" spans="3:8">
      <c r="C1696" t="s">
        <v>2405</v>
      </c>
      <c r="D1696" t="s">
        <v>3</v>
      </c>
      <c r="E1696">
        <v>4</v>
      </c>
      <c r="F1696">
        <v>0</v>
      </c>
      <c r="G1696" t="s">
        <v>1616</v>
      </c>
      <c r="H1696" t="s">
        <v>17</v>
      </c>
    </row>
    <row r="1697" spans="3:8">
      <c r="C1697" t="s">
        <v>2406</v>
      </c>
      <c r="D1697" t="s">
        <v>7</v>
      </c>
      <c r="E1697">
        <v>1</v>
      </c>
      <c r="F1697">
        <v>0</v>
      </c>
      <c r="G1697" t="s">
        <v>2407</v>
      </c>
      <c r="H1697" t="s">
        <v>38</v>
      </c>
    </row>
    <row r="1698" spans="3:8">
      <c r="C1698" t="s">
        <v>2408</v>
      </c>
      <c r="D1698" t="s">
        <v>3</v>
      </c>
      <c r="E1698">
        <v>2</v>
      </c>
      <c r="F1698">
        <v>0</v>
      </c>
      <c r="G1698" t="s">
        <v>890</v>
      </c>
      <c r="H1698" t="s">
        <v>55</v>
      </c>
    </row>
    <row r="1699" spans="3:8">
      <c r="C1699" t="s">
        <v>2409</v>
      </c>
      <c r="D1699" t="s">
        <v>3</v>
      </c>
      <c r="E1699">
        <v>3</v>
      </c>
      <c r="F1699">
        <v>0</v>
      </c>
      <c r="G1699" t="s">
        <v>775</v>
      </c>
      <c r="H1699" t="s">
        <v>66</v>
      </c>
    </row>
    <row r="1700" spans="3:8">
      <c r="C1700" t="s">
        <v>2410</v>
      </c>
      <c r="D1700" t="s">
        <v>3</v>
      </c>
      <c r="E1700">
        <v>1</v>
      </c>
      <c r="F1700">
        <v>0</v>
      </c>
      <c r="G1700" t="s">
        <v>777</v>
      </c>
      <c r="H1700" t="s">
        <v>66</v>
      </c>
    </row>
    <row r="1701" spans="3:8">
      <c r="C1701" t="s">
        <v>2411</v>
      </c>
      <c r="D1701" t="s">
        <v>7</v>
      </c>
      <c r="E1701">
        <v>8</v>
      </c>
      <c r="F1701">
        <v>0</v>
      </c>
      <c r="G1701" t="s">
        <v>780</v>
      </c>
      <c r="H1701" t="s">
        <v>17</v>
      </c>
    </row>
    <row r="1702" spans="3:8">
      <c r="C1702" t="s">
        <v>2412</v>
      </c>
      <c r="D1702" t="s">
        <v>3</v>
      </c>
      <c r="E1702">
        <v>1</v>
      </c>
      <c r="F1702">
        <v>0</v>
      </c>
      <c r="G1702" t="s">
        <v>782</v>
      </c>
      <c r="H1702" t="s">
        <v>17</v>
      </c>
    </row>
    <row r="1703" spans="3:8">
      <c r="C1703" t="s">
        <v>2413</v>
      </c>
      <c r="D1703" t="s">
        <v>3</v>
      </c>
      <c r="E1703">
        <v>4</v>
      </c>
      <c r="F1703">
        <v>0</v>
      </c>
      <c r="G1703" t="s">
        <v>784</v>
      </c>
      <c r="H1703" t="s">
        <v>82</v>
      </c>
    </row>
    <row r="1704" spans="3:8">
      <c r="C1704" t="s">
        <v>2414</v>
      </c>
      <c r="D1704" t="s">
        <v>3</v>
      </c>
      <c r="E1704">
        <v>1</v>
      </c>
      <c r="F1704">
        <v>0</v>
      </c>
      <c r="G1704" t="s">
        <v>786</v>
      </c>
      <c r="H1704" t="s">
        <v>313</v>
      </c>
    </row>
    <row r="1705" spans="3:8">
      <c r="C1705" t="s">
        <v>2415</v>
      </c>
      <c r="D1705" t="s">
        <v>7</v>
      </c>
      <c r="E1705">
        <v>3</v>
      </c>
      <c r="F1705">
        <v>0</v>
      </c>
      <c r="G1705" t="s">
        <v>1661</v>
      </c>
      <c r="H1705" t="s">
        <v>91</v>
      </c>
    </row>
    <row r="1706" spans="3:8">
      <c r="C1706" t="s">
        <v>2416</v>
      </c>
      <c r="D1706" t="s">
        <v>7</v>
      </c>
      <c r="E1706">
        <v>3</v>
      </c>
      <c r="F1706">
        <v>0</v>
      </c>
      <c r="G1706" t="s">
        <v>1663</v>
      </c>
      <c r="H1706" t="s">
        <v>82</v>
      </c>
    </row>
    <row r="1707" spans="3:8">
      <c r="C1707" t="s">
        <v>2417</v>
      </c>
      <c r="D1707" t="s">
        <v>7</v>
      </c>
      <c r="E1707">
        <v>3</v>
      </c>
      <c r="F1707">
        <v>0</v>
      </c>
      <c r="G1707" t="s">
        <v>1054</v>
      </c>
      <c r="H1707" t="s">
        <v>91</v>
      </c>
    </row>
    <row r="1708" spans="3:8">
      <c r="C1708" t="s">
        <v>2418</v>
      </c>
      <c r="D1708" t="s">
        <v>7</v>
      </c>
      <c r="E1708">
        <v>3</v>
      </c>
      <c r="F1708">
        <v>0</v>
      </c>
      <c r="G1708" t="s">
        <v>1666</v>
      </c>
      <c r="H1708" t="s">
        <v>17</v>
      </c>
    </row>
    <row r="1709" spans="3:8">
      <c r="C1709" t="s">
        <v>2419</v>
      </c>
      <c r="D1709" t="s">
        <v>3</v>
      </c>
      <c r="E1709">
        <v>3</v>
      </c>
      <c r="F1709">
        <v>0</v>
      </c>
      <c r="G1709" t="s">
        <v>1668</v>
      </c>
      <c r="H1709" t="s">
        <v>17</v>
      </c>
    </row>
    <row r="1710" spans="3:8">
      <c r="C1710" t="s">
        <v>2420</v>
      </c>
      <c r="D1710" t="s">
        <v>7</v>
      </c>
      <c r="E1710">
        <v>2</v>
      </c>
      <c r="F1710">
        <v>0</v>
      </c>
      <c r="G1710" t="s">
        <v>22</v>
      </c>
      <c r="H1710" t="s">
        <v>17</v>
      </c>
    </row>
    <row r="1711" spans="3:8">
      <c r="C1711" t="s">
        <v>2421</v>
      </c>
      <c r="D1711" t="s">
        <v>3</v>
      </c>
      <c r="E1711">
        <v>7</v>
      </c>
      <c r="F1711">
        <v>0</v>
      </c>
      <c r="G1711" t="s">
        <v>836</v>
      </c>
      <c r="H1711" t="s">
        <v>91</v>
      </c>
    </row>
    <row r="1712" spans="3:8">
      <c r="C1712" t="s">
        <v>2422</v>
      </c>
      <c r="D1712" t="s">
        <v>3</v>
      </c>
      <c r="E1712">
        <v>3</v>
      </c>
      <c r="F1712">
        <v>0</v>
      </c>
      <c r="G1712" t="s">
        <v>1678</v>
      </c>
      <c r="H1712" t="s">
        <v>66</v>
      </c>
    </row>
    <row r="1713" spans="1:8">
      <c r="C1713" t="s">
        <v>2423</v>
      </c>
      <c r="D1713" t="s">
        <v>3</v>
      </c>
      <c r="E1713">
        <v>3</v>
      </c>
      <c r="F1713">
        <v>0</v>
      </c>
      <c r="G1713" t="s">
        <v>90</v>
      </c>
      <c r="H1713" t="s">
        <v>91</v>
      </c>
    </row>
    <row r="1714" spans="1:8">
      <c r="C1714" t="s">
        <v>2424</v>
      </c>
      <c r="D1714" t="s">
        <v>3</v>
      </c>
      <c r="E1714">
        <v>3</v>
      </c>
      <c r="F1714">
        <v>0</v>
      </c>
      <c r="G1714" t="s">
        <v>1681</v>
      </c>
      <c r="H1714" t="s">
        <v>66</v>
      </c>
    </row>
    <row r="1715" spans="1:8">
      <c r="C1715" t="s">
        <v>2425</v>
      </c>
      <c r="D1715" t="s">
        <v>3</v>
      </c>
      <c r="E1715">
        <v>2</v>
      </c>
      <c r="F1715">
        <v>0</v>
      </c>
      <c r="H1715" t="s">
        <v>154</v>
      </c>
    </row>
    <row r="1716" spans="1:8">
      <c r="C1716" t="s">
        <v>2426</v>
      </c>
      <c r="D1716" t="s">
        <v>104</v>
      </c>
      <c r="E1716">
        <v>17</v>
      </c>
      <c r="F1716">
        <v>3</v>
      </c>
      <c r="G1716" t="s">
        <v>2427</v>
      </c>
      <c r="H1716" t="s">
        <v>12</v>
      </c>
    </row>
    <row r="1717" spans="1:8">
      <c r="C1717" t="s">
        <v>2428</v>
      </c>
      <c r="D1717" t="s">
        <v>104</v>
      </c>
      <c r="E1717">
        <v>17</v>
      </c>
      <c r="F1717">
        <v>3</v>
      </c>
      <c r="G1717" t="s">
        <v>2429</v>
      </c>
      <c r="H1717" t="s">
        <v>5</v>
      </c>
    </row>
    <row r="1718" spans="1:8">
      <c r="C1718" t="s">
        <v>2430</v>
      </c>
      <c r="D1718" t="s">
        <v>104</v>
      </c>
      <c r="E1718">
        <v>17</v>
      </c>
      <c r="F1718">
        <v>3</v>
      </c>
      <c r="G1718" t="s">
        <v>1731</v>
      </c>
      <c r="H1718" t="s">
        <v>17</v>
      </c>
    </row>
    <row r="1719" spans="1:8">
      <c r="C1719" t="s">
        <v>2431</v>
      </c>
      <c r="D1719" t="s">
        <v>104</v>
      </c>
      <c r="E1719">
        <v>17</v>
      </c>
      <c r="F1719">
        <v>3</v>
      </c>
      <c r="G1719" t="s">
        <v>2238</v>
      </c>
      <c r="H1719" t="s">
        <v>55</v>
      </c>
    </row>
    <row r="1720" spans="1:8">
      <c r="A1720" t="s">
        <v>2432</v>
      </c>
      <c r="B1720" t="s">
        <v>2433</v>
      </c>
    </row>
    <row r="1721" spans="1:8">
      <c r="C1721" t="s">
        <v>2434</v>
      </c>
      <c r="D1721" t="s">
        <v>3</v>
      </c>
      <c r="E1721">
        <v>4</v>
      </c>
      <c r="F1721">
        <v>0</v>
      </c>
      <c r="G1721" t="s">
        <v>54</v>
      </c>
      <c r="H1721" t="s">
        <v>55</v>
      </c>
    </row>
    <row r="1722" spans="1:8">
      <c r="C1722" t="s">
        <v>2435</v>
      </c>
      <c r="D1722" t="s">
        <v>7</v>
      </c>
      <c r="E1722">
        <v>4</v>
      </c>
      <c r="F1722">
        <v>0</v>
      </c>
      <c r="G1722" t="s">
        <v>8</v>
      </c>
      <c r="H1722" t="s">
        <v>9</v>
      </c>
    </row>
    <row r="1723" spans="1:8">
      <c r="C1723" t="s">
        <v>2436</v>
      </c>
      <c r="D1723" t="s">
        <v>3</v>
      </c>
      <c r="E1723">
        <v>7</v>
      </c>
      <c r="F1723">
        <v>0</v>
      </c>
      <c r="G1723" t="s">
        <v>2437</v>
      </c>
      <c r="H1723" t="s">
        <v>9</v>
      </c>
    </row>
    <row r="1724" spans="1:8">
      <c r="C1724" t="s">
        <v>2438</v>
      </c>
      <c r="D1724" t="s">
        <v>3</v>
      </c>
      <c r="E1724">
        <v>7</v>
      </c>
      <c r="F1724">
        <v>0</v>
      </c>
      <c r="G1724" t="s">
        <v>2439</v>
      </c>
      <c r="H1724" t="s">
        <v>9</v>
      </c>
    </row>
    <row r="1725" spans="1:8">
      <c r="C1725" t="s">
        <v>2440</v>
      </c>
      <c r="D1725" t="s">
        <v>7</v>
      </c>
      <c r="E1725">
        <v>8</v>
      </c>
      <c r="F1725">
        <v>0</v>
      </c>
      <c r="G1725" t="s">
        <v>29</v>
      </c>
      <c r="H1725" t="s">
        <v>30</v>
      </c>
    </row>
    <row r="1726" spans="1:8">
      <c r="C1726" t="s">
        <v>2441</v>
      </c>
      <c r="D1726" t="s">
        <v>3</v>
      </c>
      <c r="E1726">
        <v>2</v>
      </c>
      <c r="F1726">
        <v>0</v>
      </c>
      <c r="G1726" t="s">
        <v>2442</v>
      </c>
      <c r="H1726" t="s">
        <v>5</v>
      </c>
    </row>
    <row r="1727" spans="1:8">
      <c r="C1727" t="s">
        <v>2443</v>
      </c>
      <c r="D1727" t="s">
        <v>3</v>
      </c>
      <c r="E1727">
        <v>2</v>
      </c>
      <c r="F1727">
        <v>0</v>
      </c>
      <c r="G1727" t="s">
        <v>2444</v>
      </c>
      <c r="H1727" t="s">
        <v>5</v>
      </c>
    </row>
    <row r="1728" spans="1:8">
      <c r="C1728" t="s">
        <v>2445</v>
      </c>
      <c r="D1728" t="s">
        <v>3</v>
      </c>
      <c r="E1728">
        <v>3</v>
      </c>
      <c r="F1728">
        <v>0</v>
      </c>
      <c r="G1728" t="s">
        <v>2446</v>
      </c>
      <c r="H1728" t="s">
        <v>91</v>
      </c>
    </row>
    <row r="1729" spans="1:8">
      <c r="C1729" t="s">
        <v>2447</v>
      </c>
      <c r="D1729" t="s">
        <v>3</v>
      </c>
      <c r="E1729">
        <v>3</v>
      </c>
      <c r="F1729">
        <v>0</v>
      </c>
      <c r="G1729" t="s">
        <v>2448</v>
      </c>
      <c r="H1729" t="s">
        <v>91</v>
      </c>
    </row>
    <row r="1730" spans="1:8">
      <c r="C1730" t="s">
        <v>2449</v>
      </c>
      <c r="D1730" t="s">
        <v>7</v>
      </c>
      <c r="E1730">
        <v>8</v>
      </c>
      <c r="F1730">
        <v>0</v>
      </c>
      <c r="G1730" t="s">
        <v>34</v>
      </c>
      <c r="H1730" t="s">
        <v>35</v>
      </c>
    </row>
    <row r="1731" spans="1:8">
      <c r="C1731" t="s">
        <v>2450</v>
      </c>
      <c r="D1731" t="s">
        <v>7</v>
      </c>
      <c r="E1731">
        <v>8</v>
      </c>
      <c r="F1731">
        <v>0</v>
      </c>
      <c r="G1731" t="s">
        <v>74</v>
      </c>
      <c r="H1731" t="s">
        <v>30</v>
      </c>
    </row>
    <row r="1732" spans="1:8">
      <c r="C1732" t="s">
        <v>2451</v>
      </c>
      <c r="D1732" t="s">
        <v>3</v>
      </c>
      <c r="E1732">
        <v>1</v>
      </c>
      <c r="F1732">
        <v>0</v>
      </c>
      <c r="G1732" t="s">
        <v>37</v>
      </c>
      <c r="H1732" t="s">
        <v>38</v>
      </c>
    </row>
    <row r="1733" spans="1:8">
      <c r="C1733" t="s">
        <v>2452</v>
      </c>
      <c r="D1733" t="s">
        <v>7</v>
      </c>
      <c r="E1733">
        <v>1</v>
      </c>
      <c r="F1733">
        <v>0</v>
      </c>
      <c r="G1733" t="s">
        <v>42</v>
      </c>
      <c r="H1733" t="s">
        <v>35</v>
      </c>
    </row>
    <row r="1734" spans="1:8">
      <c r="C1734" t="s">
        <v>2453</v>
      </c>
      <c r="D1734" t="s">
        <v>3</v>
      </c>
      <c r="E1734">
        <v>3</v>
      </c>
      <c r="F1734">
        <v>0</v>
      </c>
      <c r="G1734" t="s">
        <v>2454</v>
      </c>
      <c r="H1734" t="s">
        <v>55</v>
      </c>
    </row>
    <row r="1735" spans="1:8">
      <c r="C1735" t="s">
        <v>2455</v>
      </c>
      <c r="D1735" t="s">
        <v>3</v>
      </c>
      <c r="E1735">
        <v>3</v>
      </c>
      <c r="F1735">
        <v>0</v>
      </c>
      <c r="G1735" t="s">
        <v>2456</v>
      </c>
      <c r="H1735" t="s">
        <v>55</v>
      </c>
    </row>
    <row r="1736" spans="1:8">
      <c r="A1736" t="s">
        <v>2457</v>
      </c>
      <c r="B1736" t="s">
        <v>2458</v>
      </c>
    </row>
    <row r="1737" spans="1:8">
      <c r="C1737" t="s">
        <v>2459</v>
      </c>
      <c r="D1737" t="s">
        <v>7</v>
      </c>
      <c r="E1737">
        <v>4</v>
      </c>
      <c r="F1737">
        <v>0</v>
      </c>
      <c r="G1737" t="s">
        <v>8</v>
      </c>
      <c r="H1737" t="s">
        <v>9</v>
      </c>
    </row>
    <row r="1738" spans="1:8">
      <c r="C1738" t="s">
        <v>2460</v>
      </c>
      <c r="D1738" t="s">
        <v>3</v>
      </c>
      <c r="E1738">
        <v>7</v>
      </c>
      <c r="F1738">
        <v>0</v>
      </c>
      <c r="G1738" t="s">
        <v>2437</v>
      </c>
      <c r="H1738" t="s">
        <v>9</v>
      </c>
    </row>
    <row r="1739" spans="1:8">
      <c r="C1739" t="s">
        <v>2461</v>
      </c>
      <c r="D1739" t="s">
        <v>3</v>
      </c>
      <c r="E1739">
        <v>7</v>
      </c>
      <c r="F1739">
        <v>0</v>
      </c>
      <c r="G1739" t="s">
        <v>2439</v>
      </c>
      <c r="H1739" t="s">
        <v>9</v>
      </c>
    </row>
    <row r="1740" spans="1:8">
      <c r="C1740" t="s">
        <v>2462</v>
      </c>
      <c r="D1740" t="s">
        <v>3</v>
      </c>
      <c r="E1740">
        <v>2</v>
      </c>
      <c r="F1740">
        <v>0</v>
      </c>
      <c r="G1740" t="s">
        <v>2442</v>
      </c>
      <c r="H1740" t="s">
        <v>5</v>
      </c>
    </row>
    <row r="1741" spans="1:8">
      <c r="C1741" t="s">
        <v>2463</v>
      </c>
      <c r="D1741" t="s">
        <v>3</v>
      </c>
      <c r="E1741">
        <v>2</v>
      </c>
      <c r="F1741">
        <v>0</v>
      </c>
      <c r="G1741" t="s">
        <v>2444</v>
      </c>
      <c r="H1741" t="s">
        <v>5</v>
      </c>
    </row>
    <row r="1742" spans="1:8">
      <c r="C1742" t="s">
        <v>2464</v>
      </c>
      <c r="D1742" t="s">
        <v>3</v>
      </c>
      <c r="E1742">
        <v>3</v>
      </c>
      <c r="F1742">
        <v>0</v>
      </c>
      <c r="G1742" t="s">
        <v>2446</v>
      </c>
      <c r="H1742" t="s">
        <v>91</v>
      </c>
    </row>
    <row r="1743" spans="1:8">
      <c r="C1743" t="s">
        <v>2465</v>
      </c>
      <c r="D1743" t="s">
        <v>3</v>
      </c>
      <c r="E1743">
        <v>3</v>
      </c>
      <c r="F1743">
        <v>0</v>
      </c>
      <c r="G1743" t="s">
        <v>2448</v>
      </c>
      <c r="H1743" t="s">
        <v>91</v>
      </c>
    </row>
    <row r="1744" spans="1:8">
      <c r="C1744" t="s">
        <v>2466</v>
      </c>
      <c r="D1744" t="s">
        <v>7</v>
      </c>
      <c r="E1744">
        <v>8</v>
      </c>
      <c r="F1744">
        <v>0</v>
      </c>
      <c r="G1744" t="s">
        <v>74</v>
      </c>
      <c r="H1744" t="s">
        <v>30</v>
      </c>
    </row>
    <row r="1745" spans="1:8">
      <c r="C1745" t="s">
        <v>2467</v>
      </c>
      <c r="D1745" t="s">
        <v>3</v>
      </c>
      <c r="E1745">
        <v>3</v>
      </c>
      <c r="F1745">
        <v>0</v>
      </c>
      <c r="G1745" t="s">
        <v>2454</v>
      </c>
      <c r="H1745" t="s">
        <v>55</v>
      </c>
    </row>
    <row r="1746" spans="1:8">
      <c r="C1746" t="s">
        <v>2468</v>
      </c>
      <c r="D1746" t="s">
        <v>3</v>
      </c>
      <c r="E1746">
        <v>3</v>
      </c>
      <c r="F1746">
        <v>0</v>
      </c>
      <c r="G1746" t="s">
        <v>2456</v>
      </c>
      <c r="H1746" t="s">
        <v>55</v>
      </c>
    </row>
    <row r="1747" spans="1:8">
      <c r="A1747" t="s">
        <v>2469</v>
      </c>
      <c r="B1747" t="s">
        <v>2470</v>
      </c>
    </row>
    <row r="1748" spans="1:8">
      <c r="C1748" t="s">
        <v>2471</v>
      </c>
      <c r="D1748" t="s">
        <v>3</v>
      </c>
      <c r="E1748">
        <v>12</v>
      </c>
      <c r="F1748">
        <v>0</v>
      </c>
      <c r="G1748" t="s">
        <v>435</v>
      </c>
      <c r="H1748" t="s">
        <v>12</v>
      </c>
    </row>
    <row r="1749" spans="1:8">
      <c r="C1749" t="s">
        <v>2472</v>
      </c>
      <c r="D1749" t="s">
        <v>3</v>
      </c>
      <c r="E1749">
        <v>12</v>
      </c>
      <c r="F1749">
        <v>0</v>
      </c>
      <c r="G1749" t="s">
        <v>437</v>
      </c>
      <c r="H1749" t="s">
        <v>12</v>
      </c>
    </row>
    <row r="1750" spans="1:8">
      <c r="C1750" t="s">
        <v>2473</v>
      </c>
      <c r="D1750" t="s">
        <v>3</v>
      </c>
      <c r="E1750">
        <v>12</v>
      </c>
      <c r="F1750">
        <v>0</v>
      </c>
      <c r="G1750" t="s">
        <v>439</v>
      </c>
      <c r="H1750" t="s">
        <v>12</v>
      </c>
    </row>
    <row r="1751" spans="1:8">
      <c r="C1751" t="s">
        <v>2474</v>
      </c>
      <c r="D1751" t="s">
        <v>3</v>
      </c>
      <c r="E1751">
        <v>12</v>
      </c>
      <c r="F1751">
        <v>0</v>
      </c>
      <c r="G1751" t="s">
        <v>441</v>
      </c>
      <c r="H1751" t="s">
        <v>17</v>
      </c>
    </row>
    <row r="1752" spans="1:8">
      <c r="C1752" t="s">
        <v>2475</v>
      </c>
      <c r="D1752" t="s">
        <v>3</v>
      </c>
      <c r="E1752">
        <v>12</v>
      </c>
      <c r="F1752">
        <v>0</v>
      </c>
      <c r="G1752" t="s">
        <v>445</v>
      </c>
      <c r="H1752" t="s">
        <v>17</v>
      </c>
    </row>
    <row r="1753" spans="1:8">
      <c r="C1753" t="s">
        <v>2476</v>
      </c>
      <c r="D1753" t="s">
        <v>3</v>
      </c>
      <c r="E1753">
        <v>12</v>
      </c>
      <c r="F1753">
        <v>0</v>
      </c>
      <c r="G1753" t="s">
        <v>447</v>
      </c>
      <c r="H1753" t="s">
        <v>12</v>
      </c>
    </row>
    <row r="1754" spans="1:8">
      <c r="C1754" t="s">
        <v>2477</v>
      </c>
      <c r="D1754" t="s">
        <v>3</v>
      </c>
      <c r="E1754">
        <v>12</v>
      </c>
      <c r="F1754">
        <v>0</v>
      </c>
      <c r="G1754" t="s">
        <v>449</v>
      </c>
      <c r="H1754" t="s">
        <v>12</v>
      </c>
    </row>
    <row r="1755" spans="1:8">
      <c r="C1755" t="s">
        <v>2478</v>
      </c>
      <c r="D1755" t="s">
        <v>3</v>
      </c>
      <c r="E1755">
        <v>4</v>
      </c>
      <c r="F1755">
        <v>0</v>
      </c>
      <c r="G1755" t="s">
        <v>54</v>
      </c>
      <c r="H1755" t="s">
        <v>55</v>
      </c>
    </row>
    <row r="1756" spans="1:8">
      <c r="C1756" t="s">
        <v>2479</v>
      </c>
      <c r="D1756" t="s">
        <v>3</v>
      </c>
      <c r="E1756">
        <v>35</v>
      </c>
      <c r="F1756">
        <v>0</v>
      </c>
      <c r="G1756" t="s">
        <v>460</v>
      </c>
      <c r="H1756" t="s">
        <v>12</v>
      </c>
    </row>
    <row r="1757" spans="1:8">
      <c r="C1757" t="s">
        <v>2480</v>
      </c>
      <c r="D1757" t="s">
        <v>3</v>
      </c>
      <c r="E1757">
        <v>35</v>
      </c>
      <c r="F1757">
        <v>0</v>
      </c>
      <c r="G1757" t="s">
        <v>468</v>
      </c>
      <c r="H1757" t="s">
        <v>55</v>
      </c>
    </row>
    <row r="1758" spans="1:8">
      <c r="C1758" t="s">
        <v>2481</v>
      </c>
      <c r="D1758" t="s">
        <v>3</v>
      </c>
      <c r="E1758">
        <v>35</v>
      </c>
      <c r="F1758">
        <v>0</v>
      </c>
      <c r="G1758" t="s">
        <v>476</v>
      </c>
      <c r="H1758" t="s">
        <v>12</v>
      </c>
    </row>
    <row r="1759" spans="1:8">
      <c r="C1759" t="s">
        <v>2482</v>
      </c>
      <c r="D1759" t="s">
        <v>3</v>
      </c>
      <c r="E1759">
        <v>35</v>
      </c>
      <c r="F1759">
        <v>0</v>
      </c>
      <c r="G1759" t="s">
        <v>484</v>
      </c>
      <c r="H1759" t="s">
        <v>91</v>
      </c>
    </row>
    <row r="1760" spans="1:8">
      <c r="C1760" t="s">
        <v>2483</v>
      </c>
      <c r="D1760" t="s">
        <v>3</v>
      </c>
      <c r="E1760">
        <v>35</v>
      </c>
      <c r="F1760">
        <v>0</v>
      </c>
      <c r="G1760" t="s">
        <v>492</v>
      </c>
      <c r="H1760" t="s">
        <v>91</v>
      </c>
    </row>
    <row r="1761" spans="1:8">
      <c r="C1761" t="s">
        <v>2484</v>
      </c>
      <c r="D1761" t="s">
        <v>3</v>
      </c>
      <c r="E1761">
        <v>35</v>
      </c>
      <c r="F1761">
        <v>0</v>
      </c>
      <c r="G1761" t="s">
        <v>500</v>
      </c>
      <c r="H1761" t="s">
        <v>12</v>
      </c>
    </row>
    <row r="1762" spans="1:8">
      <c r="C1762" t="s">
        <v>2485</v>
      </c>
      <c r="D1762" t="s">
        <v>3</v>
      </c>
      <c r="E1762">
        <v>35</v>
      </c>
      <c r="F1762">
        <v>0</v>
      </c>
      <c r="G1762" t="s">
        <v>508</v>
      </c>
      <c r="H1762" t="s">
        <v>55</v>
      </c>
    </row>
    <row r="1763" spans="1:8">
      <c r="C1763" t="s">
        <v>2486</v>
      </c>
      <c r="D1763" t="s">
        <v>7</v>
      </c>
      <c r="E1763">
        <v>4</v>
      </c>
      <c r="F1763">
        <v>0</v>
      </c>
      <c r="G1763" t="s">
        <v>8</v>
      </c>
      <c r="H1763" t="s">
        <v>9</v>
      </c>
    </row>
    <row r="1764" spans="1:8">
      <c r="C1764" t="s">
        <v>2487</v>
      </c>
      <c r="D1764" t="s">
        <v>7</v>
      </c>
      <c r="E1764">
        <v>8</v>
      </c>
      <c r="F1764">
        <v>0</v>
      </c>
      <c r="G1764" t="s">
        <v>29</v>
      </c>
      <c r="H1764" t="s">
        <v>30</v>
      </c>
    </row>
    <row r="1765" spans="1:8">
      <c r="C1765" t="s">
        <v>2488</v>
      </c>
      <c r="D1765" t="s">
        <v>7</v>
      </c>
      <c r="E1765">
        <v>4</v>
      </c>
      <c r="F1765">
        <v>0</v>
      </c>
      <c r="G1765" t="s">
        <v>2489</v>
      </c>
      <c r="H1765" t="s">
        <v>66</v>
      </c>
    </row>
    <row r="1766" spans="1:8">
      <c r="C1766" t="s">
        <v>2490</v>
      </c>
      <c r="D1766" t="s">
        <v>7</v>
      </c>
      <c r="E1766">
        <v>4</v>
      </c>
      <c r="F1766">
        <v>0</v>
      </c>
      <c r="G1766" t="s">
        <v>2491</v>
      </c>
      <c r="H1766" t="s">
        <v>66</v>
      </c>
    </row>
    <row r="1767" spans="1:8">
      <c r="C1767" t="s">
        <v>2492</v>
      </c>
      <c r="D1767" t="s">
        <v>3</v>
      </c>
      <c r="E1767">
        <v>3</v>
      </c>
      <c r="F1767">
        <v>0</v>
      </c>
      <c r="G1767" t="s">
        <v>763</v>
      </c>
      <c r="H1767" t="s">
        <v>17</v>
      </c>
    </row>
    <row r="1768" spans="1:8">
      <c r="C1768" t="s">
        <v>2493</v>
      </c>
      <c r="D1768" t="s">
        <v>3</v>
      </c>
      <c r="E1768">
        <v>1</v>
      </c>
      <c r="F1768">
        <v>0</v>
      </c>
      <c r="G1768" t="s">
        <v>2494</v>
      </c>
      <c r="H1768" t="s">
        <v>12</v>
      </c>
    </row>
    <row r="1769" spans="1:8">
      <c r="C1769" t="s">
        <v>2495</v>
      </c>
      <c r="D1769" t="s">
        <v>3</v>
      </c>
      <c r="E1769">
        <v>1</v>
      </c>
      <c r="F1769">
        <v>0</v>
      </c>
      <c r="G1769" t="s">
        <v>2496</v>
      </c>
      <c r="H1769" t="s">
        <v>119</v>
      </c>
    </row>
    <row r="1770" spans="1:8">
      <c r="C1770" t="s">
        <v>2497</v>
      </c>
      <c r="D1770" t="s">
        <v>3</v>
      </c>
      <c r="E1770">
        <v>1</v>
      </c>
      <c r="F1770">
        <v>0</v>
      </c>
      <c r="G1770" t="s">
        <v>519</v>
      </c>
      <c r="H1770" t="s">
        <v>106</v>
      </c>
    </row>
    <row r="1771" spans="1:8">
      <c r="C1771" t="s">
        <v>2498</v>
      </c>
      <c r="D1771" t="s">
        <v>3</v>
      </c>
      <c r="E1771">
        <v>1</v>
      </c>
      <c r="F1771">
        <v>0</v>
      </c>
      <c r="G1771" t="s">
        <v>519</v>
      </c>
      <c r="H1771" t="s">
        <v>106</v>
      </c>
    </row>
    <row r="1772" spans="1:8">
      <c r="C1772" t="s">
        <v>2499</v>
      </c>
      <c r="D1772" t="s">
        <v>7</v>
      </c>
      <c r="E1772">
        <v>8</v>
      </c>
      <c r="F1772">
        <v>0</v>
      </c>
      <c r="G1772" t="s">
        <v>34</v>
      </c>
      <c r="H1772" t="s">
        <v>35</v>
      </c>
    </row>
    <row r="1773" spans="1:8">
      <c r="C1773" t="s">
        <v>2500</v>
      </c>
      <c r="D1773" t="s">
        <v>7</v>
      </c>
      <c r="E1773">
        <v>8</v>
      </c>
      <c r="F1773">
        <v>0</v>
      </c>
      <c r="G1773" t="s">
        <v>72</v>
      </c>
      <c r="H1773" t="s">
        <v>55</v>
      </c>
    </row>
    <row r="1774" spans="1:8">
      <c r="C1774" t="s">
        <v>2501</v>
      </c>
      <c r="D1774" t="s">
        <v>3</v>
      </c>
      <c r="E1774">
        <v>1</v>
      </c>
      <c r="F1774">
        <v>0</v>
      </c>
      <c r="G1774" t="s">
        <v>37</v>
      </c>
      <c r="H1774" t="s">
        <v>38</v>
      </c>
    </row>
    <row r="1775" spans="1:8">
      <c r="C1775" t="s">
        <v>2502</v>
      </c>
      <c r="D1775" t="s">
        <v>7</v>
      </c>
      <c r="E1775">
        <v>1</v>
      </c>
      <c r="F1775">
        <v>0</v>
      </c>
      <c r="G1775" t="s">
        <v>42</v>
      </c>
      <c r="H1775" t="s">
        <v>35</v>
      </c>
    </row>
    <row r="1776" spans="1:8">
      <c r="A1776" t="s">
        <v>2503</v>
      </c>
      <c r="B1776" t="s">
        <v>2504</v>
      </c>
    </row>
    <row r="1777" spans="3:8">
      <c r="C1777" t="s">
        <v>2505</v>
      </c>
      <c r="D1777" t="s">
        <v>3</v>
      </c>
      <c r="E1777">
        <v>1</v>
      </c>
      <c r="F1777">
        <v>0</v>
      </c>
      <c r="G1777" t="s">
        <v>2496</v>
      </c>
      <c r="H1777" t="s">
        <v>119</v>
      </c>
    </row>
    <row r="1778" spans="3:8">
      <c r="C1778" t="s">
        <v>2506</v>
      </c>
      <c r="D1778" t="s">
        <v>3</v>
      </c>
      <c r="E1778">
        <v>1</v>
      </c>
      <c r="F1778">
        <v>0</v>
      </c>
      <c r="G1778" t="s">
        <v>519</v>
      </c>
      <c r="H1778" t="s">
        <v>106</v>
      </c>
    </row>
    <row r="1779" spans="3:8">
      <c r="C1779" t="s">
        <v>2507</v>
      </c>
      <c r="D1779" t="s">
        <v>3</v>
      </c>
      <c r="E1779">
        <v>1</v>
      </c>
      <c r="F1779">
        <v>0</v>
      </c>
      <c r="G1779" t="s">
        <v>519</v>
      </c>
      <c r="H1779" t="s">
        <v>106</v>
      </c>
    </row>
    <row r="1780" spans="3:8">
      <c r="C1780" t="s">
        <v>2508</v>
      </c>
      <c r="D1780" t="s">
        <v>3</v>
      </c>
      <c r="E1780">
        <v>1</v>
      </c>
      <c r="F1780">
        <v>0</v>
      </c>
      <c r="G1780" t="s">
        <v>2494</v>
      </c>
      <c r="H1780" t="s">
        <v>12</v>
      </c>
    </row>
    <row r="1781" spans="3:8">
      <c r="C1781" t="s">
        <v>2509</v>
      </c>
      <c r="D1781" t="s">
        <v>7</v>
      </c>
      <c r="E1781">
        <v>4</v>
      </c>
      <c r="F1781">
        <v>0</v>
      </c>
      <c r="G1781" t="s">
        <v>2489</v>
      </c>
      <c r="H1781" t="s">
        <v>66</v>
      </c>
    </row>
    <row r="1782" spans="3:8">
      <c r="C1782" t="s">
        <v>2510</v>
      </c>
      <c r="D1782" t="s">
        <v>7</v>
      </c>
      <c r="E1782">
        <v>4</v>
      </c>
      <c r="F1782">
        <v>0</v>
      </c>
      <c r="G1782" t="s">
        <v>2491</v>
      </c>
      <c r="H1782" t="s">
        <v>66</v>
      </c>
    </row>
    <row r="1783" spans="3:8">
      <c r="C1783" t="s">
        <v>2511</v>
      </c>
      <c r="D1783" t="s">
        <v>3</v>
      </c>
      <c r="E1783">
        <v>12</v>
      </c>
      <c r="F1783">
        <v>0</v>
      </c>
      <c r="G1783" t="s">
        <v>437</v>
      </c>
      <c r="H1783" t="s">
        <v>12</v>
      </c>
    </row>
    <row r="1784" spans="3:8">
      <c r="C1784" t="s">
        <v>2512</v>
      </c>
      <c r="D1784" t="s">
        <v>3</v>
      </c>
      <c r="E1784">
        <v>35</v>
      </c>
      <c r="F1784">
        <v>0</v>
      </c>
      <c r="G1784" t="s">
        <v>468</v>
      </c>
      <c r="H1784" t="s">
        <v>55</v>
      </c>
    </row>
    <row r="1785" spans="3:8">
      <c r="C1785" t="s">
        <v>2513</v>
      </c>
      <c r="D1785" t="s">
        <v>3</v>
      </c>
      <c r="E1785">
        <v>12</v>
      </c>
      <c r="F1785">
        <v>0</v>
      </c>
      <c r="G1785" t="s">
        <v>441</v>
      </c>
      <c r="H1785" t="s">
        <v>17</v>
      </c>
    </row>
    <row r="1786" spans="3:8">
      <c r="C1786" t="s">
        <v>2514</v>
      </c>
      <c r="D1786" t="s">
        <v>3</v>
      </c>
      <c r="E1786">
        <v>35</v>
      </c>
      <c r="F1786">
        <v>0</v>
      </c>
      <c r="G1786" t="s">
        <v>484</v>
      </c>
      <c r="H1786" t="s">
        <v>91</v>
      </c>
    </row>
    <row r="1787" spans="3:8">
      <c r="C1787" t="s">
        <v>2515</v>
      </c>
      <c r="D1787" t="s">
        <v>3</v>
      </c>
      <c r="E1787">
        <v>12</v>
      </c>
      <c r="F1787">
        <v>0</v>
      </c>
      <c r="G1787" t="s">
        <v>439</v>
      </c>
      <c r="H1787" t="s">
        <v>12</v>
      </c>
    </row>
    <row r="1788" spans="3:8">
      <c r="C1788" t="s">
        <v>2516</v>
      </c>
      <c r="D1788" t="s">
        <v>3</v>
      </c>
      <c r="E1788">
        <v>35</v>
      </c>
      <c r="F1788">
        <v>0</v>
      </c>
      <c r="G1788" t="s">
        <v>476</v>
      </c>
      <c r="H1788" t="s">
        <v>12</v>
      </c>
    </row>
    <row r="1789" spans="3:8">
      <c r="C1789" t="s">
        <v>2517</v>
      </c>
      <c r="D1789" t="s">
        <v>3</v>
      </c>
      <c r="E1789">
        <v>12</v>
      </c>
      <c r="F1789">
        <v>0</v>
      </c>
      <c r="G1789" t="s">
        <v>435</v>
      </c>
      <c r="H1789" t="s">
        <v>12</v>
      </c>
    </row>
    <row r="1790" spans="3:8">
      <c r="C1790" t="s">
        <v>2518</v>
      </c>
      <c r="D1790" t="s">
        <v>3</v>
      </c>
      <c r="E1790">
        <v>35</v>
      </c>
      <c r="F1790">
        <v>0</v>
      </c>
      <c r="G1790" t="s">
        <v>460</v>
      </c>
      <c r="H1790" t="s">
        <v>12</v>
      </c>
    </row>
    <row r="1791" spans="3:8">
      <c r="C1791" t="s">
        <v>2519</v>
      </c>
      <c r="D1791" t="s">
        <v>3</v>
      </c>
      <c r="E1791">
        <v>12</v>
      </c>
      <c r="F1791">
        <v>0</v>
      </c>
      <c r="G1791" t="s">
        <v>449</v>
      </c>
      <c r="H1791" t="s">
        <v>12</v>
      </c>
    </row>
    <row r="1792" spans="3:8">
      <c r="C1792" t="s">
        <v>2520</v>
      </c>
      <c r="D1792" t="s">
        <v>3</v>
      </c>
      <c r="E1792">
        <v>35</v>
      </c>
      <c r="F1792">
        <v>0</v>
      </c>
      <c r="G1792" t="s">
        <v>508</v>
      </c>
      <c r="H1792" t="s">
        <v>55</v>
      </c>
    </row>
    <row r="1793" spans="1:8">
      <c r="C1793" t="s">
        <v>2521</v>
      </c>
      <c r="D1793" t="s">
        <v>3</v>
      </c>
      <c r="E1793">
        <v>12</v>
      </c>
      <c r="F1793">
        <v>0</v>
      </c>
      <c r="G1793" t="s">
        <v>445</v>
      </c>
      <c r="H1793" t="s">
        <v>17</v>
      </c>
    </row>
    <row r="1794" spans="1:8">
      <c r="C1794" t="s">
        <v>2522</v>
      </c>
      <c r="D1794" t="s">
        <v>3</v>
      </c>
      <c r="E1794">
        <v>35</v>
      </c>
      <c r="F1794">
        <v>0</v>
      </c>
      <c r="G1794" t="s">
        <v>492</v>
      </c>
      <c r="H1794" t="s">
        <v>91</v>
      </c>
    </row>
    <row r="1795" spans="1:8">
      <c r="C1795" t="s">
        <v>2523</v>
      </c>
      <c r="D1795" t="s">
        <v>3</v>
      </c>
      <c r="E1795">
        <v>12</v>
      </c>
      <c r="F1795">
        <v>0</v>
      </c>
      <c r="G1795" t="s">
        <v>447</v>
      </c>
      <c r="H1795" t="s">
        <v>12</v>
      </c>
    </row>
    <row r="1796" spans="1:8">
      <c r="C1796" t="s">
        <v>2524</v>
      </c>
      <c r="D1796" t="s">
        <v>3</v>
      </c>
      <c r="E1796">
        <v>35</v>
      </c>
      <c r="F1796">
        <v>0</v>
      </c>
      <c r="G1796" t="s">
        <v>500</v>
      </c>
      <c r="H1796" t="s">
        <v>12</v>
      </c>
    </row>
    <row r="1797" spans="1:8">
      <c r="C1797" t="s">
        <v>2525</v>
      </c>
      <c r="D1797" t="s">
        <v>3</v>
      </c>
      <c r="E1797">
        <v>3</v>
      </c>
      <c r="F1797">
        <v>0</v>
      </c>
      <c r="G1797" t="s">
        <v>763</v>
      </c>
      <c r="H1797" t="s">
        <v>17</v>
      </c>
    </row>
    <row r="1798" spans="1:8">
      <c r="C1798" t="s">
        <v>2526</v>
      </c>
      <c r="D1798" t="s">
        <v>7</v>
      </c>
      <c r="E1798">
        <v>2</v>
      </c>
      <c r="F1798">
        <v>0</v>
      </c>
      <c r="G1798" t="s">
        <v>60</v>
      </c>
      <c r="H1798" t="s">
        <v>61</v>
      </c>
    </row>
    <row r="1799" spans="1:8">
      <c r="C1799" t="s">
        <v>2527</v>
      </c>
      <c r="D1799" t="s">
        <v>7</v>
      </c>
      <c r="E1799">
        <v>8</v>
      </c>
      <c r="F1799">
        <v>0</v>
      </c>
      <c r="G1799" t="s">
        <v>72</v>
      </c>
      <c r="H1799" t="s">
        <v>55</v>
      </c>
    </row>
    <row r="1800" spans="1:8">
      <c r="A1800" t="s">
        <v>2528</v>
      </c>
      <c r="B1800" t="s">
        <v>2529</v>
      </c>
    </row>
    <row r="1801" spans="1:8">
      <c r="C1801" t="s">
        <v>2530</v>
      </c>
      <c r="D1801" t="s">
        <v>3</v>
      </c>
      <c r="E1801">
        <v>4</v>
      </c>
      <c r="F1801">
        <v>0</v>
      </c>
      <c r="G1801" t="s">
        <v>54</v>
      </c>
      <c r="H1801" t="s">
        <v>55</v>
      </c>
    </row>
    <row r="1802" spans="1:8">
      <c r="C1802" t="s">
        <v>2531</v>
      </c>
      <c r="D1802" t="s">
        <v>7</v>
      </c>
      <c r="E1802">
        <v>4</v>
      </c>
      <c r="F1802">
        <v>0</v>
      </c>
      <c r="G1802" t="s">
        <v>8</v>
      </c>
      <c r="H1802" t="s">
        <v>9</v>
      </c>
    </row>
    <row r="1803" spans="1:8">
      <c r="C1803" t="s">
        <v>2532</v>
      </c>
      <c r="D1803" t="s">
        <v>7</v>
      </c>
      <c r="E1803">
        <v>8</v>
      </c>
      <c r="F1803">
        <v>0</v>
      </c>
      <c r="G1803" t="s">
        <v>29</v>
      </c>
      <c r="H1803" t="s">
        <v>30</v>
      </c>
    </row>
    <row r="1804" spans="1:8">
      <c r="C1804" t="s">
        <v>2533</v>
      </c>
      <c r="D1804" t="s">
        <v>3</v>
      </c>
      <c r="E1804">
        <v>4</v>
      </c>
      <c r="F1804">
        <v>0</v>
      </c>
      <c r="G1804" t="s">
        <v>70</v>
      </c>
      <c r="H1804" t="s">
        <v>20</v>
      </c>
    </row>
    <row r="1805" spans="1:8">
      <c r="C1805" t="s">
        <v>2534</v>
      </c>
      <c r="D1805" t="s">
        <v>3</v>
      </c>
      <c r="E1805">
        <v>3</v>
      </c>
      <c r="F1805">
        <v>0</v>
      </c>
      <c r="G1805" t="s">
        <v>763</v>
      </c>
      <c r="H1805" t="s">
        <v>17</v>
      </c>
    </row>
    <row r="1806" spans="1:8">
      <c r="C1806" t="s">
        <v>2535</v>
      </c>
      <c r="D1806" t="s">
        <v>7</v>
      </c>
      <c r="E1806">
        <v>8</v>
      </c>
      <c r="F1806">
        <v>0</v>
      </c>
      <c r="G1806" t="s">
        <v>34</v>
      </c>
      <c r="H1806" t="s">
        <v>35</v>
      </c>
    </row>
    <row r="1807" spans="1:8">
      <c r="C1807" t="s">
        <v>2536</v>
      </c>
      <c r="D1807" t="s">
        <v>7</v>
      </c>
      <c r="E1807">
        <v>8</v>
      </c>
      <c r="F1807">
        <v>0</v>
      </c>
      <c r="G1807" t="s">
        <v>72</v>
      </c>
      <c r="H1807" t="s">
        <v>55</v>
      </c>
    </row>
    <row r="1808" spans="1:8">
      <c r="C1808" t="s">
        <v>2537</v>
      </c>
      <c r="D1808" t="s">
        <v>3</v>
      </c>
      <c r="E1808">
        <v>1</v>
      </c>
      <c r="F1808">
        <v>0</v>
      </c>
      <c r="G1808" t="s">
        <v>37</v>
      </c>
      <c r="H1808" t="s">
        <v>38</v>
      </c>
    </row>
    <row r="1809" spans="1:8">
      <c r="C1809" t="s">
        <v>2538</v>
      </c>
      <c r="D1809" t="s">
        <v>7</v>
      </c>
      <c r="E1809">
        <v>1</v>
      </c>
      <c r="F1809">
        <v>0</v>
      </c>
      <c r="G1809" t="s">
        <v>42</v>
      </c>
      <c r="H1809" t="s">
        <v>35</v>
      </c>
    </row>
    <row r="1810" spans="1:8">
      <c r="A1810" t="s">
        <v>2539</v>
      </c>
      <c r="B1810" t="s">
        <v>2540</v>
      </c>
    </row>
    <row r="1811" spans="1:8">
      <c r="C1811" t="s">
        <v>2541</v>
      </c>
      <c r="D1811" t="s">
        <v>7</v>
      </c>
      <c r="E1811">
        <v>4</v>
      </c>
      <c r="F1811">
        <v>0</v>
      </c>
      <c r="G1811" t="s">
        <v>8</v>
      </c>
      <c r="H1811" t="s">
        <v>9</v>
      </c>
    </row>
    <row r="1812" spans="1:8">
      <c r="C1812" t="s">
        <v>2542</v>
      </c>
      <c r="D1812" t="s">
        <v>7</v>
      </c>
      <c r="E1812">
        <v>2</v>
      </c>
      <c r="F1812">
        <v>0</v>
      </c>
      <c r="G1812" t="s">
        <v>60</v>
      </c>
      <c r="H1812" t="s">
        <v>61</v>
      </c>
    </row>
    <row r="1813" spans="1:8">
      <c r="C1813" t="s">
        <v>2543</v>
      </c>
      <c r="D1813" t="s">
        <v>3</v>
      </c>
      <c r="E1813">
        <v>4</v>
      </c>
      <c r="F1813">
        <v>0</v>
      </c>
      <c r="G1813" t="s">
        <v>70</v>
      </c>
      <c r="H1813" t="s">
        <v>20</v>
      </c>
    </row>
    <row r="1814" spans="1:8">
      <c r="C1814" t="s">
        <v>2544</v>
      </c>
      <c r="D1814" t="s">
        <v>3</v>
      </c>
      <c r="E1814">
        <v>3</v>
      </c>
      <c r="F1814">
        <v>0</v>
      </c>
      <c r="G1814" t="s">
        <v>763</v>
      </c>
      <c r="H1814" t="s">
        <v>17</v>
      </c>
    </row>
    <row r="1815" spans="1:8">
      <c r="C1815" t="s">
        <v>2545</v>
      </c>
      <c r="D1815" t="s">
        <v>7</v>
      </c>
      <c r="E1815">
        <v>8</v>
      </c>
      <c r="F1815">
        <v>0</v>
      </c>
      <c r="G1815" t="s">
        <v>72</v>
      </c>
      <c r="H1815" t="s">
        <v>55</v>
      </c>
    </row>
    <row r="1816" spans="1:8">
      <c r="C1816" t="s">
        <v>2546</v>
      </c>
      <c r="D1816" t="s">
        <v>3</v>
      </c>
      <c r="E1816">
        <v>1</v>
      </c>
      <c r="F1816">
        <v>0</v>
      </c>
      <c r="G1816" t="s">
        <v>37</v>
      </c>
      <c r="H1816" t="s">
        <v>38</v>
      </c>
    </row>
    <row r="1817" spans="1:8">
      <c r="A1817" t="s">
        <v>2547</v>
      </c>
      <c r="B1817" t="s">
        <v>2548</v>
      </c>
    </row>
    <row r="1818" spans="1:8">
      <c r="C1818" t="s">
        <v>2549</v>
      </c>
      <c r="D1818" t="s">
        <v>3</v>
      </c>
      <c r="E1818">
        <v>35</v>
      </c>
      <c r="F1818">
        <v>0</v>
      </c>
      <c r="G1818" t="s">
        <v>2550</v>
      </c>
      <c r="H1818" t="s">
        <v>30</v>
      </c>
    </row>
    <row r="1819" spans="1:8">
      <c r="C1819" t="s">
        <v>2551</v>
      </c>
      <c r="D1819" t="s">
        <v>3</v>
      </c>
      <c r="E1819">
        <v>4</v>
      </c>
      <c r="F1819">
        <v>0</v>
      </c>
      <c r="G1819" t="s">
        <v>54</v>
      </c>
      <c r="H1819" t="s">
        <v>55</v>
      </c>
    </row>
    <row r="1820" spans="1:8">
      <c r="C1820" t="s">
        <v>2552</v>
      </c>
      <c r="D1820" t="s">
        <v>3</v>
      </c>
      <c r="E1820">
        <v>14</v>
      </c>
      <c r="F1820">
        <v>0</v>
      </c>
      <c r="G1820" t="s">
        <v>2553</v>
      </c>
      <c r="H1820" t="s">
        <v>12</v>
      </c>
    </row>
    <row r="1821" spans="1:8">
      <c r="C1821" t="s">
        <v>2554</v>
      </c>
      <c r="D1821" t="s">
        <v>7</v>
      </c>
      <c r="E1821">
        <v>4</v>
      </c>
      <c r="F1821">
        <v>0</v>
      </c>
      <c r="G1821" t="s">
        <v>8</v>
      </c>
      <c r="H1821" t="s">
        <v>9</v>
      </c>
    </row>
    <row r="1822" spans="1:8">
      <c r="C1822" t="s">
        <v>2555</v>
      </c>
      <c r="D1822" t="s">
        <v>7</v>
      </c>
      <c r="E1822">
        <v>8</v>
      </c>
      <c r="F1822">
        <v>0</v>
      </c>
      <c r="G1822" t="s">
        <v>902</v>
      </c>
      <c r="H1822" t="s">
        <v>91</v>
      </c>
    </row>
    <row r="1823" spans="1:8">
      <c r="C1823" t="s">
        <v>2556</v>
      </c>
      <c r="D1823" t="s">
        <v>7</v>
      </c>
      <c r="E1823">
        <v>2</v>
      </c>
      <c r="F1823">
        <v>0</v>
      </c>
      <c r="G1823" t="s">
        <v>2557</v>
      </c>
      <c r="H1823" t="s">
        <v>17</v>
      </c>
    </row>
    <row r="1824" spans="1:8">
      <c r="C1824" t="s">
        <v>2558</v>
      </c>
      <c r="D1824" t="s">
        <v>7</v>
      </c>
      <c r="E1824">
        <v>8</v>
      </c>
      <c r="F1824">
        <v>0</v>
      </c>
      <c r="G1824" t="s">
        <v>29</v>
      </c>
      <c r="H1824" t="s">
        <v>30</v>
      </c>
    </row>
    <row r="1825" spans="1:8">
      <c r="C1825" t="s">
        <v>2559</v>
      </c>
      <c r="D1825" t="s">
        <v>7</v>
      </c>
      <c r="E1825">
        <v>3</v>
      </c>
      <c r="F1825">
        <v>0</v>
      </c>
      <c r="G1825" t="s">
        <v>646</v>
      </c>
      <c r="H1825" t="s">
        <v>55</v>
      </c>
    </row>
    <row r="1826" spans="1:8">
      <c r="C1826" t="s">
        <v>2560</v>
      </c>
      <c r="D1826" t="s">
        <v>7</v>
      </c>
      <c r="E1826">
        <v>8</v>
      </c>
      <c r="F1826">
        <v>0</v>
      </c>
      <c r="G1826" t="s">
        <v>34</v>
      </c>
      <c r="H1826" t="s">
        <v>35</v>
      </c>
    </row>
    <row r="1827" spans="1:8">
      <c r="C1827" t="s">
        <v>2561</v>
      </c>
      <c r="D1827" t="s">
        <v>7</v>
      </c>
      <c r="E1827">
        <v>8</v>
      </c>
      <c r="F1827">
        <v>0</v>
      </c>
      <c r="G1827" t="s">
        <v>72</v>
      </c>
      <c r="H1827" t="s">
        <v>55</v>
      </c>
    </row>
    <row r="1828" spans="1:8">
      <c r="C1828" t="s">
        <v>2562</v>
      </c>
      <c r="D1828" t="s">
        <v>3</v>
      </c>
      <c r="E1828">
        <v>1</v>
      </c>
      <c r="F1828">
        <v>0</v>
      </c>
      <c r="G1828" t="s">
        <v>2563</v>
      </c>
      <c r="H1828" t="s">
        <v>17</v>
      </c>
    </row>
    <row r="1829" spans="1:8">
      <c r="C1829" t="s">
        <v>2564</v>
      </c>
      <c r="D1829" t="s">
        <v>3</v>
      </c>
      <c r="E1829">
        <v>1</v>
      </c>
      <c r="F1829">
        <v>0</v>
      </c>
      <c r="G1829" t="s">
        <v>2565</v>
      </c>
      <c r="H1829" t="s">
        <v>82</v>
      </c>
    </row>
    <row r="1830" spans="1:8">
      <c r="C1830" t="s">
        <v>2566</v>
      </c>
      <c r="D1830" t="s">
        <v>3</v>
      </c>
      <c r="E1830">
        <v>1</v>
      </c>
      <c r="F1830">
        <v>0</v>
      </c>
      <c r="G1830" t="s">
        <v>37</v>
      </c>
      <c r="H1830" t="s">
        <v>38</v>
      </c>
    </row>
    <row r="1831" spans="1:8">
      <c r="C1831" t="s">
        <v>2567</v>
      </c>
      <c r="D1831" t="s">
        <v>7</v>
      </c>
      <c r="E1831">
        <v>1</v>
      </c>
      <c r="F1831">
        <v>0</v>
      </c>
      <c r="G1831" t="s">
        <v>42</v>
      </c>
      <c r="H1831" t="s">
        <v>35</v>
      </c>
    </row>
    <row r="1832" spans="1:8">
      <c r="A1832" t="s">
        <v>2568</v>
      </c>
      <c r="B1832" t="s">
        <v>2569</v>
      </c>
    </row>
    <row r="1833" spans="1:8">
      <c r="C1833" t="s">
        <v>2570</v>
      </c>
      <c r="D1833" t="s">
        <v>3</v>
      </c>
      <c r="E1833">
        <v>35</v>
      </c>
      <c r="F1833">
        <v>0</v>
      </c>
      <c r="G1833" t="s">
        <v>2550</v>
      </c>
      <c r="H1833" t="s">
        <v>30</v>
      </c>
    </row>
    <row r="1834" spans="1:8">
      <c r="C1834" t="s">
        <v>2571</v>
      </c>
      <c r="D1834" t="s">
        <v>3</v>
      </c>
      <c r="E1834">
        <v>14</v>
      </c>
      <c r="F1834">
        <v>0</v>
      </c>
      <c r="G1834" t="s">
        <v>2553</v>
      </c>
      <c r="H1834" t="s">
        <v>12</v>
      </c>
    </row>
    <row r="1835" spans="1:8">
      <c r="C1835" t="s">
        <v>2572</v>
      </c>
      <c r="D1835" t="s">
        <v>7</v>
      </c>
      <c r="E1835">
        <v>4</v>
      </c>
      <c r="F1835">
        <v>0</v>
      </c>
      <c r="G1835" t="s">
        <v>8</v>
      </c>
      <c r="H1835" t="s">
        <v>9</v>
      </c>
    </row>
    <row r="1836" spans="1:8">
      <c r="C1836" t="s">
        <v>2573</v>
      </c>
      <c r="D1836" t="s">
        <v>7</v>
      </c>
      <c r="E1836">
        <v>2</v>
      </c>
      <c r="F1836">
        <v>0</v>
      </c>
      <c r="G1836" t="s">
        <v>60</v>
      </c>
      <c r="H1836" t="s">
        <v>61</v>
      </c>
    </row>
    <row r="1837" spans="1:8">
      <c r="C1837" t="s">
        <v>2574</v>
      </c>
      <c r="D1837" t="s">
        <v>7</v>
      </c>
      <c r="E1837">
        <v>8</v>
      </c>
      <c r="F1837">
        <v>0</v>
      </c>
      <c r="G1837" t="s">
        <v>902</v>
      </c>
      <c r="H1837" t="s">
        <v>91</v>
      </c>
    </row>
    <row r="1838" spans="1:8">
      <c r="C1838" t="s">
        <v>2575</v>
      </c>
      <c r="D1838" t="s">
        <v>7</v>
      </c>
      <c r="E1838">
        <v>2</v>
      </c>
      <c r="F1838">
        <v>0</v>
      </c>
      <c r="G1838" t="s">
        <v>2557</v>
      </c>
      <c r="H1838" t="s">
        <v>17</v>
      </c>
    </row>
    <row r="1839" spans="1:8">
      <c r="C1839" t="s">
        <v>2576</v>
      </c>
      <c r="D1839" t="s">
        <v>7</v>
      </c>
      <c r="E1839">
        <v>3</v>
      </c>
      <c r="F1839">
        <v>0</v>
      </c>
      <c r="G1839" t="s">
        <v>646</v>
      </c>
      <c r="H1839" t="s">
        <v>55</v>
      </c>
    </row>
    <row r="1840" spans="1:8">
      <c r="C1840" t="s">
        <v>2577</v>
      </c>
      <c r="D1840" t="s">
        <v>7</v>
      </c>
      <c r="E1840">
        <v>8</v>
      </c>
      <c r="F1840">
        <v>0</v>
      </c>
      <c r="G1840" t="s">
        <v>72</v>
      </c>
      <c r="H1840" t="s">
        <v>55</v>
      </c>
    </row>
    <row r="1841" spans="1:8">
      <c r="C1841" t="s">
        <v>2578</v>
      </c>
      <c r="D1841" t="s">
        <v>3</v>
      </c>
      <c r="E1841">
        <v>1</v>
      </c>
      <c r="F1841">
        <v>0</v>
      </c>
      <c r="G1841" t="s">
        <v>2563</v>
      </c>
      <c r="H1841" t="s">
        <v>17</v>
      </c>
    </row>
    <row r="1842" spans="1:8">
      <c r="C1842" t="s">
        <v>2579</v>
      </c>
      <c r="D1842" t="s">
        <v>3</v>
      </c>
      <c r="E1842">
        <v>1</v>
      </c>
      <c r="F1842">
        <v>0</v>
      </c>
      <c r="G1842" t="s">
        <v>2565</v>
      </c>
      <c r="H1842" t="s">
        <v>82</v>
      </c>
    </row>
    <row r="1843" spans="1:8">
      <c r="C1843" t="s">
        <v>2580</v>
      </c>
      <c r="D1843" t="s">
        <v>3</v>
      </c>
      <c r="E1843">
        <v>1</v>
      </c>
      <c r="F1843">
        <v>0</v>
      </c>
      <c r="G1843" t="s">
        <v>37</v>
      </c>
      <c r="H1843" t="s">
        <v>38</v>
      </c>
    </row>
    <row r="1844" spans="1:8">
      <c r="A1844" t="s">
        <v>2581</v>
      </c>
      <c r="B1844" t="s">
        <v>2582</v>
      </c>
    </row>
    <row r="1845" spans="1:8">
      <c r="C1845" t="s">
        <v>2583</v>
      </c>
      <c r="D1845" t="s">
        <v>3</v>
      </c>
      <c r="E1845">
        <v>4</v>
      </c>
      <c r="F1845">
        <v>0</v>
      </c>
      <c r="G1845" t="s">
        <v>54</v>
      </c>
      <c r="H1845" t="s">
        <v>55</v>
      </c>
    </row>
    <row r="1846" spans="1:8">
      <c r="C1846" t="s">
        <v>2584</v>
      </c>
      <c r="D1846" t="s">
        <v>7</v>
      </c>
      <c r="E1846">
        <v>8</v>
      </c>
      <c r="F1846">
        <v>0</v>
      </c>
      <c r="G1846" t="s">
        <v>2585</v>
      </c>
      <c r="H1846" t="s">
        <v>82</v>
      </c>
    </row>
    <row r="1847" spans="1:8">
      <c r="C1847" t="s">
        <v>2586</v>
      </c>
      <c r="D1847" t="s">
        <v>7</v>
      </c>
      <c r="E1847">
        <v>4</v>
      </c>
      <c r="F1847">
        <v>0</v>
      </c>
      <c r="G1847" t="s">
        <v>8</v>
      </c>
      <c r="H1847" t="s">
        <v>9</v>
      </c>
    </row>
    <row r="1848" spans="1:8">
      <c r="C1848" t="s">
        <v>2587</v>
      </c>
      <c r="D1848" t="s">
        <v>7</v>
      </c>
      <c r="E1848">
        <v>8</v>
      </c>
      <c r="F1848">
        <v>0</v>
      </c>
      <c r="G1848" t="s">
        <v>29</v>
      </c>
      <c r="H1848" t="s">
        <v>30</v>
      </c>
    </row>
    <row r="1849" spans="1:8">
      <c r="C1849" t="s">
        <v>2588</v>
      </c>
      <c r="D1849" t="s">
        <v>3</v>
      </c>
      <c r="E1849">
        <v>4</v>
      </c>
      <c r="F1849">
        <v>0</v>
      </c>
      <c r="G1849" t="s">
        <v>516</v>
      </c>
      <c r="H1849" t="s">
        <v>82</v>
      </c>
    </row>
    <row r="1850" spans="1:8">
      <c r="C1850" t="s">
        <v>2589</v>
      </c>
      <c r="D1850" t="s">
        <v>7</v>
      </c>
      <c r="E1850">
        <v>8</v>
      </c>
      <c r="F1850">
        <v>0</v>
      </c>
      <c r="G1850" t="s">
        <v>34</v>
      </c>
      <c r="H1850" t="s">
        <v>35</v>
      </c>
    </row>
    <row r="1851" spans="1:8">
      <c r="C1851" t="s">
        <v>2590</v>
      </c>
      <c r="D1851" t="s">
        <v>7</v>
      </c>
      <c r="E1851">
        <v>8</v>
      </c>
      <c r="F1851">
        <v>0</v>
      </c>
      <c r="G1851" t="s">
        <v>72</v>
      </c>
      <c r="H1851" t="s">
        <v>55</v>
      </c>
    </row>
    <row r="1852" spans="1:8">
      <c r="C1852" t="s">
        <v>2591</v>
      </c>
      <c r="D1852" t="s">
        <v>3</v>
      </c>
      <c r="E1852">
        <v>4</v>
      </c>
      <c r="F1852">
        <v>0</v>
      </c>
      <c r="G1852" t="s">
        <v>1540</v>
      </c>
      <c r="H1852" t="s">
        <v>17</v>
      </c>
    </row>
    <row r="1853" spans="1:8">
      <c r="C1853" t="s">
        <v>2592</v>
      </c>
      <c r="D1853" t="s">
        <v>3</v>
      </c>
      <c r="E1853">
        <v>1</v>
      </c>
      <c r="F1853">
        <v>0</v>
      </c>
      <c r="G1853" t="s">
        <v>37</v>
      </c>
      <c r="H1853" t="s">
        <v>38</v>
      </c>
    </row>
    <row r="1854" spans="1:8">
      <c r="C1854" t="s">
        <v>2593</v>
      </c>
      <c r="D1854" t="s">
        <v>7</v>
      </c>
      <c r="E1854">
        <v>1</v>
      </c>
      <c r="F1854">
        <v>0</v>
      </c>
      <c r="G1854" t="s">
        <v>42</v>
      </c>
      <c r="H1854" t="s">
        <v>35</v>
      </c>
    </row>
    <row r="1855" spans="1:8">
      <c r="A1855" t="s">
        <v>2594</v>
      </c>
      <c r="B1855" t="s">
        <v>2595</v>
      </c>
    </row>
    <row r="1856" spans="1:8">
      <c r="C1856" t="s">
        <v>2596</v>
      </c>
      <c r="D1856" t="s">
        <v>7</v>
      </c>
      <c r="E1856">
        <v>4</v>
      </c>
      <c r="F1856">
        <v>2</v>
      </c>
      <c r="G1856" t="s">
        <v>2597</v>
      </c>
      <c r="H1856" t="s">
        <v>55</v>
      </c>
    </row>
    <row r="1857" spans="1:8">
      <c r="C1857" t="s">
        <v>2598</v>
      </c>
      <c r="D1857" t="s">
        <v>7</v>
      </c>
      <c r="E1857">
        <v>8</v>
      </c>
      <c r="F1857">
        <v>0</v>
      </c>
      <c r="G1857" t="s">
        <v>2585</v>
      </c>
      <c r="H1857" t="s">
        <v>82</v>
      </c>
    </row>
    <row r="1858" spans="1:8">
      <c r="C1858" t="s">
        <v>2599</v>
      </c>
      <c r="D1858" t="s">
        <v>7</v>
      </c>
      <c r="E1858">
        <v>4</v>
      </c>
      <c r="F1858">
        <v>0</v>
      </c>
      <c r="G1858" t="s">
        <v>8</v>
      </c>
      <c r="H1858" t="s">
        <v>9</v>
      </c>
    </row>
    <row r="1859" spans="1:8">
      <c r="C1859" t="s">
        <v>2600</v>
      </c>
      <c r="D1859" t="s">
        <v>7</v>
      </c>
      <c r="E1859">
        <v>2</v>
      </c>
      <c r="F1859">
        <v>0</v>
      </c>
      <c r="G1859" t="s">
        <v>60</v>
      </c>
      <c r="H1859" t="s">
        <v>61</v>
      </c>
    </row>
    <row r="1860" spans="1:8">
      <c r="C1860" t="s">
        <v>2601</v>
      </c>
      <c r="D1860" t="s">
        <v>3</v>
      </c>
      <c r="E1860">
        <v>4</v>
      </c>
      <c r="F1860">
        <v>0</v>
      </c>
      <c r="G1860" t="s">
        <v>516</v>
      </c>
      <c r="H1860" t="s">
        <v>82</v>
      </c>
    </row>
    <row r="1861" spans="1:8">
      <c r="C1861" t="s">
        <v>2602</v>
      </c>
      <c r="D1861" t="s">
        <v>7</v>
      </c>
      <c r="E1861">
        <v>8</v>
      </c>
      <c r="F1861">
        <v>0</v>
      </c>
      <c r="G1861" t="s">
        <v>72</v>
      </c>
      <c r="H1861" t="s">
        <v>55</v>
      </c>
    </row>
    <row r="1862" spans="1:8">
      <c r="C1862" t="s">
        <v>2603</v>
      </c>
      <c r="D1862" t="s">
        <v>3</v>
      </c>
      <c r="E1862">
        <v>4</v>
      </c>
      <c r="F1862">
        <v>0</v>
      </c>
      <c r="G1862" t="s">
        <v>1540</v>
      </c>
      <c r="H1862" t="s">
        <v>17</v>
      </c>
    </row>
    <row r="1863" spans="1:8">
      <c r="C1863" t="s">
        <v>2604</v>
      </c>
      <c r="D1863" t="s">
        <v>3</v>
      </c>
      <c r="E1863">
        <v>1</v>
      </c>
      <c r="F1863">
        <v>0</v>
      </c>
      <c r="G1863" t="s">
        <v>37</v>
      </c>
      <c r="H1863" t="s">
        <v>38</v>
      </c>
    </row>
    <row r="1864" spans="1:8">
      <c r="A1864" t="s">
        <v>2605</v>
      </c>
      <c r="B1864" t="s">
        <v>2606</v>
      </c>
    </row>
    <row r="1865" spans="1:8">
      <c r="C1865" t="s">
        <v>2607</v>
      </c>
      <c r="D1865" t="s">
        <v>3</v>
      </c>
      <c r="E1865">
        <v>3</v>
      </c>
      <c r="F1865">
        <v>0</v>
      </c>
      <c r="G1865" t="s">
        <v>1064</v>
      </c>
      <c r="H1865" t="s">
        <v>66</v>
      </c>
    </row>
    <row r="1866" spans="1:8">
      <c r="C1866" t="s">
        <v>2608</v>
      </c>
      <c r="D1866" t="s">
        <v>3</v>
      </c>
      <c r="E1866">
        <v>3</v>
      </c>
      <c r="F1866">
        <v>0</v>
      </c>
      <c r="G1866" t="s">
        <v>1066</v>
      </c>
      <c r="H1866" t="s">
        <v>66</v>
      </c>
    </row>
    <row r="1867" spans="1:8">
      <c r="C1867" t="s">
        <v>2609</v>
      </c>
      <c r="D1867" t="s">
        <v>3</v>
      </c>
      <c r="E1867">
        <v>4</v>
      </c>
      <c r="F1867">
        <v>0</v>
      </c>
      <c r="G1867" t="s">
        <v>953</v>
      </c>
      <c r="H1867" t="s">
        <v>55</v>
      </c>
    </row>
    <row r="1868" spans="1:8">
      <c r="C1868" t="s">
        <v>2610</v>
      </c>
      <c r="D1868" t="s">
        <v>3</v>
      </c>
      <c r="E1868">
        <v>4</v>
      </c>
      <c r="F1868">
        <v>0</v>
      </c>
      <c r="G1868" t="s">
        <v>955</v>
      </c>
      <c r="H1868" t="s">
        <v>30</v>
      </c>
    </row>
    <row r="1869" spans="1:8">
      <c r="C1869" t="s">
        <v>2611</v>
      </c>
      <c r="D1869" t="s">
        <v>3</v>
      </c>
      <c r="E1869">
        <v>4</v>
      </c>
      <c r="F1869">
        <v>0</v>
      </c>
      <c r="G1869" t="s">
        <v>957</v>
      </c>
      <c r="H1869" t="s">
        <v>91</v>
      </c>
    </row>
    <row r="1870" spans="1:8">
      <c r="C1870" t="s">
        <v>2612</v>
      </c>
      <c r="D1870" t="s">
        <v>3</v>
      </c>
      <c r="E1870">
        <v>4</v>
      </c>
      <c r="F1870">
        <v>0</v>
      </c>
      <c r="G1870" t="s">
        <v>959</v>
      </c>
      <c r="H1870" t="s">
        <v>55</v>
      </c>
    </row>
    <row r="1871" spans="1:8">
      <c r="C1871" t="s">
        <v>2613</v>
      </c>
      <c r="D1871" t="s">
        <v>7</v>
      </c>
      <c r="E1871">
        <v>4</v>
      </c>
      <c r="F1871">
        <v>2</v>
      </c>
      <c r="G1871" t="s">
        <v>1076</v>
      </c>
      <c r="H1871" t="s">
        <v>106</v>
      </c>
    </row>
    <row r="1872" spans="1:8">
      <c r="C1872" t="s">
        <v>2614</v>
      </c>
      <c r="D1872" t="s">
        <v>7</v>
      </c>
      <c r="E1872">
        <v>8</v>
      </c>
      <c r="F1872">
        <v>0</v>
      </c>
      <c r="G1872" t="s">
        <v>962</v>
      </c>
      <c r="H1872" t="s">
        <v>5</v>
      </c>
    </row>
    <row r="1873" spans="3:8">
      <c r="C1873" t="s">
        <v>2615</v>
      </c>
      <c r="D1873" t="s">
        <v>7</v>
      </c>
      <c r="E1873">
        <v>8</v>
      </c>
      <c r="F1873">
        <v>0</v>
      </c>
      <c r="H1873" t="s">
        <v>154</v>
      </c>
    </row>
    <row r="1874" spans="3:8">
      <c r="C1874" t="s">
        <v>2616</v>
      </c>
      <c r="D1874" t="s">
        <v>7</v>
      </c>
      <c r="E1874">
        <v>8</v>
      </c>
      <c r="F1874">
        <v>0</v>
      </c>
      <c r="G1874" t="s">
        <v>965</v>
      </c>
      <c r="H1874" t="s">
        <v>55</v>
      </c>
    </row>
    <row r="1875" spans="3:8">
      <c r="C1875" t="s">
        <v>2617</v>
      </c>
      <c r="D1875" t="s">
        <v>7</v>
      </c>
      <c r="E1875">
        <v>4</v>
      </c>
      <c r="F1875">
        <v>0</v>
      </c>
      <c r="G1875" t="s">
        <v>8</v>
      </c>
      <c r="H1875" t="s">
        <v>9</v>
      </c>
    </row>
    <row r="1876" spans="3:8">
      <c r="C1876" t="s">
        <v>2618</v>
      </c>
      <c r="D1876" t="s">
        <v>7</v>
      </c>
      <c r="E1876">
        <v>2</v>
      </c>
      <c r="F1876">
        <v>0</v>
      </c>
      <c r="G1876" t="s">
        <v>1082</v>
      </c>
      <c r="H1876" t="s">
        <v>66</v>
      </c>
    </row>
    <row r="1877" spans="3:8">
      <c r="C1877" t="s">
        <v>2619</v>
      </c>
      <c r="D1877" t="s">
        <v>7</v>
      </c>
      <c r="E1877">
        <v>2</v>
      </c>
      <c r="F1877">
        <v>0</v>
      </c>
      <c r="G1877" t="s">
        <v>1084</v>
      </c>
      <c r="H1877" t="s">
        <v>66</v>
      </c>
    </row>
    <row r="1878" spans="3:8">
      <c r="C1878" t="s">
        <v>2620</v>
      </c>
      <c r="D1878" t="s">
        <v>3</v>
      </c>
      <c r="E1878">
        <v>7</v>
      </c>
      <c r="F1878">
        <v>0</v>
      </c>
      <c r="G1878" t="s">
        <v>1091</v>
      </c>
      <c r="H1878" t="s">
        <v>66</v>
      </c>
    </row>
    <row r="1879" spans="3:8">
      <c r="C1879" t="s">
        <v>2621</v>
      </c>
      <c r="D1879" t="s">
        <v>3</v>
      </c>
      <c r="E1879">
        <v>7</v>
      </c>
      <c r="F1879">
        <v>0</v>
      </c>
      <c r="G1879" t="s">
        <v>1094</v>
      </c>
      <c r="H1879" t="s">
        <v>66</v>
      </c>
    </row>
    <row r="1880" spans="3:8">
      <c r="C1880" t="s">
        <v>2622</v>
      </c>
      <c r="D1880" t="s">
        <v>3</v>
      </c>
      <c r="E1880">
        <v>7</v>
      </c>
      <c r="F1880">
        <v>0</v>
      </c>
      <c r="G1880" t="s">
        <v>1098</v>
      </c>
      <c r="H1880" t="s">
        <v>91</v>
      </c>
    </row>
    <row r="1881" spans="3:8">
      <c r="C1881" t="s">
        <v>2623</v>
      </c>
      <c r="D1881" t="s">
        <v>3</v>
      </c>
      <c r="E1881">
        <v>7</v>
      </c>
      <c r="F1881">
        <v>0</v>
      </c>
      <c r="G1881" t="s">
        <v>1100</v>
      </c>
      <c r="H1881" t="s">
        <v>91</v>
      </c>
    </row>
    <row r="1882" spans="3:8">
      <c r="C1882" t="s">
        <v>2624</v>
      </c>
      <c r="D1882" t="s">
        <v>3</v>
      </c>
      <c r="E1882">
        <v>7</v>
      </c>
      <c r="F1882">
        <v>0</v>
      </c>
      <c r="G1882" t="s">
        <v>1102</v>
      </c>
      <c r="H1882" t="s">
        <v>91</v>
      </c>
    </row>
    <row r="1883" spans="3:8">
      <c r="C1883" t="s">
        <v>2625</v>
      </c>
      <c r="D1883" t="s">
        <v>3</v>
      </c>
      <c r="E1883">
        <v>7</v>
      </c>
      <c r="F1883">
        <v>0</v>
      </c>
      <c r="G1883" t="s">
        <v>1104</v>
      </c>
      <c r="H1883" t="s">
        <v>91</v>
      </c>
    </row>
    <row r="1884" spans="3:8">
      <c r="C1884" t="s">
        <v>2626</v>
      </c>
      <c r="D1884" t="s">
        <v>3</v>
      </c>
      <c r="E1884">
        <v>7</v>
      </c>
      <c r="F1884">
        <v>0</v>
      </c>
      <c r="G1884" t="s">
        <v>1106</v>
      </c>
      <c r="H1884" t="s">
        <v>12</v>
      </c>
    </row>
    <row r="1885" spans="3:8">
      <c r="C1885" t="s">
        <v>2627</v>
      </c>
      <c r="D1885" t="s">
        <v>3</v>
      </c>
      <c r="E1885">
        <v>7</v>
      </c>
      <c r="F1885">
        <v>0</v>
      </c>
      <c r="G1885" t="s">
        <v>109</v>
      </c>
      <c r="H1885" t="s">
        <v>38</v>
      </c>
    </row>
    <row r="1886" spans="3:8">
      <c r="C1886" t="s">
        <v>2628</v>
      </c>
      <c r="D1886" t="s">
        <v>7</v>
      </c>
      <c r="E1886">
        <v>4</v>
      </c>
      <c r="F1886">
        <v>0</v>
      </c>
      <c r="G1886" t="s">
        <v>639</v>
      </c>
      <c r="H1886" t="s">
        <v>82</v>
      </c>
    </row>
    <row r="1887" spans="3:8">
      <c r="C1887" t="s">
        <v>2629</v>
      </c>
      <c r="D1887" t="s">
        <v>3</v>
      </c>
      <c r="E1887">
        <v>2</v>
      </c>
      <c r="F1887">
        <v>0</v>
      </c>
      <c r="G1887" t="s">
        <v>1113</v>
      </c>
      <c r="H1887" t="s">
        <v>66</v>
      </c>
    </row>
    <row r="1888" spans="3:8">
      <c r="C1888" t="s">
        <v>2630</v>
      </c>
      <c r="D1888" t="s">
        <v>3</v>
      </c>
      <c r="E1888">
        <v>2</v>
      </c>
      <c r="F1888">
        <v>0</v>
      </c>
      <c r="G1888" t="s">
        <v>1116</v>
      </c>
      <c r="H1888" t="s">
        <v>66</v>
      </c>
    </row>
    <row r="1889" spans="3:8">
      <c r="C1889" t="s">
        <v>2631</v>
      </c>
      <c r="D1889" t="s">
        <v>3</v>
      </c>
      <c r="E1889">
        <v>2</v>
      </c>
      <c r="F1889">
        <v>0</v>
      </c>
      <c r="G1889" t="s">
        <v>1120</v>
      </c>
      <c r="H1889" t="s">
        <v>17</v>
      </c>
    </row>
    <row r="1890" spans="3:8">
      <c r="C1890" t="s">
        <v>2632</v>
      </c>
      <c r="D1890" t="s">
        <v>3</v>
      </c>
      <c r="E1890">
        <v>2</v>
      </c>
      <c r="F1890">
        <v>0</v>
      </c>
      <c r="G1890" t="s">
        <v>1122</v>
      </c>
      <c r="H1890" t="s">
        <v>17</v>
      </c>
    </row>
    <row r="1891" spans="3:8">
      <c r="C1891" t="s">
        <v>2633</v>
      </c>
      <c r="D1891" t="s">
        <v>3</v>
      </c>
      <c r="E1891">
        <v>2</v>
      </c>
      <c r="F1891">
        <v>0</v>
      </c>
      <c r="G1891" t="s">
        <v>1122</v>
      </c>
      <c r="H1891" t="s">
        <v>17</v>
      </c>
    </row>
    <row r="1892" spans="3:8">
      <c r="C1892" t="s">
        <v>2634</v>
      </c>
      <c r="D1892" t="s">
        <v>3</v>
      </c>
      <c r="E1892">
        <v>2</v>
      </c>
      <c r="F1892">
        <v>0</v>
      </c>
      <c r="G1892" t="s">
        <v>1122</v>
      </c>
      <c r="H1892" t="s">
        <v>17</v>
      </c>
    </row>
    <row r="1893" spans="3:8">
      <c r="C1893" t="s">
        <v>2635</v>
      </c>
      <c r="D1893" t="s">
        <v>3</v>
      </c>
      <c r="E1893">
        <v>2</v>
      </c>
      <c r="F1893">
        <v>0</v>
      </c>
      <c r="G1893" t="s">
        <v>1106</v>
      </c>
      <c r="H1893" t="s">
        <v>12</v>
      </c>
    </row>
    <row r="1894" spans="3:8">
      <c r="C1894" t="s">
        <v>2636</v>
      </c>
      <c r="D1894" t="s">
        <v>3</v>
      </c>
      <c r="E1894">
        <v>2</v>
      </c>
      <c r="F1894">
        <v>0</v>
      </c>
      <c r="G1894" t="s">
        <v>556</v>
      </c>
      <c r="H1894" t="s">
        <v>313</v>
      </c>
    </row>
    <row r="1895" spans="3:8">
      <c r="C1895" t="s">
        <v>2637</v>
      </c>
      <c r="D1895" t="s">
        <v>3</v>
      </c>
      <c r="E1895">
        <v>8</v>
      </c>
      <c r="F1895">
        <v>0</v>
      </c>
      <c r="G1895" t="s">
        <v>2638</v>
      </c>
      <c r="H1895" t="s">
        <v>66</v>
      </c>
    </row>
    <row r="1896" spans="3:8">
      <c r="C1896" t="s">
        <v>2639</v>
      </c>
      <c r="D1896" t="s">
        <v>3</v>
      </c>
      <c r="E1896">
        <v>3</v>
      </c>
      <c r="F1896">
        <v>0</v>
      </c>
      <c r="G1896" t="s">
        <v>989</v>
      </c>
      <c r="H1896" t="s">
        <v>537</v>
      </c>
    </row>
    <row r="1897" spans="3:8">
      <c r="C1897" t="s">
        <v>2640</v>
      </c>
      <c r="D1897" t="s">
        <v>3</v>
      </c>
      <c r="E1897">
        <v>3</v>
      </c>
      <c r="F1897">
        <v>0</v>
      </c>
      <c r="G1897" t="s">
        <v>763</v>
      </c>
      <c r="H1897" t="s">
        <v>17</v>
      </c>
    </row>
    <row r="1898" spans="3:8">
      <c r="C1898" t="s">
        <v>2641</v>
      </c>
      <c r="D1898" t="s">
        <v>3</v>
      </c>
      <c r="E1898">
        <v>1</v>
      </c>
      <c r="F1898">
        <v>0</v>
      </c>
      <c r="G1898" t="s">
        <v>1132</v>
      </c>
      <c r="H1898" t="s">
        <v>66</v>
      </c>
    </row>
    <row r="1899" spans="3:8">
      <c r="C1899" t="s">
        <v>2642</v>
      </c>
      <c r="D1899" t="s">
        <v>3</v>
      </c>
      <c r="E1899">
        <v>1</v>
      </c>
      <c r="F1899">
        <v>0</v>
      </c>
      <c r="G1899" t="s">
        <v>1134</v>
      </c>
      <c r="H1899" t="s">
        <v>66</v>
      </c>
    </row>
    <row r="1900" spans="3:8">
      <c r="C1900" t="s">
        <v>2643</v>
      </c>
      <c r="D1900" t="s">
        <v>3</v>
      </c>
      <c r="E1900">
        <v>1</v>
      </c>
      <c r="F1900">
        <v>0</v>
      </c>
      <c r="G1900" t="s">
        <v>1136</v>
      </c>
      <c r="H1900" t="s">
        <v>66</v>
      </c>
    </row>
    <row r="1901" spans="3:8">
      <c r="C1901" t="s">
        <v>2644</v>
      </c>
      <c r="D1901" t="s">
        <v>3</v>
      </c>
      <c r="E1901">
        <v>1</v>
      </c>
      <c r="F1901">
        <v>0</v>
      </c>
      <c r="G1901" t="s">
        <v>1136</v>
      </c>
      <c r="H1901" t="s">
        <v>66</v>
      </c>
    </row>
    <row r="1902" spans="3:8">
      <c r="C1902" t="s">
        <v>2645</v>
      </c>
      <c r="D1902" t="s">
        <v>3</v>
      </c>
      <c r="E1902">
        <v>1</v>
      </c>
      <c r="F1902">
        <v>0</v>
      </c>
      <c r="G1902" t="s">
        <v>1136</v>
      </c>
      <c r="H1902" t="s">
        <v>66</v>
      </c>
    </row>
    <row r="1903" spans="3:8">
      <c r="C1903" t="s">
        <v>2646</v>
      </c>
      <c r="D1903" t="s">
        <v>3</v>
      </c>
      <c r="E1903">
        <v>1</v>
      </c>
      <c r="F1903">
        <v>0</v>
      </c>
      <c r="G1903" t="s">
        <v>1136</v>
      </c>
      <c r="H1903" t="s">
        <v>66</v>
      </c>
    </row>
    <row r="1904" spans="3:8">
      <c r="C1904" t="s">
        <v>2647</v>
      </c>
      <c r="D1904" t="s">
        <v>3</v>
      </c>
      <c r="E1904">
        <v>1</v>
      </c>
      <c r="F1904">
        <v>0</v>
      </c>
      <c r="G1904" t="s">
        <v>1004</v>
      </c>
      <c r="H1904" t="s">
        <v>17</v>
      </c>
    </row>
    <row r="1905" spans="3:8">
      <c r="C1905" t="s">
        <v>2648</v>
      </c>
      <c r="D1905" t="s">
        <v>3</v>
      </c>
      <c r="E1905">
        <v>1</v>
      </c>
      <c r="F1905">
        <v>0</v>
      </c>
      <c r="G1905" t="s">
        <v>1015</v>
      </c>
      <c r="H1905" t="s">
        <v>17</v>
      </c>
    </row>
    <row r="1906" spans="3:8">
      <c r="C1906" t="s">
        <v>2649</v>
      </c>
      <c r="D1906" t="s">
        <v>3</v>
      </c>
      <c r="E1906">
        <v>1</v>
      </c>
      <c r="F1906">
        <v>0</v>
      </c>
      <c r="G1906" t="s">
        <v>1017</v>
      </c>
      <c r="H1906" t="s">
        <v>17</v>
      </c>
    </row>
    <row r="1907" spans="3:8">
      <c r="C1907" t="s">
        <v>2650</v>
      </c>
      <c r="D1907" t="s">
        <v>3</v>
      </c>
      <c r="E1907">
        <v>1</v>
      </c>
      <c r="F1907">
        <v>0</v>
      </c>
      <c r="G1907" t="s">
        <v>2651</v>
      </c>
      <c r="H1907" t="s">
        <v>124</v>
      </c>
    </row>
    <row r="1908" spans="3:8">
      <c r="C1908" t="s">
        <v>2652</v>
      </c>
      <c r="D1908" t="s">
        <v>3</v>
      </c>
      <c r="E1908">
        <v>1</v>
      </c>
      <c r="F1908">
        <v>0</v>
      </c>
      <c r="G1908" t="s">
        <v>2653</v>
      </c>
      <c r="H1908" t="s">
        <v>124</v>
      </c>
    </row>
    <row r="1909" spans="3:8">
      <c r="C1909" t="s">
        <v>2654</v>
      </c>
      <c r="D1909" t="s">
        <v>3</v>
      </c>
      <c r="E1909">
        <v>1</v>
      </c>
      <c r="F1909">
        <v>0</v>
      </c>
      <c r="G1909" t="s">
        <v>2655</v>
      </c>
      <c r="H1909" t="s">
        <v>124</v>
      </c>
    </row>
    <row r="1910" spans="3:8">
      <c r="C1910" t="s">
        <v>2656</v>
      </c>
      <c r="D1910" t="s">
        <v>3</v>
      </c>
      <c r="E1910">
        <v>1</v>
      </c>
      <c r="F1910">
        <v>0</v>
      </c>
      <c r="G1910" t="s">
        <v>2657</v>
      </c>
      <c r="H1910" t="s">
        <v>124</v>
      </c>
    </row>
    <row r="1911" spans="3:8">
      <c r="C1911" t="s">
        <v>2658</v>
      </c>
      <c r="D1911" t="s">
        <v>3</v>
      </c>
      <c r="E1911">
        <v>1</v>
      </c>
      <c r="F1911">
        <v>0</v>
      </c>
      <c r="G1911" t="s">
        <v>2659</v>
      </c>
      <c r="H1911" t="s">
        <v>124</v>
      </c>
    </row>
    <row r="1912" spans="3:8">
      <c r="C1912" t="s">
        <v>2660</v>
      </c>
      <c r="D1912" t="s">
        <v>3</v>
      </c>
      <c r="E1912">
        <v>1</v>
      </c>
      <c r="F1912">
        <v>0</v>
      </c>
      <c r="G1912" t="s">
        <v>2661</v>
      </c>
      <c r="H1912" t="s">
        <v>124</v>
      </c>
    </row>
    <row r="1913" spans="3:8">
      <c r="C1913" t="s">
        <v>2662</v>
      </c>
      <c r="D1913" t="s">
        <v>3</v>
      </c>
      <c r="E1913">
        <v>1</v>
      </c>
      <c r="F1913">
        <v>0</v>
      </c>
      <c r="G1913" t="s">
        <v>1170</v>
      </c>
      <c r="H1913" t="s">
        <v>124</v>
      </c>
    </row>
    <row r="1914" spans="3:8">
      <c r="C1914" t="s">
        <v>2663</v>
      </c>
      <c r="D1914" t="s">
        <v>3</v>
      </c>
      <c r="E1914">
        <v>1</v>
      </c>
      <c r="F1914">
        <v>0</v>
      </c>
      <c r="G1914" t="s">
        <v>1172</v>
      </c>
      <c r="H1914" t="s">
        <v>124</v>
      </c>
    </row>
    <row r="1915" spans="3:8">
      <c r="C1915" t="s">
        <v>2664</v>
      </c>
      <c r="D1915" t="s">
        <v>3</v>
      </c>
      <c r="E1915">
        <v>1</v>
      </c>
      <c r="F1915">
        <v>0</v>
      </c>
      <c r="G1915" t="s">
        <v>1174</v>
      </c>
      <c r="H1915" t="s">
        <v>12</v>
      </c>
    </row>
    <row r="1916" spans="3:8">
      <c r="C1916" t="s">
        <v>2665</v>
      </c>
      <c r="D1916" t="s">
        <v>3</v>
      </c>
      <c r="E1916">
        <v>1</v>
      </c>
      <c r="F1916">
        <v>0</v>
      </c>
      <c r="G1916" t="s">
        <v>1176</v>
      </c>
      <c r="H1916" t="s">
        <v>12</v>
      </c>
    </row>
    <row r="1917" spans="3:8">
      <c r="C1917" t="s">
        <v>2666</v>
      </c>
      <c r="D1917" t="s">
        <v>3</v>
      </c>
      <c r="E1917">
        <v>1</v>
      </c>
      <c r="F1917">
        <v>0</v>
      </c>
      <c r="G1917" t="s">
        <v>1178</v>
      </c>
      <c r="H1917" t="s">
        <v>55</v>
      </c>
    </row>
    <row r="1918" spans="3:8">
      <c r="C1918" t="s">
        <v>2667</v>
      </c>
      <c r="D1918" t="s">
        <v>3</v>
      </c>
      <c r="E1918">
        <v>1</v>
      </c>
      <c r="F1918">
        <v>0</v>
      </c>
      <c r="G1918" t="s">
        <v>1180</v>
      </c>
      <c r="H1918" t="s">
        <v>12</v>
      </c>
    </row>
    <row r="1919" spans="3:8">
      <c r="C1919" t="s">
        <v>2668</v>
      </c>
      <c r="D1919" t="s">
        <v>3</v>
      </c>
      <c r="E1919">
        <v>1</v>
      </c>
      <c r="F1919">
        <v>0</v>
      </c>
      <c r="G1919" t="s">
        <v>1019</v>
      </c>
      <c r="H1919" t="s">
        <v>82</v>
      </c>
    </row>
    <row r="1920" spans="3:8">
      <c r="C1920" t="s">
        <v>2669</v>
      </c>
      <c r="D1920" t="s">
        <v>3</v>
      </c>
      <c r="E1920">
        <v>1</v>
      </c>
      <c r="F1920">
        <v>0</v>
      </c>
      <c r="G1920" t="s">
        <v>1183</v>
      </c>
      <c r="H1920" t="s">
        <v>66</v>
      </c>
    </row>
    <row r="1921" spans="3:8">
      <c r="C1921" t="s">
        <v>2670</v>
      </c>
      <c r="D1921" t="s">
        <v>3</v>
      </c>
      <c r="E1921">
        <v>1</v>
      </c>
      <c r="F1921">
        <v>0</v>
      </c>
      <c r="G1921" t="s">
        <v>1185</v>
      </c>
      <c r="H1921" t="s">
        <v>124</v>
      </c>
    </row>
    <row r="1922" spans="3:8">
      <c r="C1922" t="s">
        <v>2671</v>
      </c>
      <c r="D1922" t="s">
        <v>3</v>
      </c>
      <c r="E1922">
        <v>1</v>
      </c>
      <c r="F1922">
        <v>0</v>
      </c>
      <c r="G1922" t="s">
        <v>1187</v>
      </c>
      <c r="H1922" t="s">
        <v>66</v>
      </c>
    </row>
    <row r="1923" spans="3:8">
      <c r="C1923" t="s">
        <v>2672</v>
      </c>
      <c r="D1923" t="s">
        <v>3</v>
      </c>
      <c r="E1923">
        <v>1</v>
      </c>
      <c r="F1923">
        <v>0</v>
      </c>
      <c r="G1923" t="s">
        <v>1187</v>
      </c>
      <c r="H1923" t="s">
        <v>66</v>
      </c>
    </row>
    <row r="1924" spans="3:8">
      <c r="C1924" t="s">
        <v>2673</v>
      </c>
      <c r="D1924" t="s">
        <v>3</v>
      </c>
      <c r="E1924">
        <v>1</v>
      </c>
      <c r="F1924">
        <v>0</v>
      </c>
      <c r="G1924" t="s">
        <v>1187</v>
      </c>
      <c r="H1924" t="s">
        <v>66</v>
      </c>
    </row>
    <row r="1925" spans="3:8">
      <c r="C1925" t="s">
        <v>2674</v>
      </c>
      <c r="D1925" t="s">
        <v>3</v>
      </c>
      <c r="E1925">
        <v>1</v>
      </c>
      <c r="F1925">
        <v>0</v>
      </c>
      <c r="G1925" t="s">
        <v>1187</v>
      </c>
      <c r="H1925" t="s">
        <v>66</v>
      </c>
    </row>
    <row r="1926" spans="3:8">
      <c r="C1926" t="s">
        <v>2675</v>
      </c>
      <c r="D1926" t="s">
        <v>7</v>
      </c>
      <c r="E1926">
        <v>8</v>
      </c>
      <c r="F1926">
        <v>0</v>
      </c>
      <c r="G1926" t="s">
        <v>1194</v>
      </c>
      <c r="H1926" t="s">
        <v>106</v>
      </c>
    </row>
    <row r="1927" spans="3:8">
      <c r="C1927" t="s">
        <v>2676</v>
      </c>
      <c r="D1927" t="s">
        <v>7</v>
      </c>
      <c r="E1927">
        <v>8</v>
      </c>
      <c r="F1927">
        <v>0</v>
      </c>
      <c r="G1927" t="s">
        <v>1196</v>
      </c>
      <c r="H1927" t="s">
        <v>66</v>
      </c>
    </row>
    <row r="1928" spans="3:8">
      <c r="C1928" t="s">
        <v>2677</v>
      </c>
      <c r="D1928" t="s">
        <v>7</v>
      </c>
      <c r="E1928">
        <v>8</v>
      </c>
      <c r="F1928">
        <v>0</v>
      </c>
      <c r="G1928" t="s">
        <v>1198</v>
      </c>
      <c r="H1928" t="s">
        <v>66</v>
      </c>
    </row>
    <row r="1929" spans="3:8">
      <c r="C1929" t="s">
        <v>2678</v>
      </c>
      <c r="D1929" t="s">
        <v>7</v>
      </c>
      <c r="E1929">
        <v>8</v>
      </c>
      <c r="F1929">
        <v>0</v>
      </c>
      <c r="G1929" t="s">
        <v>2679</v>
      </c>
      <c r="H1929" t="s">
        <v>124</v>
      </c>
    </row>
    <row r="1930" spans="3:8">
      <c r="C1930" t="s">
        <v>2680</v>
      </c>
      <c r="D1930" t="s">
        <v>7</v>
      </c>
      <c r="E1930">
        <v>8</v>
      </c>
      <c r="F1930">
        <v>0</v>
      </c>
      <c r="G1930" t="s">
        <v>2681</v>
      </c>
      <c r="H1930" t="s">
        <v>124</v>
      </c>
    </row>
    <row r="1931" spans="3:8">
      <c r="C1931" t="s">
        <v>2682</v>
      </c>
      <c r="D1931" t="s">
        <v>7</v>
      </c>
      <c r="E1931">
        <v>8</v>
      </c>
      <c r="F1931">
        <v>0</v>
      </c>
      <c r="G1931" t="s">
        <v>2683</v>
      </c>
      <c r="H1931" t="s">
        <v>124</v>
      </c>
    </row>
    <row r="1932" spans="3:8">
      <c r="C1932" t="s">
        <v>2684</v>
      </c>
      <c r="D1932" t="s">
        <v>7</v>
      </c>
      <c r="E1932">
        <v>8</v>
      </c>
      <c r="F1932">
        <v>0</v>
      </c>
      <c r="G1932" t="s">
        <v>2685</v>
      </c>
      <c r="H1932" t="s">
        <v>124</v>
      </c>
    </row>
    <row r="1933" spans="3:8">
      <c r="C1933" t="s">
        <v>2686</v>
      </c>
      <c r="D1933" t="s">
        <v>7</v>
      </c>
      <c r="E1933">
        <v>8</v>
      </c>
      <c r="F1933">
        <v>0</v>
      </c>
      <c r="G1933" t="s">
        <v>2687</v>
      </c>
      <c r="H1933" t="s">
        <v>124</v>
      </c>
    </row>
    <row r="1934" spans="3:8">
      <c r="C1934" t="s">
        <v>2688</v>
      </c>
      <c r="D1934" t="s">
        <v>7</v>
      </c>
      <c r="E1934">
        <v>8</v>
      </c>
      <c r="F1934">
        <v>0</v>
      </c>
      <c r="G1934" t="s">
        <v>2689</v>
      </c>
      <c r="H1934" t="s">
        <v>124</v>
      </c>
    </row>
    <row r="1935" spans="3:8">
      <c r="C1935" t="s">
        <v>2690</v>
      </c>
      <c r="D1935" t="s">
        <v>7</v>
      </c>
      <c r="E1935">
        <v>8</v>
      </c>
      <c r="F1935">
        <v>0</v>
      </c>
      <c r="G1935" t="s">
        <v>2691</v>
      </c>
      <c r="H1935" t="s">
        <v>124</v>
      </c>
    </row>
    <row r="1936" spans="3:8">
      <c r="C1936" t="s">
        <v>2692</v>
      </c>
      <c r="D1936" t="s">
        <v>7</v>
      </c>
      <c r="E1936">
        <v>8</v>
      </c>
      <c r="F1936">
        <v>0</v>
      </c>
      <c r="G1936" t="s">
        <v>2693</v>
      </c>
      <c r="H1936" t="s">
        <v>124</v>
      </c>
    </row>
    <row r="1937" spans="3:8">
      <c r="C1937" t="s">
        <v>2694</v>
      </c>
      <c r="D1937" t="s">
        <v>7</v>
      </c>
      <c r="E1937">
        <v>8</v>
      </c>
      <c r="F1937">
        <v>0</v>
      </c>
      <c r="G1937" t="s">
        <v>1216</v>
      </c>
      <c r="H1937" t="s">
        <v>91</v>
      </c>
    </row>
    <row r="1938" spans="3:8">
      <c r="C1938" t="s">
        <v>2695</v>
      </c>
      <c r="D1938" t="s">
        <v>7</v>
      </c>
      <c r="E1938">
        <v>8</v>
      </c>
      <c r="F1938">
        <v>0</v>
      </c>
      <c r="G1938" t="s">
        <v>1218</v>
      </c>
      <c r="H1938" t="s">
        <v>91</v>
      </c>
    </row>
    <row r="1939" spans="3:8">
      <c r="C1939" t="s">
        <v>2696</v>
      </c>
      <c r="D1939" t="s">
        <v>7</v>
      </c>
      <c r="E1939">
        <v>8</v>
      </c>
      <c r="F1939">
        <v>0</v>
      </c>
      <c r="G1939" t="s">
        <v>1220</v>
      </c>
      <c r="H1939" t="s">
        <v>91</v>
      </c>
    </row>
    <row r="1940" spans="3:8">
      <c r="C1940" t="s">
        <v>2697</v>
      </c>
      <c r="D1940" t="s">
        <v>7</v>
      </c>
      <c r="E1940">
        <v>8</v>
      </c>
      <c r="F1940">
        <v>0</v>
      </c>
      <c r="G1940" t="s">
        <v>1222</v>
      </c>
      <c r="H1940" t="s">
        <v>91</v>
      </c>
    </row>
    <row r="1941" spans="3:8">
      <c r="C1941" t="s">
        <v>2698</v>
      </c>
      <c r="D1941" t="s">
        <v>7</v>
      </c>
      <c r="E1941">
        <v>8</v>
      </c>
      <c r="F1941">
        <v>0</v>
      </c>
      <c r="G1941" t="s">
        <v>1227</v>
      </c>
      <c r="H1941" t="s">
        <v>66</v>
      </c>
    </row>
    <row r="1942" spans="3:8">
      <c r="C1942" t="s">
        <v>2699</v>
      </c>
      <c r="D1942" t="s">
        <v>7</v>
      </c>
      <c r="E1942">
        <v>8</v>
      </c>
      <c r="F1942">
        <v>0</v>
      </c>
      <c r="G1942" t="s">
        <v>1034</v>
      </c>
      <c r="H1942" t="s">
        <v>5</v>
      </c>
    </row>
    <row r="1943" spans="3:8">
      <c r="C1943" t="s">
        <v>2700</v>
      </c>
      <c r="D1943" t="s">
        <v>7</v>
      </c>
      <c r="E1943">
        <v>8</v>
      </c>
      <c r="F1943">
        <v>0</v>
      </c>
      <c r="G1943" t="s">
        <v>72</v>
      </c>
      <c r="H1943" t="s">
        <v>55</v>
      </c>
    </row>
    <row r="1944" spans="3:8">
      <c r="C1944" t="s">
        <v>2701</v>
      </c>
      <c r="D1944" t="s">
        <v>7</v>
      </c>
      <c r="E1944">
        <v>8</v>
      </c>
      <c r="F1944">
        <v>0</v>
      </c>
      <c r="G1944" t="s">
        <v>1041</v>
      </c>
      <c r="H1944" t="s">
        <v>55</v>
      </c>
    </row>
    <row r="1945" spans="3:8">
      <c r="C1945" t="s">
        <v>2702</v>
      </c>
      <c r="D1945" t="s">
        <v>3</v>
      </c>
      <c r="E1945">
        <v>3</v>
      </c>
      <c r="F1945">
        <v>0</v>
      </c>
      <c r="G1945" t="s">
        <v>2703</v>
      </c>
      <c r="H1945" t="s">
        <v>91</v>
      </c>
    </row>
    <row r="1946" spans="3:8">
      <c r="C1946" t="s">
        <v>2704</v>
      </c>
      <c r="D1946" t="s">
        <v>3</v>
      </c>
      <c r="E1946">
        <v>3</v>
      </c>
      <c r="F1946">
        <v>0</v>
      </c>
      <c r="G1946" t="s">
        <v>1044</v>
      </c>
      <c r="H1946" t="s">
        <v>5</v>
      </c>
    </row>
    <row r="1947" spans="3:8">
      <c r="C1947" t="s">
        <v>2705</v>
      </c>
      <c r="D1947" t="s">
        <v>3</v>
      </c>
      <c r="E1947">
        <v>2</v>
      </c>
      <c r="F1947">
        <v>0</v>
      </c>
      <c r="G1947" t="s">
        <v>1243</v>
      </c>
      <c r="H1947" t="s">
        <v>124</v>
      </c>
    </row>
    <row r="1948" spans="3:8">
      <c r="C1948" t="s">
        <v>2706</v>
      </c>
      <c r="D1948" t="s">
        <v>3</v>
      </c>
      <c r="E1948">
        <v>2</v>
      </c>
      <c r="F1948">
        <v>0</v>
      </c>
      <c r="G1948" t="s">
        <v>1245</v>
      </c>
      <c r="H1948" t="s">
        <v>66</v>
      </c>
    </row>
    <row r="1949" spans="3:8">
      <c r="C1949" t="s">
        <v>2707</v>
      </c>
      <c r="D1949" t="s">
        <v>3</v>
      </c>
      <c r="E1949">
        <v>3</v>
      </c>
      <c r="F1949">
        <v>0</v>
      </c>
      <c r="G1949" t="s">
        <v>1248</v>
      </c>
      <c r="H1949" t="s">
        <v>66</v>
      </c>
    </row>
    <row r="1950" spans="3:8">
      <c r="C1950" t="s">
        <v>2708</v>
      </c>
      <c r="D1950" t="s">
        <v>3</v>
      </c>
      <c r="E1950">
        <v>3</v>
      </c>
      <c r="F1950">
        <v>0</v>
      </c>
      <c r="G1950" t="s">
        <v>1250</v>
      </c>
      <c r="H1950" t="s">
        <v>66</v>
      </c>
    </row>
    <row r="1951" spans="3:8">
      <c r="C1951" t="s">
        <v>2709</v>
      </c>
      <c r="D1951" t="s">
        <v>3</v>
      </c>
      <c r="E1951">
        <v>3</v>
      </c>
      <c r="F1951">
        <v>0</v>
      </c>
      <c r="G1951" t="s">
        <v>1252</v>
      </c>
      <c r="H1951" t="s">
        <v>17</v>
      </c>
    </row>
    <row r="1952" spans="3:8">
      <c r="C1952" t="s">
        <v>2710</v>
      </c>
      <c r="D1952" t="s">
        <v>3</v>
      </c>
      <c r="E1952">
        <v>3</v>
      </c>
      <c r="F1952">
        <v>0</v>
      </c>
      <c r="G1952" t="s">
        <v>1254</v>
      </c>
      <c r="H1952" t="s">
        <v>17</v>
      </c>
    </row>
    <row r="1953" spans="3:8">
      <c r="C1953" t="s">
        <v>2711</v>
      </c>
      <c r="D1953" t="s">
        <v>3</v>
      </c>
      <c r="E1953">
        <v>3</v>
      </c>
      <c r="F1953">
        <v>0</v>
      </c>
      <c r="G1953" t="s">
        <v>1256</v>
      </c>
      <c r="H1953" t="s">
        <v>17</v>
      </c>
    </row>
    <row r="1954" spans="3:8">
      <c r="C1954" t="s">
        <v>2712</v>
      </c>
      <c r="D1954" t="s">
        <v>3</v>
      </c>
      <c r="E1954">
        <v>3</v>
      </c>
      <c r="F1954">
        <v>0</v>
      </c>
      <c r="G1954" t="s">
        <v>1258</v>
      </c>
      <c r="H1954" t="s">
        <v>17</v>
      </c>
    </row>
    <row r="1955" spans="3:8">
      <c r="C1955" t="s">
        <v>2713</v>
      </c>
      <c r="D1955" t="s">
        <v>3</v>
      </c>
      <c r="E1955">
        <v>2</v>
      </c>
      <c r="F1955">
        <v>0</v>
      </c>
      <c r="G1955" t="s">
        <v>1261</v>
      </c>
      <c r="H1955" t="s">
        <v>106</v>
      </c>
    </row>
    <row r="1956" spans="3:8">
      <c r="C1956" t="s">
        <v>2714</v>
      </c>
      <c r="D1956" t="s">
        <v>3</v>
      </c>
      <c r="E1956">
        <v>1</v>
      </c>
      <c r="F1956">
        <v>0</v>
      </c>
      <c r="G1956" t="s">
        <v>1263</v>
      </c>
      <c r="H1956" t="s">
        <v>66</v>
      </c>
    </row>
    <row r="1957" spans="3:8">
      <c r="C1957" t="s">
        <v>2715</v>
      </c>
      <c r="D1957" t="s">
        <v>3</v>
      </c>
      <c r="E1957">
        <v>1</v>
      </c>
      <c r="F1957">
        <v>0</v>
      </c>
      <c r="G1957" t="s">
        <v>1265</v>
      </c>
      <c r="H1957" t="s">
        <v>66</v>
      </c>
    </row>
    <row r="1958" spans="3:8">
      <c r="C1958" t="s">
        <v>2716</v>
      </c>
      <c r="D1958" t="s">
        <v>3</v>
      </c>
      <c r="E1958">
        <v>1</v>
      </c>
      <c r="F1958">
        <v>0</v>
      </c>
      <c r="G1958" t="s">
        <v>1267</v>
      </c>
      <c r="H1958" t="s">
        <v>66</v>
      </c>
    </row>
    <row r="1959" spans="3:8">
      <c r="C1959" t="s">
        <v>2717</v>
      </c>
      <c r="D1959" t="s">
        <v>3</v>
      </c>
      <c r="E1959">
        <v>3</v>
      </c>
      <c r="F1959">
        <v>0</v>
      </c>
      <c r="G1959" t="s">
        <v>1270</v>
      </c>
      <c r="H1959" t="s">
        <v>66</v>
      </c>
    </row>
    <row r="1960" spans="3:8">
      <c r="C1960" t="s">
        <v>2718</v>
      </c>
      <c r="D1960" t="s">
        <v>3</v>
      </c>
      <c r="E1960">
        <v>3</v>
      </c>
      <c r="F1960">
        <v>0</v>
      </c>
      <c r="G1960" t="s">
        <v>1272</v>
      </c>
      <c r="H1960" t="s">
        <v>66</v>
      </c>
    </row>
    <row r="1961" spans="3:8">
      <c r="C1961" t="s">
        <v>2719</v>
      </c>
      <c r="D1961" t="s">
        <v>3</v>
      </c>
      <c r="E1961">
        <v>3</v>
      </c>
      <c r="F1961">
        <v>0</v>
      </c>
      <c r="G1961" t="s">
        <v>1274</v>
      </c>
      <c r="H1961" t="s">
        <v>66</v>
      </c>
    </row>
    <row r="1962" spans="3:8">
      <c r="C1962" t="s">
        <v>2720</v>
      </c>
      <c r="D1962" t="s">
        <v>3</v>
      </c>
      <c r="E1962">
        <v>3</v>
      </c>
      <c r="F1962">
        <v>0</v>
      </c>
      <c r="G1962" t="s">
        <v>1276</v>
      </c>
      <c r="H1962" t="s">
        <v>66</v>
      </c>
    </row>
    <row r="1963" spans="3:8">
      <c r="C1963" t="s">
        <v>2721</v>
      </c>
      <c r="D1963" t="s">
        <v>3</v>
      </c>
      <c r="E1963">
        <v>3</v>
      </c>
      <c r="F1963">
        <v>0</v>
      </c>
      <c r="G1963" t="s">
        <v>1278</v>
      </c>
      <c r="H1963" t="s">
        <v>66</v>
      </c>
    </row>
    <row r="1964" spans="3:8">
      <c r="C1964" t="s">
        <v>2722</v>
      </c>
      <c r="D1964" t="s">
        <v>3</v>
      </c>
      <c r="E1964">
        <v>3</v>
      </c>
      <c r="F1964">
        <v>0</v>
      </c>
      <c r="G1964" t="s">
        <v>1280</v>
      </c>
      <c r="H1964" t="s">
        <v>66</v>
      </c>
    </row>
    <row r="1965" spans="3:8">
      <c r="C1965" t="s">
        <v>2723</v>
      </c>
      <c r="D1965" t="s">
        <v>3</v>
      </c>
      <c r="E1965">
        <v>3</v>
      </c>
      <c r="F1965">
        <v>0</v>
      </c>
      <c r="G1965" t="s">
        <v>1282</v>
      </c>
      <c r="H1965" t="s">
        <v>66</v>
      </c>
    </row>
    <row r="1966" spans="3:8">
      <c r="C1966" t="s">
        <v>2724</v>
      </c>
      <c r="D1966" t="s">
        <v>3</v>
      </c>
      <c r="E1966">
        <v>3</v>
      </c>
      <c r="F1966">
        <v>0</v>
      </c>
      <c r="G1966" t="s">
        <v>1284</v>
      </c>
      <c r="H1966" t="s">
        <v>66</v>
      </c>
    </row>
    <row r="1967" spans="3:8">
      <c r="C1967" t="s">
        <v>2725</v>
      </c>
      <c r="D1967" t="s">
        <v>3</v>
      </c>
      <c r="E1967">
        <v>3</v>
      </c>
      <c r="F1967">
        <v>0</v>
      </c>
      <c r="G1967" t="s">
        <v>1287</v>
      </c>
      <c r="H1967" t="s">
        <v>66</v>
      </c>
    </row>
    <row r="1968" spans="3:8">
      <c r="C1968" t="s">
        <v>2726</v>
      </c>
      <c r="D1968" t="s">
        <v>3</v>
      </c>
      <c r="E1968">
        <v>3</v>
      </c>
      <c r="F1968">
        <v>0</v>
      </c>
      <c r="G1968" t="s">
        <v>1289</v>
      </c>
      <c r="H1968" t="s">
        <v>66</v>
      </c>
    </row>
    <row r="1969" spans="3:8">
      <c r="C1969" t="s">
        <v>2727</v>
      </c>
      <c r="D1969" t="s">
        <v>3</v>
      </c>
      <c r="E1969">
        <v>3</v>
      </c>
      <c r="F1969">
        <v>0</v>
      </c>
      <c r="G1969" t="s">
        <v>1291</v>
      </c>
      <c r="H1969" t="s">
        <v>66</v>
      </c>
    </row>
    <row r="1970" spans="3:8">
      <c r="C1970" t="s">
        <v>2728</v>
      </c>
      <c r="D1970" t="s">
        <v>3</v>
      </c>
      <c r="E1970">
        <v>3</v>
      </c>
      <c r="F1970">
        <v>0</v>
      </c>
      <c r="G1970" t="s">
        <v>1293</v>
      </c>
      <c r="H1970" t="s">
        <v>66</v>
      </c>
    </row>
    <row r="1971" spans="3:8">
      <c r="C1971" t="s">
        <v>2729</v>
      </c>
      <c r="D1971" t="s">
        <v>7</v>
      </c>
      <c r="E1971">
        <v>3</v>
      </c>
      <c r="F1971">
        <v>0</v>
      </c>
      <c r="G1971" t="s">
        <v>1054</v>
      </c>
      <c r="H1971" t="s">
        <v>91</v>
      </c>
    </row>
    <row r="1972" spans="3:8">
      <c r="C1972" t="s">
        <v>2730</v>
      </c>
      <c r="D1972" t="s">
        <v>7</v>
      </c>
      <c r="E1972">
        <v>3</v>
      </c>
      <c r="F1972">
        <v>0</v>
      </c>
      <c r="G1972" t="s">
        <v>1298</v>
      </c>
      <c r="H1972" t="s">
        <v>66</v>
      </c>
    </row>
    <row r="1973" spans="3:8">
      <c r="C1973" t="s">
        <v>2731</v>
      </c>
      <c r="D1973" t="s">
        <v>7</v>
      </c>
      <c r="E1973">
        <v>3</v>
      </c>
      <c r="F1973">
        <v>0</v>
      </c>
      <c r="G1973" t="s">
        <v>1300</v>
      </c>
      <c r="H1973" t="s">
        <v>66</v>
      </c>
    </row>
    <row r="1974" spans="3:8">
      <c r="C1974" t="s">
        <v>2732</v>
      </c>
      <c r="D1974" t="s">
        <v>7</v>
      </c>
      <c r="E1974">
        <v>3</v>
      </c>
      <c r="F1974">
        <v>0</v>
      </c>
      <c r="G1974" t="s">
        <v>1302</v>
      </c>
      <c r="H1974" t="s">
        <v>55</v>
      </c>
    </row>
    <row r="1975" spans="3:8">
      <c r="C1975" t="s">
        <v>2733</v>
      </c>
      <c r="D1975" t="s">
        <v>7</v>
      </c>
      <c r="E1975">
        <v>3</v>
      </c>
      <c r="F1975">
        <v>0</v>
      </c>
      <c r="G1975" t="s">
        <v>1304</v>
      </c>
      <c r="H1975" t="s">
        <v>55</v>
      </c>
    </row>
    <row r="1976" spans="3:8">
      <c r="C1976" t="s">
        <v>2734</v>
      </c>
      <c r="D1976" t="s">
        <v>7</v>
      </c>
      <c r="E1976">
        <v>3</v>
      </c>
      <c r="F1976">
        <v>0</v>
      </c>
      <c r="G1976" t="s">
        <v>1306</v>
      </c>
      <c r="H1976" t="s">
        <v>55</v>
      </c>
    </row>
    <row r="1977" spans="3:8">
      <c r="C1977" t="s">
        <v>2735</v>
      </c>
      <c r="D1977" t="s">
        <v>7</v>
      </c>
      <c r="E1977">
        <v>3</v>
      </c>
      <c r="F1977">
        <v>0</v>
      </c>
      <c r="G1977" t="s">
        <v>1308</v>
      </c>
      <c r="H1977" t="s">
        <v>55</v>
      </c>
    </row>
    <row r="1978" spans="3:8">
      <c r="C1978" t="s">
        <v>2736</v>
      </c>
      <c r="D1978" t="s">
        <v>3</v>
      </c>
      <c r="E1978">
        <v>3</v>
      </c>
      <c r="F1978">
        <v>0</v>
      </c>
      <c r="G1978" t="s">
        <v>1310</v>
      </c>
      <c r="H1978" t="s">
        <v>66</v>
      </c>
    </row>
    <row r="1979" spans="3:8">
      <c r="C1979" t="s">
        <v>2737</v>
      </c>
      <c r="D1979" t="s">
        <v>3</v>
      </c>
      <c r="E1979">
        <v>3</v>
      </c>
      <c r="F1979">
        <v>0</v>
      </c>
      <c r="G1979" t="s">
        <v>1313</v>
      </c>
      <c r="H1979" t="s">
        <v>66</v>
      </c>
    </row>
    <row r="1980" spans="3:8">
      <c r="C1980" t="s">
        <v>2738</v>
      </c>
      <c r="D1980" t="s">
        <v>3</v>
      </c>
      <c r="E1980">
        <v>3</v>
      </c>
      <c r="F1980">
        <v>0</v>
      </c>
      <c r="G1980" t="s">
        <v>1317</v>
      </c>
      <c r="H1980" t="s">
        <v>17</v>
      </c>
    </row>
    <row r="1981" spans="3:8">
      <c r="C1981" t="s">
        <v>2739</v>
      </c>
      <c r="D1981" t="s">
        <v>3</v>
      </c>
      <c r="E1981">
        <v>3</v>
      </c>
      <c r="F1981">
        <v>0</v>
      </c>
      <c r="G1981" t="s">
        <v>1319</v>
      </c>
      <c r="H1981" t="s">
        <v>17</v>
      </c>
    </row>
    <row r="1982" spans="3:8">
      <c r="C1982" t="s">
        <v>2740</v>
      </c>
      <c r="D1982" t="s">
        <v>3</v>
      </c>
      <c r="E1982">
        <v>3</v>
      </c>
      <c r="F1982">
        <v>0</v>
      </c>
      <c r="G1982" t="s">
        <v>1321</v>
      </c>
      <c r="H1982" t="s">
        <v>17</v>
      </c>
    </row>
    <row r="1983" spans="3:8">
      <c r="C1983" t="s">
        <v>2741</v>
      </c>
      <c r="D1983" t="s">
        <v>3</v>
      </c>
      <c r="E1983">
        <v>3</v>
      </c>
      <c r="F1983">
        <v>0</v>
      </c>
      <c r="G1983" t="s">
        <v>1323</v>
      </c>
      <c r="H1983" t="s">
        <v>17</v>
      </c>
    </row>
    <row r="1984" spans="3:8">
      <c r="C1984" t="s">
        <v>2742</v>
      </c>
      <c r="D1984" t="s">
        <v>3</v>
      </c>
      <c r="E1984">
        <v>3</v>
      </c>
      <c r="F1984">
        <v>0</v>
      </c>
      <c r="G1984" t="s">
        <v>1325</v>
      </c>
      <c r="H1984" t="s">
        <v>17</v>
      </c>
    </row>
    <row r="1985" spans="1:8">
      <c r="A1985" t="s">
        <v>2743</v>
      </c>
      <c r="B1985" t="s">
        <v>2744</v>
      </c>
    </row>
    <row r="1986" spans="1:8">
      <c r="C1986" t="s">
        <v>2745</v>
      </c>
      <c r="D1986" t="s">
        <v>3</v>
      </c>
      <c r="E1986">
        <v>4</v>
      </c>
      <c r="F1986">
        <v>0</v>
      </c>
      <c r="G1986" t="s">
        <v>54</v>
      </c>
      <c r="H1986" t="s">
        <v>55</v>
      </c>
    </row>
    <row r="1987" spans="1:8">
      <c r="C1987" t="s">
        <v>2746</v>
      </c>
      <c r="D1987" t="s">
        <v>104</v>
      </c>
      <c r="E1987">
        <v>14</v>
      </c>
      <c r="F1987">
        <v>0</v>
      </c>
      <c r="G1987" t="s">
        <v>1531</v>
      </c>
      <c r="H1987" t="s">
        <v>119</v>
      </c>
    </row>
    <row r="1988" spans="1:8">
      <c r="C1988" t="s">
        <v>2747</v>
      </c>
      <c r="D1988" t="s">
        <v>7</v>
      </c>
      <c r="E1988">
        <v>4</v>
      </c>
      <c r="F1988">
        <v>0</v>
      </c>
      <c r="G1988" t="s">
        <v>8</v>
      </c>
      <c r="H1988" t="s">
        <v>9</v>
      </c>
    </row>
    <row r="1989" spans="1:8">
      <c r="C1989" t="s">
        <v>2748</v>
      </c>
      <c r="D1989" t="s">
        <v>3</v>
      </c>
      <c r="E1989">
        <v>7</v>
      </c>
      <c r="F1989">
        <v>0</v>
      </c>
      <c r="G1989" t="s">
        <v>109</v>
      </c>
      <c r="H1989" t="s">
        <v>38</v>
      </c>
    </row>
    <row r="1990" spans="1:8">
      <c r="C1990" t="s">
        <v>2749</v>
      </c>
      <c r="D1990" t="s">
        <v>7</v>
      </c>
      <c r="E1990">
        <v>8</v>
      </c>
      <c r="F1990">
        <v>0</v>
      </c>
      <c r="G1990" t="s">
        <v>29</v>
      </c>
      <c r="H1990" t="s">
        <v>30</v>
      </c>
    </row>
    <row r="1991" spans="1:8">
      <c r="C1991" t="s">
        <v>2750</v>
      </c>
      <c r="D1991" t="s">
        <v>3</v>
      </c>
      <c r="E1991">
        <v>2</v>
      </c>
      <c r="F1991">
        <v>0</v>
      </c>
      <c r="G1991" t="s">
        <v>556</v>
      </c>
      <c r="H1991" t="s">
        <v>313</v>
      </c>
    </row>
    <row r="1992" spans="1:8">
      <c r="C1992" t="s">
        <v>2751</v>
      </c>
      <c r="D1992" t="s">
        <v>3</v>
      </c>
      <c r="E1992">
        <v>3</v>
      </c>
      <c r="F1992">
        <v>0</v>
      </c>
      <c r="G1992" t="s">
        <v>514</v>
      </c>
      <c r="H1992" t="s">
        <v>313</v>
      </c>
    </row>
    <row r="1993" spans="1:8">
      <c r="C1993" t="s">
        <v>2752</v>
      </c>
      <c r="D1993" t="s">
        <v>3</v>
      </c>
      <c r="E1993">
        <v>3</v>
      </c>
      <c r="F1993">
        <v>0</v>
      </c>
      <c r="G1993" t="s">
        <v>989</v>
      </c>
      <c r="H1993" t="s">
        <v>537</v>
      </c>
    </row>
    <row r="1994" spans="1:8">
      <c r="C1994" t="s">
        <v>2753</v>
      </c>
      <c r="D1994" t="s">
        <v>3</v>
      </c>
      <c r="E1994">
        <v>3</v>
      </c>
      <c r="F1994">
        <v>0</v>
      </c>
      <c r="G1994" t="s">
        <v>763</v>
      </c>
      <c r="H1994" t="s">
        <v>17</v>
      </c>
    </row>
    <row r="1995" spans="1:8">
      <c r="C1995" t="s">
        <v>2754</v>
      </c>
      <c r="D1995" t="s">
        <v>7</v>
      </c>
      <c r="E1995">
        <v>8</v>
      </c>
      <c r="F1995">
        <v>0</v>
      </c>
      <c r="G1995" t="s">
        <v>1599</v>
      </c>
      <c r="H1995" t="s">
        <v>35</v>
      </c>
    </row>
    <row r="1996" spans="1:8">
      <c r="C1996" t="s">
        <v>2755</v>
      </c>
      <c r="D1996" t="s">
        <v>7</v>
      </c>
      <c r="E1996">
        <v>8</v>
      </c>
      <c r="F1996">
        <v>0</v>
      </c>
      <c r="G1996" t="s">
        <v>34</v>
      </c>
      <c r="H1996" t="s">
        <v>35</v>
      </c>
    </row>
    <row r="1997" spans="1:8">
      <c r="C1997" t="s">
        <v>2756</v>
      </c>
      <c r="D1997" t="s">
        <v>7</v>
      </c>
      <c r="E1997">
        <v>8</v>
      </c>
      <c r="F1997">
        <v>0</v>
      </c>
      <c r="G1997" t="s">
        <v>72</v>
      </c>
      <c r="H1997" t="s">
        <v>55</v>
      </c>
    </row>
    <row r="1998" spans="1:8">
      <c r="C1998" t="s">
        <v>2757</v>
      </c>
      <c r="D1998" t="s">
        <v>3</v>
      </c>
      <c r="E1998">
        <v>1</v>
      </c>
      <c r="F1998">
        <v>0</v>
      </c>
      <c r="G1998" t="s">
        <v>2758</v>
      </c>
      <c r="H1998" t="s">
        <v>313</v>
      </c>
    </row>
    <row r="1999" spans="1:8">
      <c r="C1999" t="s">
        <v>2759</v>
      </c>
      <c r="D1999" t="s">
        <v>3</v>
      </c>
      <c r="E1999">
        <v>1</v>
      </c>
      <c r="F1999">
        <v>0</v>
      </c>
      <c r="G1999" t="s">
        <v>37</v>
      </c>
      <c r="H1999" t="s">
        <v>38</v>
      </c>
    </row>
    <row r="2000" spans="1:8">
      <c r="C2000" t="s">
        <v>2760</v>
      </c>
      <c r="D2000" t="s">
        <v>3</v>
      </c>
      <c r="E2000">
        <v>1</v>
      </c>
      <c r="F2000">
        <v>0</v>
      </c>
      <c r="G2000" t="s">
        <v>2761</v>
      </c>
      <c r="H2000" t="s">
        <v>12</v>
      </c>
    </row>
    <row r="2001" spans="1:8">
      <c r="C2001" t="s">
        <v>2762</v>
      </c>
      <c r="D2001" t="s">
        <v>7</v>
      </c>
      <c r="E2001">
        <v>1</v>
      </c>
      <c r="F2001">
        <v>0</v>
      </c>
      <c r="G2001" t="s">
        <v>42</v>
      </c>
      <c r="H2001" t="s">
        <v>35</v>
      </c>
    </row>
    <row r="2002" spans="1:8">
      <c r="C2002" t="s">
        <v>2763</v>
      </c>
      <c r="D2002" t="s">
        <v>7</v>
      </c>
      <c r="E2002">
        <v>3</v>
      </c>
      <c r="F2002">
        <v>0</v>
      </c>
      <c r="G2002" t="s">
        <v>1054</v>
      </c>
      <c r="H2002" t="s">
        <v>91</v>
      </c>
    </row>
    <row r="2003" spans="1:8">
      <c r="C2003" t="s">
        <v>2764</v>
      </c>
      <c r="D2003" t="s">
        <v>3</v>
      </c>
      <c r="E2003">
        <v>3</v>
      </c>
      <c r="F2003">
        <v>0</v>
      </c>
      <c r="G2003" t="s">
        <v>90</v>
      </c>
      <c r="H2003" t="s">
        <v>91</v>
      </c>
    </row>
    <row r="2004" spans="1:8">
      <c r="C2004" t="s">
        <v>2765</v>
      </c>
      <c r="D2004" t="s">
        <v>104</v>
      </c>
      <c r="E2004">
        <v>13</v>
      </c>
      <c r="F2004">
        <v>3</v>
      </c>
      <c r="G2004" t="s">
        <v>2766</v>
      </c>
      <c r="H2004" t="s">
        <v>12</v>
      </c>
    </row>
    <row r="2005" spans="1:8">
      <c r="C2005" t="s">
        <v>2767</v>
      </c>
      <c r="D2005" t="s">
        <v>104</v>
      </c>
      <c r="E2005">
        <v>13</v>
      </c>
      <c r="F2005">
        <v>3</v>
      </c>
      <c r="G2005" t="s">
        <v>2768</v>
      </c>
      <c r="H2005" t="s">
        <v>35</v>
      </c>
    </row>
    <row r="2006" spans="1:8">
      <c r="C2006" t="s">
        <v>2769</v>
      </c>
      <c r="D2006" t="s">
        <v>104</v>
      </c>
      <c r="E2006">
        <v>17</v>
      </c>
      <c r="F2006">
        <v>3</v>
      </c>
      <c r="G2006" t="s">
        <v>2770</v>
      </c>
      <c r="H2006" t="s">
        <v>30</v>
      </c>
    </row>
    <row r="2007" spans="1:8">
      <c r="C2007" t="s">
        <v>2771</v>
      </c>
      <c r="D2007" t="s">
        <v>104</v>
      </c>
      <c r="E2007">
        <v>17</v>
      </c>
      <c r="F2007">
        <v>3</v>
      </c>
      <c r="G2007" t="s">
        <v>2772</v>
      </c>
      <c r="H2007" t="s">
        <v>30</v>
      </c>
    </row>
    <row r="2008" spans="1:8">
      <c r="C2008" t="s">
        <v>2773</v>
      </c>
      <c r="D2008" t="s">
        <v>104</v>
      </c>
      <c r="E2008">
        <v>17</v>
      </c>
      <c r="F2008">
        <v>3</v>
      </c>
      <c r="G2008" t="s">
        <v>2774</v>
      </c>
      <c r="H2008" t="s">
        <v>66</v>
      </c>
    </row>
    <row r="2009" spans="1:8">
      <c r="A2009" t="s">
        <v>2775</v>
      </c>
      <c r="B2009" t="s">
        <v>2776</v>
      </c>
    </row>
    <row r="2010" spans="1:8">
      <c r="C2010" t="s">
        <v>2777</v>
      </c>
      <c r="D2010" t="s">
        <v>3</v>
      </c>
      <c r="E2010">
        <v>1</v>
      </c>
      <c r="F2010">
        <v>0</v>
      </c>
      <c r="G2010" t="s">
        <v>2761</v>
      </c>
      <c r="H2010" t="s">
        <v>12</v>
      </c>
    </row>
    <row r="2011" spans="1:8">
      <c r="C2011" t="s">
        <v>2778</v>
      </c>
      <c r="D2011" t="s">
        <v>3</v>
      </c>
      <c r="E2011">
        <v>23</v>
      </c>
      <c r="F2011">
        <v>0</v>
      </c>
      <c r="G2011" t="s">
        <v>2779</v>
      </c>
      <c r="H2011" t="s">
        <v>12</v>
      </c>
    </row>
    <row r="2012" spans="1:8">
      <c r="C2012" t="s">
        <v>2780</v>
      </c>
      <c r="D2012" t="s">
        <v>3</v>
      </c>
      <c r="E2012">
        <v>23</v>
      </c>
      <c r="F2012">
        <v>0</v>
      </c>
      <c r="G2012" t="s">
        <v>2781</v>
      </c>
      <c r="H2012" t="s">
        <v>12</v>
      </c>
    </row>
    <row r="2013" spans="1:8">
      <c r="C2013" t="s">
        <v>2782</v>
      </c>
      <c r="D2013" t="s">
        <v>3</v>
      </c>
      <c r="E2013">
        <v>23</v>
      </c>
      <c r="F2013">
        <v>0</v>
      </c>
      <c r="G2013" t="s">
        <v>2783</v>
      </c>
      <c r="H2013" t="s">
        <v>12</v>
      </c>
    </row>
    <row r="2014" spans="1:8">
      <c r="C2014" t="s">
        <v>2784</v>
      </c>
      <c r="D2014" t="s">
        <v>3</v>
      </c>
      <c r="E2014">
        <v>3</v>
      </c>
      <c r="F2014">
        <v>0</v>
      </c>
      <c r="G2014" t="s">
        <v>90</v>
      </c>
      <c r="H2014" t="s">
        <v>91</v>
      </c>
    </row>
    <row r="2015" spans="1:8">
      <c r="C2015" t="s">
        <v>2785</v>
      </c>
      <c r="D2015" t="s">
        <v>3</v>
      </c>
      <c r="E2015">
        <v>3</v>
      </c>
      <c r="F2015">
        <v>0</v>
      </c>
      <c r="G2015" t="s">
        <v>514</v>
      </c>
      <c r="H2015" t="s">
        <v>313</v>
      </c>
    </row>
    <row r="2016" spans="1:8">
      <c r="C2016" t="s">
        <v>2786</v>
      </c>
      <c r="D2016" t="s">
        <v>3</v>
      </c>
      <c r="E2016">
        <v>1</v>
      </c>
      <c r="F2016">
        <v>0</v>
      </c>
      <c r="G2016" t="s">
        <v>2758</v>
      </c>
      <c r="H2016" t="s">
        <v>313</v>
      </c>
    </row>
    <row r="2017" spans="1:8">
      <c r="C2017" t="s">
        <v>2787</v>
      </c>
      <c r="D2017" t="s">
        <v>3</v>
      </c>
      <c r="E2017">
        <v>3</v>
      </c>
      <c r="F2017">
        <v>0</v>
      </c>
      <c r="G2017" t="s">
        <v>763</v>
      </c>
      <c r="H2017" t="s">
        <v>17</v>
      </c>
    </row>
    <row r="2018" spans="1:8">
      <c r="C2018" t="s">
        <v>2788</v>
      </c>
      <c r="D2018" t="s">
        <v>7</v>
      </c>
      <c r="E2018">
        <v>3</v>
      </c>
      <c r="F2018">
        <v>0</v>
      </c>
      <c r="G2018" t="s">
        <v>1054</v>
      </c>
      <c r="H2018" t="s">
        <v>91</v>
      </c>
    </row>
    <row r="2019" spans="1:8">
      <c r="C2019" t="s">
        <v>2789</v>
      </c>
      <c r="D2019" t="s">
        <v>3</v>
      </c>
      <c r="E2019">
        <v>2</v>
      </c>
      <c r="F2019">
        <v>0</v>
      </c>
      <c r="G2019" t="s">
        <v>556</v>
      </c>
      <c r="H2019" t="s">
        <v>313</v>
      </c>
    </row>
    <row r="2020" spans="1:8">
      <c r="C2020" t="s">
        <v>2790</v>
      </c>
      <c r="D2020" t="s">
        <v>3</v>
      </c>
      <c r="E2020">
        <v>7</v>
      </c>
      <c r="F2020">
        <v>0</v>
      </c>
      <c r="G2020" t="s">
        <v>109</v>
      </c>
      <c r="H2020" t="s">
        <v>38</v>
      </c>
    </row>
    <row r="2021" spans="1:8">
      <c r="C2021" t="s">
        <v>2791</v>
      </c>
      <c r="D2021" t="s">
        <v>3</v>
      </c>
      <c r="E2021">
        <v>3</v>
      </c>
      <c r="F2021">
        <v>0</v>
      </c>
      <c r="G2021" t="s">
        <v>989</v>
      </c>
      <c r="H2021" t="s">
        <v>537</v>
      </c>
    </row>
    <row r="2022" spans="1:8">
      <c r="C2022" t="s">
        <v>2792</v>
      </c>
      <c r="D2022" t="s">
        <v>104</v>
      </c>
      <c r="E2022">
        <v>12</v>
      </c>
      <c r="F2022">
        <v>8</v>
      </c>
      <c r="G2022" t="s">
        <v>2793</v>
      </c>
      <c r="H2022" t="s">
        <v>61</v>
      </c>
    </row>
    <row r="2023" spans="1:8">
      <c r="C2023" t="s">
        <v>2794</v>
      </c>
      <c r="D2023" t="s">
        <v>104</v>
      </c>
      <c r="E2023">
        <v>14</v>
      </c>
      <c r="F2023">
        <v>0</v>
      </c>
      <c r="G2023" t="s">
        <v>1531</v>
      </c>
      <c r="H2023" t="s">
        <v>119</v>
      </c>
    </row>
    <row r="2024" spans="1:8">
      <c r="C2024" t="s">
        <v>2795</v>
      </c>
      <c r="D2024" t="s">
        <v>7</v>
      </c>
      <c r="E2024">
        <v>2</v>
      </c>
      <c r="F2024">
        <v>0</v>
      </c>
      <c r="G2024" t="s">
        <v>60</v>
      </c>
      <c r="H2024" t="s">
        <v>61</v>
      </c>
    </row>
    <row r="2025" spans="1:8">
      <c r="C2025" t="s">
        <v>2796</v>
      </c>
      <c r="D2025" t="s">
        <v>7</v>
      </c>
      <c r="E2025">
        <v>8</v>
      </c>
      <c r="F2025">
        <v>0</v>
      </c>
      <c r="G2025" t="s">
        <v>1599</v>
      </c>
      <c r="H2025" t="s">
        <v>35</v>
      </c>
    </row>
    <row r="2026" spans="1:8">
      <c r="C2026" t="s">
        <v>2797</v>
      </c>
      <c r="D2026" t="s">
        <v>7</v>
      </c>
      <c r="E2026">
        <v>8</v>
      </c>
      <c r="F2026">
        <v>0</v>
      </c>
      <c r="G2026" t="s">
        <v>72</v>
      </c>
      <c r="H2026" t="s">
        <v>55</v>
      </c>
    </row>
    <row r="2027" spans="1:8">
      <c r="C2027" t="s">
        <v>2798</v>
      </c>
      <c r="D2027" t="s">
        <v>104</v>
      </c>
      <c r="E2027">
        <v>13</v>
      </c>
      <c r="F2027">
        <v>3</v>
      </c>
      <c r="G2027" t="s">
        <v>2766</v>
      </c>
      <c r="H2027" t="s">
        <v>12</v>
      </c>
    </row>
    <row r="2028" spans="1:8">
      <c r="C2028" t="s">
        <v>2799</v>
      </c>
      <c r="D2028" t="s">
        <v>104</v>
      </c>
      <c r="E2028">
        <v>13</v>
      </c>
      <c r="F2028">
        <v>3</v>
      </c>
      <c r="G2028" t="s">
        <v>2768</v>
      </c>
      <c r="H2028" t="s">
        <v>35</v>
      </c>
    </row>
    <row r="2029" spans="1:8">
      <c r="C2029" t="s">
        <v>2800</v>
      </c>
      <c r="D2029" t="s">
        <v>104</v>
      </c>
      <c r="E2029">
        <v>17</v>
      </c>
      <c r="F2029">
        <v>3</v>
      </c>
      <c r="G2029" t="s">
        <v>2770</v>
      </c>
      <c r="H2029" t="s">
        <v>30</v>
      </c>
    </row>
    <row r="2030" spans="1:8">
      <c r="C2030" t="s">
        <v>2801</v>
      </c>
      <c r="D2030" t="s">
        <v>104</v>
      </c>
      <c r="E2030">
        <v>17</v>
      </c>
      <c r="F2030">
        <v>3</v>
      </c>
      <c r="G2030" t="s">
        <v>2772</v>
      </c>
      <c r="H2030" t="s">
        <v>30</v>
      </c>
    </row>
    <row r="2031" spans="1:8">
      <c r="C2031" t="s">
        <v>2802</v>
      </c>
      <c r="D2031" t="s">
        <v>104</v>
      </c>
      <c r="E2031">
        <v>17</v>
      </c>
      <c r="F2031">
        <v>3</v>
      </c>
      <c r="G2031" t="s">
        <v>2774</v>
      </c>
      <c r="H2031" t="s">
        <v>66</v>
      </c>
    </row>
    <row r="2032" spans="1:8">
      <c r="A2032" t="s">
        <v>2803</v>
      </c>
      <c r="B2032" t="s">
        <v>2804</v>
      </c>
    </row>
    <row r="2033" spans="3:8">
      <c r="C2033" t="s">
        <v>2805</v>
      </c>
      <c r="D2033" t="s">
        <v>3</v>
      </c>
      <c r="E2033">
        <v>3</v>
      </c>
      <c r="F2033">
        <v>0</v>
      </c>
      <c r="G2033" t="s">
        <v>1064</v>
      </c>
      <c r="H2033" t="s">
        <v>66</v>
      </c>
    </row>
    <row r="2034" spans="3:8">
      <c r="C2034" t="s">
        <v>2806</v>
      </c>
      <c r="D2034" t="s">
        <v>3</v>
      </c>
      <c r="E2034">
        <v>3</v>
      </c>
      <c r="F2034">
        <v>0</v>
      </c>
      <c r="G2034" t="s">
        <v>1066</v>
      </c>
      <c r="H2034" t="s">
        <v>66</v>
      </c>
    </row>
    <row r="2035" spans="3:8">
      <c r="C2035" t="s">
        <v>2807</v>
      </c>
      <c r="D2035" t="s">
        <v>3</v>
      </c>
      <c r="E2035">
        <v>4</v>
      </c>
      <c r="F2035">
        <v>0</v>
      </c>
      <c r="G2035" t="s">
        <v>953</v>
      </c>
      <c r="H2035" t="s">
        <v>55</v>
      </c>
    </row>
    <row r="2036" spans="3:8">
      <c r="C2036" t="s">
        <v>2808</v>
      </c>
      <c r="D2036" t="s">
        <v>3</v>
      </c>
      <c r="E2036">
        <v>4</v>
      </c>
      <c r="F2036">
        <v>0</v>
      </c>
      <c r="G2036" t="s">
        <v>955</v>
      </c>
      <c r="H2036" t="s">
        <v>30</v>
      </c>
    </row>
    <row r="2037" spans="3:8">
      <c r="C2037" t="s">
        <v>2809</v>
      </c>
      <c r="D2037" t="s">
        <v>3</v>
      </c>
      <c r="E2037">
        <v>4</v>
      </c>
      <c r="F2037">
        <v>0</v>
      </c>
      <c r="G2037" t="s">
        <v>957</v>
      </c>
      <c r="H2037" t="s">
        <v>91</v>
      </c>
    </row>
    <row r="2038" spans="3:8">
      <c r="C2038" t="s">
        <v>2810</v>
      </c>
      <c r="D2038" t="s">
        <v>3</v>
      </c>
      <c r="E2038">
        <v>4</v>
      </c>
      <c r="F2038">
        <v>0</v>
      </c>
      <c r="G2038" t="s">
        <v>959</v>
      </c>
      <c r="H2038" t="s">
        <v>55</v>
      </c>
    </row>
    <row r="2039" spans="3:8">
      <c r="C2039" t="s">
        <v>2811</v>
      </c>
      <c r="D2039" t="s">
        <v>7</v>
      </c>
      <c r="E2039">
        <v>4</v>
      </c>
      <c r="F2039">
        <v>2</v>
      </c>
      <c r="G2039" t="s">
        <v>1076</v>
      </c>
      <c r="H2039" t="s">
        <v>106</v>
      </c>
    </row>
    <row r="2040" spans="3:8">
      <c r="C2040" t="s">
        <v>2812</v>
      </c>
      <c r="D2040" t="s">
        <v>7</v>
      </c>
      <c r="E2040">
        <v>8</v>
      </c>
      <c r="F2040">
        <v>0</v>
      </c>
      <c r="G2040" t="s">
        <v>962</v>
      </c>
      <c r="H2040" t="s">
        <v>5</v>
      </c>
    </row>
    <row r="2041" spans="3:8">
      <c r="C2041" t="s">
        <v>2813</v>
      </c>
      <c r="D2041" t="s">
        <v>7</v>
      </c>
      <c r="E2041">
        <v>8</v>
      </c>
      <c r="F2041">
        <v>0</v>
      </c>
      <c r="H2041" t="s">
        <v>154</v>
      </c>
    </row>
    <row r="2042" spans="3:8">
      <c r="C2042" t="s">
        <v>2814</v>
      </c>
      <c r="D2042" t="s">
        <v>7</v>
      </c>
      <c r="E2042">
        <v>8</v>
      </c>
      <c r="F2042">
        <v>0</v>
      </c>
      <c r="G2042" t="s">
        <v>965</v>
      </c>
      <c r="H2042" t="s">
        <v>55</v>
      </c>
    </row>
    <row r="2043" spans="3:8">
      <c r="C2043" t="s">
        <v>2815</v>
      </c>
      <c r="D2043" t="s">
        <v>7</v>
      </c>
      <c r="E2043">
        <v>4</v>
      </c>
      <c r="F2043">
        <v>0</v>
      </c>
      <c r="G2043" t="s">
        <v>8</v>
      </c>
      <c r="H2043" t="s">
        <v>9</v>
      </c>
    </row>
    <row r="2044" spans="3:8">
      <c r="C2044" t="s">
        <v>2816</v>
      </c>
      <c r="D2044" t="s">
        <v>7</v>
      </c>
      <c r="E2044">
        <v>2</v>
      </c>
      <c r="F2044">
        <v>0</v>
      </c>
      <c r="G2044" t="s">
        <v>1082</v>
      </c>
      <c r="H2044" t="s">
        <v>66</v>
      </c>
    </row>
    <row r="2045" spans="3:8">
      <c r="C2045" t="s">
        <v>2817</v>
      </c>
      <c r="D2045" t="s">
        <v>7</v>
      </c>
      <c r="E2045">
        <v>2</v>
      </c>
      <c r="F2045">
        <v>0</v>
      </c>
      <c r="G2045" t="s">
        <v>1084</v>
      </c>
      <c r="H2045" t="s">
        <v>66</v>
      </c>
    </row>
    <row r="2046" spans="3:8">
      <c r="C2046" t="s">
        <v>2818</v>
      </c>
      <c r="D2046" t="s">
        <v>3</v>
      </c>
      <c r="E2046">
        <v>7</v>
      </c>
      <c r="F2046">
        <v>0</v>
      </c>
      <c r="G2046" t="s">
        <v>1091</v>
      </c>
      <c r="H2046" t="s">
        <v>66</v>
      </c>
    </row>
    <row r="2047" spans="3:8">
      <c r="C2047" t="s">
        <v>2819</v>
      </c>
      <c r="D2047" t="s">
        <v>3</v>
      </c>
      <c r="E2047">
        <v>7</v>
      </c>
      <c r="F2047">
        <v>0</v>
      </c>
      <c r="G2047" t="s">
        <v>1094</v>
      </c>
      <c r="H2047" t="s">
        <v>66</v>
      </c>
    </row>
    <row r="2048" spans="3:8">
      <c r="C2048" t="s">
        <v>2820</v>
      </c>
      <c r="D2048" t="s">
        <v>3</v>
      </c>
      <c r="E2048">
        <v>7</v>
      </c>
      <c r="F2048">
        <v>0</v>
      </c>
      <c r="G2048" t="s">
        <v>1098</v>
      </c>
      <c r="H2048" t="s">
        <v>91</v>
      </c>
    </row>
    <row r="2049" spans="3:8">
      <c r="C2049" t="s">
        <v>2821</v>
      </c>
      <c r="D2049" t="s">
        <v>3</v>
      </c>
      <c r="E2049">
        <v>7</v>
      </c>
      <c r="F2049">
        <v>0</v>
      </c>
      <c r="G2049" t="s">
        <v>1100</v>
      </c>
      <c r="H2049" t="s">
        <v>91</v>
      </c>
    </row>
    <row r="2050" spans="3:8">
      <c r="C2050" t="s">
        <v>2822</v>
      </c>
      <c r="D2050" t="s">
        <v>3</v>
      </c>
      <c r="E2050">
        <v>7</v>
      </c>
      <c r="F2050">
        <v>0</v>
      </c>
      <c r="G2050" t="s">
        <v>1102</v>
      </c>
      <c r="H2050" t="s">
        <v>91</v>
      </c>
    </row>
    <row r="2051" spans="3:8">
      <c r="C2051" t="s">
        <v>2823</v>
      </c>
      <c r="D2051" t="s">
        <v>3</v>
      </c>
      <c r="E2051">
        <v>7</v>
      </c>
      <c r="F2051">
        <v>0</v>
      </c>
      <c r="G2051" t="s">
        <v>1104</v>
      </c>
      <c r="H2051" t="s">
        <v>91</v>
      </c>
    </row>
    <row r="2052" spans="3:8">
      <c r="C2052" t="s">
        <v>2824</v>
      </c>
      <c r="D2052" t="s">
        <v>3</v>
      </c>
      <c r="E2052">
        <v>7</v>
      </c>
      <c r="F2052">
        <v>0</v>
      </c>
      <c r="G2052" t="s">
        <v>1106</v>
      </c>
      <c r="H2052" t="s">
        <v>12</v>
      </c>
    </row>
    <row r="2053" spans="3:8">
      <c r="C2053" t="s">
        <v>2825</v>
      </c>
      <c r="D2053" t="s">
        <v>3</v>
      </c>
      <c r="E2053">
        <v>7</v>
      </c>
      <c r="F2053">
        <v>0</v>
      </c>
      <c r="G2053" t="s">
        <v>109</v>
      </c>
      <c r="H2053" t="s">
        <v>38</v>
      </c>
    </row>
    <row r="2054" spans="3:8">
      <c r="C2054" t="s">
        <v>2826</v>
      </c>
      <c r="D2054" t="s">
        <v>7</v>
      </c>
      <c r="E2054">
        <v>8</v>
      </c>
      <c r="F2054">
        <v>0</v>
      </c>
      <c r="G2054" t="s">
        <v>29</v>
      </c>
      <c r="H2054" t="s">
        <v>30</v>
      </c>
    </row>
    <row r="2055" spans="3:8">
      <c r="C2055" t="s">
        <v>2827</v>
      </c>
      <c r="D2055" t="s">
        <v>3</v>
      </c>
      <c r="E2055">
        <v>2</v>
      </c>
      <c r="F2055">
        <v>0</v>
      </c>
      <c r="G2055" t="s">
        <v>1113</v>
      </c>
      <c r="H2055" t="s">
        <v>66</v>
      </c>
    </row>
    <row r="2056" spans="3:8">
      <c r="C2056" t="s">
        <v>2828</v>
      </c>
      <c r="D2056" t="s">
        <v>3</v>
      </c>
      <c r="E2056">
        <v>2</v>
      </c>
      <c r="F2056">
        <v>0</v>
      </c>
      <c r="G2056" t="s">
        <v>1116</v>
      </c>
      <c r="H2056" t="s">
        <v>66</v>
      </c>
    </row>
    <row r="2057" spans="3:8">
      <c r="C2057" t="s">
        <v>2829</v>
      </c>
      <c r="D2057" t="s">
        <v>3</v>
      </c>
      <c r="E2057">
        <v>2</v>
      </c>
      <c r="F2057">
        <v>0</v>
      </c>
      <c r="G2057" t="s">
        <v>1120</v>
      </c>
      <c r="H2057" t="s">
        <v>17</v>
      </c>
    </row>
    <row r="2058" spans="3:8">
      <c r="C2058" t="s">
        <v>2830</v>
      </c>
      <c r="D2058" t="s">
        <v>3</v>
      </c>
      <c r="E2058">
        <v>2</v>
      </c>
      <c r="F2058">
        <v>0</v>
      </c>
      <c r="G2058" t="s">
        <v>1122</v>
      </c>
      <c r="H2058" t="s">
        <v>17</v>
      </c>
    </row>
    <row r="2059" spans="3:8">
      <c r="C2059" t="s">
        <v>2831</v>
      </c>
      <c r="D2059" t="s">
        <v>3</v>
      </c>
      <c r="E2059">
        <v>2</v>
      </c>
      <c r="F2059">
        <v>0</v>
      </c>
      <c r="G2059" t="s">
        <v>1122</v>
      </c>
      <c r="H2059" t="s">
        <v>17</v>
      </c>
    </row>
    <row r="2060" spans="3:8">
      <c r="C2060" t="s">
        <v>2832</v>
      </c>
      <c r="D2060" t="s">
        <v>3</v>
      </c>
      <c r="E2060">
        <v>2</v>
      </c>
      <c r="F2060">
        <v>0</v>
      </c>
      <c r="G2060" t="s">
        <v>1122</v>
      </c>
      <c r="H2060" t="s">
        <v>17</v>
      </c>
    </row>
    <row r="2061" spans="3:8">
      <c r="C2061" t="s">
        <v>2833</v>
      </c>
      <c r="D2061" t="s">
        <v>3</v>
      </c>
      <c r="E2061">
        <v>2</v>
      </c>
      <c r="F2061">
        <v>0</v>
      </c>
      <c r="G2061" t="s">
        <v>1106</v>
      </c>
      <c r="H2061" t="s">
        <v>12</v>
      </c>
    </row>
    <row r="2062" spans="3:8">
      <c r="C2062" t="s">
        <v>2834</v>
      </c>
      <c r="D2062" t="s">
        <v>3</v>
      </c>
      <c r="E2062">
        <v>2</v>
      </c>
      <c r="F2062">
        <v>0</v>
      </c>
      <c r="G2062" t="s">
        <v>556</v>
      </c>
      <c r="H2062" t="s">
        <v>313</v>
      </c>
    </row>
    <row r="2063" spans="3:8">
      <c r="C2063" t="s">
        <v>2835</v>
      </c>
      <c r="D2063" t="s">
        <v>3</v>
      </c>
      <c r="E2063">
        <v>3</v>
      </c>
      <c r="F2063">
        <v>0</v>
      </c>
      <c r="G2063" t="s">
        <v>989</v>
      </c>
      <c r="H2063" t="s">
        <v>537</v>
      </c>
    </row>
    <row r="2064" spans="3:8">
      <c r="C2064" t="s">
        <v>2836</v>
      </c>
      <c r="D2064" t="s">
        <v>3</v>
      </c>
      <c r="E2064">
        <v>3</v>
      </c>
      <c r="F2064">
        <v>0</v>
      </c>
      <c r="G2064" t="s">
        <v>763</v>
      </c>
      <c r="H2064" t="s">
        <v>17</v>
      </c>
    </row>
    <row r="2065" spans="3:8">
      <c r="C2065" t="s">
        <v>2837</v>
      </c>
      <c r="D2065" t="s">
        <v>3</v>
      </c>
      <c r="E2065">
        <v>1</v>
      </c>
      <c r="F2065">
        <v>0</v>
      </c>
      <c r="G2065" t="s">
        <v>1132</v>
      </c>
      <c r="H2065" t="s">
        <v>66</v>
      </c>
    </row>
    <row r="2066" spans="3:8">
      <c r="C2066" t="s">
        <v>2838</v>
      </c>
      <c r="D2066" t="s">
        <v>3</v>
      </c>
      <c r="E2066">
        <v>1</v>
      </c>
      <c r="F2066">
        <v>0</v>
      </c>
      <c r="G2066" t="s">
        <v>1134</v>
      </c>
      <c r="H2066" t="s">
        <v>66</v>
      </c>
    </row>
    <row r="2067" spans="3:8">
      <c r="C2067" t="s">
        <v>2839</v>
      </c>
      <c r="D2067" t="s">
        <v>3</v>
      </c>
      <c r="E2067">
        <v>1</v>
      </c>
      <c r="F2067">
        <v>0</v>
      </c>
      <c r="G2067" t="s">
        <v>1136</v>
      </c>
      <c r="H2067" t="s">
        <v>66</v>
      </c>
    </row>
    <row r="2068" spans="3:8">
      <c r="C2068" t="s">
        <v>2840</v>
      </c>
      <c r="D2068" t="s">
        <v>3</v>
      </c>
      <c r="E2068">
        <v>1</v>
      </c>
      <c r="F2068">
        <v>0</v>
      </c>
      <c r="G2068" t="s">
        <v>1136</v>
      </c>
      <c r="H2068" t="s">
        <v>66</v>
      </c>
    </row>
    <row r="2069" spans="3:8">
      <c r="C2069" t="s">
        <v>2841</v>
      </c>
      <c r="D2069" t="s">
        <v>3</v>
      </c>
      <c r="E2069">
        <v>1</v>
      </c>
      <c r="F2069">
        <v>0</v>
      </c>
      <c r="G2069" t="s">
        <v>1136</v>
      </c>
      <c r="H2069" t="s">
        <v>66</v>
      </c>
    </row>
    <row r="2070" spans="3:8">
      <c r="C2070" t="s">
        <v>2842</v>
      </c>
      <c r="D2070" t="s">
        <v>3</v>
      </c>
      <c r="E2070">
        <v>1</v>
      </c>
      <c r="F2070">
        <v>0</v>
      </c>
      <c r="G2070" t="s">
        <v>1136</v>
      </c>
      <c r="H2070" t="s">
        <v>66</v>
      </c>
    </row>
    <row r="2071" spans="3:8">
      <c r="C2071" t="s">
        <v>2843</v>
      </c>
      <c r="D2071" t="s">
        <v>3</v>
      </c>
      <c r="E2071">
        <v>1</v>
      </c>
      <c r="F2071">
        <v>0</v>
      </c>
      <c r="G2071" t="s">
        <v>1004</v>
      </c>
      <c r="H2071" t="s">
        <v>17</v>
      </c>
    </row>
    <row r="2072" spans="3:8">
      <c r="C2072" t="s">
        <v>2844</v>
      </c>
      <c r="D2072" t="s">
        <v>3</v>
      </c>
      <c r="E2072">
        <v>1</v>
      </c>
      <c r="F2072">
        <v>0</v>
      </c>
      <c r="G2072" t="s">
        <v>1015</v>
      </c>
      <c r="H2072" t="s">
        <v>17</v>
      </c>
    </row>
    <row r="2073" spans="3:8">
      <c r="C2073" t="s">
        <v>2845</v>
      </c>
      <c r="D2073" t="s">
        <v>3</v>
      </c>
      <c r="E2073">
        <v>1</v>
      </c>
      <c r="F2073">
        <v>0</v>
      </c>
      <c r="G2073" t="s">
        <v>1017</v>
      </c>
      <c r="H2073" t="s">
        <v>17</v>
      </c>
    </row>
    <row r="2074" spans="3:8">
      <c r="C2074" t="s">
        <v>2846</v>
      </c>
      <c r="D2074" t="s">
        <v>3</v>
      </c>
      <c r="E2074">
        <v>1</v>
      </c>
      <c r="F2074">
        <v>0</v>
      </c>
      <c r="G2074" t="s">
        <v>2651</v>
      </c>
      <c r="H2074" t="s">
        <v>124</v>
      </c>
    </row>
    <row r="2075" spans="3:8">
      <c r="C2075" t="s">
        <v>2847</v>
      </c>
      <c r="D2075" t="s">
        <v>3</v>
      </c>
      <c r="E2075">
        <v>1</v>
      </c>
      <c r="F2075">
        <v>0</v>
      </c>
      <c r="G2075" t="s">
        <v>2653</v>
      </c>
      <c r="H2075" t="s">
        <v>124</v>
      </c>
    </row>
    <row r="2076" spans="3:8">
      <c r="C2076" t="s">
        <v>2848</v>
      </c>
      <c r="D2076" t="s">
        <v>3</v>
      </c>
      <c r="E2076">
        <v>1</v>
      </c>
      <c r="F2076">
        <v>0</v>
      </c>
      <c r="G2076" t="s">
        <v>2655</v>
      </c>
      <c r="H2076" t="s">
        <v>124</v>
      </c>
    </row>
    <row r="2077" spans="3:8">
      <c r="C2077" t="s">
        <v>2849</v>
      </c>
      <c r="D2077" t="s">
        <v>3</v>
      </c>
      <c r="E2077">
        <v>1</v>
      </c>
      <c r="F2077">
        <v>0</v>
      </c>
      <c r="G2077" t="s">
        <v>2657</v>
      </c>
      <c r="H2077" t="s">
        <v>124</v>
      </c>
    </row>
    <row r="2078" spans="3:8">
      <c r="C2078" t="s">
        <v>2850</v>
      </c>
      <c r="D2078" t="s">
        <v>3</v>
      </c>
      <c r="E2078">
        <v>1</v>
      </c>
      <c r="F2078">
        <v>0</v>
      </c>
      <c r="G2078" t="s">
        <v>2659</v>
      </c>
      <c r="H2078" t="s">
        <v>124</v>
      </c>
    </row>
    <row r="2079" spans="3:8">
      <c r="C2079" t="s">
        <v>2851</v>
      </c>
      <c r="D2079" t="s">
        <v>3</v>
      </c>
      <c r="E2079">
        <v>1</v>
      </c>
      <c r="F2079">
        <v>0</v>
      </c>
      <c r="G2079" t="s">
        <v>2661</v>
      </c>
      <c r="H2079" t="s">
        <v>124</v>
      </c>
    </row>
    <row r="2080" spans="3:8">
      <c r="C2080" t="s">
        <v>2852</v>
      </c>
      <c r="D2080" t="s">
        <v>3</v>
      </c>
      <c r="E2080">
        <v>1</v>
      </c>
      <c r="F2080">
        <v>0</v>
      </c>
      <c r="G2080" t="s">
        <v>1170</v>
      </c>
      <c r="H2080" t="s">
        <v>124</v>
      </c>
    </row>
    <row r="2081" spans="3:8">
      <c r="C2081" t="s">
        <v>2853</v>
      </c>
      <c r="D2081" t="s">
        <v>3</v>
      </c>
      <c r="E2081">
        <v>1</v>
      </c>
      <c r="F2081">
        <v>0</v>
      </c>
      <c r="G2081" t="s">
        <v>1172</v>
      </c>
      <c r="H2081" t="s">
        <v>124</v>
      </c>
    </row>
    <row r="2082" spans="3:8">
      <c r="C2082" t="s">
        <v>2854</v>
      </c>
      <c r="D2082" t="s">
        <v>3</v>
      </c>
      <c r="E2082">
        <v>1</v>
      </c>
      <c r="F2082">
        <v>0</v>
      </c>
      <c r="G2082" t="s">
        <v>1174</v>
      </c>
      <c r="H2082" t="s">
        <v>12</v>
      </c>
    </row>
    <row r="2083" spans="3:8">
      <c r="C2083" t="s">
        <v>2855</v>
      </c>
      <c r="D2083" t="s">
        <v>3</v>
      </c>
      <c r="E2083">
        <v>1</v>
      </c>
      <c r="F2083">
        <v>0</v>
      </c>
      <c r="G2083" t="s">
        <v>1176</v>
      </c>
      <c r="H2083" t="s">
        <v>12</v>
      </c>
    </row>
    <row r="2084" spans="3:8">
      <c r="C2084" t="s">
        <v>2856</v>
      </c>
      <c r="D2084" t="s">
        <v>3</v>
      </c>
      <c r="E2084">
        <v>1</v>
      </c>
      <c r="F2084">
        <v>0</v>
      </c>
      <c r="G2084" t="s">
        <v>1178</v>
      </c>
      <c r="H2084" t="s">
        <v>55</v>
      </c>
    </row>
    <row r="2085" spans="3:8">
      <c r="C2085" t="s">
        <v>2857</v>
      </c>
      <c r="D2085" t="s">
        <v>3</v>
      </c>
      <c r="E2085">
        <v>1</v>
      </c>
      <c r="F2085">
        <v>0</v>
      </c>
      <c r="G2085" t="s">
        <v>1180</v>
      </c>
      <c r="H2085" t="s">
        <v>12</v>
      </c>
    </row>
    <row r="2086" spans="3:8">
      <c r="C2086" t="s">
        <v>2858</v>
      </c>
      <c r="D2086" t="s">
        <v>3</v>
      </c>
      <c r="E2086">
        <v>1</v>
      </c>
      <c r="F2086">
        <v>0</v>
      </c>
      <c r="G2086" t="s">
        <v>1183</v>
      </c>
      <c r="H2086" t="s">
        <v>66</v>
      </c>
    </row>
    <row r="2087" spans="3:8">
      <c r="C2087" t="s">
        <v>2859</v>
      </c>
      <c r="D2087" t="s">
        <v>3</v>
      </c>
      <c r="E2087">
        <v>1</v>
      </c>
      <c r="F2087">
        <v>0</v>
      </c>
      <c r="G2087" t="s">
        <v>1185</v>
      </c>
      <c r="H2087" t="s">
        <v>124</v>
      </c>
    </row>
    <row r="2088" spans="3:8">
      <c r="C2088" t="s">
        <v>2860</v>
      </c>
      <c r="D2088" t="s">
        <v>3</v>
      </c>
      <c r="E2088">
        <v>1</v>
      </c>
      <c r="F2088">
        <v>0</v>
      </c>
      <c r="G2088" t="s">
        <v>1187</v>
      </c>
      <c r="H2088" t="s">
        <v>66</v>
      </c>
    </row>
    <row r="2089" spans="3:8">
      <c r="C2089" t="s">
        <v>2861</v>
      </c>
      <c r="D2089" t="s">
        <v>3</v>
      </c>
      <c r="E2089">
        <v>1</v>
      </c>
      <c r="F2089">
        <v>0</v>
      </c>
      <c r="G2089" t="s">
        <v>1187</v>
      </c>
      <c r="H2089" t="s">
        <v>66</v>
      </c>
    </row>
    <row r="2090" spans="3:8">
      <c r="C2090" t="s">
        <v>2862</v>
      </c>
      <c r="D2090" t="s">
        <v>3</v>
      </c>
      <c r="E2090">
        <v>1</v>
      </c>
      <c r="F2090">
        <v>0</v>
      </c>
      <c r="G2090" t="s">
        <v>1187</v>
      </c>
      <c r="H2090" t="s">
        <v>66</v>
      </c>
    </row>
    <row r="2091" spans="3:8">
      <c r="C2091" t="s">
        <v>2863</v>
      </c>
      <c r="D2091" t="s">
        <v>3</v>
      </c>
      <c r="E2091">
        <v>1</v>
      </c>
      <c r="F2091">
        <v>0</v>
      </c>
      <c r="G2091" t="s">
        <v>1187</v>
      </c>
      <c r="H2091" t="s">
        <v>66</v>
      </c>
    </row>
    <row r="2092" spans="3:8">
      <c r="C2092" t="s">
        <v>2864</v>
      </c>
      <c r="D2092" t="s">
        <v>7</v>
      </c>
      <c r="E2092">
        <v>8</v>
      </c>
      <c r="F2092">
        <v>0</v>
      </c>
      <c r="G2092" t="s">
        <v>1194</v>
      </c>
      <c r="H2092" t="s">
        <v>106</v>
      </c>
    </row>
    <row r="2093" spans="3:8">
      <c r="C2093" t="s">
        <v>2865</v>
      </c>
      <c r="D2093" t="s">
        <v>7</v>
      </c>
      <c r="E2093">
        <v>8</v>
      </c>
      <c r="F2093">
        <v>0</v>
      </c>
      <c r="G2093" t="s">
        <v>1196</v>
      </c>
      <c r="H2093" t="s">
        <v>66</v>
      </c>
    </row>
    <row r="2094" spans="3:8">
      <c r="C2094" t="s">
        <v>2866</v>
      </c>
      <c r="D2094" t="s">
        <v>7</v>
      </c>
      <c r="E2094">
        <v>8</v>
      </c>
      <c r="F2094">
        <v>0</v>
      </c>
      <c r="G2094" t="s">
        <v>1198</v>
      </c>
      <c r="H2094" t="s">
        <v>66</v>
      </c>
    </row>
    <row r="2095" spans="3:8">
      <c r="C2095" t="s">
        <v>2867</v>
      </c>
      <c r="D2095" t="s">
        <v>7</v>
      </c>
      <c r="E2095">
        <v>8</v>
      </c>
      <c r="F2095">
        <v>0</v>
      </c>
      <c r="G2095" t="s">
        <v>2679</v>
      </c>
      <c r="H2095" t="s">
        <v>124</v>
      </c>
    </row>
    <row r="2096" spans="3:8">
      <c r="C2096" t="s">
        <v>2868</v>
      </c>
      <c r="D2096" t="s">
        <v>7</v>
      </c>
      <c r="E2096">
        <v>8</v>
      </c>
      <c r="F2096">
        <v>0</v>
      </c>
      <c r="G2096" t="s">
        <v>2681</v>
      </c>
      <c r="H2096" t="s">
        <v>124</v>
      </c>
    </row>
    <row r="2097" spans="3:8">
      <c r="C2097" t="s">
        <v>2869</v>
      </c>
      <c r="D2097" t="s">
        <v>7</v>
      </c>
      <c r="E2097">
        <v>8</v>
      </c>
      <c r="F2097">
        <v>0</v>
      </c>
      <c r="G2097" t="s">
        <v>2683</v>
      </c>
      <c r="H2097" t="s">
        <v>124</v>
      </c>
    </row>
    <row r="2098" spans="3:8">
      <c r="C2098" t="s">
        <v>2870</v>
      </c>
      <c r="D2098" t="s">
        <v>7</v>
      </c>
      <c r="E2098">
        <v>8</v>
      </c>
      <c r="F2098">
        <v>0</v>
      </c>
      <c r="G2098" t="s">
        <v>2685</v>
      </c>
      <c r="H2098" t="s">
        <v>124</v>
      </c>
    </row>
    <row r="2099" spans="3:8">
      <c r="C2099" t="s">
        <v>2871</v>
      </c>
      <c r="D2099" t="s">
        <v>7</v>
      </c>
      <c r="E2099">
        <v>8</v>
      </c>
      <c r="F2099">
        <v>0</v>
      </c>
      <c r="G2099" t="s">
        <v>2687</v>
      </c>
      <c r="H2099" t="s">
        <v>124</v>
      </c>
    </row>
    <row r="2100" spans="3:8">
      <c r="C2100" t="s">
        <v>2872</v>
      </c>
      <c r="D2100" t="s">
        <v>7</v>
      </c>
      <c r="E2100">
        <v>8</v>
      </c>
      <c r="F2100">
        <v>0</v>
      </c>
      <c r="G2100" t="s">
        <v>2689</v>
      </c>
      <c r="H2100" t="s">
        <v>124</v>
      </c>
    </row>
    <row r="2101" spans="3:8">
      <c r="C2101" t="s">
        <v>2873</v>
      </c>
      <c r="D2101" t="s">
        <v>7</v>
      </c>
      <c r="E2101">
        <v>8</v>
      </c>
      <c r="F2101">
        <v>0</v>
      </c>
      <c r="G2101" t="s">
        <v>2691</v>
      </c>
      <c r="H2101" t="s">
        <v>124</v>
      </c>
    </row>
    <row r="2102" spans="3:8">
      <c r="C2102" t="s">
        <v>2874</v>
      </c>
      <c r="D2102" t="s">
        <v>7</v>
      </c>
      <c r="E2102">
        <v>8</v>
      </c>
      <c r="F2102">
        <v>0</v>
      </c>
      <c r="G2102" t="s">
        <v>2693</v>
      </c>
      <c r="H2102" t="s">
        <v>124</v>
      </c>
    </row>
    <row r="2103" spans="3:8">
      <c r="C2103" t="s">
        <v>2875</v>
      </c>
      <c r="D2103" t="s">
        <v>7</v>
      </c>
      <c r="E2103">
        <v>8</v>
      </c>
      <c r="F2103">
        <v>0</v>
      </c>
      <c r="G2103" t="s">
        <v>1216</v>
      </c>
      <c r="H2103" t="s">
        <v>91</v>
      </c>
    </row>
    <row r="2104" spans="3:8">
      <c r="C2104" t="s">
        <v>2876</v>
      </c>
      <c r="D2104" t="s">
        <v>7</v>
      </c>
      <c r="E2104">
        <v>8</v>
      </c>
      <c r="F2104">
        <v>0</v>
      </c>
      <c r="G2104" t="s">
        <v>1218</v>
      </c>
      <c r="H2104" t="s">
        <v>91</v>
      </c>
    </row>
    <row r="2105" spans="3:8">
      <c r="C2105" t="s">
        <v>2877</v>
      </c>
      <c r="D2105" t="s">
        <v>7</v>
      </c>
      <c r="E2105">
        <v>8</v>
      </c>
      <c r="F2105">
        <v>0</v>
      </c>
      <c r="G2105" t="s">
        <v>1220</v>
      </c>
      <c r="H2105" t="s">
        <v>91</v>
      </c>
    </row>
    <row r="2106" spans="3:8">
      <c r="C2106" t="s">
        <v>2878</v>
      </c>
      <c r="D2106" t="s">
        <v>7</v>
      </c>
      <c r="E2106">
        <v>8</v>
      </c>
      <c r="F2106">
        <v>0</v>
      </c>
      <c r="G2106" t="s">
        <v>1222</v>
      </c>
      <c r="H2106" t="s">
        <v>91</v>
      </c>
    </row>
    <row r="2107" spans="3:8">
      <c r="C2107" t="s">
        <v>2879</v>
      </c>
      <c r="D2107" t="s">
        <v>7</v>
      </c>
      <c r="E2107">
        <v>8</v>
      </c>
      <c r="F2107">
        <v>0</v>
      </c>
      <c r="G2107" t="s">
        <v>1227</v>
      </c>
      <c r="H2107" t="s">
        <v>66</v>
      </c>
    </row>
    <row r="2108" spans="3:8">
      <c r="C2108" t="s">
        <v>2880</v>
      </c>
      <c r="D2108" t="s">
        <v>7</v>
      </c>
      <c r="E2108">
        <v>8</v>
      </c>
      <c r="F2108">
        <v>0</v>
      </c>
      <c r="G2108" t="s">
        <v>34</v>
      </c>
      <c r="H2108" t="s">
        <v>35</v>
      </c>
    </row>
    <row r="2109" spans="3:8">
      <c r="C2109" t="s">
        <v>2881</v>
      </c>
      <c r="D2109" t="s">
        <v>7</v>
      </c>
      <c r="E2109">
        <v>8</v>
      </c>
      <c r="F2109">
        <v>0</v>
      </c>
      <c r="G2109" t="s">
        <v>1231</v>
      </c>
      <c r="H2109" t="s">
        <v>66</v>
      </c>
    </row>
    <row r="2110" spans="3:8">
      <c r="C2110" t="s">
        <v>2882</v>
      </c>
      <c r="D2110" t="s">
        <v>7</v>
      </c>
      <c r="E2110">
        <v>8</v>
      </c>
      <c r="F2110">
        <v>0</v>
      </c>
      <c r="G2110" t="s">
        <v>1233</v>
      </c>
      <c r="H2110" t="s">
        <v>66</v>
      </c>
    </row>
    <row r="2111" spans="3:8">
      <c r="C2111" t="s">
        <v>2883</v>
      </c>
      <c r="D2111" t="s">
        <v>7</v>
      </c>
      <c r="E2111">
        <v>8</v>
      </c>
      <c r="F2111">
        <v>0</v>
      </c>
      <c r="G2111" t="s">
        <v>1034</v>
      </c>
      <c r="H2111" t="s">
        <v>5</v>
      </c>
    </row>
    <row r="2112" spans="3:8">
      <c r="C2112" t="s">
        <v>2884</v>
      </c>
      <c r="D2112" t="s">
        <v>7</v>
      </c>
      <c r="E2112">
        <v>8</v>
      </c>
      <c r="F2112">
        <v>0</v>
      </c>
      <c r="G2112" t="s">
        <v>72</v>
      </c>
      <c r="H2112" t="s">
        <v>55</v>
      </c>
    </row>
    <row r="2113" spans="3:8">
      <c r="C2113" t="s">
        <v>2885</v>
      </c>
      <c r="D2113" t="s">
        <v>7</v>
      </c>
      <c r="E2113">
        <v>8</v>
      </c>
      <c r="F2113">
        <v>0</v>
      </c>
      <c r="G2113" t="s">
        <v>1041</v>
      </c>
      <c r="H2113" t="s">
        <v>55</v>
      </c>
    </row>
    <row r="2114" spans="3:8">
      <c r="C2114" t="s">
        <v>2886</v>
      </c>
      <c r="D2114" t="s">
        <v>3</v>
      </c>
      <c r="E2114">
        <v>2</v>
      </c>
      <c r="F2114">
        <v>0</v>
      </c>
      <c r="G2114" t="s">
        <v>1243</v>
      </c>
      <c r="H2114" t="s">
        <v>124</v>
      </c>
    </row>
    <row r="2115" spans="3:8">
      <c r="C2115" t="s">
        <v>2887</v>
      </c>
      <c r="D2115" t="s">
        <v>3</v>
      </c>
      <c r="E2115">
        <v>2</v>
      </c>
      <c r="F2115">
        <v>0</v>
      </c>
      <c r="G2115" t="s">
        <v>1245</v>
      </c>
      <c r="H2115" t="s">
        <v>66</v>
      </c>
    </row>
    <row r="2116" spans="3:8">
      <c r="C2116" t="s">
        <v>2888</v>
      </c>
      <c r="D2116" t="s">
        <v>3</v>
      </c>
      <c r="E2116">
        <v>3</v>
      </c>
      <c r="F2116">
        <v>0</v>
      </c>
      <c r="G2116" t="s">
        <v>1248</v>
      </c>
      <c r="H2116" t="s">
        <v>66</v>
      </c>
    </row>
    <row r="2117" spans="3:8">
      <c r="C2117" t="s">
        <v>2889</v>
      </c>
      <c r="D2117" t="s">
        <v>3</v>
      </c>
      <c r="E2117">
        <v>3</v>
      </c>
      <c r="F2117">
        <v>0</v>
      </c>
      <c r="G2117" t="s">
        <v>1250</v>
      </c>
      <c r="H2117" t="s">
        <v>66</v>
      </c>
    </row>
    <row r="2118" spans="3:8">
      <c r="C2118" t="s">
        <v>2890</v>
      </c>
      <c r="D2118" t="s">
        <v>3</v>
      </c>
      <c r="E2118">
        <v>3</v>
      </c>
      <c r="F2118">
        <v>0</v>
      </c>
      <c r="G2118" t="s">
        <v>1252</v>
      </c>
      <c r="H2118" t="s">
        <v>17</v>
      </c>
    </row>
    <row r="2119" spans="3:8">
      <c r="C2119" t="s">
        <v>2891</v>
      </c>
      <c r="D2119" t="s">
        <v>3</v>
      </c>
      <c r="E2119">
        <v>3</v>
      </c>
      <c r="F2119">
        <v>0</v>
      </c>
      <c r="G2119" t="s">
        <v>1254</v>
      </c>
      <c r="H2119" t="s">
        <v>17</v>
      </c>
    </row>
    <row r="2120" spans="3:8">
      <c r="C2120" t="s">
        <v>2892</v>
      </c>
      <c r="D2120" t="s">
        <v>3</v>
      </c>
      <c r="E2120">
        <v>3</v>
      </c>
      <c r="F2120">
        <v>0</v>
      </c>
      <c r="G2120" t="s">
        <v>1256</v>
      </c>
      <c r="H2120" t="s">
        <v>17</v>
      </c>
    </row>
    <row r="2121" spans="3:8">
      <c r="C2121" t="s">
        <v>2893</v>
      </c>
      <c r="D2121" t="s">
        <v>3</v>
      </c>
      <c r="E2121">
        <v>3</v>
      </c>
      <c r="F2121">
        <v>0</v>
      </c>
      <c r="G2121" t="s">
        <v>1258</v>
      </c>
      <c r="H2121" t="s">
        <v>17</v>
      </c>
    </row>
    <row r="2122" spans="3:8">
      <c r="C2122" t="s">
        <v>2894</v>
      </c>
      <c r="D2122" t="s">
        <v>3</v>
      </c>
      <c r="E2122">
        <v>1</v>
      </c>
      <c r="F2122">
        <v>0</v>
      </c>
      <c r="H2122" t="s">
        <v>2895</v>
      </c>
    </row>
    <row r="2123" spans="3:8">
      <c r="C2123" t="s">
        <v>2896</v>
      </c>
      <c r="D2123" t="s">
        <v>3</v>
      </c>
      <c r="E2123">
        <v>2</v>
      </c>
      <c r="F2123">
        <v>0</v>
      </c>
      <c r="G2123" t="s">
        <v>1261</v>
      </c>
      <c r="H2123" t="s">
        <v>106</v>
      </c>
    </row>
    <row r="2124" spans="3:8">
      <c r="C2124" t="s">
        <v>2897</v>
      </c>
      <c r="D2124" t="s">
        <v>3</v>
      </c>
      <c r="E2124">
        <v>1</v>
      </c>
      <c r="F2124">
        <v>0</v>
      </c>
      <c r="G2124" t="s">
        <v>1263</v>
      </c>
      <c r="H2124" t="s">
        <v>66</v>
      </c>
    </row>
    <row r="2125" spans="3:8">
      <c r="C2125" t="s">
        <v>2898</v>
      </c>
      <c r="D2125" t="s">
        <v>3</v>
      </c>
      <c r="E2125">
        <v>1</v>
      </c>
      <c r="F2125">
        <v>0</v>
      </c>
      <c r="G2125" t="s">
        <v>1265</v>
      </c>
      <c r="H2125" t="s">
        <v>66</v>
      </c>
    </row>
    <row r="2126" spans="3:8">
      <c r="C2126" t="s">
        <v>2899</v>
      </c>
      <c r="D2126" t="s">
        <v>3</v>
      </c>
      <c r="E2126">
        <v>1</v>
      </c>
      <c r="F2126">
        <v>0</v>
      </c>
      <c r="G2126" t="s">
        <v>1267</v>
      </c>
      <c r="H2126" t="s">
        <v>66</v>
      </c>
    </row>
    <row r="2127" spans="3:8">
      <c r="C2127" t="s">
        <v>2900</v>
      </c>
      <c r="D2127" t="s">
        <v>7</v>
      </c>
      <c r="E2127">
        <v>1</v>
      </c>
      <c r="F2127">
        <v>0</v>
      </c>
      <c r="G2127" t="s">
        <v>42</v>
      </c>
      <c r="H2127" t="s">
        <v>35</v>
      </c>
    </row>
    <row r="2128" spans="3:8">
      <c r="C2128" t="s">
        <v>2901</v>
      </c>
      <c r="D2128" t="s">
        <v>3</v>
      </c>
      <c r="E2128">
        <v>3</v>
      </c>
      <c r="F2128">
        <v>0</v>
      </c>
      <c r="G2128" t="s">
        <v>1270</v>
      </c>
      <c r="H2128" t="s">
        <v>66</v>
      </c>
    </row>
    <row r="2129" spans="3:8">
      <c r="C2129" t="s">
        <v>2902</v>
      </c>
      <c r="D2129" t="s">
        <v>3</v>
      </c>
      <c r="E2129">
        <v>3</v>
      </c>
      <c r="F2129">
        <v>0</v>
      </c>
      <c r="G2129" t="s">
        <v>1272</v>
      </c>
      <c r="H2129" t="s">
        <v>66</v>
      </c>
    </row>
    <row r="2130" spans="3:8">
      <c r="C2130" t="s">
        <v>2903</v>
      </c>
      <c r="D2130" t="s">
        <v>3</v>
      </c>
      <c r="E2130">
        <v>3</v>
      </c>
      <c r="F2130">
        <v>0</v>
      </c>
      <c r="G2130" t="s">
        <v>1274</v>
      </c>
      <c r="H2130" t="s">
        <v>66</v>
      </c>
    </row>
    <row r="2131" spans="3:8">
      <c r="C2131" t="s">
        <v>2904</v>
      </c>
      <c r="D2131" t="s">
        <v>3</v>
      </c>
      <c r="E2131">
        <v>3</v>
      </c>
      <c r="F2131">
        <v>0</v>
      </c>
      <c r="G2131" t="s">
        <v>1276</v>
      </c>
      <c r="H2131" t="s">
        <v>66</v>
      </c>
    </row>
    <row r="2132" spans="3:8">
      <c r="C2132" t="s">
        <v>2905</v>
      </c>
      <c r="D2132" t="s">
        <v>3</v>
      </c>
      <c r="E2132">
        <v>3</v>
      </c>
      <c r="F2132">
        <v>0</v>
      </c>
      <c r="G2132" t="s">
        <v>1278</v>
      </c>
      <c r="H2132" t="s">
        <v>66</v>
      </c>
    </row>
    <row r="2133" spans="3:8">
      <c r="C2133" t="s">
        <v>2906</v>
      </c>
      <c r="D2133" t="s">
        <v>3</v>
      </c>
      <c r="E2133">
        <v>3</v>
      </c>
      <c r="F2133">
        <v>0</v>
      </c>
      <c r="G2133" t="s">
        <v>1280</v>
      </c>
      <c r="H2133" t="s">
        <v>66</v>
      </c>
    </row>
    <row r="2134" spans="3:8">
      <c r="C2134" t="s">
        <v>2907</v>
      </c>
      <c r="D2134" t="s">
        <v>3</v>
      </c>
      <c r="E2134">
        <v>3</v>
      </c>
      <c r="F2134">
        <v>0</v>
      </c>
      <c r="G2134" t="s">
        <v>1282</v>
      </c>
      <c r="H2134" t="s">
        <v>66</v>
      </c>
    </row>
    <row r="2135" spans="3:8">
      <c r="C2135" t="s">
        <v>2908</v>
      </c>
      <c r="D2135" t="s">
        <v>3</v>
      </c>
      <c r="E2135">
        <v>3</v>
      </c>
      <c r="F2135">
        <v>0</v>
      </c>
      <c r="G2135" t="s">
        <v>1284</v>
      </c>
      <c r="H2135" t="s">
        <v>66</v>
      </c>
    </row>
    <row r="2136" spans="3:8">
      <c r="C2136" t="s">
        <v>2909</v>
      </c>
      <c r="D2136" t="s">
        <v>3</v>
      </c>
      <c r="E2136">
        <v>3</v>
      </c>
      <c r="F2136">
        <v>0</v>
      </c>
      <c r="G2136" t="s">
        <v>1287</v>
      </c>
      <c r="H2136" t="s">
        <v>66</v>
      </c>
    </row>
    <row r="2137" spans="3:8">
      <c r="C2137" t="s">
        <v>2910</v>
      </c>
      <c r="D2137" t="s">
        <v>3</v>
      </c>
      <c r="E2137">
        <v>3</v>
      </c>
      <c r="F2137">
        <v>0</v>
      </c>
      <c r="G2137" t="s">
        <v>1289</v>
      </c>
      <c r="H2137" t="s">
        <v>66</v>
      </c>
    </row>
    <row r="2138" spans="3:8">
      <c r="C2138" t="s">
        <v>2911</v>
      </c>
      <c r="D2138" t="s">
        <v>3</v>
      </c>
      <c r="E2138">
        <v>3</v>
      </c>
      <c r="F2138">
        <v>0</v>
      </c>
      <c r="G2138" t="s">
        <v>1291</v>
      </c>
      <c r="H2138" t="s">
        <v>66</v>
      </c>
    </row>
    <row r="2139" spans="3:8">
      <c r="C2139" t="s">
        <v>2912</v>
      </c>
      <c r="D2139" t="s">
        <v>3</v>
      </c>
      <c r="E2139">
        <v>3</v>
      </c>
      <c r="F2139">
        <v>0</v>
      </c>
      <c r="G2139" t="s">
        <v>1293</v>
      </c>
      <c r="H2139" t="s">
        <v>66</v>
      </c>
    </row>
    <row r="2140" spans="3:8">
      <c r="C2140" t="s">
        <v>2913</v>
      </c>
      <c r="D2140" t="s">
        <v>7</v>
      </c>
      <c r="E2140">
        <v>3</v>
      </c>
      <c r="F2140">
        <v>0</v>
      </c>
      <c r="G2140" t="s">
        <v>1054</v>
      </c>
      <c r="H2140" t="s">
        <v>91</v>
      </c>
    </row>
    <row r="2141" spans="3:8">
      <c r="C2141" t="s">
        <v>2914</v>
      </c>
      <c r="D2141" t="s">
        <v>7</v>
      </c>
      <c r="E2141">
        <v>3</v>
      </c>
      <c r="F2141">
        <v>0</v>
      </c>
      <c r="G2141" t="s">
        <v>1298</v>
      </c>
      <c r="H2141" t="s">
        <v>66</v>
      </c>
    </row>
    <row r="2142" spans="3:8">
      <c r="C2142" t="s">
        <v>2915</v>
      </c>
      <c r="D2142" t="s">
        <v>7</v>
      </c>
      <c r="E2142">
        <v>3</v>
      </c>
      <c r="F2142">
        <v>0</v>
      </c>
      <c r="G2142" t="s">
        <v>1300</v>
      </c>
      <c r="H2142" t="s">
        <v>66</v>
      </c>
    </row>
    <row r="2143" spans="3:8">
      <c r="C2143" t="s">
        <v>2916</v>
      </c>
      <c r="D2143" t="s">
        <v>7</v>
      </c>
      <c r="E2143">
        <v>3</v>
      </c>
      <c r="F2143">
        <v>0</v>
      </c>
      <c r="G2143" t="s">
        <v>1302</v>
      </c>
      <c r="H2143" t="s">
        <v>55</v>
      </c>
    </row>
    <row r="2144" spans="3:8">
      <c r="C2144" t="s">
        <v>2917</v>
      </c>
      <c r="D2144" t="s">
        <v>7</v>
      </c>
      <c r="E2144">
        <v>3</v>
      </c>
      <c r="F2144">
        <v>0</v>
      </c>
      <c r="G2144" t="s">
        <v>1304</v>
      </c>
      <c r="H2144" t="s">
        <v>55</v>
      </c>
    </row>
    <row r="2145" spans="1:8">
      <c r="C2145" t="s">
        <v>2918</v>
      </c>
      <c r="D2145" t="s">
        <v>7</v>
      </c>
      <c r="E2145">
        <v>3</v>
      </c>
      <c r="F2145">
        <v>0</v>
      </c>
      <c r="G2145" t="s">
        <v>1306</v>
      </c>
      <c r="H2145" t="s">
        <v>55</v>
      </c>
    </row>
    <row r="2146" spans="1:8">
      <c r="C2146" t="s">
        <v>2919</v>
      </c>
      <c r="D2146" t="s">
        <v>7</v>
      </c>
      <c r="E2146">
        <v>3</v>
      </c>
      <c r="F2146">
        <v>0</v>
      </c>
      <c r="G2146" t="s">
        <v>1308</v>
      </c>
      <c r="H2146" t="s">
        <v>55</v>
      </c>
    </row>
    <row r="2147" spans="1:8">
      <c r="C2147" t="s">
        <v>2920</v>
      </c>
      <c r="D2147" t="s">
        <v>3</v>
      </c>
      <c r="E2147">
        <v>3</v>
      </c>
      <c r="F2147">
        <v>0</v>
      </c>
      <c r="G2147" t="s">
        <v>1310</v>
      </c>
      <c r="H2147" t="s">
        <v>66</v>
      </c>
    </row>
    <row r="2148" spans="1:8">
      <c r="C2148" t="s">
        <v>2921</v>
      </c>
      <c r="D2148" t="s">
        <v>3</v>
      </c>
      <c r="E2148">
        <v>3</v>
      </c>
      <c r="F2148">
        <v>0</v>
      </c>
      <c r="G2148" t="s">
        <v>1313</v>
      </c>
      <c r="H2148" t="s">
        <v>66</v>
      </c>
    </row>
    <row r="2149" spans="1:8">
      <c r="C2149" t="s">
        <v>2922</v>
      </c>
      <c r="D2149" t="s">
        <v>3</v>
      </c>
      <c r="E2149">
        <v>3</v>
      </c>
      <c r="F2149">
        <v>0</v>
      </c>
      <c r="G2149" t="s">
        <v>1317</v>
      </c>
      <c r="H2149" t="s">
        <v>17</v>
      </c>
    </row>
    <row r="2150" spans="1:8">
      <c r="C2150" t="s">
        <v>2923</v>
      </c>
      <c r="D2150" t="s">
        <v>3</v>
      </c>
      <c r="E2150">
        <v>3</v>
      </c>
      <c r="F2150">
        <v>0</v>
      </c>
      <c r="G2150" t="s">
        <v>1319</v>
      </c>
      <c r="H2150" t="s">
        <v>17</v>
      </c>
    </row>
    <row r="2151" spans="1:8">
      <c r="C2151" t="s">
        <v>2924</v>
      </c>
      <c r="D2151" t="s">
        <v>3</v>
      </c>
      <c r="E2151">
        <v>3</v>
      </c>
      <c r="F2151">
        <v>0</v>
      </c>
      <c r="G2151" t="s">
        <v>1321</v>
      </c>
      <c r="H2151" t="s">
        <v>17</v>
      </c>
    </row>
    <row r="2152" spans="1:8">
      <c r="C2152" t="s">
        <v>2925</v>
      </c>
      <c r="D2152" t="s">
        <v>3</v>
      </c>
      <c r="E2152">
        <v>3</v>
      </c>
      <c r="F2152">
        <v>0</v>
      </c>
      <c r="G2152" t="s">
        <v>1323</v>
      </c>
      <c r="H2152" t="s">
        <v>17</v>
      </c>
    </row>
    <row r="2153" spans="1:8">
      <c r="C2153" t="s">
        <v>2926</v>
      </c>
      <c r="D2153" t="s">
        <v>3</v>
      </c>
      <c r="E2153">
        <v>3</v>
      </c>
      <c r="F2153">
        <v>0</v>
      </c>
      <c r="G2153" t="s">
        <v>1325</v>
      </c>
      <c r="H2153" t="s">
        <v>17</v>
      </c>
    </row>
    <row r="2154" spans="1:8">
      <c r="A2154" t="s">
        <v>2927</v>
      </c>
      <c r="B2154" t="s">
        <v>2928</v>
      </c>
    </row>
    <row r="2155" spans="1:8">
      <c r="C2155" t="s">
        <v>2929</v>
      </c>
      <c r="D2155" t="s">
        <v>3</v>
      </c>
      <c r="E2155">
        <v>3</v>
      </c>
      <c r="F2155">
        <v>0</v>
      </c>
      <c r="G2155" t="s">
        <v>1064</v>
      </c>
      <c r="H2155" t="s">
        <v>66</v>
      </c>
    </row>
    <row r="2156" spans="1:8">
      <c r="C2156" t="s">
        <v>2930</v>
      </c>
      <c r="D2156" t="s">
        <v>3</v>
      </c>
      <c r="E2156">
        <v>3</v>
      </c>
      <c r="F2156">
        <v>0</v>
      </c>
      <c r="G2156" t="s">
        <v>1066</v>
      </c>
      <c r="H2156" t="s">
        <v>66</v>
      </c>
    </row>
    <row r="2157" spans="1:8">
      <c r="C2157" t="s">
        <v>2931</v>
      </c>
      <c r="D2157" t="s">
        <v>3</v>
      </c>
      <c r="E2157">
        <v>4</v>
      </c>
      <c r="F2157">
        <v>0</v>
      </c>
      <c r="G2157" t="s">
        <v>953</v>
      </c>
      <c r="H2157" t="s">
        <v>55</v>
      </c>
    </row>
    <row r="2158" spans="1:8">
      <c r="C2158" t="s">
        <v>2932</v>
      </c>
      <c r="D2158" t="s">
        <v>3</v>
      </c>
      <c r="E2158">
        <v>4</v>
      </c>
      <c r="F2158">
        <v>0</v>
      </c>
      <c r="G2158" t="s">
        <v>955</v>
      </c>
      <c r="H2158" t="s">
        <v>30</v>
      </c>
    </row>
    <row r="2159" spans="1:8">
      <c r="C2159" t="s">
        <v>2933</v>
      </c>
      <c r="D2159" t="s">
        <v>3</v>
      </c>
      <c r="E2159">
        <v>4</v>
      </c>
      <c r="F2159">
        <v>0</v>
      </c>
      <c r="G2159" t="s">
        <v>957</v>
      </c>
      <c r="H2159" t="s">
        <v>91</v>
      </c>
    </row>
    <row r="2160" spans="1:8">
      <c r="C2160" t="s">
        <v>2934</v>
      </c>
      <c r="D2160" t="s">
        <v>3</v>
      </c>
      <c r="E2160">
        <v>4</v>
      </c>
      <c r="F2160">
        <v>0</v>
      </c>
      <c r="G2160" t="s">
        <v>959</v>
      </c>
      <c r="H2160" t="s">
        <v>55</v>
      </c>
    </row>
    <row r="2161" spans="3:8">
      <c r="C2161" t="s">
        <v>2935</v>
      </c>
      <c r="D2161" t="s">
        <v>7</v>
      </c>
      <c r="E2161">
        <v>4</v>
      </c>
      <c r="F2161">
        <v>2</v>
      </c>
      <c r="G2161" t="s">
        <v>1076</v>
      </c>
      <c r="H2161" t="s">
        <v>106</v>
      </c>
    </row>
    <row r="2162" spans="3:8">
      <c r="C2162" t="s">
        <v>2936</v>
      </c>
      <c r="D2162" t="s">
        <v>7</v>
      </c>
      <c r="E2162">
        <v>8</v>
      </c>
      <c r="F2162">
        <v>0</v>
      </c>
      <c r="G2162" t="s">
        <v>962</v>
      </c>
      <c r="H2162" t="s">
        <v>5</v>
      </c>
    </row>
    <row r="2163" spans="3:8">
      <c r="C2163" t="s">
        <v>2937</v>
      </c>
      <c r="D2163" t="s">
        <v>7</v>
      </c>
      <c r="E2163">
        <v>8</v>
      </c>
      <c r="F2163">
        <v>0</v>
      </c>
      <c r="H2163" t="s">
        <v>154</v>
      </c>
    </row>
    <row r="2164" spans="3:8">
      <c r="C2164" t="s">
        <v>2938</v>
      </c>
      <c r="D2164" t="s">
        <v>7</v>
      </c>
      <c r="E2164">
        <v>8</v>
      </c>
      <c r="F2164">
        <v>0</v>
      </c>
      <c r="G2164" t="s">
        <v>965</v>
      </c>
      <c r="H2164" t="s">
        <v>55</v>
      </c>
    </row>
    <row r="2165" spans="3:8">
      <c r="C2165" t="s">
        <v>2939</v>
      </c>
      <c r="D2165" t="s">
        <v>7</v>
      </c>
      <c r="E2165">
        <v>4</v>
      </c>
      <c r="F2165">
        <v>0</v>
      </c>
      <c r="G2165" t="s">
        <v>8</v>
      </c>
      <c r="H2165" t="s">
        <v>9</v>
      </c>
    </row>
    <row r="2166" spans="3:8">
      <c r="C2166" t="s">
        <v>2940</v>
      </c>
      <c r="D2166" t="s">
        <v>7</v>
      </c>
      <c r="E2166">
        <v>2</v>
      </c>
      <c r="F2166">
        <v>0</v>
      </c>
      <c r="G2166" t="s">
        <v>1082</v>
      </c>
      <c r="H2166" t="s">
        <v>66</v>
      </c>
    </row>
    <row r="2167" spans="3:8">
      <c r="C2167" t="s">
        <v>2941</v>
      </c>
      <c r="D2167" t="s">
        <v>7</v>
      </c>
      <c r="E2167">
        <v>2</v>
      </c>
      <c r="F2167">
        <v>0</v>
      </c>
      <c r="G2167" t="s">
        <v>1084</v>
      </c>
      <c r="H2167" t="s">
        <v>66</v>
      </c>
    </row>
    <row r="2168" spans="3:8">
      <c r="C2168" t="s">
        <v>2942</v>
      </c>
      <c r="D2168" t="s">
        <v>3</v>
      </c>
      <c r="E2168">
        <v>7</v>
      </c>
      <c r="F2168">
        <v>0</v>
      </c>
      <c r="G2168" t="s">
        <v>1091</v>
      </c>
      <c r="H2168" t="s">
        <v>66</v>
      </c>
    </row>
    <row r="2169" spans="3:8">
      <c r="C2169" t="s">
        <v>2943</v>
      </c>
      <c r="D2169" t="s">
        <v>3</v>
      </c>
      <c r="E2169">
        <v>7</v>
      </c>
      <c r="F2169">
        <v>0</v>
      </c>
      <c r="G2169" t="s">
        <v>1094</v>
      </c>
      <c r="H2169" t="s">
        <v>66</v>
      </c>
    </row>
    <row r="2170" spans="3:8">
      <c r="C2170" t="s">
        <v>2944</v>
      </c>
      <c r="D2170" t="s">
        <v>3</v>
      </c>
      <c r="E2170">
        <v>7</v>
      </c>
      <c r="F2170">
        <v>0</v>
      </c>
      <c r="G2170" t="s">
        <v>1098</v>
      </c>
      <c r="H2170" t="s">
        <v>91</v>
      </c>
    </row>
    <row r="2171" spans="3:8">
      <c r="C2171" t="s">
        <v>2945</v>
      </c>
      <c r="D2171" t="s">
        <v>3</v>
      </c>
      <c r="E2171">
        <v>7</v>
      </c>
      <c r="F2171">
        <v>0</v>
      </c>
      <c r="G2171" t="s">
        <v>1100</v>
      </c>
      <c r="H2171" t="s">
        <v>91</v>
      </c>
    </row>
    <row r="2172" spans="3:8">
      <c r="C2172" t="s">
        <v>2946</v>
      </c>
      <c r="D2172" t="s">
        <v>3</v>
      </c>
      <c r="E2172">
        <v>7</v>
      </c>
      <c r="F2172">
        <v>0</v>
      </c>
      <c r="G2172" t="s">
        <v>1102</v>
      </c>
      <c r="H2172" t="s">
        <v>91</v>
      </c>
    </row>
    <row r="2173" spans="3:8">
      <c r="C2173" t="s">
        <v>2947</v>
      </c>
      <c r="D2173" t="s">
        <v>3</v>
      </c>
      <c r="E2173">
        <v>7</v>
      </c>
      <c r="F2173">
        <v>0</v>
      </c>
      <c r="G2173" t="s">
        <v>1104</v>
      </c>
      <c r="H2173" t="s">
        <v>91</v>
      </c>
    </row>
    <row r="2174" spans="3:8">
      <c r="C2174" t="s">
        <v>2948</v>
      </c>
      <c r="D2174" t="s">
        <v>3</v>
      </c>
      <c r="E2174">
        <v>7</v>
      </c>
      <c r="F2174">
        <v>0</v>
      </c>
      <c r="G2174" t="s">
        <v>1106</v>
      </c>
      <c r="H2174" t="s">
        <v>12</v>
      </c>
    </row>
    <row r="2175" spans="3:8">
      <c r="C2175" t="s">
        <v>2949</v>
      </c>
      <c r="D2175" t="s">
        <v>3</v>
      </c>
      <c r="E2175">
        <v>7</v>
      </c>
      <c r="F2175">
        <v>0</v>
      </c>
      <c r="G2175" t="s">
        <v>109</v>
      </c>
      <c r="H2175" t="s">
        <v>38</v>
      </c>
    </row>
    <row r="2176" spans="3:8">
      <c r="C2176" t="s">
        <v>2950</v>
      </c>
      <c r="D2176" t="s">
        <v>3</v>
      </c>
      <c r="E2176">
        <v>2</v>
      </c>
      <c r="F2176">
        <v>0</v>
      </c>
      <c r="G2176" t="s">
        <v>1113</v>
      </c>
      <c r="H2176" t="s">
        <v>66</v>
      </c>
    </row>
    <row r="2177" spans="3:8">
      <c r="C2177" t="s">
        <v>2951</v>
      </c>
      <c r="D2177" t="s">
        <v>3</v>
      </c>
      <c r="E2177">
        <v>2</v>
      </c>
      <c r="F2177">
        <v>0</v>
      </c>
      <c r="G2177" t="s">
        <v>1116</v>
      </c>
      <c r="H2177" t="s">
        <v>66</v>
      </c>
    </row>
    <row r="2178" spans="3:8">
      <c r="C2178" t="s">
        <v>2952</v>
      </c>
      <c r="D2178" t="s">
        <v>3</v>
      </c>
      <c r="E2178">
        <v>2</v>
      </c>
      <c r="F2178">
        <v>0</v>
      </c>
      <c r="G2178" t="s">
        <v>1120</v>
      </c>
      <c r="H2178" t="s">
        <v>17</v>
      </c>
    </row>
    <row r="2179" spans="3:8">
      <c r="C2179" t="s">
        <v>2953</v>
      </c>
      <c r="D2179" t="s">
        <v>3</v>
      </c>
      <c r="E2179">
        <v>2</v>
      </c>
      <c r="F2179">
        <v>0</v>
      </c>
      <c r="G2179" t="s">
        <v>1122</v>
      </c>
      <c r="H2179" t="s">
        <v>17</v>
      </c>
    </row>
    <row r="2180" spans="3:8">
      <c r="C2180" t="s">
        <v>2954</v>
      </c>
      <c r="D2180" t="s">
        <v>3</v>
      </c>
      <c r="E2180">
        <v>2</v>
      </c>
      <c r="F2180">
        <v>0</v>
      </c>
      <c r="G2180" t="s">
        <v>1122</v>
      </c>
      <c r="H2180" t="s">
        <v>17</v>
      </c>
    </row>
    <row r="2181" spans="3:8">
      <c r="C2181" t="s">
        <v>2955</v>
      </c>
      <c r="D2181" t="s">
        <v>3</v>
      </c>
      <c r="E2181">
        <v>2</v>
      </c>
      <c r="F2181">
        <v>0</v>
      </c>
      <c r="G2181" t="s">
        <v>1122</v>
      </c>
      <c r="H2181" t="s">
        <v>17</v>
      </c>
    </row>
    <row r="2182" spans="3:8">
      <c r="C2182" t="s">
        <v>2956</v>
      </c>
      <c r="D2182" t="s">
        <v>3</v>
      </c>
      <c r="E2182">
        <v>2</v>
      </c>
      <c r="F2182">
        <v>0</v>
      </c>
      <c r="G2182" t="s">
        <v>1106</v>
      </c>
      <c r="H2182" t="s">
        <v>12</v>
      </c>
    </row>
    <row r="2183" spans="3:8">
      <c r="C2183" t="s">
        <v>2957</v>
      </c>
      <c r="D2183" t="s">
        <v>3</v>
      </c>
      <c r="E2183">
        <v>2</v>
      </c>
      <c r="F2183">
        <v>0</v>
      </c>
      <c r="G2183" t="s">
        <v>556</v>
      </c>
      <c r="H2183" t="s">
        <v>313</v>
      </c>
    </row>
    <row r="2184" spans="3:8">
      <c r="C2184" t="s">
        <v>2958</v>
      </c>
      <c r="D2184" t="s">
        <v>3</v>
      </c>
      <c r="E2184">
        <v>3</v>
      </c>
      <c r="F2184">
        <v>0</v>
      </c>
      <c r="G2184" t="s">
        <v>989</v>
      </c>
      <c r="H2184" t="s">
        <v>537</v>
      </c>
    </row>
    <row r="2185" spans="3:8">
      <c r="C2185" t="s">
        <v>2959</v>
      </c>
      <c r="D2185" t="s">
        <v>3</v>
      </c>
      <c r="E2185">
        <v>3</v>
      </c>
      <c r="F2185">
        <v>0</v>
      </c>
      <c r="G2185" t="s">
        <v>763</v>
      </c>
      <c r="H2185" t="s">
        <v>17</v>
      </c>
    </row>
    <row r="2186" spans="3:8">
      <c r="C2186" t="s">
        <v>2960</v>
      </c>
      <c r="D2186" t="s">
        <v>3</v>
      </c>
      <c r="E2186">
        <v>1</v>
      </c>
      <c r="F2186">
        <v>0</v>
      </c>
      <c r="G2186" t="s">
        <v>1132</v>
      </c>
      <c r="H2186" t="s">
        <v>66</v>
      </c>
    </row>
    <row r="2187" spans="3:8">
      <c r="C2187" t="s">
        <v>2961</v>
      </c>
      <c r="D2187" t="s">
        <v>3</v>
      </c>
      <c r="E2187">
        <v>1</v>
      </c>
      <c r="F2187">
        <v>0</v>
      </c>
      <c r="G2187" t="s">
        <v>1134</v>
      </c>
      <c r="H2187" t="s">
        <v>66</v>
      </c>
    </row>
    <row r="2188" spans="3:8">
      <c r="C2188" t="s">
        <v>2962</v>
      </c>
      <c r="D2188" t="s">
        <v>3</v>
      </c>
      <c r="E2188">
        <v>1</v>
      </c>
      <c r="F2188">
        <v>0</v>
      </c>
      <c r="G2188" t="s">
        <v>1136</v>
      </c>
      <c r="H2188" t="s">
        <v>66</v>
      </c>
    </row>
    <row r="2189" spans="3:8">
      <c r="C2189" t="s">
        <v>2963</v>
      </c>
      <c r="D2189" t="s">
        <v>3</v>
      </c>
      <c r="E2189">
        <v>1</v>
      </c>
      <c r="F2189">
        <v>0</v>
      </c>
      <c r="G2189" t="s">
        <v>1136</v>
      </c>
      <c r="H2189" t="s">
        <v>66</v>
      </c>
    </row>
    <row r="2190" spans="3:8">
      <c r="C2190" t="s">
        <v>2964</v>
      </c>
      <c r="D2190" t="s">
        <v>3</v>
      </c>
      <c r="E2190">
        <v>1</v>
      </c>
      <c r="F2190">
        <v>0</v>
      </c>
      <c r="G2190" t="s">
        <v>1136</v>
      </c>
      <c r="H2190" t="s">
        <v>66</v>
      </c>
    </row>
    <row r="2191" spans="3:8">
      <c r="C2191" t="s">
        <v>2965</v>
      </c>
      <c r="D2191" t="s">
        <v>3</v>
      </c>
      <c r="E2191">
        <v>1</v>
      </c>
      <c r="F2191">
        <v>0</v>
      </c>
      <c r="G2191" t="s">
        <v>1136</v>
      </c>
      <c r="H2191" t="s">
        <v>66</v>
      </c>
    </row>
    <row r="2192" spans="3:8">
      <c r="C2192" t="s">
        <v>2966</v>
      </c>
      <c r="D2192" t="s">
        <v>3</v>
      </c>
      <c r="E2192">
        <v>1</v>
      </c>
      <c r="F2192">
        <v>0</v>
      </c>
      <c r="G2192" t="s">
        <v>1004</v>
      </c>
      <c r="H2192" t="s">
        <v>17</v>
      </c>
    </row>
    <row r="2193" spans="3:8">
      <c r="C2193" t="s">
        <v>2967</v>
      </c>
      <c r="D2193" t="s">
        <v>3</v>
      </c>
      <c r="E2193">
        <v>1</v>
      </c>
      <c r="F2193">
        <v>0</v>
      </c>
      <c r="G2193" t="s">
        <v>1015</v>
      </c>
      <c r="H2193" t="s">
        <v>17</v>
      </c>
    </row>
    <row r="2194" spans="3:8">
      <c r="C2194" t="s">
        <v>2968</v>
      </c>
      <c r="D2194" t="s">
        <v>3</v>
      </c>
      <c r="E2194">
        <v>1</v>
      </c>
      <c r="F2194">
        <v>0</v>
      </c>
      <c r="G2194" t="s">
        <v>1017</v>
      </c>
      <c r="H2194" t="s">
        <v>17</v>
      </c>
    </row>
    <row r="2195" spans="3:8">
      <c r="C2195" t="s">
        <v>2969</v>
      </c>
      <c r="D2195" t="s">
        <v>3</v>
      </c>
      <c r="E2195">
        <v>1</v>
      </c>
      <c r="F2195">
        <v>0</v>
      </c>
      <c r="G2195" t="s">
        <v>2651</v>
      </c>
      <c r="H2195" t="s">
        <v>124</v>
      </c>
    </row>
    <row r="2196" spans="3:8">
      <c r="C2196" t="s">
        <v>2970</v>
      </c>
      <c r="D2196" t="s">
        <v>3</v>
      </c>
      <c r="E2196">
        <v>1</v>
      </c>
      <c r="F2196">
        <v>0</v>
      </c>
      <c r="G2196" t="s">
        <v>2653</v>
      </c>
      <c r="H2196" t="s">
        <v>124</v>
      </c>
    </row>
    <row r="2197" spans="3:8">
      <c r="C2197" t="s">
        <v>2971</v>
      </c>
      <c r="D2197" t="s">
        <v>3</v>
      </c>
      <c r="E2197">
        <v>1</v>
      </c>
      <c r="F2197">
        <v>0</v>
      </c>
      <c r="G2197" t="s">
        <v>2655</v>
      </c>
      <c r="H2197" t="s">
        <v>124</v>
      </c>
    </row>
    <row r="2198" spans="3:8">
      <c r="C2198" t="s">
        <v>2972</v>
      </c>
      <c r="D2198" t="s">
        <v>3</v>
      </c>
      <c r="E2198">
        <v>1</v>
      </c>
      <c r="F2198">
        <v>0</v>
      </c>
      <c r="G2198" t="s">
        <v>2657</v>
      </c>
      <c r="H2198" t="s">
        <v>124</v>
      </c>
    </row>
    <row r="2199" spans="3:8">
      <c r="C2199" t="s">
        <v>2973</v>
      </c>
      <c r="D2199" t="s">
        <v>3</v>
      </c>
      <c r="E2199">
        <v>1</v>
      </c>
      <c r="F2199">
        <v>0</v>
      </c>
      <c r="G2199" t="s">
        <v>2659</v>
      </c>
      <c r="H2199" t="s">
        <v>124</v>
      </c>
    </row>
    <row r="2200" spans="3:8">
      <c r="C2200" t="s">
        <v>2974</v>
      </c>
      <c r="D2200" t="s">
        <v>3</v>
      </c>
      <c r="E2200">
        <v>1</v>
      </c>
      <c r="F2200">
        <v>0</v>
      </c>
      <c r="G2200" t="s">
        <v>2661</v>
      </c>
      <c r="H2200" t="s">
        <v>124</v>
      </c>
    </row>
    <row r="2201" spans="3:8">
      <c r="C2201" t="s">
        <v>2975</v>
      </c>
      <c r="D2201" t="s">
        <v>3</v>
      </c>
      <c r="E2201">
        <v>1</v>
      </c>
      <c r="F2201">
        <v>0</v>
      </c>
      <c r="G2201" t="s">
        <v>1170</v>
      </c>
      <c r="H2201" t="s">
        <v>124</v>
      </c>
    </row>
    <row r="2202" spans="3:8">
      <c r="C2202" t="s">
        <v>2976</v>
      </c>
      <c r="D2202" t="s">
        <v>3</v>
      </c>
      <c r="E2202">
        <v>1</v>
      </c>
      <c r="F2202">
        <v>0</v>
      </c>
      <c r="G2202" t="s">
        <v>1172</v>
      </c>
      <c r="H2202" t="s">
        <v>124</v>
      </c>
    </row>
    <row r="2203" spans="3:8">
      <c r="C2203" t="s">
        <v>2977</v>
      </c>
      <c r="D2203" t="s">
        <v>3</v>
      </c>
      <c r="E2203">
        <v>1</v>
      </c>
      <c r="F2203">
        <v>0</v>
      </c>
      <c r="G2203" t="s">
        <v>1174</v>
      </c>
      <c r="H2203" t="s">
        <v>12</v>
      </c>
    </row>
    <row r="2204" spans="3:8">
      <c r="C2204" t="s">
        <v>2978</v>
      </c>
      <c r="D2204" t="s">
        <v>3</v>
      </c>
      <c r="E2204">
        <v>1</v>
      </c>
      <c r="F2204">
        <v>0</v>
      </c>
      <c r="G2204" t="s">
        <v>1176</v>
      </c>
      <c r="H2204" t="s">
        <v>12</v>
      </c>
    </row>
    <row r="2205" spans="3:8">
      <c r="C2205" t="s">
        <v>2979</v>
      </c>
      <c r="D2205" t="s">
        <v>3</v>
      </c>
      <c r="E2205">
        <v>1</v>
      </c>
      <c r="F2205">
        <v>0</v>
      </c>
      <c r="G2205" t="s">
        <v>1178</v>
      </c>
      <c r="H2205" t="s">
        <v>55</v>
      </c>
    </row>
    <row r="2206" spans="3:8">
      <c r="C2206" t="s">
        <v>2980</v>
      </c>
      <c r="D2206" t="s">
        <v>3</v>
      </c>
      <c r="E2206">
        <v>1</v>
      </c>
      <c r="F2206">
        <v>0</v>
      </c>
      <c r="G2206" t="s">
        <v>1180</v>
      </c>
      <c r="H2206" t="s">
        <v>12</v>
      </c>
    </row>
    <row r="2207" spans="3:8">
      <c r="C2207" t="s">
        <v>2981</v>
      </c>
      <c r="D2207" t="s">
        <v>3</v>
      </c>
      <c r="E2207">
        <v>1</v>
      </c>
      <c r="F2207">
        <v>0</v>
      </c>
      <c r="G2207" t="s">
        <v>1183</v>
      </c>
      <c r="H2207" t="s">
        <v>66</v>
      </c>
    </row>
    <row r="2208" spans="3:8">
      <c r="C2208" t="s">
        <v>2982</v>
      </c>
      <c r="D2208" t="s">
        <v>3</v>
      </c>
      <c r="E2208">
        <v>1</v>
      </c>
      <c r="F2208">
        <v>0</v>
      </c>
      <c r="G2208" t="s">
        <v>1185</v>
      </c>
      <c r="H2208" t="s">
        <v>124</v>
      </c>
    </row>
    <row r="2209" spans="3:8">
      <c r="C2209" t="s">
        <v>2983</v>
      </c>
      <c r="D2209" t="s">
        <v>3</v>
      </c>
      <c r="E2209">
        <v>1</v>
      </c>
      <c r="F2209">
        <v>0</v>
      </c>
      <c r="G2209" t="s">
        <v>1187</v>
      </c>
      <c r="H2209" t="s">
        <v>66</v>
      </c>
    </row>
    <row r="2210" spans="3:8">
      <c r="C2210" t="s">
        <v>2984</v>
      </c>
      <c r="D2210" t="s">
        <v>3</v>
      </c>
      <c r="E2210">
        <v>1</v>
      </c>
      <c r="F2210">
        <v>0</v>
      </c>
      <c r="G2210" t="s">
        <v>1187</v>
      </c>
      <c r="H2210" t="s">
        <v>66</v>
      </c>
    </row>
    <row r="2211" spans="3:8">
      <c r="C2211" t="s">
        <v>2985</v>
      </c>
      <c r="D2211" t="s">
        <v>3</v>
      </c>
      <c r="E2211">
        <v>1</v>
      </c>
      <c r="F2211">
        <v>0</v>
      </c>
      <c r="G2211" t="s">
        <v>1187</v>
      </c>
      <c r="H2211" t="s">
        <v>66</v>
      </c>
    </row>
    <row r="2212" spans="3:8">
      <c r="C2212" t="s">
        <v>2986</v>
      </c>
      <c r="D2212" t="s">
        <v>3</v>
      </c>
      <c r="E2212">
        <v>1</v>
      </c>
      <c r="F2212">
        <v>0</v>
      </c>
      <c r="G2212" t="s">
        <v>1187</v>
      </c>
      <c r="H2212" t="s">
        <v>66</v>
      </c>
    </row>
    <row r="2213" spans="3:8">
      <c r="C2213" t="s">
        <v>2987</v>
      </c>
      <c r="D2213" t="s">
        <v>7</v>
      </c>
      <c r="E2213">
        <v>8</v>
      </c>
      <c r="F2213">
        <v>0</v>
      </c>
      <c r="G2213" t="s">
        <v>1194</v>
      </c>
      <c r="H2213" t="s">
        <v>106</v>
      </c>
    </row>
    <row r="2214" spans="3:8">
      <c r="C2214" t="s">
        <v>2988</v>
      </c>
      <c r="D2214" t="s">
        <v>7</v>
      </c>
      <c r="E2214">
        <v>8</v>
      </c>
      <c r="F2214">
        <v>0</v>
      </c>
      <c r="G2214" t="s">
        <v>1196</v>
      </c>
      <c r="H2214" t="s">
        <v>66</v>
      </c>
    </row>
    <row r="2215" spans="3:8">
      <c r="C2215" t="s">
        <v>2989</v>
      </c>
      <c r="D2215" t="s">
        <v>7</v>
      </c>
      <c r="E2215">
        <v>8</v>
      </c>
      <c r="F2215">
        <v>0</v>
      </c>
      <c r="G2215" t="s">
        <v>1198</v>
      </c>
      <c r="H2215" t="s">
        <v>66</v>
      </c>
    </row>
    <row r="2216" spans="3:8">
      <c r="C2216" t="s">
        <v>2990</v>
      </c>
      <c r="D2216" t="s">
        <v>7</v>
      </c>
      <c r="E2216">
        <v>8</v>
      </c>
      <c r="F2216">
        <v>0</v>
      </c>
      <c r="G2216" t="s">
        <v>2679</v>
      </c>
      <c r="H2216" t="s">
        <v>124</v>
      </c>
    </row>
    <row r="2217" spans="3:8">
      <c r="C2217" t="s">
        <v>2991</v>
      </c>
      <c r="D2217" t="s">
        <v>7</v>
      </c>
      <c r="E2217">
        <v>8</v>
      </c>
      <c r="F2217">
        <v>0</v>
      </c>
      <c r="G2217" t="s">
        <v>2681</v>
      </c>
      <c r="H2217" t="s">
        <v>124</v>
      </c>
    </row>
    <row r="2218" spans="3:8">
      <c r="C2218" t="s">
        <v>2992</v>
      </c>
      <c r="D2218" t="s">
        <v>7</v>
      </c>
      <c r="E2218">
        <v>8</v>
      </c>
      <c r="F2218">
        <v>0</v>
      </c>
      <c r="G2218" t="s">
        <v>2683</v>
      </c>
      <c r="H2218" t="s">
        <v>124</v>
      </c>
    </row>
    <row r="2219" spans="3:8">
      <c r="C2219" t="s">
        <v>2993</v>
      </c>
      <c r="D2219" t="s">
        <v>7</v>
      </c>
      <c r="E2219">
        <v>8</v>
      </c>
      <c r="F2219">
        <v>0</v>
      </c>
      <c r="G2219" t="s">
        <v>2685</v>
      </c>
      <c r="H2219" t="s">
        <v>124</v>
      </c>
    </row>
    <row r="2220" spans="3:8">
      <c r="C2220" t="s">
        <v>2994</v>
      </c>
      <c r="D2220" t="s">
        <v>7</v>
      </c>
      <c r="E2220">
        <v>8</v>
      </c>
      <c r="F2220">
        <v>0</v>
      </c>
      <c r="G2220" t="s">
        <v>2687</v>
      </c>
      <c r="H2220" t="s">
        <v>124</v>
      </c>
    </row>
    <row r="2221" spans="3:8">
      <c r="C2221" t="s">
        <v>2995</v>
      </c>
      <c r="D2221" t="s">
        <v>7</v>
      </c>
      <c r="E2221">
        <v>8</v>
      </c>
      <c r="F2221">
        <v>0</v>
      </c>
      <c r="G2221" t="s">
        <v>2689</v>
      </c>
      <c r="H2221" t="s">
        <v>124</v>
      </c>
    </row>
    <row r="2222" spans="3:8">
      <c r="C2222" t="s">
        <v>2996</v>
      </c>
      <c r="D2222" t="s">
        <v>7</v>
      </c>
      <c r="E2222">
        <v>8</v>
      </c>
      <c r="F2222">
        <v>0</v>
      </c>
      <c r="G2222" t="s">
        <v>2691</v>
      </c>
      <c r="H2222" t="s">
        <v>124</v>
      </c>
    </row>
    <row r="2223" spans="3:8">
      <c r="C2223" t="s">
        <v>2997</v>
      </c>
      <c r="D2223" t="s">
        <v>7</v>
      </c>
      <c r="E2223">
        <v>8</v>
      </c>
      <c r="F2223">
        <v>0</v>
      </c>
      <c r="G2223" t="s">
        <v>2693</v>
      </c>
      <c r="H2223" t="s">
        <v>124</v>
      </c>
    </row>
    <row r="2224" spans="3:8">
      <c r="C2224" t="s">
        <v>2998</v>
      </c>
      <c r="D2224" t="s">
        <v>7</v>
      </c>
      <c r="E2224">
        <v>8</v>
      </c>
      <c r="F2224">
        <v>0</v>
      </c>
      <c r="G2224" t="s">
        <v>1216</v>
      </c>
      <c r="H2224" t="s">
        <v>91</v>
      </c>
    </row>
    <row r="2225" spans="3:8">
      <c r="C2225" t="s">
        <v>2999</v>
      </c>
      <c r="D2225" t="s">
        <v>7</v>
      </c>
      <c r="E2225">
        <v>8</v>
      </c>
      <c r="F2225">
        <v>0</v>
      </c>
      <c r="G2225" t="s">
        <v>1218</v>
      </c>
      <c r="H2225" t="s">
        <v>91</v>
      </c>
    </row>
    <row r="2226" spans="3:8">
      <c r="C2226" t="s">
        <v>3000</v>
      </c>
      <c r="D2226" t="s">
        <v>7</v>
      </c>
      <c r="E2226">
        <v>8</v>
      </c>
      <c r="F2226">
        <v>0</v>
      </c>
      <c r="G2226" t="s">
        <v>1220</v>
      </c>
      <c r="H2226" t="s">
        <v>91</v>
      </c>
    </row>
    <row r="2227" spans="3:8">
      <c r="C2227" t="s">
        <v>3001</v>
      </c>
      <c r="D2227" t="s">
        <v>7</v>
      </c>
      <c r="E2227">
        <v>8</v>
      </c>
      <c r="F2227">
        <v>0</v>
      </c>
      <c r="G2227" t="s">
        <v>1222</v>
      </c>
      <c r="H2227" t="s">
        <v>91</v>
      </c>
    </row>
    <row r="2228" spans="3:8">
      <c r="C2228" t="s">
        <v>3002</v>
      </c>
      <c r="D2228" t="s">
        <v>7</v>
      </c>
      <c r="E2228">
        <v>8</v>
      </c>
      <c r="F2228">
        <v>0</v>
      </c>
      <c r="G2228" t="s">
        <v>1227</v>
      </c>
      <c r="H2228" t="s">
        <v>66</v>
      </c>
    </row>
    <row r="2229" spans="3:8">
      <c r="C2229" t="s">
        <v>3003</v>
      </c>
      <c r="D2229" t="s">
        <v>7</v>
      </c>
      <c r="E2229">
        <v>8</v>
      </c>
      <c r="F2229">
        <v>0</v>
      </c>
      <c r="G2229" t="s">
        <v>1231</v>
      </c>
      <c r="H2229" t="s">
        <v>66</v>
      </c>
    </row>
    <row r="2230" spans="3:8">
      <c r="C2230" t="s">
        <v>3004</v>
      </c>
      <c r="D2230" t="s">
        <v>7</v>
      </c>
      <c r="E2230">
        <v>8</v>
      </c>
      <c r="F2230">
        <v>0</v>
      </c>
      <c r="G2230" t="s">
        <v>1233</v>
      </c>
      <c r="H2230" t="s">
        <v>66</v>
      </c>
    </row>
    <row r="2231" spans="3:8">
      <c r="C2231" t="s">
        <v>3005</v>
      </c>
      <c r="D2231" t="s">
        <v>7</v>
      </c>
      <c r="E2231">
        <v>8</v>
      </c>
      <c r="F2231">
        <v>0</v>
      </c>
      <c r="G2231" t="s">
        <v>1034</v>
      </c>
      <c r="H2231" t="s">
        <v>5</v>
      </c>
    </row>
    <row r="2232" spans="3:8">
      <c r="C2232" t="s">
        <v>3006</v>
      </c>
      <c r="D2232" t="s">
        <v>7</v>
      </c>
      <c r="E2232">
        <v>8</v>
      </c>
      <c r="F2232">
        <v>0</v>
      </c>
      <c r="G2232" t="s">
        <v>72</v>
      </c>
      <c r="H2232" t="s">
        <v>55</v>
      </c>
    </row>
    <row r="2233" spans="3:8">
      <c r="C2233" t="s">
        <v>3007</v>
      </c>
      <c r="D2233" t="s">
        <v>7</v>
      </c>
      <c r="E2233">
        <v>8</v>
      </c>
      <c r="F2233">
        <v>0</v>
      </c>
      <c r="G2233" t="s">
        <v>1041</v>
      </c>
      <c r="H2233" t="s">
        <v>55</v>
      </c>
    </row>
    <row r="2234" spans="3:8">
      <c r="C2234" t="s">
        <v>3008</v>
      </c>
      <c r="D2234" t="s">
        <v>3</v>
      </c>
      <c r="E2234">
        <v>2</v>
      </c>
      <c r="F2234">
        <v>0</v>
      </c>
      <c r="G2234" t="s">
        <v>1243</v>
      </c>
      <c r="H2234" t="s">
        <v>124</v>
      </c>
    </row>
    <row r="2235" spans="3:8">
      <c r="C2235" t="s">
        <v>3009</v>
      </c>
      <c r="D2235" t="s">
        <v>3</v>
      </c>
      <c r="E2235">
        <v>2</v>
      </c>
      <c r="F2235">
        <v>0</v>
      </c>
      <c r="G2235" t="s">
        <v>1245</v>
      </c>
      <c r="H2235" t="s">
        <v>66</v>
      </c>
    </row>
    <row r="2236" spans="3:8">
      <c r="C2236" t="s">
        <v>3010</v>
      </c>
      <c r="D2236" t="s">
        <v>3</v>
      </c>
      <c r="E2236">
        <v>3</v>
      </c>
      <c r="F2236">
        <v>0</v>
      </c>
      <c r="G2236" t="s">
        <v>1248</v>
      </c>
      <c r="H2236" t="s">
        <v>66</v>
      </c>
    </row>
    <row r="2237" spans="3:8">
      <c r="C2237" t="s">
        <v>3011</v>
      </c>
      <c r="D2237" t="s">
        <v>3</v>
      </c>
      <c r="E2237">
        <v>3</v>
      </c>
      <c r="F2237">
        <v>0</v>
      </c>
      <c r="G2237" t="s">
        <v>1250</v>
      </c>
      <c r="H2237" t="s">
        <v>66</v>
      </c>
    </row>
    <row r="2238" spans="3:8">
      <c r="C2238" t="s">
        <v>3012</v>
      </c>
      <c r="D2238" t="s">
        <v>3</v>
      </c>
      <c r="E2238">
        <v>3</v>
      </c>
      <c r="F2238">
        <v>0</v>
      </c>
      <c r="G2238" t="s">
        <v>1252</v>
      </c>
      <c r="H2238" t="s">
        <v>17</v>
      </c>
    </row>
    <row r="2239" spans="3:8">
      <c r="C2239" t="s">
        <v>3013</v>
      </c>
      <c r="D2239" t="s">
        <v>3</v>
      </c>
      <c r="E2239">
        <v>3</v>
      </c>
      <c r="F2239">
        <v>0</v>
      </c>
      <c r="G2239" t="s">
        <v>1254</v>
      </c>
      <c r="H2239" t="s">
        <v>17</v>
      </c>
    </row>
    <row r="2240" spans="3:8">
      <c r="C2240" t="s">
        <v>3014</v>
      </c>
      <c r="D2240" t="s">
        <v>3</v>
      </c>
      <c r="E2240">
        <v>3</v>
      </c>
      <c r="F2240">
        <v>0</v>
      </c>
      <c r="G2240" t="s">
        <v>1256</v>
      </c>
      <c r="H2240" t="s">
        <v>17</v>
      </c>
    </row>
    <row r="2241" spans="3:8">
      <c r="C2241" t="s">
        <v>3015</v>
      </c>
      <c r="D2241" t="s">
        <v>3</v>
      </c>
      <c r="E2241">
        <v>3</v>
      </c>
      <c r="F2241">
        <v>0</v>
      </c>
      <c r="G2241" t="s">
        <v>1258</v>
      </c>
      <c r="H2241" t="s">
        <v>17</v>
      </c>
    </row>
    <row r="2242" spans="3:8">
      <c r="C2242" t="s">
        <v>3016</v>
      </c>
      <c r="D2242" t="s">
        <v>3</v>
      </c>
      <c r="E2242">
        <v>2</v>
      </c>
      <c r="F2242">
        <v>0</v>
      </c>
      <c r="G2242" t="s">
        <v>1261</v>
      </c>
      <c r="H2242" t="s">
        <v>106</v>
      </c>
    </row>
    <row r="2243" spans="3:8">
      <c r="C2243" t="s">
        <v>3017</v>
      </c>
      <c r="D2243" t="s">
        <v>3</v>
      </c>
      <c r="E2243">
        <v>1</v>
      </c>
      <c r="F2243">
        <v>0</v>
      </c>
      <c r="G2243" t="s">
        <v>1263</v>
      </c>
      <c r="H2243" t="s">
        <v>66</v>
      </c>
    </row>
    <row r="2244" spans="3:8">
      <c r="C2244" t="s">
        <v>3018</v>
      </c>
      <c r="D2244" t="s">
        <v>3</v>
      </c>
      <c r="E2244">
        <v>1</v>
      </c>
      <c r="F2244">
        <v>0</v>
      </c>
      <c r="G2244" t="s">
        <v>1265</v>
      </c>
      <c r="H2244" t="s">
        <v>66</v>
      </c>
    </row>
    <row r="2245" spans="3:8">
      <c r="C2245" t="s">
        <v>3019</v>
      </c>
      <c r="D2245" t="s">
        <v>3</v>
      </c>
      <c r="E2245">
        <v>1</v>
      </c>
      <c r="F2245">
        <v>0</v>
      </c>
      <c r="G2245" t="s">
        <v>1267</v>
      </c>
      <c r="H2245" t="s">
        <v>66</v>
      </c>
    </row>
    <row r="2246" spans="3:8">
      <c r="C2246" t="s">
        <v>3020</v>
      </c>
      <c r="D2246" t="s">
        <v>3</v>
      </c>
      <c r="E2246">
        <v>3</v>
      </c>
      <c r="F2246">
        <v>0</v>
      </c>
      <c r="G2246" t="s">
        <v>1270</v>
      </c>
      <c r="H2246" t="s">
        <v>66</v>
      </c>
    </row>
    <row r="2247" spans="3:8">
      <c r="C2247" t="s">
        <v>3021</v>
      </c>
      <c r="D2247" t="s">
        <v>3</v>
      </c>
      <c r="E2247">
        <v>3</v>
      </c>
      <c r="F2247">
        <v>0</v>
      </c>
      <c r="G2247" t="s">
        <v>1272</v>
      </c>
      <c r="H2247" t="s">
        <v>66</v>
      </c>
    </row>
    <row r="2248" spans="3:8">
      <c r="C2248" t="s">
        <v>3022</v>
      </c>
      <c r="D2248" t="s">
        <v>3</v>
      </c>
      <c r="E2248">
        <v>3</v>
      </c>
      <c r="F2248">
        <v>0</v>
      </c>
      <c r="G2248" t="s">
        <v>1274</v>
      </c>
      <c r="H2248" t="s">
        <v>66</v>
      </c>
    </row>
    <row r="2249" spans="3:8">
      <c r="C2249" t="s">
        <v>3023</v>
      </c>
      <c r="D2249" t="s">
        <v>3</v>
      </c>
      <c r="E2249">
        <v>3</v>
      </c>
      <c r="F2249">
        <v>0</v>
      </c>
      <c r="G2249" t="s">
        <v>1276</v>
      </c>
      <c r="H2249" t="s">
        <v>66</v>
      </c>
    </row>
    <row r="2250" spans="3:8">
      <c r="C2250" t="s">
        <v>3024</v>
      </c>
      <c r="D2250" t="s">
        <v>3</v>
      </c>
      <c r="E2250">
        <v>3</v>
      </c>
      <c r="F2250">
        <v>0</v>
      </c>
      <c r="G2250" t="s">
        <v>1278</v>
      </c>
      <c r="H2250" t="s">
        <v>66</v>
      </c>
    </row>
    <row r="2251" spans="3:8">
      <c r="C2251" t="s">
        <v>3025</v>
      </c>
      <c r="D2251" t="s">
        <v>3</v>
      </c>
      <c r="E2251">
        <v>3</v>
      </c>
      <c r="F2251">
        <v>0</v>
      </c>
      <c r="G2251" t="s">
        <v>1280</v>
      </c>
      <c r="H2251" t="s">
        <v>66</v>
      </c>
    </row>
    <row r="2252" spans="3:8">
      <c r="C2252" t="s">
        <v>3026</v>
      </c>
      <c r="D2252" t="s">
        <v>3</v>
      </c>
      <c r="E2252">
        <v>3</v>
      </c>
      <c r="F2252">
        <v>0</v>
      </c>
      <c r="G2252" t="s">
        <v>1282</v>
      </c>
      <c r="H2252" t="s">
        <v>66</v>
      </c>
    </row>
    <row r="2253" spans="3:8">
      <c r="C2253" t="s">
        <v>3027</v>
      </c>
      <c r="D2253" t="s">
        <v>3</v>
      </c>
      <c r="E2253">
        <v>3</v>
      </c>
      <c r="F2253">
        <v>0</v>
      </c>
      <c r="G2253" t="s">
        <v>1284</v>
      </c>
      <c r="H2253" t="s">
        <v>66</v>
      </c>
    </row>
    <row r="2254" spans="3:8">
      <c r="C2254" t="s">
        <v>3028</v>
      </c>
      <c r="D2254" t="s">
        <v>3</v>
      </c>
      <c r="E2254">
        <v>3</v>
      </c>
      <c r="F2254">
        <v>0</v>
      </c>
      <c r="G2254" t="s">
        <v>1287</v>
      </c>
      <c r="H2254" t="s">
        <v>66</v>
      </c>
    </row>
    <row r="2255" spans="3:8">
      <c r="C2255" t="s">
        <v>3029</v>
      </c>
      <c r="D2255" t="s">
        <v>3</v>
      </c>
      <c r="E2255">
        <v>3</v>
      </c>
      <c r="F2255">
        <v>0</v>
      </c>
      <c r="G2255" t="s">
        <v>1289</v>
      </c>
      <c r="H2255" t="s">
        <v>66</v>
      </c>
    </row>
    <row r="2256" spans="3:8">
      <c r="C2256" t="s">
        <v>3030</v>
      </c>
      <c r="D2256" t="s">
        <v>3</v>
      </c>
      <c r="E2256">
        <v>3</v>
      </c>
      <c r="F2256">
        <v>0</v>
      </c>
      <c r="G2256" t="s">
        <v>1291</v>
      </c>
      <c r="H2256" t="s">
        <v>66</v>
      </c>
    </row>
    <row r="2257" spans="3:8">
      <c r="C2257" t="s">
        <v>3031</v>
      </c>
      <c r="D2257" t="s">
        <v>3</v>
      </c>
      <c r="E2257">
        <v>3</v>
      </c>
      <c r="F2257">
        <v>0</v>
      </c>
      <c r="G2257" t="s">
        <v>1293</v>
      </c>
      <c r="H2257" t="s">
        <v>66</v>
      </c>
    </row>
    <row r="2258" spans="3:8">
      <c r="C2258" t="s">
        <v>3032</v>
      </c>
      <c r="D2258" t="s">
        <v>7</v>
      </c>
      <c r="E2258">
        <v>3</v>
      </c>
      <c r="F2258">
        <v>0</v>
      </c>
      <c r="G2258" t="s">
        <v>1054</v>
      </c>
      <c r="H2258" t="s">
        <v>91</v>
      </c>
    </row>
    <row r="2259" spans="3:8">
      <c r="C2259" t="s">
        <v>3033</v>
      </c>
      <c r="D2259" t="s">
        <v>7</v>
      </c>
      <c r="E2259">
        <v>3</v>
      </c>
      <c r="F2259">
        <v>0</v>
      </c>
      <c r="G2259" t="s">
        <v>1298</v>
      </c>
      <c r="H2259" t="s">
        <v>66</v>
      </c>
    </row>
    <row r="2260" spans="3:8">
      <c r="C2260" t="s">
        <v>3034</v>
      </c>
      <c r="D2260" t="s">
        <v>7</v>
      </c>
      <c r="E2260">
        <v>3</v>
      </c>
      <c r="F2260">
        <v>0</v>
      </c>
      <c r="G2260" t="s">
        <v>1300</v>
      </c>
      <c r="H2260" t="s">
        <v>66</v>
      </c>
    </row>
    <row r="2261" spans="3:8">
      <c r="C2261" t="s">
        <v>3035</v>
      </c>
      <c r="D2261" t="s">
        <v>7</v>
      </c>
      <c r="E2261">
        <v>3</v>
      </c>
      <c r="F2261">
        <v>0</v>
      </c>
      <c r="G2261" t="s">
        <v>1302</v>
      </c>
      <c r="H2261" t="s">
        <v>55</v>
      </c>
    </row>
    <row r="2262" spans="3:8">
      <c r="C2262" t="s">
        <v>3036</v>
      </c>
      <c r="D2262" t="s">
        <v>7</v>
      </c>
      <c r="E2262">
        <v>3</v>
      </c>
      <c r="F2262">
        <v>0</v>
      </c>
      <c r="G2262" t="s">
        <v>1304</v>
      </c>
      <c r="H2262" t="s">
        <v>55</v>
      </c>
    </row>
    <row r="2263" spans="3:8">
      <c r="C2263" t="s">
        <v>3037</v>
      </c>
      <c r="D2263" t="s">
        <v>7</v>
      </c>
      <c r="E2263">
        <v>3</v>
      </c>
      <c r="F2263">
        <v>0</v>
      </c>
      <c r="G2263" t="s">
        <v>1306</v>
      </c>
      <c r="H2263" t="s">
        <v>55</v>
      </c>
    </row>
    <row r="2264" spans="3:8">
      <c r="C2264" t="s">
        <v>3038</v>
      </c>
      <c r="D2264" t="s">
        <v>7</v>
      </c>
      <c r="E2264">
        <v>3</v>
      </c>
      <c r="F2264">
        <v>0</v>
      </c>
      <c r="G2264" t="s">
        <v>1308</v>
      </c>
      <c r="H2264" t="s">
        <v>55</v>
      </c>
    </row>
    <row r="2265" spans="3:8">
      <c r="C2265" t="s">
        <v>3039</v>
      </c>
      <c r="D2265" t="s">
        <v>3</v>
      </c>
      <c r="E2265">
        <v>3</v>
      </c>
      <c r="F2265">
        <v>0</v>
      </c>
      <c r="G2265" t="s">
        <v>1310</v>
      </c>
      <c r="H2265" t="s">
        <v>66</v>
      </c>
    </row>
    <row r="2266" spans="3:8">
      <c r="C2266" t="s">
        <v>3040</v>
      </c>
      <c r="D2266" t="s">
        <v>3</v>
      </c>
      <c r="E2266">
        <v>3</v>
      </c>
      <c r="F2266">
        <v>0</v>
      </c>
      <c r="G2266" t="s">
        <v>1313</v>
      </c>
      <c r="H2266" t="s">
        <v>66</v>
      </c>
    </row>
    <row r="2267" spans="3:8">
      <c r="C2267" t="s">
        <v>3041</v>
      </c>
      <c r="D2267" t="s">
        <v>3</v>
      </c>
      <c r="E2267">
        <v>3</v>
      </c>
      <c r="F2267">
        <v>0</v>
      </c>
      <c r="G2267" t="s">
        <v>1317</v>
      </c>
      <c r="H2267" t="s">
        <v>17</v>
      </c>
    </row>
    <row r="2268" spans="3:8">
      <c r="C2268" t="s">
        <v>3042</v>
      </c>
      <c r="D2268" t="s">
        <v>3</v>
      </c>
      <c r="E2268">
        <v>3</v>
      </c>
      <c r="F2268">
        <v>0</v>
      </c>
      <c r="G2268" t="s">
        <v>1319</v>
      </c>
      <c r="H2268" t="s">
        <v>17</v>
      </c>
    </row>
    <row r="2269" spans="3:8">
      <c r="C2269" t="s">
        <v>3043</v>
      </c>
      <c r="D2269" t="s">
        <v>3</v>
      </c>
      <c r="E2269">
        <v>3</v>
      </c>
      <c r="F2269">
        <v>0</v>
      </c>
      <c r="G2269" t="s">
        <v>1321</v>
      </c>
      <c r="H2269" t="s">
        <v>17</v>
      </c>
    </row>
    <row r="2270" spans="3:8">
      <c r="C2270" t="s">
        <v>3044</v>
      </c>
      <c r="D2270" t="s">
        <v>3</v>
      </c>
      <c r="E2270">
        <v>3</v>
      </c>
      <c r="F2270">
        <v>0</v>
      </c>
      <c r="G2270" t="s">
        <v>1323</v>
      </c>
      <c r="H2270" t="s">
        <v>17</v>
      </c>
    </row>
    <row r="2271" spans="3:8">
      <c r="C2271" t="s">
        <v>3045</v>
      </c>
      <c r="D2271" t="s">
        <v>3</v>
      </c>
      <c r="E2271">
        <v>3</v>
      </c>
      <c r="F2271">
        <v>0</v>
      </c>
      <c r="G2271" t="s">
        <v>1325</v>
      </c>
      <c r="H2271" t="s">
        <v>17</v>
      </c>
    </row>
    <row r="2272" spans="3:8">
      <c r="C2272" t="s">
        <v>3046</v>
      </c>
      <c r="D2272" t="s">
        <v>3</v>
      </c>
      <c r="E2272">
        <v>1</v>
      </c>
      <c r="F2272">
        <v>0</v>
      </c>
      <c r="G2272" t="s">
        <v>3047</v>
      </c>
      <c r="H2272" t="s">
        <v>12</v>
      </c>
    </row>
    <row r="2273" spans="1:8">
      <c r="A2273" t="s">
        <v>3048</v>
      </c>
      <c r="B2273" t="s">
        <v>3049</v>
      </c>
    </row>
    <row r="2274" spans="1:8">
      <c r="C2274" t="s">
        <v>3050</v>
      </c>
      <c r="D2274" t="s">
        <v>3</v>
      </c>
      <c r="E2274">
        <v>4</v>
      </c>
      <c r="F2274">
        <v>0</v>
      </c>
      <c r="G2274" t="s">
        <v>54</v>
      </c>
      <c r="H2274" t="s">
        <v>55</v>
      </c>
    </row>
    <row r="2275" spans="1:8">
      <c r="C2275" t="s">
        <v>3051</v>
      </c>
      <c r="D2275" t="s">
        <v>7</v>
      </c>
      <c r="E2275">
        <v>4</v>
      </c>
      <c r="F2275">
        <v>0</v>
      </c>
      <c r="G2275" t="s">
        <v>8</v>
      </c>
      <c r="H2275" t="s">
        <v>9</v>
      </c>
    </row>
    <row r="2276" spans="1:8">
      <c r="C2276" t="s">
        <v>3052</v>
      </c>
      <c r="D2276" t="s">
        <v>3</v>
      </c>
      <c r="E2276">
        <v>7</v>
      </c>
      <c r="F2276">
        <v>0</v>
      </c>
      <c r="G2276" t="s">
        <v>109</v>
      </c>
      <c r="H2276" t="s">
        <v>38</v>
      </c>
    </row>
    <row r="2277" spans="1:8">
      <c r="C2277" t="s">
        <v>3053</v>
      </c>
      <c r="D2277" t="s">
        <v>7</v>
      </c>
      <c r="E2277">
        <v>8</v>
      </c>
      <c r="F2277">
        <v>0</v>
      </c>
      <c r="G2277" t="s">
        <v>29</v>
      </c>
      <c r="H2277" t="s">
        <v>30</v>
      </c>
    </row>
    <row r="2278" spans="1:8">
      <c r="C2278" t="s">
        <v>3054</v>
      </c>
      <c r="D2278" t="s">
        <v>3</v>
      </c>
      <c r="E2278">
        <v>5</v>
      </c>
      <c r="F2278">
        <v>0</v>
      </c>
      <c r="G2278" t="s">
        <v>3055</v>
      </c>
      <c r="H2278" t="s">
        <v>91</v>
      </c>
    </row>
    <row r="2279" spans="1:8">
      <c r="C2279" t="s">
        <v>3056</v>
      </c>
      <c r="D2279" t="s">
        <v>7</v>
      </c>
      <c r="E2279">
        <v>8</v>
      </c>
      <c r="F2279">
        <v>0</v>
      </c>
      <c r="G2279" t="s">
        <v>34</v>
      </c>
      <c r="H2279" t="s">
        <v>35</v>
      </c>
    </row>
    <row r="2280" spans="1:8">
      <c r="C2280" t="s">
        <v>3057</v>
      </c>
      <c r="D2280" t="s">
        <v>7</v>
      </c>
      <c r="E2280">
        <v>8</v>
      </c>
      <c r="F2280">
        <v>0</v>
      </c>
      <c r="G2280" t="s">
        <v>72</v>
      </c>
      <c r="H2280" t="s">
        <v>55</v>
      </c>
    </row>
    <row r="2281" spans="1:8">
      <c r="C2281" t="s">
        <v>3058</v>
      </c>
      <c r="D2281" t="s">
        <v>3</v>
      </c>
      <c r="E2281">
        <v>1</v>
      </c>
      <c r="F2281">
        <v>0</v>
      </c>
      <c r="G2281" t="s">
        <v>37</v>
      </c>
      <c r="H2281" t="s">
        <v>38</v>
      </c>
    </row>
    <row r="2282" spans="1:8">
      <c r="C2282" t="s">
        <v>3059</v>
      </c>
      <c r="D2282" t="s">
        <v>7</v>
      </c>
      <c r="E2282">
        <v>1</v>
      </c>
      <c r="F2282">
        <v>0</v>
      </c>
      <c r="G2282" t="s">
        <v>42</v>
      </c>
      <c r="H2282" t="s">
        <v>35</v>
      </c>
    </row>
    <row r="2283" spans="1:8">
      <c r="A2283" t="s">
        <v>3060</v>
      </c>
      <c r="B2283" t="s">
        <v>3061</v>
      </c>
    </row>
    <row r="2284" spans="1:8">
      <c r="C2284" t="s">
        <v>3062</v>
      </c>
      <c r="D2284" t="s">
        <v>7</v>
      </c>
      <c r="E2284">
        <v>4</v>
      </c>
      <c r="F2284">
        <v>0</v>
      </c>
      <c r="G2284" t="s">
        <v>8</v>
      </c>
      <c r="H2284" t="s">
        <v>9</v>
      </c>
    </row>
    <row r="2285" spans="1:8">
      <c r="C2285" t="s">
        <v>3063</v>
      </c>
      <c r="D2285" t="s">
        <v>7</v>
      </c>
      <c r="E2285">
        <v>2</v>
      </c>
      <c r="F2285">
        <v>0</v>
      </c>
      <c r="G2285" t="s">
        <v>60</v>
      </c>
      <c r="H2285" t="s">
        <v>61</v>
      </c>
    </row>
    <row r="2286" spans="1:8">
      <c r="C2286" t="s">
        <v>3064</v>
      </c>
      <c r="D2286" t="s">
        <v>3</v>
      </c>
      <c r="E2286">
        <v>7</v>
      </c>
      <c r="F2286">
        <v>0</v>
      </c>
      <c r="G2286" t="s">
        <v>109</v>
      </c>
      <c r="H2286" t="s">
        <v>38</v>
      </c>
    </row>
    <row r="2287" spans="1:8">
      <c r="C2287" t="s">
        <v>3065</v>
      </c>
      <c r="D2287" t="s">
        <v>3</v>
      </c>
      <c r="E2287">
        <v>5</v>
      </c>
      <c r="F2287">
        <v>0</v>
      </c>
      <c r="G2287" t="s">
        <v>3055</v>
      </c>
      <c r="H2287" t="s">
        <v>91</v>
      </c>
    </row>
    <row r="2288" spans="1:8">
      <c r="C2288" t="s">
        <v>3066</v>
      </c>
      <c r="D2288" t="s">
        <v>7</v>
      </c>
      <c r="E2288">
        <v>8</v>
      </c>
      <c r="F2288">
        <v>0</v>
      </c>
      <c r="G2288" t="s">
        <v>72</v>
      </c>
      <c r="H2288" t="s">
        <v>55</v>
      </c>
    </row>
    <row r="2289" spans="1:8">
      <c r="C2289" t="s">
        <v>3067</v>
      </c>
      <c r="D2289" t="s">
        <v>3</v>
      </c>
      <c r="E2289">
        <v>1</v>
      </c>
      <c r="F2289">
        <v>0</v>
      </c>
      <c r="G2289" t="s">
        <v>37</v>
      </c>
      <c r="H2289" t="s">
        <v>38</v>
      </c>
    </row>
    <row r="2290" spans="1:8">
      <c r="A2290" t="s">
        <v>3068</v>
      </c>
      <c r="B2290" t="s">
        <v>3069</v>
      </c>
    </row>
    <row r="2291" spans="1:8">
      <c r="C2291" t="s">
        <v>3070</v>
      </c>
      <c r="D2291" t="s">
        <v>3</v>
      </c>
      <c r="E2291">
        <v>8</v>
      </c>
      <c r="F2291">
        <v>0</v>
      </c>
      <c r="G2291" t="s">
        <v>3071</v>
      </c>
      <c r="H2291" t="s">
        <v>17</v>
      </c>
    </row>
    <row r="2292" spans="1:8">
      <c r="C2292" t="s">
        <v>3072</v>
      </c>
      <c r="D2292" t="s">
        <v>7</v>
      </c>
      <c r="E2292">
        <v>4</v>
      </c>
      <c r="F2292">
        <v>0</v>
      </c>
      <c r="G2292" t="s">
        <v>8</v>
      </c>
      <c r="H2292" t="s">
        <v>9</v>
      </c>
    </row>
    <row r="2293" spans="1:8">
      <c r="C2293" t="s">
        <v>3073</v>
      </c>
      <c r="D2293" t="s">
        <v>7</v>
      </c>
      <c r="E2293">
        <v>2</v>
      </c>
      <c r="F2293">
        <v>0</v>
      </c>
      <c r="G2293" t="s">
        <v>60</v>
      </c>
      <c r="H2293" t="s">
        <v>61</v>
      </c>
    </row>
    <row r="2294" spans="1:8">
      <c r="C2294" t="s">
        <v>3074</v>
      </c>
      <c r="D2294" t="s">
        <v>3</v>
      </c>
      <c r="E2294">
        <v>7</v>
      </c>
      <c r="F2294">
        <v>0</v>
      </c>
      <c r="G2294" t="s">
        <v>109</v>
      </c>
      <c r="H2294" t="s">
        <v>38</v>
      </c>
    </row>
    <row r="2295" spans="1:8">
      <c r="C2295" t="s">
        <v>3075</v>
      </c>
      <c r="D2295" t="s">
        <v>3</v>
      </c>
      <c r="E2295">
        <v>4</v>
      </c>
      <c r="F2295">
        <v>0</v>
      </c>
      <c r="G2295" t="s">
        <v>70</v>
      </c>
      <c r="H2295" t="s">
        <v>20</v>
      </c>
    </row>
    <row r="2296" spans="1:8">
      <c r="C2296" t="s">
        <v>3076</v>
      </c>
      <c r="D2296" t="s">
        <v>3</v>
      </c>
      <c r="E2296">
        <v>4</v>
      </c>
      <c r="F2296">
        <v>0</v>
      </c>
      <c r="G2296" t="s">
        <v>3077</v>
      </c>
      <c r="H2296" t="s">
        <v>38</v>
      </c>
    </row>
    <row r="2297" spans="1:8">
      <c r="C2297" t="s">
        <v>3078</v>
      </c>
      <c r="D2297" t="s">
        <v>7</v>
      </c>
      <c r="E2297">
        <v>8</v>
      </c>
      <c r="F2297">
        <v>0</v>
      </c>
      <c r="G2297" t="s">
        <v>72</v>
      </c>
      <c r="H2297" t="s">
        <v>55</v>
      </c>
    </row>
    <row r="2298" spans="1:8">
      <c r="C2298" t="s">
        <v>3079</v>
      </c>
      <c r="D2298" t="s">
        <v>3</v>
      </c>
      <c r="E2298">
        <v>1</v>
      </c>
      <c r="F2298">
        <v>0</v>
      </c>
      <c r="G2298" t="s">
        <v>37</v>
      </c>
      <c r="H2298" t="s">
        <v>38</v>
      </c>
    </row>
    <row r="2299" spans="1:8">
      <c r="A2299" t="s">
        <v>3080</v>
      </c>
      <c r="B2299" t="s">
        <v>3081</v>
      </c>
    </row>
    <row r="2300" spans="1:8">
      <c r="C2300" t="s">
        <v>3082</v>
      </c>
      <c r="D2300" t="s">
        <v>3</v>
      </c>
      <c r="E2300">
        <v>4</v>
      </c>
      <c r="F2300">
        <v>0</v>
      </c>
      <c r="G2300" t="s">
        <v>54</v>
      </c>
      <c r="H2300" t="s">
        <v>55</v>
      </c>
    </row>
    <row r="2301" spans="1:8">
      <c r="C2301" t="s">
        <v>3083</v>
      </c>
      <c r="D2301" t="s">
        <v>3</v>
      </c>
      <c r="E2301">
        <v>35</v>
      </c>
      <c r="F2301">
        <v>0</v>
      </c>
      <c r="G2301" t="s">
        <v>1529</v>
      </c>
      <c r="H2301" t="s">
        <v>91</v>
      </c>
    </row>
    <row r="2302" spans="1:8">
      <c r="C2302" t="s">
        <v>3084</v>
      </c>
      <c r="D2302" t="s">
        <v>7</v>
      </c>
      <c r="E2302">
        <v>4</v>
      </c>
      <c r="F2302">
        <v>0</v>
      </c>
      <c r="G2302" t="s">
        <v>8</v>
      </c>
      <c r="H2302" t="s">
        <v>9</v>
      </c>
    </row>
    <row r="2303" spans="1:8">
      <c r="C2303" t="s">
        <v>3085</v>
      </c>
      <c r="D2303" t="s">
        <v>7</v>
      </c>
      <c r="E2303">
        <v>8</v>
      </c>
      <c r="F2303">
        <v>0</v>
      </c>
      <c r="G2303" t="s">
        <v>29</v>
      </c>
      <c r="H2303" t="s">
        <v>30</v>
      </c>
    </row>
    <row r="2304" spans="1:8">
      <c r="C2304" t="s">
        <v>3086</v>
      </c>
      <c r="D2304" t="s">
        <v>3</v>
      </c>
      <c r="E2304">
        <v>5</v>
      </c>
      <c r="F2304">
        <v>0</v>
      </c>
      <c r="G2304" t="s">
        <v>3055</v>
      </c>
      <c r="H2304" t="s">
        <v>91</v>
      </c>
    </row>
    <row r="2305" spans="1:8">
      <c r="C2305" t="s">
        <v>3087</v>
      </c>
      <c r="D2305" t="s">
        <v>7</v>
      </c>
      <c r="E2305">
        <v>8</v>
      </c>
      <c r="F2305">
        <v>0</v>
      </c>
      <c r="G2305" t="s">
        <v>34</v>
      </c>
      <c r="H2305" t="s">
        <v>35</v>
      </c>
    </row>
    <row r="2306" spans="1:8">
      <c r="C2306" t="s">
        <v>3088</v>
      </c>
      <c r="D2306" t="s">
        <v>7</v>
      </c>
      <c r="E2306">
        <v>8</v>
      </c>
      <c r="F2306">
        <v>0</v>
      </c>
      <c r="G2306" t="s">
        <v>72</v>
      </c>
      <c r="H2306" t="s">
        <v>55</v>
      </c>
    </row>
    <row r="2307" spans="1:8">
      <c r="C2307" t="s">
        <v>3089</v>
      </c>
      <c r="D2307" t="s">
        <v>3</v>
      </c>
      <c r="E2307">
        <v>1</v>
      </c>
      <c r="F2307">
        <v>0</v>
      </c>
      <c r="G2307" t="s">
        <v>37</v>
      </c>
      <c r="H2307" t="s">
        <v>38</v>
      </c>
    </row>
    <row r="2308" spans="1:8">
      <c r="C2308" t="s">
        <v>3090</v>
      </c>
      <c r="D2308" t="s">
        <v>7</v>
      </c>
      <c r="E2308">
        <v>1</v>
      </c>
      <c r="F2308">
        <v>0</v>
      </c>
      <c r="G2308" t="s">
        <v>42</v>
      </c>
      <c r="H2308" t="s">
        <v>35</v>
      </c>
    </row>
    <row r="2309" spans="1:8">
      <c r="A2309" t="s">
        <v>3091</v>
      </c>
      <c r="B2309" t="s">
        <v>3061</v>
      </c>
    </row>
    <row r="2310" spans="1:8">
      <c r="C2310" t="s">
        <v>3092</v>
      </c>
      <c r="D2310" t="s">
        <v>3</v>
      </c>
      <c r="E2310">
        <v>35</v>
      </c>
      <c r="F2310">
        <v>0</v>
      </c>
      <c r="G2310" t="s">
        <v>1529</v>
      </c>
      <c r="H2310" t="s">
        <v>91</v>
      </c>
    </row>
    <row r="2311" spans="1:8">
      <c r="C2311" t="s">
        <v>3093</v>
      </c>
      <c r="D2311" t="s">
        <v>7</v>
      </c>
      <c r="E2311">
        <v>4</v>
      </c>
      <c r="F2311">
        <v>0</v>
      </c>
      <c r="G2311" t="s">
        <v>8</v>
      </c>
      <c r="H2311" t="s">
        <v>9</v>
      </c>
    </row>
    <row r="2312" spans="1:8">
      <c r="C2312" t="s">
        <v>3094</v>
      </c>
      <c r="D2312" t="s">
        <v>7</v>
      </c>
      <c r="E2312">
        <v>2</v>
      </c>
      <c r="F2312">
        <v>0</v>
      </c>
      <c r="G2312" t="s">
        <v>60</v>
      </c>
      <c r="H2312" t="s">
        <v>61</v>
      </c>
    </row>
    <row r="2313" spans="1:8">
      <c r="C2313" t="s">
        <v>3095</v>
      </c>
      <c r="D2313" t="s">
        <v>3</v>
      </c>
      <c r="E2313">
        <v>5</v>
      </c>
      <c r="F2313">
        <v>0</v>
      </c>
      <c r="G2313" t="s">
        <v>3055</v>
      </c>
      <c r="H2313" t="s">
        <v>91</v>
      </c>
    </row>
    <row r="2314" spans="1:8">
      <c r="C2314" t="s">
        <v>3096</v>
      </c>
      <c r="D2314" t="s">
        <v>7</v>
      </c>
      <c r="E2314">
        <v>8</v>
      </c>
      <c r="F2314">
        <v>0</v>
      </c>
      <c r="G2314" t="s">
        <v>72</v>
      </c>
      <c r="H2314" t="s">
        <v>55</v>
      </c>
    </row>
    <row r="2315" spans="1:8">
      <c r="C2315" t="s">
        <v>3097</v>
      </c>
      <c r="D2315" t="s">
        <v>3</v>
      </c>
      <c r="E2315">
        <v>1</v>
      </c>
      <c r="F2315">
        <v>0</v>
      </c>
      <c r="G2315" t="s">
        <v>37</v>
      </c>
      <c r="H2315" t="s">
        <v>38</v>
      </c>
    </row>
    <row r="2316" spans="1:8">
      <c r="A2316" t="s">
        <v>3098</v>
      </c>
      <c r="B2316" t="s">
        <v>3099</v>
      </c>
    </row>
    <row r="2317" spans="1:8">
      <c r="C2317" t="s">
        <v>3100</v>
      </c>
      <c r="D2317" t="s">
        <v>3</v>
      </c>
      <c r="E2317">
        <v>4</v>
      </c>
      <c r="F2317">
        <v>0</v>
      </c>
      <c r="G2317" t="s">
        <v>953</v>
      </c>
      <c r="H2317" t="s">
        <v>55</v>
      </c>
    </row>
    <row r="2318" spans="1:8">
      <c r="C2318" t="s">
        <v>3101</v>
      </c>
      <c r="D2318" t="s">
        <v>3</v>
      </c>
      <c r="E2318">
        <v>4</v>
      </c>
      <c r="F2318">
        <v>0</v>
      </c>
      <c r="G2318" t="s">
        <v>955</v>
      </c>
      <c r="H2318" t="s">
        <v>30</v>
      </c>
    </row>
    <row r="2319" spans="1:8">
      <c r="C2319" t="s">
        <v>3102</v>
      </c>
      <c r="D2319" t="s">
        <v>3</v>
      </c>
      <c r="E2319">
        <v>4</v>
      </c>
      <c r="F2319">
        <v>0</v>
      </c>
      <c r="G2319" t="s">
        <v>957</v>
      </c>
      <c r="H2319" t="s">
        <v>91</v>
      </c>
    </row>
    <row r="2320" spans="1:8">
      <c r="C2320" t="s">
        <v>3103</v>
      </c>
      <c r="D2320" t="s">
        <v>3</v>
      </c>
      <c r="E2320">
        <v>4</v>
      </c>
      <c r="F2320">
        <v>0</v>
      </c>
      <c r="G2320" t="s">
        <v>959</v>
      </c>
      <c r="H2320" t="s">
        <v>55</v>
      </c>
    </row>
    <row r="2321" spans="3:8">
      <c r="C2321" t="s">
        <v>3104</v>
      </c>
      <c r="D2321" t="s">
        <v>3</v>
      </c>
      <c r="E2321">
        <v>4</v>
      </c>
      <c r="F2321">
        <v>0</v>
      </c>
      <c r="G2321" t="s">
        <v>54</v>
      </c>
      <c r="H2321" t="s">
        <v>55</v>
      </c>
    </row>
    <row r="2322" spans="3:8">
      <c r="C2322" t="s">
        <v>3105</v>
      </c>
      <c r="D2322" t="s">
        <v>7</v>
      </c>
      <c r="E2322">
        <v>8</v>
      </c>
      <c r="F2322">
        <v>0</v>
      </c>
      <c r="G2322" t="s">
        <v>962</v>
      </c>
      <c r="H2322" t="s">
        <v>5</v>
      </c>
    </row>
    <row r="2323" spans="3:8">
      <c r="C2323" t="s">
        <v>3106</v>
      </c>
      <c r="D2323" t="s">
        <v>7</v>
      </c>
      <c r="E2323">
        <v>8</v>
      </c>
      <c r="F2323">
        <v>0</v>
      </c>
      <c r="H2323" t="s">
        <v>154</v>
      </c>
    </row>
    <row r="2324" spans="3:8">
      <c r="C2324" t="s">
        <v>3107</v>
      </c>
      <c r="D2324" t="s">
        <v>7</v>
      </c>
      <c r="E2324">
        <v>8</v>
      </c>
      <c r="F2324">
        <v>0</v>
      </c>
      <c r="G2324" t="s">
        <v>965</v>
      </c>
      <c r="H2324" t="s">
        <v>55</v>
      </c>
    </row>
    <row r="2325" spans="3:8">
      <c r="C2325" t="s">
        <v>3108</v>
      </c>
      <c r="D2325" t="s">
        <v>7</v>
      </c>
      <c r="E2325">
        <v>4</v>
      </c>
      <c r="F2325">
        <v>0</v>
      </c>
      <c r="G2325" t="s">
        <v>8</v>
      </c>
      <c r="H2325" t="s">
        <v>9</v>
      </c>
    </row>
    <row r="2326" spans="3:8">
      <c r="C2326" t="s">
        <v>3109</v>
      </c>
      <c r="D2326" t="s">
        <v>7</v>
      </c>
      <c r="E2326">
        <v>5</v>
      </c>
      <c r="F2326">
        <v>0</v>
      </c>
      <c r="G2326" t="s">
        <v>2375</v>
      </c>
      <c r="H2326" t="s">
        <v>12</v>
      </c>
    </row>
    <row r="2327" spans="3:8">
      <c r="C2327" t="s">
        <v>3110</v>
      </c>
      <c r="D2327" t="s">
        <v>7</v>
      </c>
      <c r="E2327">
        <v>2</v>
      </c>
      <c r="F2327">
        <v>0</v>
      </c>
      <c r="G2327" t="s">
        <v>3111</v>
      </c>
      <c r="H2327" t="s">
        <v>66</v>
      </c>
    </row>
    <row r="2328" spans="3:8">
      <c r="C2328" t="s">
        <v>3112</v>
      </c>
      <c r="D2328" t="s">
        <v>3</v>
      </c>
      <c r="E2328">
        <v>7</v>
      </c>
      <c r="F2328">
        <v>0</v>
      </c>
      <c r="G2328" t="s">
        <v>109</v>
      </c>
      <c r="H2328" t="s">
        <v>38</v>
      </c>
    </row>
    <row r="2329" spans="3:8">
      <c r="C2329" t="s">
        <v>3113</v>
      </c>
      <c r="D2329" t="s">
        <v>7</v>
      </c>
      <c r="E2329">
        <v>8</v>
      </c>
      <c r="F2329">
        <v>0</v>
      </c>
      <c r="G2329" t="s">
        <v>29</v>
      </c>
      <c r="H2329" t="s">
        <v>30</v>
      </c>
    </row>
    <row r="2330" spans="3:8">
      <c r="C2330" t="s">
        <v>3114</v>
      </c>
      <c r="D2330" t="s">
        <v>7</v>
      </c>
      <c r="E2330">
        <v>1</v>
      </c>
      <c r="F2330">
        <v>0</v>
      </c>
      <c r="G2330" t="s">
        <v>3115</v>
      </c>
      <c r="H2330" t="s">
        <v>124</v>
      </c>
    </row>
    <row r="2331" spans="3:8">
      <c r="C2331" t="s">
        <v>3116</v>
      </c>
      <c r="D2331" t="s">
        <v>7</v>
      </c>
      <c r="E2331">
        <v>1</v>
      </c>
      <c r="F2331">
        <v>0</v>
      </c>
      <c r="G2331" t="s">
        <v>3117</v>
      </c>
      <c r="H2331" t="s">
        <v>124</v>
      </c>
    </row>
    <row r="2332" spans="3:8">
      <c r="C2332" t="s">
        <v>3118</v>
      </c>
      <c r="D2332" t="s">
        <v>3</v>
      </c>
      <c r="E2332">
        <v>2</v>
      </c>
      <c r="F2332">
        <v>0</v>
      </c>
      <c r="G2332" t="s">
        <v>556</v>
      </c>
      <c r="H2332" t="s">
        <v>313</v>
      </c>
    </row>
    <row r="2333" spans="3:8">
      <c r="C2333" t="s">
        <v>3119</v>
      </c>
      <c r="D2333" t="s">
        <v>3</v>
      </c>
      <c r="E2333">
        <v>3</v>
      </c>
      <c r="F2333">
        <v>0</v>
      </c>
      <c r="G2333" t="s">
        <v>989</v>
      </c>
      <c r="H2333" t="s">
        <v>537</v>
      </c>
    </row>
    <row r="2334" spans="3:8">
      <c r="C2334" t="s">
        <v>3120</v>
      </c>
      <c r="D2334" t="s">
        <v>3</v>
      </c>
      <c r="E2334">
        <v>3</v>
      </c>
      <c r="F2334">
        <v>0</v>
      </c>
      <c r="G2334" t="s">
        <v>763</v>
      </c>
      <c r="H2334" t="s">
        <v>17</v>
      </c>
    </row>
    <row r="2335" spans="3:8">
      <c r="C2335" t="s">
        <v>3121</v>
      </c>
      <c r="D2335" t="s">
        <v>3</v>
      </c>
      <c r="E2335">
        <v>1</v>
      </c>
      <c r="F2335">
        <v>0</v>
      </c>
      <c r="G2335" t="s">
        <v>3122</v>
      </c>
      <c r="H2335" t="s">
        <v>17</v>
      </c>
    </row>
    <row r="2336" spans="3:8">
      <c r="C2336" t="s">
        <v>3123</v>
      </c>
      <c r="D2336" t="s">
        <v>3</v>
      </c>
      <c r="E2336">
        <v>1</v>
      </c>
      <c r="F2336">
        <v>0</v>
      </c>
      <c r="G2336" t="s">
        <v>3124</v>
      </c>
      <c r="H2336" t="s">
        <v>66</v>
      </c>
    </row>
    <row r="2337" spans="3:8">
      <c r="C2337" t="s">
        <v>3125</v>
      </c>
      <c r="D2337" t="s">
        <v>3</v>
      </c>
      <c r="E2337">
        <v>1</v>
      </c>
      <c r="F2337">
        <v>0</v>
      </c>
      <c r="G2337" t="s">
        <v>3126</v>
      </c>
      <c r="H2337" t="s">
        <v>55</v>
      </c>
    </row>
    <row r="2338" spans="3:8">
      <c r="C2338" t="s">
        <v>3127</v>
      </c>
      <c r="D2338" t="s">
        <v>3</v>
      </c>
      <c r="E2338">
        <v>1</v>
      </c>
      <c r="F2338">
        <v>0</v>
      </c>
      <c r="G2338" t="s">
        <v>188</v>
      </c>
      <c r="H2338" t="s">
        <v>30</v>
      </c>
    </row>
    <row r="2339" spans="3:8">
      <c r="C2339" t="s">
        <v>3128</v>
      </c>
      <c r="D2339" t="s">
        <v>3</v>
      </c>
      <c r="E2339">
        <v>1</v>
      </c>
      <c r="F2339">
        <v>0</v>
      </c>
      <c r="H2339" t="s">
        <v>1007</v>
      </c>
    </row>
    <row r="2340" spans="3:8">
      <c r="C2340" t="s">
        <v>3129</v>
      </c>
      <c r="D2340" t="s">
        <v>3</v>
      </c>
      <c r="E2340">
        <v>1</v>
      </c>
      <c r="F2340">
        <v>0</v>
      </c>
      <c r="H2340" t="s">
        <v>1007</v>
      </c>
    </row>
    <row r="2341" spans="3:8">
      <c r="C2341" t="s">
        <v>3130</v>
      </c>
      <c r="D2341" t="s">
        <v>3</v>
      </c>
      <c r="E2341">
        <v>1</v>
      </c>
      <c r="F2341">
        <v>0</v>
      </c>
      <c r="G2341" t="s">
        <v>3131</v>
      </c>
      <c r="H2341" t="s">
        <v>61</v>
      </c>
    </row>
    <row r="2342" spans="3:8">
      <c r="C2342" t="s">
        <v>3132</v>
      </c>
      <c r="D2342" t="s">
        <v>3</v>
      </c>
      <c r="E2342">
        <v>1</v>
      </c>
      <c r="F2342">
        <v>0</v>
      </c>
      <c r="G2342" t="s">
        <v>3133</v>
      </c>
      <c r="H2342" t="s">
        <v>61</v>
      </c>
    </row>
    <row r="2343" spans="3:8">
      <c r="C2343" t="s">
        <v>3134</v>
      </c>
      <c r="D2343" t="s">
        <v>3</v>
      </c>
      <c r="E2343">
        <v>1</v>
      </c>
      <c r="F2343">
        <v>0</v>
      </c>
      <c r="G2343" t="s">
        <v>3135</v>
      </c>
      <c r="H2343" t="s">
        <v>61</v>
      </c>
    </row>
    <row r="2344" spans="3:8">
      <c r="C2344" t="s">
        <v>3136</v>
      </c>
      <c r="D2344" t="s">
        <v>3</v>
      </c>
      <c r="E2344">
        <v>1</v>
      </c>
      <c r="F2344">
        <v>0</v>
      </c>
      <c r="G2344" t="s">
        <v>3137</v>
      </c>
      <c r="H2344" t="s">
        <v>61</v>
      </c>
    </row>
    <row r="2345" spans="3:8">
      <c r="C2345" t="s">
        <v>3138</v>
      </c>
      <c r="D2345" t="s">
        <v>7</v>
      </c>
      <c r="E2345">
        <v>8</v>
      </c>
      <c r="F2345">
        <v>0</v>
      </c>
      <c r="G2345" t="s">
        <v>34</v>
      </c>
      <c r="H2345" t="s">
        <v>35</v>
      </c>
    </row>
    <row r="2346" spans="3:8">
      <c r="C2346" t="s">
        <v>3139</v>
      </c>
      <c r="D2346" t="s">
        <v>7</v>
      </c>
      <c r="E2346">
        <v>8</v>
      </c>
      <c r="F2346">
        <v>0</v>
      </c>
      <c r="G2346" t="s">
        <v>1034</v>
      </c>
      <c r="H2346" t="s">
        <v>5</v>
      </c>
    </row>
    <row r="2347" spans="3:8">
      <c r="C2347" t="s">
        <v>3140</v>
      </c>
      <c r="D2347" t="s">
        <v>7</v>
      </c>
      <c r="E2347">
        <v>8</v>
      </c>
      <c r="F2347">
        <v>0</v>
      </c>
      <c r="G2347" t="s">
        <v>72</v>
      </c>
      <c r="H2347" t="s">
        <v>55</v>
      </c>
    </row>
    <row r="2348" spans="3:8">
      <c r="C2348" t="s">
        <v>3141</v>
      </c>
      <c r="D2348" t="s">
        <v>7</v>
      </c>
      <c r="E2348">
        <v>8</v>
      </c>
      <c r="F2348">
        <v>0</v>
      </c>
      <c r="G2348" t="s">
        <v>1041</v>
      </c>
      <c r="H2348" t="s">
        <v>55</v>
      </c>
    </row>
    <row r="2349" spans="3:8">
      <c r="C2349" t="s">
        <v>3142</v>
      </c>
      <c r="D2349" t="s">
        <v>7</v>
      </c>
      <c r="E2349">
        <v>2</v>
      </c>
      <c r="F2349">
        <v>0</v>
      </c>
      <c r="G2349" t="s">
        <v>3143</v>
      </c>
      <c r="H2349" t="s">
        <v>66</v>
      </c>
    </row>
    <row r="2350" spans="3:8">
      <c r="C2350" t="s">
        <v>3144</v>
      </c>
      <c r="D2350" t="s">
        <v>7</v>
      </c>
      <c r="E2350">
        <v>1</v>
      </c>
      <c r="F2350">
        <v>0</v>
      </c>
      <c r="G2350" t="s">
        <v>3145</v>
      </c>
      <c r="H2350" t="s">
        <v>66</v>
      </c>
    </row>
    <row r="2351" spans="3:8">
      <c r="C2351" t="s">
        <v>3146</v>
      </c>
      <c r="D2351" t="s">
        <v>7</v>
      </c>
      <c r="E2351">
        <v>1</v>
      </c>
      <c r="F2351">
        <v>0</v>
      </c>
      <c r="G2351" t="s">
        <v>42</v>
      </c>
      <c r="H2351" t="s">
        <v>35</v>
      </c>
    </row>
    <row r="2352" spans="3:8">
      <c r="C2352" t="s">
        <v>3147</v>
      </c>
      <c r="D2352" t="s">
        <v>7</v>
      </c>
      <c r="E2352">
        <v>3</v>
      </c>
      <c r="F2352">
        <v>0</v>
      </c>
      <c r="G2352" t="s">
        <v>1054</v>
      </c>
      <c r="H2352" t="s">
        <v>91</v>
      </c>
    </row>
    <row r="2353" spans="1:8">
      <c r="A2353" t="s">
        <v>3148</v>
      </c>
      <c r="B2353" t="s">
        <v>3149</v>
      </c>
    </row>
    <row r="2354" spans="1:8">
      <c r="C2354" t="s">
        <v>3150</v>
      </c>
      <c r="D2354" t="s">
        <v>3</v>
      </c>
      <c r="E2354">
        <v>4</v>
      </c>
      <c r="F2354">
        <v>0</v>
      </c>
      <c r="G2354" t="s">
        <v>953</v>
      </c>
      <c r="H2354" t="s">
        <v>55</v>
      </c>
    </row>
    <row r="2355" spans="1:8">
      <c r="C2355" t="s">
        <v>3151</v>
      </c>
      <c r="D2355" t="s">
        <v>3</v>
      </c>
      <c r="E2355">
        <v>4</v>
      </c>
      <c r="F2355">
        <v>0</v>
      </c>
      <c r="G2355" t="s">
        <v>955</v>
      </c>
      <c r="H2355" t="s">
        <v>30</v>
      </c>
    </row>
    <row r="2356" spans="1:8">
      <c r="C2356" t="s">
        <v>3152</v>
      </c>
      <c r="D2356" t="s">
        <v>3</v>
      </c>
      <c r="E2356">
        <v>4</v>
      </c>
      <c r="F2356">
        <v>0</v>
      </c>
      <c r="G2356" t="s">
        <v>957</v>
      </c>
      <c r="H2356" t="s">
        <v>91</v>
      </c>
    </row>
    <row r="2357" spans="1:8">
      <c r="C2357" t="s">
        <v>3153</v>
      </c>
      <c r="D2357" t="s">
        <v>3</v>
      </c>
      <c r="E2357">
        <v>4</v>
      </c>
      <c r="F2357">
        <v>0</v>
      </c>
      <c r="G2357" t="s">
        <v>959</v>
      </c>
      <c r="H2357" t="s">
        <v>55</v>
      </c>
    </row>
    <row r="2358" spans="1:8">
      <c r="C2358" t="s">
        <v>3154</v>
      </c>
      <c r="D2358" t="s">
        <v>7</v>
      </c>
      <c r="E2358">
        <v>8</v>
      </c>
      <c r="F2358">
        <v>0</v>
      </c>
      <c r="G2358" t="s">
        <v>962</v>
      </c>
      <c r="H2358" t="s">
        <v>5</v>
      </c>
    </row>
    <row r="2359" spans="1:8">
      <c r="C2359" t="s">
        <v>3155</v>
      </c>
      <c r="D2359" t="s">
        <v>7</v>
      </c>
      <c r="E2359">
        <v>8</v>
      </c>
      <c r="F2359">
        <v>0</v>
      </c>
      <c r="H2359" t="s">
        <v>154</v>
      </c>
    </row>
    <row r="2360" spans="1:8">
      <c r="C2360" t="s">
        <v>3156</v>
      </c>
      <c r="D2360" t="s">
        <v>7</v>
      </c>
      <c r="E2360">
        <v>8</v>
      </c>
      <c r="F2360">
        <v>0</v>
      </c>
      <c r="G2360" t="s">
        <v>965</v>
      </c>
      <c r="H2360" t="s">
        <v>55</v>
      </c>
    </row>
    <row r="2361" spans="1:8">
      <c r="C2361" t="s">
        <v>3157</v>
      </c>
      <c r="D2361" t="s">
        <v>7</v>
      </c>
      <c r="E2361">
        <v>4</v>
      </c>
      <c r="F2361">
        <v>0</v>
      </c>
      <c r="G2361" t="s">
        <v>8</v>
      </c>
      <c r="H2361" t="s">
        <v>9</v>
      </c>
    </row>
    <row r="2362" spans="1:8">
      <c r="C2362" t="s">
        <v>3158</v>
      </c>
      <c r="D2362" t="s">
        <v>7</v>
      </c>
      <c r="E2362">
        <v>5</v>
      </c>
      <c r="F2362">
        <v>0</v>
      </c>
      <c r="G2362" t="s">
        <v>2375</v>
      </c>
      <c r="H2362" t="s">
        <v>12</v>
      </c>
    </row>
    <row r="2363" spans="1:8">
      <c r="C2363" t="s">
        <v>3159</v>
      </c>
      <c r="D2363" t="s">
        <v>7</v>
      </c>
      <c r="E2363">
        <v>2</v>
      </c>
      <c r="F2363">
        <v>0</v>
      </c>
      <c r="G2363" t="s">
        <v>3111</v>
      </c>
      <c r="H2363" t="s">
        <v>66</v>
      </c>
    </row>
    <row r="2364" spans="1:8">
      <c r="C2364" t="s">
        <v>3160</v>
      </c>
      <c r="D2364" t="s">
        <v>3</v>
      </c>
      <c r="E2364">
        <v>7</v>
      </c>
      <c r="F2364">
        <v>0</v>
      </c>
      <c r="G2364" t="s">
        <v>109</v>
      </c>
      <c r="H2364" t="s">
        <v>38</v>
      </c>
    </row>
    <row r="2365" spans="1:8">
      <c r="C2365" t="s">
        <v>3161</v>
      </c>
      <c r="D2365" t="s">
        <v>7</v>
      </c>
      <c r="E2365">
        <v>1</v>
      </c>
      <c r="F2365">
        <v>0</v>
      </c>
      <c r="G2365" t="s">
        <v>3115</v>
      </c>
      <c r="H2365" t="s">
        <v>124</v>
      </c>
    </row>
    <row r="2366" spans="1:8">
      <c r="C2366" t="s">
        <v>3162</v>
      </c>
      <c r="D2366" t="s">
        <v>7</v>
      </c>
      <c r="E2366">
        <v>1</v>
      </c>
      <c r="F2366">
        <v>0</v>
      </c>
      <c r="G2366" t="s">
        <v>3117</v>
      </c>
      <c r="H2366" t="s">
        <v>124</v>
      </c>
    </row>
    <row r="2367" spans="1:8">
      <c r="C2367" t="s">
        <v>3163</v>
      </c>
      <c r="D2367" t="s">
        <v>3</v>
      </c>
      <c r="E2367">
        <v>2</v>
      </c>
      <c r="F2367">
        <v>0</v>
      </c>
      <c r="G2367" t="s">
        <v>556</v>
      </c>
      <c r="H2367" t="s">
        <v>313</v>
      </c>
    </row>
    <row r="2368" spans="1:8">
      <c r="C2368" t="s">
        <v>3164</v>
      </c>
      <c r="D2368" t="s">
        <v>3</v>
      </c>
      <c r="E2368">
        <v>3</v>
      </c>
      <c r="F2368">
        <v>0</v>
      </c>
      <c r="G2368" t="s">
        <v>989</v>
      </c>
      <c r="H2368" t="s">
        <v>537</v>
      </c>
    </row>
    <row r="2369" spans="3:8">
      <c r="C2369" t="s">
        <v>3165</v>
      </c>
      <c r="D2369" t="s">
        <v>3</v>
      </c>
      <c r="E2369">
        <v>3</v>
      </c>
      <c r="F2369">
        <v>0</v>
      </c>
      <c r="G2369" t="s">
        <v>763</v>
      </c>
      <c r="H2369" t="s">
        <v>17</v>
      </c>
    </row>
    <row r="2370" spans="3:8">
      <c r="C2370" t="s">
        <v>3166</v>
      </c>
      <c r="D2370" t="s">
        <v>3</v>
      </c>
      <c r="E2370">
        <v>1</v>
      </c>
      <c r="F2370">
        <v>0</v>
      </c>
      <c r="G2370" t="s">
        <v>3122</v>
      </c>
      <c r="H2370" t="s">
        <v>17</v>
      </c>
    </row>
    <row r="2371" spans="3:8">
      <c r="C2371" t="s">
        <v>3167</v>
      </c>
      <c r="D2371" t="s">
        <v>3</v>
      </c>
      <c r="E2371">
        <v>1</v>
      </c>
      <c r="F2371">
        <v>0</v>
      </c>
      <c r="G2371" t="s">
        <v>3124</v>
      </c>
      <c r="H2371" t="s">
        <v>66</v>
      </c>
    </row>
    <row r="2372" spans="3:8">
      <c r="C2372" t="s">
        <v>3168</v>
      </c>
      <c r="D2372" t="s">
        <v>3</v>
      </c>
      <c r="E2372">
        <v>1</v>
      </c>
      <c r="F2372">
        <v>0</v>
      </c>
      <c r="G2372" t="s">
        <v>3126</v>
      </c>
      <c r="H2372" t="s">
        <v>55</v>
      </c>
    </row>
    <row r="2373" spans="3:8">
      <c r="C2373" t="s">
        <v>3169</v>
      </c>
      <c r="D2373" t="s">
        <v>3</v>
      </c>
      <c r="E2373">
        <v>1</v>
      </c>
      <c r="F2373">
        <v>0</v>
      </c>
      <c r="G2373" t="s">
        <v>188</v>
      </c>
      <c r="H2373" t="s">
        <v>30</v>
      </c>
    </row>
    <row r="2374" spans="3:8">
      <c r="C2374" t="s">
        <v>3170</v>
      </c>
      <c r="D2374" t="s">
        <v>3</v>
      </c>
      <c r="E2374">
        <v>1</v>
      </c>
      <c r="F2374">
        <v>0</v>
      </c>
      <c r="H2374" t="s">
        <v>1007</v>
      </c>
    </row>
    <row r="2375" spans="3:8">
      <c r="C2375" t="s">
        <v>3171</v>
      </c>
      <c r="D2375" t="s">
        <v>3</v>
      </c>
      <c r="E2375">
        <v>1</v>
      </c>
      <c r="F2375">
        <v>0</v>
      </c>
      <c r="H2375" t="s">
        <v>1007</v>
      </c>
    </row>
    <row r="2376" spans="3:8">
      <c r="C2376" t="s">
        <v>3172</v>
      </c>
      <c r="D2376" t="s">
        <v>3</v>
      </c>
      <c r="E2376">
        <v>1</v>
      </c>
      <c r="F2376">
        <v>0</v>
      </c>
      <c r="G2376" t="s">
        <v>3131</v>
      </c>
      <c r="H2376" t="s">
        <v>61</v>
      </c>
    </row>
    <row r="2377" spans="3:8">
      <c r="C2377" t="s">
        <v>3173</v>
      </c>
      <c r="D2377" t="s">
        <v>3</v>
      </c>
      <c r="E2377">
        <v>1</v>
      </c>
      <c r="F2377">
        <v>0</v>
      </c>
      <c r="G2377" t="s">
        <v>3133</v>
      </c>
      <c r="H2377" t="s">
        <v>61</v>
      </c>
    </row>
    <row r="2378" spans="3:8">
      <c r="C2378" t="s">
        <v>3174</v>
      </c>
      <c r="D2378" t="s">
        <v>3</v>
      </c>
      <c r="E2378">
        <v>1</v>
      </c>
      <c r="F2378">
        <v>0</v>
      </c>
      <c r="G2378" t="s">
        <v>3135</v>
      </c>
      <c r="H2378" t="s">
        <v>61</v>
      </c>
    </row>
    <row r="2379" spans="3:8">
      <c r="C2379" t="s">
        <v>3175</v>
      </c>
      <c r="D2379" t="s">
        <v>3</v>
      </c>
      <c r="E2379">
        <v>1</v>
      </c>
      <c r="F2379">
        <v>0</v>
      </c>
      <c r="G2379" t="s">
        <v>3137</v>
      </c>
      <c r="H2379" t="s">
        <v>61</v>
      </c>
    </row>
    <row r="2380" spans="3:8">
      <c r="C2380" t="s">
        <v>3176</v>
      </c>
      <c r="D2380" t="s">
        <v>7</v>
      </c>
      <c r="E2380">
        <v>8</v>
      </c>
      <c r="F2380">
        <v>0</v>
      </c>
      <c r="G2380" t="s">
        <v>1034</v>
      </c>
      <c r="H2380" t="s">
        <v>5</v>
      </c>
    </row>
    <row r="2381" spans="3:8">
      <c r="C2381" t="s">
        <v>3177</v>
      </c>
      <c r="D2381" t="s">
        <v>7</v>
      </c>
      <c r="E2381">
        <v>8</v>
      </c>
      <c r="F2381">
        <v>0</v>
      </c>
      <c r="G2381" t="s">
        <v>72</v>
      </c>
      <c r="H2381" t="s">
        <v>55</v>
      </c>
    </row>
    <row r="2382" spans="3:8">
      <c r="C2382" t="s">
        <v>3178</v>
      </c>
      <c r="D2382" t="s">
        <v>7</v>
      </c>
      <c r="E2382">
        <v>8</v>
      </c>
      <c r="F2382">
        <v>0</v>
      </c>
      <c r="G2382" t="s">
        <v>1041</v>
      </c>
      <c r="H2382" t="s">
        <v>55</v>
      </c>
    </row>
    <row r="2383" spans="3:8">
      <c r="C2383" t="s">
        <v>3179</v>
      </c>
      <c r="D2383" t="s">
        <v>7</v>
      </c>
      <c r="E2383">
        <v>2</v>
      </c>
      <c r="F2383">
        <v>0</v>
      </c>
      <c r="G2383" t="s">
        <v>3143</v>
      </c>
      <c r="H2383" t="s">
        <v>66</v>
      </c>
    </row>
    <row r="2384" spans="3:8">
      <c r="C2384" t="s">
        <v>3180</v>
      </c>
      <c r="D2384" t="s">
        <v>7</v>
      </c>
      <c r="E2384">
        <v>1</v>
      </c>
      <c r="F2384">
        <v>0</v>
      </c>
      <c r="G2384" t="s">
        <v>3145</v>
      </c>
      <c r="H2384" t="s">
        <v>66</v>
      </c>
    </row>
    <row r="2385" spans="1:8">
      <c r="C2385" t="s">
        <v>3181</v>
      </c>
      <c r="D2385" t="s">
        <v>7</v>
      </c>
      <c r="E2385">
        <v>3</v>
      </c>
      <c r="F2385">
        <v>0</v>
      </c>
      <c r="G2385" t="s">
        <v>1054</v>
      </c>
      <c r="H2385" t="s">
        <v>91</v>
      </c>
    </row>
    <row r="2386" spans="1:8">
      <c r="A2386" t="s">
        <v>3182</v>
      </c>
      <c r="B2386" t="s">
        <v>3183</v>
      </c>
    </row>
    <row r="2387" spans="1:8">
      <c r="C2387" t="s">
        <v>3184</v>
      </c>
      <c r="D2387" t="s">
        <v>3</v>
      </c>
      <c r="E2387">
        <v>4</v>
      </c>
      <c r="F2387">
        <v>0</v>
      </c>
      <c r="G2387" t="s">
        <v>953</v>
      </c>
      <c r="H2387" t="s">
        <v>55</v>
      </c>
    </row>
    <row r="2388" spans="1:8">
      <c r="C2388" t="s">
        <v>3185</v>
      </c>
      <c r="D2388" t="s">
        <v>3</v>
      </c>
      <c r="E2388">
        <v>4</v>
      </c>
      <c r="F2388">
        <v>0</v>
      </c>
      <c r="G2388" t="s">
        <v>955</v>
      </c>
      <c r="H2388" t="s">
        <v>30</v>
      </c>
    </row>
    <row r="2389" spans="1:8">
      <c r="C2389" t="s">
        <v>3186</v>
      </c>
      <c r="D2389" t="s">
        <v>3</v>
      </c>
      <c r="E2389">
        <v>4</v>
      </c>
      <c r="F2389">
        <v>0</v>
      </c>
      <c r="G2389" t="s">
        <v>957</v>
      </c>
      <c r="H2389" t="s">
        <v>91</v>
      </c>
    </row>
    <row r="2390" spans="1:8">
      <c r="C2390" t="s">
        <v>3187</v>
      </c>
      <c r="D2390" t="s">
        <v>3</v>
      </c>
      <c r="E2390">
        <v>4</v>
      </c>
      <c r="F2390">
        <v>0</v>
      </c>
      <c r="G2390" t="s">
        <v>959</v>
      </c>
      <c r="H2390" t="s">
        <v>55</v>
      </c>
    </row>
    <row r="2391" spans="1:8">
      <c r="C2391" t="s">
        <v>3188</v>
      </c>
      <c r="D2391" t="s">
        <v>7</v>
      </c>
      <c r="E2391">
        <v>8</v>
      </c>
      <c r="F2391">
        <v>0</v>
      </c>
      <c r="G2391" t="s">
        <v>962</v>
      </c>
      <c r="H2391" t="s">
        <v>5</v>
      </c>
    </row>
    <row r="2392" spans="1:8">
      <c r="C2392" t="s">
        <v>3189</v>
      </c>
      <c r="D2392" t="s">
        <v>7</v>
      </c>
      <c r="E2392">
        <v>8</v>
      </c>
      <c r="F2392">
        <v>0</v>
      </c>
      <c r="H2392" t="s">
        <v>154</v>
      </c>
    </row>
    <row r="2393" spans="1:8">
      <c r="C2393" t="s">
        <v>3190</v>
      </c>
      <c r="D2393" t="s">
        <v>7</v>
      </c>
      <c r="E2393">
        <v>8</v>
      </c>
      <c r="F2393">
        <v>0</v>
      </c>
      <c r="G2393" t="s">
        <v>965</v>
      </c>
      <c r="H2393" t="s">
        <v>55</v>
      </c>
    </row>
    <row r="2394" spans="1:8">
      <c r="C2394" t="s">
        <v>3191</v>
      </c>
      <c r="D2394" t="s">
        <v>7</v>
      </c>
      <c r="E2394">
        <v>4</v>
      </c>
      <c r="F2394">
        <v>0</v>
      </c>
      <c r="G2394" t="s">
        <v>8</v>
      </c>
      <c r="H2394" t="s">
        <v>9</v>
      </c>
    </row>
    <row r="2395" spans="1:8">
      <c r="C2395" t="s">
        <v>3192</v>
      </c>
      <c r="D2395" t="s">
        <v>7</v>
      </c>
      <c r="E2395">
        <v>5</v>
      </c>
      <c r="F2395">
        <v>0</v>
      </c>
      <c r="G2395" t="s">
        <v>2375</v>
      </c>
      <c r="H2395" t="s">
        <v>12</v>
      </c>
    </row>
    <row r="2396" spans="1:8">
      <c r="C2396" t="s">
        <v>3193</v>
      </c>
      <c r="D2396" t="s">
        <v>7</v>
      </c>
      <c r="E2396">
        <v>2</v>
      </c>
      <c r="F2396">
        <v>0</v>
      </c>
      <c r="G2396" t="s">
        <v>3111</v>
      </c>
      <c r="H2396" t="s">
        <v>66</v>
      </c>
    </row>
    <row r="2397" spans="1:8">
      <c r="C2397" t="s">
        <v>3194</v>
      </c>
      <c r="D2397" t="s">
        <v>3</v>
      </c>
      <c r="E2397">
        <v>7</v>
      </c>
      <c r="F2397">
        <v>0</v>
      </c>
      <c r="G2397" t="s">
        <v>109</v>
      </c>
      <c r="H2397" t="s">
        <v>38</v>
      </c>
    </row>
    <row r="2398" spans="1:8">
      <c r="C2398" t="s">
        <v>3195</v>
      </c>
      <c r="D2398" t="s">
        <v>7</v>
      </c>
      <c r="E2398">
        <v>4</v>
      </c>
      <c r="F2398">
        <v>0</v>
      </c>
      <c r="G2398" t="s">
        <v>639</v>
      </c>
      <c r="H2398" t="s">
        <v>82</v>
      </c>
    </row>
    <row r="2399" spans="1:8">
      <c r="C2399" t="s">
        <v>3196</v>
      </c>
      <c r="D2399" t="s">
        <v>7</v>
      </c>
      <c r="E2399">
        <v>1</v>
      </c>
      <c r="F2399">
        <v>0</v>
      </c>
      <c r="G2399" t="s">
        <v>3115</v>
      </c>
      <c r="H2399" t="s">
        <v>124</v>
      </c>
    </row>
    <row r="2400" spans="1:8">
      <c r="C2400" t="s">
        <v>3197</v>
      </c>
      <c r="D2400" t="s">
        <v>7</v>
      </c>
      <c r="E2400">
        <v>1</v>
      </c>
      <c r="F2400">
        <v>0</v>
      </c>
      <c r="G2400" t="s">
        <v>3117</v>
      </c>
      <c r="H2400" t="s">
        <v>124</v>
      </c>
    </row>
    <row r="2401" spans="3:8">
      <c r="C2401" t="s">
        <v>3198</v>
      </c>
      <c r="D2401" t="s">
        <v>3</v>
      </c>
      <c r="E2401">
        <v>2</v>
      </c>
      <c r="F2401">
        <v>0</v>
      </c>
      <c r="G2401" t="s">
        <v>556</v>
      </c>
      <c r="H2401" t="s">
        <v>313</v>
      </c>
    </row>
    <row r="2402" spans="3:8">
      <c r="C2402" t="s">
        <v>3199</v>
      </c>
      <c r="D2402" t="s">
        <v>3</v>
      </c>
      <c r="E2402">
        <v>3</v>
      </c>
      <c r="F2402">
        <v>0</v>
      </c>
      <c r="G2402" t="s">
        <v>989</v>
      </c>
      <c r="H2402" t="s">
        <v>537</v>
      </c>
    </row>
    <row r="2403" spans="3:8">
      <c r="C2403" t="s">
        <v>3200</v>
      </c>
      <c r="D2403" t="s">
        <v>3</v>
      </c>
      <c r="E2403">
        <v>3</v>
      </c>
      <c r="F2403">
        <v>0</v>
      </c>
      <c r="G2403" t="s">
        <v>763</v>
      </c>
      <c r="H2403" t="s">
        <v>17</v>
      </c>
    </row>
    <row r="2404" spans="3:8">
      <c r="C2404" t="s">
        <v>3201</v>
      </c>
      <c r="D2404" t="s">
        <v>3</v>
      </c>
      <c r="E2404">
        <v>1</v>
      </c>
      <c r="F2404">
        <v>0</v>
      </c>
      <c r="G2404" t="s">
        <v>3122</v>
      </c>
      <c r="H2404" t="s">
        <v>17</v>
      </c>
    </row>
    <row r="2405" spans="3:8">
      <c r="C2405" t="s">
        <v>3202</v>
      </c>
      <c r="D2405" t="s">
        <v>3</v>
      </c>
      <c r="E2405">
        <v>1</v>
      </c>
      <c r="F2405">
        <v>0</v>
      </c>
      <c r="G2405" t="s">
        <v>3124</v>
      </c>
      <c r="H2405" t="s">
        <v>66</v>
      </c>
    </row>
    <row r="2406" spans="3:8">
      <c r="C2406" t="s">
        <v>3203</v>
      </c>
      <c r="D2406" t="s">
        <v>3</v>
      </c>
      <c r="E2406">
        <v>1</v>
      </c>
      <c r="F2406">
        <v>0</v>
      </c>
      <c r="G2406" t="s">
        <v>3126</v>
      </c>
      <c r="H2406" t="s">
        <v>55</v>
      </c>
    </row>
    <row r="2407" spans="3:8">
      <c r="C2407" t="s">
        <v>3204</v>
      </c>
      <c r="D2407" t="s">
        <v>3</v>
      </c>
      <c r="E2407">
        <v>1</v>
      </c>
      <c r="F2407">
        <v>0</v>
      </c>
      <c r="G2407" t="s">
        <v>188</v>
      </c>
      <c r="H2407" t="s">
        <v>30</v>
      </c>
    </row>
    <row r="2408" spans="3:8">
      <c r="C2408" t="s">
        <v>3205</v>
      </c>
      <c r="D2408" t="s">
        <v>3</v>
      </c>
      <c r="E2408">
        <v>1</v>
      </c>
      <c r="F2408">
        <v>0</v>
      </c>
      <c r="H2408" t="s">
        <v>1007</v>
      </c>
    </row>
    <row r="2409" spans="3:8">
      <c r="C2409" t="s">
        <v>3206</v>
      </c>
      <c r="D2409" t="s">
        <v>3</v>
      </c>
      <c r="E2409">
        <v>1</v>
      </c>
      <c r="F2409">
        <v>0</v>
      </c>
      <c r="H2409" t="s">
        <v>1007</v>
      </c>
    </row>
    <row r="2410" spans="3:8">
      <c r="C2410" t="s">
        <v>3207</v>
      </c>
      <c r="D2410" t="s">
        <v>3</v>
      </c>
      <c r="E2410">
        <v>1</v>
      </c>
      <c r="F2410">
        <v>0</v>
      </c>
      <c r="G2410" t="s">
        <v>3131</v>
      </c>
      <c r="H2410" t="s">
        <v>61</v>
      </c>
    </row>
    <row r="2411" spans="3:8">
      <c r="C2411" t="s">
        <v>3208</v>
      </c>
      <c r="D2411" t="s">
        <v>3</v>
      </c>
      <c r="E2411">
        <v>1</v>
      </c>
      <c r="F2411">
        <v>0</v>
      </c>
      <c r="G2411" t="s">
        <v>1019</v>
      </c>
      <c r="H2411" t="s">
        <v>82</v>
      </c>
    </row>
    <row r="2412" spans="3:8">
      <c r="C2412" t="s">
        <v>3209</v>
      </c>
      <c r="D2412" t="s">
        <v>3</v>
      </c>
      <c r="E2412">
        <v>1</v>
      </c>
      <c r="F2412">
        <v>0</v>
      </c>
      <c r="G2412" t="s">
        <v>3133</v>
      </c>
      <c r="H2412" t="s">
        <v>61</v>
      </c>
    </row>
    <row r="2413" spans="3:8">
      <c r="C2413" t="s">
        <v>3210</v>
      </c>
      <c r="D2413" t="s">
        <v>3</v>
      </c>
      <c r="E2413">
        <v>1</v>
      </c>
      <c r="F2413">
        <v>0</v>
      </c>
      <c r="G2413" t="s">
        <v>3135</v>
      </c>
      <c r="H2413" t="s">
        <v>61</v>
      </c>
    </row>
    <row r="2414" spans="3:8">
      <c r="C2414" t="s">
        <v>3211</v>
      </c>
      <c r="D2414" t="s">
        <v>3</v>
      </c>
      <c r="E2414">
        <v>1</v>
      </c>
      <c r="F2414">
        <v>0</v>
      </c>
      <c r="G2414" t="s">
        <v>3137</v>
      </c>
      <c r="H2414" t="s">
        <v>61</v>
      </c>
    </row>
    <row r="2415" spans="3:8">
      <c r="C2415" t="s">
        <v>3212</v>
      </c>
      <c r="D2415" t="s">
        <v>7</v>
      </c>
      <c r="E2415">
        <v>8</v>
      </c>
      <c r="F2415">
        <v>0</v>
      </c>
      <c r="G2415" t="s">
        <v>1034</v>
      </c>
      <c r="H2415" t="s">
        <v>5</v>
      </c>
    </row>
    <row r="2416" spans="3:8">
      <c r="C2416" t="s">
        <v>3213</v>
      </c>
      <c r="D2416" t="s">
        <v>7</v>
      </c>
      <c r="E2416">
        <v>8</v>
      </c>
      <c r="F2416">
        <v>0</v>
      </c>
      <c r="G2416" t="s">
        <v>72</v>
      </c>
      <c r="H2416" t="s">
        <v>55</v>
      </c>
    </row>
    <row r="2417" spans="1:8">
      <c r="C2417" t="s">
        <v>3214</v>
      </c>
      <c r="D2417" t="s">
        <v>7</v>
      </c>
      <c r="E2417">
        <v>8</v>
      </c>
      <c r="F2417">
        <v>0</v>
      </c>
      <c r="G2417" t="s">
        <v>1041</v>
      </c>
      <c r="H2417" t="s">
        <v>55</v>
      </c>
    </row>
    <row r="2418" spans="1:8">
      <c r="C2418" t="s">
        <v>3215</v>
      </c>
      <c r="D2418" t="s">
        <v>7</v>
      </c>
      <c r="E2418">
        <v>2</v>
      </c>
      <c r="F2418">
        <v>0</v>
      </c>
      <c r="G2418" t="s">
        <v>3143</v>
      </c>
      <c r="H2418" t="s">
        <v>66</v>
      </c>
    </row>
    <row r="2419" spans="1:8">
      <c r="C2419" t="s">
        <v>3216</v>
      </c>
      <c r="D2419" t="s">
        <v>7</v>
      </c>
      <c r="E2419">
        <v>1</v>
      </c>
      <c r="F2419">
        <v>0</v>
      </c>
      <c r="G2419" t="s">
        <v>3145</v>
      </c>
      <c r="H2419" t="s">
        <v>66</v>
      </c>
    </row>
    <row r="2420" spans="1:8">
      <c r="C2420" t="s">
        <v>3217</v>
      </c>
      <c r="D2420" t="s">
        <v>3</v>
      </c>
      <c r="E2420">
        <v>3</v>
      </c>
      <c r="F2420">
        <v>0</v>
      </c>
      <c r="G2420" t="s">
        <v>1044</v>
      </c>
      <c r="H2420" t="s">
        <v>5</v>
      </c>
    </row>
    <row r="2421" spans="1:8">
      <c r="C2421" t="s">
        <v>3218</v>
      </c>
      <c r="D2421" t="s">
        <v>7</v>
      </c>
      <c r="E2421">
        <v>3</v>
      </c>
      <c r="F2421">
        <v>0</v>
      </c>
      <c r="G2421" t="s">
        <v>1054</v>
      </c>
      <c r="H2421" t="s">
        <v>91</v>
      </c>
    </row>
    <row r="2422" spans="1:8">
      <c r="A2422" t="s">
        <v>3219</v>
      </c>
      <c r="B2422" t="s">
        <v>3220</v>
      </c>
    </row>
    <row r="2423" spans="1:8">
      <c r="C2423" t="s">
        <v>3221</v>
      </c>
      <c r="D2423" t="s">
        <v>7</v>
      </c>
      <c r="E2423">
        <v>4</v>
      </c>
      <c r="F2423">
        <v>0</v>
      </c>
      <c r="G2423" t="s">
        <v>8</v>
      </c>
      <c r="H2423" t="s">
        <v>9</v>
      </c>
    </row>
    <row r="2424" spans="1:8">
      <c r="C2424" t="s">
        <v>3222</v>
      </c>
      <c r="D2424" t="s">
        <v>7</v>
      </c>
      <c r="E2424">
        <v>3</v>
      </c>
      <c r="F2424">
        <v>0</v>
      </c>
      <c r="G2424" t="s">
        <v>639</v>
      </c>
      <c r="H2424" t="s">
        <v>82</v>
      </c>
    </row>
    <row r="2425" spans="1:8">
      <c r="C2425" t="s">
        <v>3223</v>
      </c>
      <c r="D2425" t="s">
        <v>3</v>
      </c>
      <c r="E2425">
        <v>4</v>
      </c>
      <c r="F2425">
        <v>0</v>
      </c>
      <c r="G2425" t="s">
        <v>54</v>
      </c>
      <c r="H2425" t="s">
        <v>55</v>
      </c>
    </row>
    <row r="2426" spans="1:8">
      <c r="C2426" t="s">
        <v>3224</v>
      </c>
      <c r="D2426" t="s">
        <v>7</v>
      </c>
      <c r="E2426">
        <v>8</v>
      </c>
      <c r="F2426">
        <v>0</v>
      </c>
      <c r="G2426" t="s">
        <v>72</v>
      </c>
      <c r="H2426" t="s">
        <v>55</v>
      </c>
    </row>
    <row r="2427" spans="1:8">
      <c r="C2427" t="s">
        <v>3225</v>
      </c>
      <c r="D2427" t="s">
        <v>7</v>
      </c>
      <c r="E2427">
        <v>8</v>
      </c>
      <c r="F2427">
        <v>0</v>
      </c>
      <c r="G2427" t="s">
        <v>74</v>
      </c>
      <c r="H2427" t="s">
        <v>30</v>
      </c>
    </row>
    <row r="2428" spans="1:8">
      <c r="C2428" t="s">
        <v>3226</v>
      </c>
      <c r="D2428" t="s">
        <v>3</v>
      </c>
      <c r="E2428">
        <v>1</v>
      </c>
      <c r="F2428">
        <v>0</v>
      </c>
      <c r="G2428" t="s">
        <v>3227</v>
      </c>
      <c r="H2428" t="s">
        <v>17</v>
      </c>
    </row>
    <row r="2429" spans="1:8">
      <c r="C2429" t="s">
        <v>3228</v>
      </c>
      <c r="D2429" t="s">
        <v>3</v>
      </c>
      <c r="E2429">
        <v>7</v>
      </c>
      <c r="F2429">
        <v>0</v>
      </c>
      <c r="G2429" t="s">
        <v>3229</v>
      </c>
      <c r="H2429" t="s">
        <v>17</v>
      </c>
    </row>
    <row r="2430" spans="1:8">
      <c r="C2430" t="s">
        <v>3230</v>
      </c>
      <c r="D2430" t="s">
        <v>3</v>
      </c>
      <c r="E2430">
        <v>2</v>
      </c>
      <c r="F2430">
        <v>0</v>
      </c>
      <c r="G2430" t="s">
        <v>890</v>
      </c>
      <c r="H2430" t="s">
        <v>55</v>
      </c>
    </row>
    <row r="2431" spans="1:8">
      <c r="C2431" t="s">
        <v>3231</v>
      </c>
      <c r="D2431" t="s">
        <v>7</v>
      </c>
      <c r="E2431">
        <v>1</v>
      </c>
      <c r="F2431">
        <v>0</v>
      </c>
      <c r="G2431" t="s">
        <v>788</v>
      </c>
      <c r="H2431" t="s">
        <v>17</v>
      </c>
    </row>
    <row r="2432" spans="1:8">
      <c r="C2432" t="s">
        <v>3232</v>
      </c>
      <c r="D2432" t="s">
        <v>3</v>
      </c>
      <c r="E2432">
        <v>3</v>
      </c>
      <c r="F2432">
        <v>0</v>
      </c>
      <c r="G2432" t="s">
        <v>792</v>
      </c>
      <c r="H2432" t="s">
        <v>66</v>
      </c>
    </row>
    <row r="2433" spans="3:8">
      <c r="C2433" t="s">
        <v>3233</v>
      </c>
      <c r="D2433" t="s">
        <v>3</v>
      </c>
      <c r="E2433">
        <v>3</v>
      </c>
      <c r="F2433">
        <v>0</v>
      </c>
      <c r="G2433" t="s">
        <v>794</v>
      </c>
      <c r="H2433" t="s">
        <v>66</v>
      </c>
    </row>
    <row r="2434" spans="3:8">
      <c r="C2434" t="s">
        <v>3234</v>
      </c>
      <c r="D2434" t="s">
        <v>3</v>
      </c>
      <c r="E2434">
        <v>3</v>
      </c>
      <c r="F2434">
        <v>0</v>
      </c>
      <c r="G2434" t="s">
        <v>796</v>
      </c>
      <c r="H2434" t="s">
        <v>66</v>
      </c>
    </row>
    <row r="2435" spans="3:8">
      <c r="C2435" t="s">
        <v>3235</v>
      </c>
      <c r="D2435" t="s">
        <v>3</v>
      </c>
      <c r="E2435">
        <v>3</v>
      </c>
      <c r="F2435">
        <v>0</v>
      </c>
      <c r="G2435" t="s">
        <v>798</v>
      </c>
      <c r="H2435" t="s">
        <v>66</v>
      </c>
    </row>
    <row r="2436" spans="3:8">
      <c r="C2436" t="s">
        <v>3236</v>
      </c>
      <c r="D2436" t="s">
        <v>3</v>
      </c>
      <c r="E2436">
        <v>3</v>
      </c>
      <c r="F2436">
        <v>0</v>
      </c>
      <c r="G2436" t="s">
        <v>800</v>
      </c>
      <c r="H2436" t="s">
        <v>66</v>
      </c>
    </row>
    <row r="2437" spans="3:8">
      <c r="C2437" t="s">
        <v>3237</v>
      </c>
      <c r="D2437" t="s">
        <v>3</v>
      </c>
      <c r="E2437">
        <v>3</v>
      </c>
      <c r="F2437">
        <v>0</v>
      </c>
      <c r="G2437" t="s">
        <v>802</v>
      </c>
      <c r="H2437" t="s">
        <v>66</v>
      </c>
    </row>
    <row r="2438" spans="3:8">
      <c r="C2438" t="s">
        <v>3238</v>
      </c>
      <c r="D2438" t="s">
        <v>3</v>
      </c>
      <c r="E2438">
        <v>3</v>
      </c>
      <c r="F2438">
        <v>0</v>
      </c>
      <c r="G2438" t="s">
        <v>804</v>
      </c>
      <c r="H2438" t="s">
        <v>66</v>
      </c>
    </row>
    <row r="2439" spans="3:8">
      <c r="C2439" t="s">
        <v>3239</v>
      </c>
      <c r="D2439" t="s">
        <v>3</v>
      </c>
      <c r="E2439">
        <v>3</v>
      </c>
      <c r="F2439">
        <v>0</v>
      </c>
      <c r="G2439" t="s">
        <v>806</v>
      </c>
      <c r="H2439" t="s">
        <v>66</v>
      </c>
    </row>
    <row r="2440" spans="3:8">
      <c r="C2440" t="s">
        <v>3240</v>
      </c>
      <c r="D2440" t="s">
        <v>3</v>
      </c>
      <c r="E2440">
        <v>1</v>
      </c>
      <c r="F2440">
        <v>0</v>
      </c>
      <c r="G2440" t="s">
        <v>808</v>
      </c>
      <c r="H2440" t="s">
        <v>106</v>
      </c>
    </row>
    <row r="2441" spans="3:8">
      <c r="C2441" t="s">
        <v>3241</v>
      </c>
      <c r="D2441" t="s">
        <v>3</v>
      </c>
      <c r="E2441">
        <v>1</v>
      </c>
      <c r="F2441">
        <v>0</v>
      </c>
      <c r="G2441" t="s">
        <v>810</v>
      </c>
      <c r="H2441" t="s">
        <v>106</v>
      </c>
    </row>
    <row r="2442" spans="3:8">
      <c r="C2442" t="s">
        <v>3242</v>
      </c>
      <c r="D2442" t="s">
        <v>3</v>
      </c>
      <c r="E2442">
        <v>1</v>
      </c>
      <c r="F2442">
        <v>0</v>
      </c>
      <c r="G2442" t="s">
        <v>812</v>
      </c>
      <c r="H2442" t="s">
        <v>106</v>
      </c>
    </row>
    <row r="2443" spans="3:8">
      <c r="C2443" t="s">
        <v>3243</v>
      </c>
      <c r="D2443" t="s">
        <v>3</v>
      </c>
      <c r="E2443">
        <v>1</v>
      </c>
      <c r="F2443">
        <v>0</v>
      </c>
      <c r="G2443" t="s">
        <v>814</v>
      </c>
      <c r="H2443" t="s">
        <v>106</v>
      </c>
    </row>
    <row r="2444" spans="3:8">
      <c r="C2444" t="s">
        <v>3244</v>
      </c>
      <c r="D2444" t="s">
        <v>3</v>
      </c>
      <c r="E2444">
        <v>1</v>
      </c>
      <c r="F2444">
        <v>0</v>
      </c>
      <c r="G2444" t="s">
        <v>816</v>
      </c>
      <c r="H2444" t="s">
        <v>106</v>
      </c>
    </row>
    <row r="2445" spans="3:8">
      <c r="C2445" t="s">
        <v>3245</v>
      </c>
      <c r="D2445" t="s">
        <v>3</v>
      </c>
      <c r="E2445">
        <v>1</v>
      </c>
      <c r="F2445">
        <v>0</v>
      </c>
      <c r="G2445" t="s">
        <v>818</v>
      </c>
      <c r="H2445" t="s">
        <v>106</v>
      </c>
    </row>
    <row r="2446" spans="3:8">
      <c r="C2446" t="s">
        <v>3246</v>
      </c>
      <c r="D2446" t="s">
        <v>3</v>
      </c>
      <c r="E2446">
        <v>1</v>
      </c>
      <c r="F2446">
        <v>0</v>
      </c>
      <c r="G2446" t="s">
        <v>820</v>
      </c>
      <c r="H2446" t="s">
        <v>106</v>
      </c>
    </row>
    <row r="2447" spans="3:8">
      <c r="C2447" t="s">
        <v>3247</v>
      </c>
      <c r="D2447" t="s">
        <v>3</v>
      </c>
      <c r="E2447">
        <v>7</v>
      </c>
      <c r="F2447">
        <v>0</v>
      </c>
      <c r="G2447" t="s">
        <v>836</v>
      </c>
      <c r="H2447" t="s">
        <v>91</v>
      </c>
    </row>
    <row r="2448" spans="3:8">
      <c r="C2448" t="s">
        <v>3248</v>
      </c>
      <c r="D2448" t="s">
        <v>3</v>
      </c>
      <c r="E2448">
        <v>2</v>
      </c>
      <c r="F2448">
        <v>0</v>
      </c>
      <c r="H2448" t="s">
        <v>154</v>
      </c>
    </row>
    <row r="2449" spans="1:8">
      <c r="A2449" t="s">
        <v>3249</v>
      </c>
      <c r="B2449" t="s">
        <v>3250</v>
      </c>
    </row>
    <row r="2450" spans="1:8">
      <c r="C2450" t="s">
        <v>3251</v>
      </c>
      <c r="D2450" t="s">
        <v>7</v>
      </c>
      <c r="E2450">
        <v>4</v>
      </c>
      <c r="F2450">
        <v>0</v>
      </c>
      <c r="G2450" t="s">
        <v>8</v>
      </c>
      <c r="H2450" t="s">
        <v>9</v>
      </c>
    </row>
    <row r="2451" spans="1:8">
      <c r="C2451" t="s">
        <v>3252</v>
      </c>
      <c r="D2451" t="s">
        <v>7</v>
      </c>
      <c r="E2451">
        <v>5</v>
      </c>
      <c r="F2451">
        <v>0</v>
      </c>
      <c r="G2451" t="s">
        <v>1086</v>
      </c>
      <c r="H2451" t="s">
        <v>66</v>
      </c>
    </row>
    <row r="2452" spans="1:8">
      <c r="C2452" t="s">
        <v>3253</v>
      </c>
      <c r="D2452" t="s">
        <v>3</v>
      </c>
      <c r="E2452">
        <v>7</v>
      </c>
      <c r="F2452">
        <v>0</v>
      </c>
      <c r="G2452" t="s">
        <v>109</v>
      </c>
      <c r="H2452" t="s">
        <v>38</v>
      </c>
    </row>
    <row r="2453" spans="1:8">
      <c r="C2453" t="s">
        <v>3254</v>
      </c>
      <c r="D2453" t="s">
        <v>7</v>
      </c>
      <c r="E2453">
        <v>4</v>
      </c>
      <c r="F2453">
        <v>0</v>
      </c>
      <c r="G2453" t="s">
        <v>3255</v>
      </c>
      <c r="H2453" t="s">
        <v>55</v>
      </c>
    </row>
    <row r="2454" spans="1:8">
      <c r="C2454" t="s">
        <v>3256</v>
      </c>
      <c r="D2454" t="s">
        <v>7</v>
      </c>
      <c r="E2454">
        <v>2</v>
      </c>
      <c r="F2454">
        <v>0</v>
      </c>
      <c r="G2454" t="s">
        <v>1378</v>
      </c>
      <c r="H2454" t="s">
        <v>66</v>
      </c>
    </row>
    <row r="2455" spans="1:8">
      <c r="C2455" t="s">
        <v>3257</v>
      </c>
      <c r="D2455" t="s">
        <v>7</v>
      </c>
      <c r="E2455">
        <v>8</v>
      </c>
      <c r="F2455">
        <v>0</v>
      </c>
      <c r="G2455" t="s">
        <v>29</v>
      </c>
      <c r="H2455" t="s">
        <v>30</v>
      </c>
    </row>
    <row r="2456" spans="1:8">
      <c r="C2456" t="s">
        <v>3258</v>
      </c>
      <c r="D2456" t="s">
        <v>3</v>
      </c>
      <c r="E2456">
        <v>2</v>
      </c>
      <c r="F2456">
        <v>0</v>
      </c>
      <c r="G2456" t="s">
        <v>556</v>
      </c>
      <c r="H2456" t="s">
        <v>313</v>
      </c>
    </row>
    <row r="2457" spans="1:8">
      <c r="C2457" t="s">
        <v>3259</v>
      </c>
      <c r="D2457" t="s">
        <v>3</v>
      </c>
      <c r="E2457">
        <v>3</v>
      </c>
      <c r="F2457">
        <v>0</v>
      </c>
      <c r="G2457" t="s">
        <v>989</v>
      </c>
      <c r="H2457" t="s">
        <v>537</v>
      </c>
    </row>
    <row r="2458" spans="1:8">
      <c r="C2458" t="s">
        <v>3260</v>
      </c>
      <c r="D2458" t="s">
        <v>3</v>
      </c>
      <c r="E2458">
        <v>3</v>
      </c>
      <c r="F2458">
        <v>0</v>
      </c>
      <c r="G2458" t="s">
        <v>763</v>
      </c>
      <c r="H2458" t="s">
        <v>17</v>
      </c>
    </row>
    <row r="2459" spans="1:8">
      <c r="C2459" t="s">
        <v>3261</v>
      </c>
      <c r="D2459" t="s">
        <v>3</v>
      </c>
      <c r="E2459">
        <v>1</v>
      </c>
      <c r="F2459">
        <v>0</v>
      </c>
      <c r="G2459" t="s">
        <v>3262</v>
      </c>
      <c r="H2459" t="s">
        <v>82</v>
      </c>
    </row>
    <row r="2460" spans="1:8">
      <c r="C2460" t="s">
        <v>3263</v>
      </c>
      <c r="D2460" t="s">
        <v>3</v>
      </c>
      <c r="E2460">
        <v>1</v>
      </c>
      <c r="F2460">
        <v>0</v>
      </c>
      <c r="G2460" t="s">
        <v>3264</v>
      </c>
      <c r="H2460" t="s">
        <v>12</v>
      </c>
    </row>
    <row r="2461" spans="1:8">
      <c r="C2461" t="s">
        <v>3265</v>
      </c>
      <c r="D2461" t="s">
        <v>7</v>
      </c>
      <c r="E2461">
        <v>8</v>
      </c>
      <c r="F2461">
        <v>0</v>
      </c>
      <c r="G2461" t="s">
        <v>1597</v>
      </c>
      <c r="H2461" t="s">
        <v>30</v>
      </c>
    </row>
    <row r="2462" spans="1:8">
      <c r="C2462" t="s">
        <v>3266</v>
      </c>
      <c r="D2462" t="s">
        <v>7</v>
      </c>
      <c r="E2462">
        <v>8</v>
      </c>
      <c r="F2462">
        <v>0</v>
      </c>
      <c r="G2462" t="s">
        <v>1599</v>
      </c>
      <c r="H2462" t="s">
        <v>35</v>
      </c>
    </row>
    <row r="2463" spans="1:8">
      <c r="C2463" t="s">
        <v>3267</v>
      </c>
      <c r="D2463" t="s">
        <v>7</v>
      </c>
      <c r="E2463">
        <v>8</v>
      </c>
      <c r="F2463">
        <v>0</v>
      </c>
      <c r="G2463" t="s">
        <v>3268</v>
      </c>
      <c r="H2463" t="s">
        <v>30</v>
      </c>
    </row>
    <row r="2464" spans="1:8">
      <c r="C2464" t="s">
        <v>3269</v>
      </c>
      <c r="D2464" t="s">
        <v>7</v>
      </c>
      <c r="E2464">
        <v>8</v>
      </c>
      <c r="F2464">
        <v>0</v>
      </c>
      <c r="G2464" t="s">
        <v>74</v>
      </c>
      <c r="H2464" t="s">
        <v>30</v>
      </c>
    </row>
    <row r="2465" spans="1:8">
      <c r="C2465" t="s">
        <v>3270</v>
      </c>
      <c r="D2465" t="s">
        <v>7</v>
      </c>
      <c r="E2465">
        <v>3</v>
      </c>
      <c r="F2465">
        <v>0</v>
      </c>
      <c r="G2465" t="s">
        <v>1054</v>
      </c>
      <c r="H2465" t="s">
        <v>91</v>
      </c>
    </row>
    <row r="2466" spans="1:8">
      <c r="A2466" t="s">
        <v>3271</v>
      </c>
      <c r="B2466" t="s">
        <v>3272</v>
      </c>
    </row>
    <row r="2467" spans="1:8">
      <c r="C2467" t="s">
        <v>3273</v>
      </c>
      <c r="D2467" t="s">
        <v>3</v>
      </c>
      <c r="E2467">
        <v>66</v>
      </c>
      <c r="F2467">
        <v>0</v>
      </c>
      <c r="G2467" t="s">
        <v>3274</v>
      </c>
      <c r="H2467" t="s">
        <v>55</v>
      </c>
    </row>
    <row r="2468" spans="1:8">
      <c r="C2468" t="s">
        <v>3275</v>
      </c>
      <c r="D2468" t="s">
        <v>3</v>
      </c>
      <c r="E2468">
        <v>1</v>
      </c>
      <c r="F2468">
        <v>0</v>
      </c>
      <c r="G2468" t="s">
        <v>3276</v>
      </c>
      <c r="H2468" t="s">
        <v>91</v>
      </c>
    </row>
    <row r="2469" spans="1:8">
      <c r="C2469" t="s">
        <v>3277</v>
      </c>
      <c r="D2469" t="s">
        <v>3</v>
      </c>
      <c r="E2469">
        <v>66</v>
      </c>
      <c r="F2469">
        <v>0</v>
      </c>
      <c r="G2469" t="s">
        <v>3278</v>
      </c>
      <c r="H2469" t="s">
        <v>55</v>
      </c>
    </row>
    <row r="2470" spans="1:8">
      <c r="C2470" t="s">
        <v>3279</v>
      </c>
      <c r="D2470" t="s">
        <v>3</v>
      </c>
      <c r="E2470">
        <v>1</v>
      </c>
      <c r="F2470">
        <v>0</v>
      </c>
      <c r="G2470" t="s">
        <v>3280</v>
      </c>
      <c r="H2470" t="s">
        <v>91</v>
      </c>
    </row>
    <row r="2471" spans="1:8">
      <c r="C2471" t="s">
        <v>3281</v>
      </c>
      <c r="D2471" t="s">
        <v>3</v>
      </c>
      <c r="E2471">
        <v>66</v>
      </c>
      <c r="F2471">
        <v>0</v>
      </c>
      <c r="G2471" t="s">
        <v>3282</v>
      </c>
      <c r="H2471" t="s">
        <v>55</v>
      </c>
    </row>
    <row r="2472" spans="1:8">
      <c r="C2472" t="s">
        <v>3283</v>
      </c>
      <c r="D2472" t="s">
        <v>3</v>
      </c>
      <c r="E2472">
        <v>1</v>
      </c>
      <c r="F2472">
        <v>0</v>
      </c>
      <c r="G2472" t="s">
        <v>3284</v>
      </c>
      <c r="H2472" t="s">
        <v>91</v>
      </c>
    </row>
    <row r="2473" spans="1:8">
      <c r="C2473" t="s">
        <v>3285</v>
      </c>
      <c r="D2473" t="s">
        <v>3</v>
      </c>
      <c r="E2473">
        <v>66</v>
      </c>
      <c r="F2473">
        <v>0</v>
      </c>
      <c r="G2473" t="s">
        <v>3286</v>
      </c>
      <c r="H2473" t="s">
        <v>55</v>
      </c>
    </row>
    <row r="2474" spans="1:8">
      <c r="C2474" t="s">
        <v>3287</v>
      </c>
      <c r="D2474" t="s">
        <v>3</v>
      </c>
      <c r="E2474">
        <v>1</v>
      </c>
      <c r="F2474">
        <v>0</v>
      </c>
      <c r="G2474" t="s">
        <v>3288</v>
      </c>
      <c r="H2474" t="s">
        <v>91</v>
      </c>
    </row>
    <row r="2475" spans="1:8">
      <c r="C2475" t="s">
        <v>3289</v>
      </c>
      <c r="D2475" t="s">
        <v>3</v>
      </c>
      <c r="E2475">
        <v>66</v>
      </c>
      <c r="F2475">
        <v>0</v>
      </c>
      <c r="G2475" t="s">
        <v>3290</v>
      </c>
      <c r="H2475" t="s">
        <v>55</v>
      </c>
    </row>
    <row r="2476" spans="1:8">
      <c r="C2476" t="s">
        <v>3291</v>
      </c>
      <c r="D2476" t="s">
        <v>3</v>
      </c>
      <c r="E2476">
        <v>1</v>
      </c>
      <c r="F2476">
        <v>0</v>
      </c>
      <c r="G2476" t="s">
        <v>3292</v>
      </c>
      <c r="H2476" t="s">
        <v>91</v>
      </c>
    </row>
    <row r="2477" spans="1:8">
      <c r="C2477" t="s">
        <v>3293</v>
      </c>
      <c r="D2477" t="s">
        <v>3</v>
      </c>
      <c r="E2477">
        <v>66</v>
      </c>
      <c r="F2477">
        <v>0</v>
      </c>
      <c r="G2477" t="s">
        <v>3294</v>
      </c>
      <c r="H2477" t="s">
        <v>55</v>
      </c>
    </row>
    <row r="2478" spans="1:8">
      <c r="C2478" t="s">
        <v>3295</v>
      </c>
      <c r="D2478" t="s">
        <v>3</v>
      </c>
      <c r="E2478">
        <v>1</v>
      </c>
      <c r="F2478">
        <v>0</v>
      </c>
      <c r="G2478" t="s">
        <v>3296</v>
      </c>
      <c r="H2478" t="s">
        <v>91</v>
      </c>
    </row>
    <row r="2479" spans="1:8">
      <c r="C2479" t="s">
        <v>3297</v>
      </c>
      <c r="D2479" t="s">
        <v>3</v>
      </c>
      <c r="E2479">
        <v>66</v>
      </c>
      <c r="F2479">
        <v>0</v>
      </c>
      <c r="G2479" t="s">
        <v>3298</v>
      </c>
      <c r="H2479" t="s">
        <v>55</v>
      </c>
    </row>
    <row r="2480" spans="1:8">
      <c r="C2480" t="s">
        <v>3299</v>
      </c>
      <c r="D2480" t="s">
        <v>3</v>
      </c>
      <c r="E2480">
        <v>1</v>
      </c>
      <c r="F2480">
        <v>0</v>
      </c>
      <c r="G2480" t="s">
        <v>3300</v>
      </c>
      <c r="H2480" t="s">
        <v>91</v>
      </c>
    </row>
    <row r="2481" spans="1:8">
      <c r="C2481" t="s">
        <v>3301</v>
      </c>
      <c r="D2481" t="s">
        <v>3</v>
      </c>
      <c r="E2481">
        <v>1</v>
      </c>
      <c r="F2481">
        <v>0</v>
      </c>
      <c r="G2481" t="s">
        <v>3302</v>
      </c>
      <c r="H2481" t="s">
        <v>17</v>
      </c>
    </row>
    <row r="2482" spans="1:8">
      <c r="C2482" t="s">
        <v>3303</v>
      </c>
      <c r="D2482" t="s">
        <v>7</v>
      </c>
      <c r="E2482">
        <v>2</v>
      </c>
      <c r="F2482">
        <v>0</v>
      </c>
      <c r="G2482" t="s">
        <v>3304</v>
      </c>
      <c r="H2482" t="s">
        <v>17</v>
      </c>
    </row>
    <row r="2483" spans="1:8">
      <c r="C2483" t="s">
        <v>3305</v>
      </c>
      <c r="D2483" t="s">
        <v>3</v>
      </c>
      <c r="E2483">
        <v>10</v>
      </c>
      <c r="F2483">
        <v>0</v>
      </c>
      <c r="G2483" t="s">
        <v>3306</v>
      </c>
      <c r="H2483" t="s">
        <v>55</v>
      </c>
    </row>
    <row r="2484" spans="1:8">
      <c r="C2484" t="s">
        <v>3307</v>
      </c>
      <c r="D2484" t="s">
        <v>7</v>
      </c>
      <c r="E2484">
        <v>2</v>
      </c>
      <c r="F2484">
        <v>0</v>
      </c>
      <c r="G2484" t="s">
        <v>60</v>
      </c>
      <c r="H2484" t="s">
        <v>61</v>
      </c>
    </row>
    <row r="2485" spans="1:8">
      <c r="C2485" t="s">
        <v>3308</v>
      </c>
      <c r="D2485" t="s">
        <v>7</v>
      </c>
      <c r="E2485">
        <v>8</v>
      </c>
      <c r="F2485">
        <v>0</v>
      </c>
      <c r="G2485" t="s">
        <v>72</v>
      </c>
      <c r="H2485" t="s">
        <v>55</v>
      </c>
    </row>
    <row r="2486" spans="1:8">
      <c r="A2486" t="s">
        <v>3309</v>
      </c>
      <c r="B2486" t="s">
        <v>3310</v>
      </c>
    </row>
    <row r="2487" spans="1:8">
      <c r="C2487" t="s">
        <v>3311</v>
      </c>
      <c r="D2487" t="s">
        <v>3</v>
      </c>
      <c r="E2487">
        <v>4</v>
      </c>
      <c r="F2487">
        <v>0</v>
      </c>
      <c r="G2487" t="s">
        <v>54</v>
      </c>
      <c r="H2487" t="s">
        <v>55</v>
      </c>
    </row>
    <row r="2488" spans="1:8">
      <c r="C2488" t="s">
        <v>3312</v>
      </c>
      <c r="D2488" t="s">
        <v>3</v>
      </c>
      <c r="E2488">
        <v>35</v>
      </c>
      <c r="F2488">
        <v>0</v>
      </c>
      <c r="G2488" t="s">
        <v>1529</v>
      </c>
      <c r="H2488" t="s">
        <v>91</v>
      </c>
    </row>
    <row r="2489" spans="1:8">
      <c r="C2489" t="s">
        <v>3313</v>
      </c>
      <c r="D2489" t="s">
        <v>7</v>
      </c>
      <c r="E2489">
        <v>4</v>
      </c>
      <c r="F2489">
        <v>0</v>
      </c>
      <c r="G2489" t="s">
        <v>8</v>
      </c>
      <c r="H2489" t="s">
        <v>9</v>
      </c>
    </row>
    <row r="2490" spans="1:8">
      <c r="C2490" t="s">
        <v>3314</v>
      </c>
      <c r="D2490" t="s">
        <v>7</v>
      </c>
      <c r="E2490">
        <v>8</v>
      </c>
      <c r="F2490">
        <v>0</v>
      </c>
      <c r="G2490" t="s">
        <v>29</v>
      </c>
      <c r="H2490" t="s">
        <v>30</v>
      </c>
    </row>
    <row r="2491" spans="1:8">
      <c r="C2491" t="s">
        <v>3315</v>
      </c>
      <c r="D2491" t="s">
        <v>3</v>
      </c>
      <c r="E2491">
        <v>8</v>
      </c>
      <c r="F2491">
        <v>0</v>
      </c>
      <c r="G2491" t="s">
        <v>2638</v>
      </c>
      <c r="H2491" t="s">
        <v>66</v>
      </c>
    </row>
    <row r="2492" spans="1:8">
      <c r="C2492" t="s">
        <v>3316</v>
      </c>
      <c r="D2492" t="s">
        <v>7</v>
      </c>
      <c r="E2492">
        <v>8</v>
      </c>
      <c r="F2492">
        <v>0</v>
      </c>
      <c r="G2492" t="s">
        <v>34</v>
      </c>
      <c r="H2492" t="s">
        <v>35</v>
      </c>
    </row>
    <row r="2493" spans="1:8">
      <c r="C2493" t="s">
        <v>3317</v>
      </c>
      <c r="D2493" t="s">
        <v>7</v>
      </c>
      <c r="E2493">
        <v>8</v>
      </c>
      <c r="F2493">
        <v>0</v>
      </c>
      <c r="G2493" t="s">
        <v>72</v>
      </c>
      <c r="H2493" t="s">
        <v>55</v>
      </c>
    </row>
    <row r="2494" spans="1:8">
      <c r="C2494" t="s">
        <v>3318</v>
      </c>
      <c r="D2494" t="s">
        <v>3</v>
      </c>
      <c r="E2494">
        <v>1</v>
      </c>
      <c r="F2494">
        <v>0</v>
      </c>
      <c r="G2494" t="s">
        <v>37</v>
      </c>
      <c r="H2494" t="s">
        <v>38</v>
      </c>
    </row>
    <row r="2495" spans="1:8">
      <c r="C2495" t="s">
        <v>3319</v>
      </c>
      <c r="D2495" t="s">
        <v>7</v>
      </c>
      <c r="E2495">
        <v>1</v>
      </c>
      <c r="F2495">
        <v>0</v>
      </c>
      <c r="G2495" t="s">
        <v>42</v>
      </c>
      <c r="H2495" t="s">
        <v>35</v>
      </c>
    </row>
    <row r="2496" spans="1:8">
      <c r="A2496" t="s">
        <v>3320</v>
      </c>
      <c r="B2496" t="s">
        <v>3321</v>
      </c>
    </row>
    <row r="2497" spans="1:8">
      <c r="C2497" t="s">
        <v>3322</v>
      </c>
      <c r="D2497" t="s">
        <v>3</v>
      </c>
      <c r="E2497">
        <v>35</v>
      </c>
      <c r="F2497">
        <v>0</v>
      </c>
      <c r="G2497" t="s">
        <v>1529</v>
      </c>
      <c r="H2497" t="s">
        <v>91</v>
      </c>
    </row>
    <row r="2498" spans="1:8">
      <c r="C2498" t="s">
        <v>3323</v>
      </c>
      <c r="D2498" t="s">
        <v>7</v>
      </c>
      <c r="E2498">
        <v>4</v>
      </c>
      <c r="F2498">
        <v>0</v>
      </c>
      <c r="G2498" t="s">
        <v>8</v>
      </c>
      <c r="H2498" t="s">
        <v>9</v>
      </c>
    </row>
    <row r="2499" spans="1:8">
      <c r="C2499" t="s">
        <v>3324</v>
      </c>
      <c r="D2499" t="s">
        <v>7</v>
      </c>
      <c r="E2499">
        <v>2</v>
      </c>
      <c r="F2499">
        <v>0</v>
      </c>
      <c r="G2499" t="s">
        <v>60</v>
      </c>
      <c r="H2499" t="s">
        <v>61</v>
      </c>
    </row>
    <row r="2500" spans="1:8">
      <c r="C2500" t="s">
        <v>3325</v>
      </c>
      <c r="D2500" t="s">
        <v>3</v>
      </c>
      <c r="E2500">
        <v>8</v>
      </c>
      <c r="F2500">
        <v>0</v>
      </c>
      <c r="G2500" t="s">
        <v>2638</v>
      </c>
      <c r="H2500" t="s">
        <v>66</v>
      </c>
    </row>
    <row r="2501" spans="1:8">
      <c r="C2501" t="s">
        <v>3326</v>
      </c>
      <c r="D2501" t="s">
        <v>7</v>
      </c>
      <c r="E2501">
        <v>8</v>
      </c>
      <c r="F2501">
        <v>0</v>
      </c>
      <c r="G2501" t="s">
        <v>72</v>
      </c>
      <c r="H2501" t="s">
        <v>55</v>
      </c>
    </row>
    <row r="2502" spans="1:8">
      <c r="C2502" t="s">
        <v>3327</v>
      </c>
      <c r="D2502" t="s">
        <v>3</v>
      </c>
      <c r="E2502">
        <v>1</v>
      </c>
      <c r="F2502">
        <v>0</v>
      </c>
      <c r="G2502" t="s">
        <v>37</v>
      </c>
      <c r="H2502" t="s">
        <v>38</v>
      </c>
    </row>
    <row r="2503" spans="1:8">
      <c r="A2503" t="s">
        <v>3328</v>
      </c>
      <c r="B2503" t="s">
        <v>3329</v>
      </c>
    </row>
    <row r="2504" spans="1:8">
      <c r="C2504" t="s">
        <v>3330</v>
      </c>
      <c r="D2504" t="s">
        <v>3</v>
      </c>
      <c r="E2504">
        <v>4</v>
      </c>
      <c r="F2504">
        <v>0</v>
      </c>
      <c r="G2504" t="s">
        <v>54</v>
      </c>
      <c r="H2504" t="s">
        <v>55</v>
      </c>
    </row>
    <row r="2505" spans="1:8">
      <c r="C2505" t="s">
        <v>3331</v>
      </c>
      <c r="D2505" t="s">
        <v>7</v>
      </c>
      <c r="E2505">
        <v>4</v>
      </c>
      <c r="F2505">
        <v>2</v>
      </c>
      <c r="G2505" t="s">
        <v>3332</v>
      </c>
      <c r="H2505" t="s">
        <v>17</v>
      </c>
    </row>
    <row r="2506" spans="1:8">
      <c r="C2506" t="s">
        <v>3333</v>
      </c>
      <c r="D2506" t="s">
        <v>7</v>
      </c>
      <c r="E2506">
        <v>4</v>
      </c>
      <c r="F2506">
        <v>2</v>
      </c>
      <c r="G2506" t="s">
        <v>3334</v>
      </c>
      <c r="H2506" t="s">
        <v>17</v>
      </c>
    </row>
    <row r="2507" spans="1:8">
      <c r="C2507" t="s">
        <v>3335</v>
      </c>
      <c r="D2507" t="s">
        <v>7</v>
      </c>
      <c r="E2507">
        <v>4</v>
      </c>
      <c r="F2507">
        <v>2</v>
      </c>
      <c r="G2507" t="s">
        <v>3336</v>
      </c>
      <c r="H2507" t="s">
        <v>17</v>
      </c>
    </row>
    <row r="2508" spans="1:8">
      <c r="C2508" t="s">
        <v>3337</v>
      </c>
      <c r="D2508" t="s">
        <v>7</v>
      </c>
      <c r="E2508">
        <v>4</v>
      </c>
      <c r="F2508">
        <v>0</v>
      </c>
      <c r="G2508" t="s">
        <v>8</v>
      </c>
      <c r="H2508" t="s">
        <v>9</v>
      </c>
    </row>
    <row r="2509" spans="1:8">
      <c r="C2509" t="s">
        <v>3338</v>
      </c>
      <c r="D2509" t="s">
        <v>7</v>
      </c>
      <c r="E2509">
        <v>8</v>
      </c>
      <c r="F2509">
        <v>0</v>
      </c>
      <c r="G2509" t="s">
        <v>29</v>
      </c>
      <c r="H2509" t="s">
        <v>30</v>
      </c>
    </row>
    <row r="2510" spans="1:8">
      <c r="C2510" t="s">
        <v>3339</v>
      </c>
      <c r="D2510" t="s">
        <v>3</v>
      </c>
      <c r="E2510">
        <v>8</v>
      </c>
      <c r="F2510">
        <v>0</v>
      </c>
      <c r="G2510" t="s">
        <v>2638</v>
      </c>
      <c r="H2510" t="s">
        <v>66</v>
      </c>
    </row>
    <row r="2511" spans="1:8">
      <c r="C2511" t="s">
        <v>3340</v>
      </c>
      <c r="D2511" t="s">
        <v>7</v>
      </c>
      <c r="E2511">
        <v>8</v>
      </c>
      <c r="F2511">
        <v>0</v>
      </c>
      <c r="G2511" t="s">
        <v>1599</v>
      </c>
      <c r="H2511" t="s">
        <v>35</v>
      </c>
    </row>
    <row r="2512" spans="1:8">
      <c r="C2512" t="s">
        <v>3341</v>
      </c>
      <c r="D2512" t="s">
        <v>7</v>
      </c>
      <c r="E2512">
        <v>8</v>
      </c>
      <c r="F2512">
        <v>0</v>
      </c>
      <c r="G2512" t="s">
        <v>34</v>
      </c>
      <c r="H2512" t="s">
        <v>35</v>
      </c>
    </row>
    <row r="2513" spans="1:8">
      <c r="C2513" t="s">
        <v>3342</v>
      </c>
      <c r="D2513" t="s">
        <v>7</v>
      </c>
      <c r="E2513">
        <v>8</v>
      </c>
      <c r="F2513">
        <v>0</v>
      </c>
      <c r="G2513" t="s">
        <v>72</v>
      </c>
      <c r="H2513" t="s">
        <v>55</v>
      </c>
    </row>
    <row r="2514" spans="1:8">
      <c r="C2514" t="s">
        <v>3343</v>
      </c>
      <c r="D2514" t="s">
        <v>7</v>
      </c>
      <c r="E2514">
        <v>2</v>
      </c>
      <c r="F2514">
        <v>0</v>
      </c>
      <c r="G2514" t="s">
        <v>3344</v>
      </c>
      <c r="H2514" t="s">
        <v>82</v>
      </c>
    </row>
    <row r="2515" spans="1:8">
      <c r="C2515" t="s">
        <v>3345</v>
      </c>
      <c r="D2515" t="s">
        <v>3</v>
      </c>
      <c r="E2515">
        <v>1</v>
      </c>
      <c r="F2515">
        <v>0</v>
      </c>
      <c r="G2515" t="s">
        <v>37</v>
      </c>
      <c r="H2515" t="s">
        <v>38</v>
      </c>
    </row>
    <row r="2516" spans="1:8">
      <c r="C2516" t="s">
        <v>3346</v>
      </c>
      <c r="D2516" t="s">
        <v>7</v>
      </c>
      <c r="E2516">
        <v>1</v>
      </c>
      <c r="F2516">
        <v>0</v>
      </c>
      <c r="G2516" t="s">
        <v>42</v>
      </c>
      <c r="H2516" t="s">
        <v>35</v>
      </c>
    </row>
    <row r="2517" spans="1:8">
      <c r="C2517" t="s">
        <v>3347</v>
      </c>
      <c r="D2517" t="s">
        <v>7</v>
      </c>
      <c r="E2517">
        <v>14</v>
      </c>
      <c r="F2517">
        <v>0</v>
      </c>
      <c r="G2517" t="s">
        <v>2030</v>
      </c>
      <c r="H2517" t="s">
        <v>5</v>
      </c>
    </row>
    <row r="2518" spans="1:8">
      <c r="C2518" t="s">
        <v>3348</v>
      </c>
      <c r="D2518" t="s">
        <v>7</v>
      </c>
      <c r="E2518">
        <v>14</v>
      </c>
      <c r="F2518">
        <v>0</v>
      </c>
      <c r="G2518" t="s">
        <v>2032</v>
      </c>
      <c r="H2518" t="s">
        <v>5</v>
      </c>
    </row>
    <row r="2519" spans="1:8">
      <c r="C2519" t="s">
        <v>3349</v>
      </c>
      <c r="D2519" t="s">
        <v>7</v>
      </c>
      <c r="E2519">
        <v>14</v>
      </c>
      <c r="F2519">
        <v>0</v>
      </c>
      <c r="G2519" t="s">
        <v>2034</v>
      </c>
      <c r="H2519" t="s">
        <v>5</v>
      </c>
    </row>
    <row r="2520" spans="1:8">
      <c r="A2520" t="s">
        <v>3350</v>
      </c>
      <c r="B2520" t="s">
        <v>3351</v>
      </c>
    </row>
    <row r="2521" spans="1:8">
      <c r="C2521" t="s">
        <v>3352</v>
      </c>
      <c r="D2521" t="s">
        <v>7</v>
      </c>
      <c r="E2521">
        <v>4</v>
      </c>
      <c r="F2521">
        <v>2</v>
      </c>
      <c r="G2521" t="s">
        <v>3332</v>
      </c>
      <c r="H2521" t="s">
        <v>17</v>
      </c>
    </row>
    <row r="2522" spans="1:8">
      <c r="C2522" t="s">
        <v>3353</v>
      </c>
      <c r="D2522" t="s">
        <v>7</v>
      </c>
      <c r="E2522">
        <v>4</v>
      </c>
      <c r="F2522">
        <v>2</v>
      </c>
      <c r="G2522" t="s">
        <v>3334</v>
      </c>
      <c r="H2522" t="s">
        <v>17</v>
      </c>
    </row>
    <row r="2523" spans="1:8">
      <c r="C2523" t="s">
        <v>3354</v>
      </c>
      <c r="D2523" t="s">
        <v>7</v>
      </c>
      <c r="E2523">
        <v>4</v>
      </c>
      <c r="F2523">
        <v>2</v>
      </c>
      <c r="G2523" t="s">
        <v>3336</v>
      </c>
      <c r="H2523" t="s">
        <v>17</v>
      </c>
    </row>
    <row r="2524" spans="1:8">
      <c r="C2524" t="s">
        <v>3355</v>
      </c>
      <c r="D2524" t="s">
        <v>7</v>
      </c>
      <c r="E2524">
        <v>2</v>
      </c>
      <c r="F2524">
        <v>0</v>
      </c>
      <c r="G2524" t="s">
        <v>3344</v>
      </c>
      <c r="H2524" t="s">
        <v>82</v>
      </c>
    </row>
    <row r="2525" spans="1:8">
      <c r="C2525" t="s">
        <v>3356</v>
      </c>
      <c r="D2525" t="s">
        <v>3</v>
      </c>
      <c r="E2525">
        <v>8</v>
      </c>
      <c r="F2525">
        <v>0</v>
      </c>
      <c r="G2525" t="s">
        <v>2638</v>
      </c>
      <c r="H2525" t="s">
        <v>66</v>
      </c>
    </row>
    <row r="2526" spans="1:8">
      <c r="C2526" t="s">
        <v>3357</v>
      </c>
      <c r="D2526" t="s">
        <v>7</v>
      </c>
      <c r="E2526">
        <v>2</v>
      </c>
      <c r="F2526">
        <v>0</v>
      </c>
      <c r="G2526" t="s">
        <v>60</v>
      </c>
      <c r="H2526" t="s">
        <v>61</v>
      </c>
    </row>
    <row r="2527" spans="1:8">
      <c r="C2527" t="s">
        <v>3358</v>
      </c>
      <c r="D2527" t="s">
        <v>7</v>
      </c>
      <c r="E2527">
        <v>8</v>
      </c>
      <c r="F2527">
        <v>0</v>
      </c>
      <c r="G2527" t="s">
        <v>1599</v>
      </c>
      <c r="H2527" t="s">
        <v>35</v>
      </c>
    </row>
    <row r="2528" spans="1:8">
      <c r="C2528" t="s">
        <v>3359</v>
      </c>
      <c r="D2528" t="s">
        <v>7</v>
      </c>
      <c r="E2528">
        <v>8</v>
      </c>
      <c r="F2528">
        <v>0</v>
      </c>
      <c r="G2528" t="s">
        <v>72</v>
      </c>
      <c r="H2528" t="s">
        <v>55</v>
      </c>
    </row>
    <row r="2529" spans="1:8">
      <c r="C2529" t="s">
        <v>3360</v>
      </c>
      <c r="D2529" t="s">
        <v>3</v>
      </c>
      <c r="E2529">
        <v>1</v>
      </c>
      <c r="F2529">
        <v>0</v>
      </c>
      <c r="G2529" t="s">
        <v>37</v>
      </c>
      <c r="H2529" t="s">
        <v>38</v>
      </c>
    </row>
    <row r="2530" spans="1:8">
      <c r="C2530" t="s">
        <v>3361</v>
      </c>
      <c r="D2530" t="s">
        <v>7</v>
      </c>
      <c r="E2530">
        <v>14</v>
      </c>
      <c r="F2530">
        <v>0</v>
      </c>
      <c r="G2530" t="s">
        <v>2030</v>
      </c>
      <c r="H2530" t="s">
        <v>5</v>
      </c>
    </row>
    <row r="2531" spans="1:8">
      <c r="C2531" t="s">
        <v>3362</v>
      </c>
      <c r="D2531" t="s">
        <v>7</v>
      </c>
      <c r="E2531">
        <v>14</v>
      </c>
      <c r="F2531">
        <v>0</v>
      </c>
      <c r="G2531" t="s">
        <v>2032</v>
      </c>
      <c r="H2531" t="s">
        <v>5</v>
      </c>
    </row>
    <row r="2532" spans="1:8">
      <c r="C2532" t="s">
        <v>3363</v>
      </c>
      <c r="D2532" t="s">
        <v>7</v>
      </c>
      <c r="E2532">
        <v>14</v>
      </c>
      <c r="F2532">
        <v>0</v>
      </c>
      <c r="G2532" t="s">
        <v>2034</v>
      </c>
      <c r="H2532" t="s">
        <v>5</v>
      </c>
    </row>
    <row r="2533" spans="1:8">
      <c r="A2533" t="s">
        <v>3364</v>
      </c>
      <c r="B2533" t="s">
        <v>3365</v>
      </c>
    </row>
    <row r="2534" spans="1:8">
      <c r="C2534" t="s">
        <v>3366</v>
      </c>
      <c r="D2534" t="s">
        <v>3</v>
      </c>
      <c r="E2534">
        <v>4</v>
      </c>
      <c r="F2534">
        <v>0</v>
      </c>
      <c r="G2534" t="s">
        <v>54</v>
      </c>
      <c r="H2534" t="s">
        <v>55</v>
      </c>
    </row>
    <row r="2535" spans="1:8">
      <c r="C2535" t="s">
        <v>3367</v>
      </c>
      <c r="D2535" t="s">
        <v>7</v>
      </c>
      <c r="E2535">
        <v>4</v>
      </c>
      <c r="F2535">
        <v>0</v>
      </c>
      <c r="G2535" t="s">
        <v>8</v>
      </c>
      <c r="H2535" t="s">
        <v>9</v>
      </c>
    </row>
    <row r="2536" spans="1:8">
      <c r="C2536" t="s">
        <v>3368</v>
      </c>
      <c r="D2536" t="s">
        <v>3</v>
      </c>
      <c r="E2536">
        <v>7</v>
      </c>
      <c r="F2536">
        <v>0</v>
      </c>
      <c r="G2536" t="s">
        <v>109</v>
      </c>
      <c r="H2536" t="s">
        <v>38</v>
      </c>
    </row>
    <row r="2537" spans="1:8">
      <c r="C2537" t="s">
        <v>3369</v>
      </c>
      <c r="D2537" t="s">
        <v>7</v>
      </c>
      <c r="E2537">
        <v>8</v>
      </c>
      <c r="F2537">
        <v>0</v>
      </c>
      <c r="G2537" t="s">
        <v>29</v>
      </c>
      <c r="H2537" t="s">
        <v>30</v>
      </c>
    </row>
    <row r="2538" spans="1:8">
      <c r="C2538" t="s">
        <v>3370</v>
      </c>
      <c r="D2538" t="s">
        <v>3</v>
      </c>
      <c r="E2538">
        <v>2</v>
      </c>
      <c r="F2538">
        <v>0</v>
      </c>
      <c r="G2538" t="s">
        <v>556</v>
      </c>
      <c r="H2538" t="s">
        <v>313</v>
      </c>
    </row>
    <row r="2539" spans="1:8">
      <c r="C2539" t="s">
        <v>3371</v>
      </c>
      <c r="D2539" t="s">
        <v>3</v>
      </c>
      <c r="E2539">
        <v>8</v>
      </c>
      <c r="F2539">
        <v>0</v>
      </c>
      <c r="G2539" t="s">
        <v>2638</v>
      </c>
      <c r="H2539" t="s">
        <v>66</v>
      </c>
    </row>
    <row r="2540" spans="1:8">
      <c r="C2540" t="s">
        <v>3372</v>
      </c>
      <c r="D2540" t="s">
        <v>3</v>
      </c>
      <c r="E2540">
        <v>3</v>
      </c>
      <c r="F2540">
        <v>0</v>
      </c>
      <c r="G2540" t="s">
        <v>514</v>
      </c>
      <c r="H2540" t="s">
        <v>313</v>
      </c>
    </row>
    <row r="2541" spans="1:8">
      <c r="C2541" t="s">
        <v>3373</v>
      </c>
      <c r="D2541" t="s">
        <v>3</v>
      </c>
      <c r="E2541">
        <v>3</v>
      </c>
      <c r="F2541">
        <v>0</v>
      </c>
      <c r="G2541" t="s">
        <v>989</v>
      </c>
      <c r="H2541" t="s">
        <v>537</v>
      </c>
    </row>
    <row r="2542" spans="1:8">
      <c r="C2542" t="s">
        <v>3374</v>
      </c>
      <c r="D2542" t="s">
        <v>3</v>
      </c>
      <c r="E2542">
        <v>3</v>
      </c>
      <c r="F2542">
        <v>0</v>
      </c>
      <c r="G2542" t="s">
        <v>763</v>
      </c>
      <c r="H2542" t="s">
        <v>17</v>
      </c>
    </row>
    <row r="2543" spans="1:8">
      <c r="C2543" t="s">
        <v>3375</v>
      </c>
      <c r="D2543" t="s">
        <v>7</v>
      </c>
      <c r="E2543">
        <v>8</v>
      </c>
      <c r="F2543">
        <v>0</v>
      </c>
      <c r="G2543" t="s">
        <v>1599</v>
      </c>
      <c r="H2543" t="s">
        <v>35</v>
      </c>
    </row>
    <row r="2544" spans="1:8">
      <c r="C2544" t="s">
        <v>3376</v>
      </c>
      <c r="D2544" t="s">
        <v>7</v>
      </c>
      <c r="E2544">
        <v>8</v>
      </c>
      <c r="F2544">
        <v>0</v>
      </c>
      <c r="G2544" t="s">
        <v>34</v>
      </c>
      <c r="H2544" t="s">
        <v>35</v>
      </c>
    </row>
    <row r="2545" spans="1:8">
      <c r="C2545" t="s">
        <v>3377</v>
      </c>
      <c r="D2545" t="s">
        <v>7</v>
      </c>
      <c r="E2545">
        <v>8</v>
      </c>
      <c r="F2545">
        <v>0</v>
      </c>
      <c r="G2545" t="s">
        <v>72</v>
      </c>
      <c r="H2545" t="s">
        <v>55</v>
      </c>
    </row>
    <row r="2546" spans="1:8">
      <c r="C2546" t="s">
        <v>3378</v>
      </c>
      <c r="D2546" t="s">
        <v>3</v>
      </c>
      <c r="E2546">
        <v>1</v>
      </c>
      <c r="F2546">
        <v>0</v>
      </c>
      <c r="G2546" t="s">
        <v>37</v>
      </c>
      <c r="H2546" t="s">
        <v>38</v>
      </c>
    </row>
    <row r="2547" spans="1:8">
      <c r="C2547" t="s">
        <v>3379</v>
      </c>
      <c r="D2547" t="s">
        <v>7</v>
      </c>
      <c r="E2547">
        <v>1</v>
      </c>
      <c r="F2547">
        <v>0</v>
      </c>
      <c r="G2547" t="s">
        <v>42</v>
      </c>
      <c r="H2547" t="s">
        <v>35</v>
      </c>
    </row>
    <row r="2548" spans="1:8">
      <c r="C2548" t="s">
        <v>3380</v>
      </c>
      <c r="D2548" t="s">
        <v>7</v>
      </c>
      <c r="E2548">
        <v>3</v>
      </c>
      <c r="F2548">
        <v>0</v>
      </c>
      <c r="G2548" t="s">
        <v>1054</v>
      </c>
      <c r="H2548" t="s">
        <v>91</v>
      </c>
    </row>
    <row r="2549" spans="1:8">
      <c r="A2549" t="s">
        <v>3381</v>
      </c>
      <c r="B2549" t="s">
        <v>3382</v>
      </c>
    </row>
    <row r="2550" spans="1:8">
      <c r="C2550" t="s">
        <v>3383</v>
      </c>
      <c r="D2550" t="s">
        <v>7</v>
      </c>
      <c r="E2550">
        <v>4</v>
      </c>
      <c r="F2550">
        <v>0</v>
      </c>
      <c r="G2550" t="s">
        <v>8</v>
      </c>
      <c r="H2550" t="s">
        <v>9</v>
      </c>
    </row>
    <row r="2551" spans="1:8">
      <c r="C2551" t="s">
        <v>3384</v>
      </c>
      <c r="D2551" t="s">
        <v>7</v>
      </c>
      <c r="E2551">
        <v>2</v>
      </c>
      <c r="F2551">
        <v>0</v>
      </c>
      <c r="G2551" t="s">
        <v>60</v>
      </c>
      <c r="H2551" t="s">
        <v>61</v>
      </c>
    </row>
    <row r="2552" spans="1:8">
      <c r="C2552" t="s">
        <v>3385</v>
      </c>
      <c r="D2552" t="s">
        <v>3</v>
      </c>
      <c r="E2552">
        <v>7</v>
      </c>
      <c r="F2552">
        <v>0</v>
      </c>
      <c r="G2552" t="s">
        <v>109</v>
      </c>
      <c r="H2552" t="s">
        <v>38</v>
      </c>
    </row>
    <row r="2553" spans="1:8">
      <c r="C2553" t="s">
        <v>3386</v>
      </c>
      <c r="D2553" t="s">
        <v>3</v>
      </c>
      <c r="E2553">
        <v>2</v>
      </c>
      <c r="F2553">
        <v>0</v>
      </c>
      <c r="G2553" t="s">
        <v>556</v>
      </c>
      <c r="H2553" t="s">
        <v>313</v>
      </c>
    </row>
    <row r="2554" spans="1:8">
      <c r="C2554" t="s">
        <v>3387</v>
      </c>
      <c r="D2554" t="s">
        <v>3</v>
      </c>
      <c r="E2554">
        <v>8</v>
      </c>
      <c r="F2554">
        <v>0</v>
      </c>
      <c r="G2554" t="s">
        <v>2638</v>
      </c>
      <c r="H2554" t="s">
        <v>66</v>
      </c>
    </row>
    <row r="2555" spans="1:8">
      <c r="C2555" t="s">
        <v>3388</v>
      </c>
      <c r="D2555" t="s">
        <v>3</v>
      </c>
      <c r="E2555">
        <v>3</v>
      </c>
      <c r="F2555">
        <v>0</v>
      </c>
      <c r="G2555" t="s">
        <v>514</v>
      </c>
      <c r="H2555" t="s">
        <v>313</v>
      </c>
    </row>
    <row r="2556" spans="1:8">
      <c r="C2556" t="s">
        <v>3389</v>
      </c>
      <c r="D2556" t="s">
        <v>3</v>
      </c>
      <c r="E2556">
        <v>3</v>
      </c>
      <c r="F2556">
        <v>0</v>
      </c>
      <c r="G2556" t="s">
        <v>989</v>
      </c>
      <c r="H2556" t="s">
        <v>537</v>
      </c>
    </row>
    <row r="2557" spans="1:8">
      <c r="C2557" t="s">
        <v>3390</v>
      </c>
      <c r="D2557" t="s">
        <v>3</v>
      </c>
      <c r="E2557">
        <v>3</v>
      </c>
      <c r="F2557">
        <v>0</v>
      </c>
      <c r="G2557" t="s">
        <v>763</v>
      </c>
      <c r="H2557" t="s">
        <v>17</v>
      </c>
    </row>
    <row r="2558" spans="1:8">
      <c r="C2558" t="s">
        <v>3391</v>
      </c>
      <c r="D2558" t="s">
        <v>3</v>
      </c>
      <c r="E2558">
        <v>1</v>
      </c>
      <c r="F2558">
        <v>0</v>
      </c>
      <c r="G2558" t="s">
        <v>3392</v>
      </c>
      <c r="H2558" t="s">
        <v>55</v>
      </c>
    </row>
    <row r="2559" spans="1:8">
      <c r="C2559" t="s">
        <v>3393</v>
      </c>
      <c r="D2559" t="s">
        <v>7</v>
      </c>
      <c r="E2559">
        <v>8</v>
      </c>
      <c r="F2559">
        <v>0</v>
      </c>
      <c r="G2559" t="s">
        <v>1599</v>
      </c>
      <c r="H2559" t="s">
        <v>35</v>
      </c>
    </row>
    <row r="2560" spans="1:8">
      <c r="C2560" t="s">
        <v>3394</v>
      </c>
      <c r="D2560" t="s">
        <v>7</v>
      </c>
      <c r="E2560">
        <v>8</v>
      </c>
      <c r="F2560">
        <v>0</v>
      </c>
      <c r="G2560" t="s">
        <v>72</v>
      </c>
      <c r="H2560" t="s">
        <v>55</v>
      </c>
    </row>
    <row r="2561" spans="1:8">
      <c r="C2561" t="s">
        <v>3395</v>
      </c>
      <c r="D2561" t="s">
        <v>3</v>
      </c>
      <c r="E2561">
        <v>1</v>
      </c>
      <c r="F2561">
        <v>0</v>
      </c>
      <c r="G2561" t="s">
        <v>37</v>
      </c>
      <c r="H2561" t="s">
        <v>38</v>
      </c>
    </row>
    <row r="2562" spans="1:8">
      <c r="C2562" t="s">
        <v>3396</v>
      </c>
      <c r="D2562" t="s">
        <v>7</v>
      </c>
      <c r="E2562">
        <v>3</v>
      </c>
      <c r="F2562">
        <v>0</v>
      </c>
      <c r="G2562" t="s">
        <v>1054</v>
      </c>
      <c r="H2562" t="s">
        <v>91</v>
      </c>
    </row>
    <row r="2563" spans="1:8">
      <c r="A2563" t="s">
        <v>3397</v>
      </c>
      <c r="B2563" t="s">
        <v>3398</v>
      </c>
    </row>
    <row r="2564" spans="1:8">
      <c r="C2564" t="s">
        <v>3399</v>
      </c>
      <c r="D2564" t="s">
        <v>3</v>
      </c>
      <c r="E2564">
        <v>4</v>
      </c>
      <c r="F2564">
        <v>0</v>
      </c>
      <c r="G2564" t="s">
        <v>54</v>
      </c>
      <c r="H2564" t="s">
        <v>55</v>
      </c>
    </row>
    <row r="2565" spans="1:8">
      <c r="C2565" t="s">
        <v>3400</v>
      </c>
      <c r="D2565" t="s">
        <v>3</v>
      </c>
      <c r="E2565">
        <v>35</v>
      </c>
      <c r="F2565">
        <v>0</v>
      </c>
      <c r="G2565" t="s">
        <v>460</v>
      </c>
      <c r="H2565" t="s">
        <v>12</v>
      </c>
    </row>
    <row r="2566" spans="1:8">
      <c r="C2566" t="s">
        <v>3401</v>
      </c>
      <c r="D2566" t="s">
        <v>3</v>
      </c>
      <c r="E2566">
        <v>35</v>
      </c>
      <c r="F2566">
        <v>0</v>
      </c>
      <c r="G2566" t="s">
        <v>468</v>
      </c>
      <c r="H2566" t="s">
        <v>55</v>
      </c>
    </row>
    <row r="2567" spans="1:8">
      <c r="C2567" t="s">
        <v>3402</v>
      </c>
      <c r="D2567" t="s">
        <v>3</v>
      </c>
      <c r="E2567">
        <v>35</v>
      </c>
      <c r="F2567">
        <v>0</v>
      </c>
      <c r="G2567" t="s">
        <v>476</v>
      </c>
      <c r="H2567" t="s">
        <v>12</v>
      </c>
    </row>
    <row r="2568" spans="1:8">
      <c r="C2568" t="s">
        <v>3403</v>
      </c>
      <c r="D2568" t="s">
        <v>3</v>
      </c>
      <c r="E2568">
        <v>35</v>
      </c>
      <c r="F2568">
        <v>0</v>
      </c>
      <c r="G2568" t="s">
        <v>484</v>
      </c>
      <c r="H2568" t="s">
        <v>91</v>
      </c>
    </row>
    <row r="2569" spans="1:8">
      <c r="C2569" t="s">
        <v>3404</v>
      </c>
      <c r="D2569" t="s">
        <v>3</v>
      </c>
      <c r="E2569">
        <v>35</v>
      </c>
      <c r="F2569">
        <v>0</v>
      </c>
      <c r="G2569" t="s">
        <v>492</v>
      </c>
      <c r="H2569" t="s">
        <v>91</v>
      </c>
    </row>
    <row r="2570" spans="1:8">
      <c r="C2570" t="s">
        <v>3405</v>
      </c>
      <c r="D2570" t="s">
        <v>3</v>
      </c>
      <c r="E2570">
        <v>35</v>
      </c>
      <c r="F2570">
        <v>0</v>
      </c>
      <c r="G2570" t="s">
        <v>500</v>
      </c>
      <c r="H2570" t="s">
        <v>12</v>
      </c>
    </row>
    <row r="2571" spans="1:8">
      <c r="C2571" t="s">
        <v>3406</v>
      </c>
      <c r="D2571" t="s">
        <v>3</v>
      </c>
      <c r="E2571">
        <v>35</v>
      </c>
      <c r="F2571">
        <v>0</v>
      </c>
      <c r="G2571" t="s">
        <v>508</v>
      </c>
      <c r="H2571" t="s">
        <v>55</v>
      </c>
    </row>
    <row r="2572" spans="1:8">
      <c r="C2572" t="s">
        <v>3407</v>
      </c>
      <c r="D2572" t="s">
        <v>7</v>
      </c>
      <c r="E2572">
        <v>4</v>
      </c>
      <c r="F2572">
        <v>0</v>
      </c>
      <c r="G2572" t="s">
        <v>8</v>
      </c>
      <c r="H2572" t="s">
        <v>9</v>
      </c>
    </row>
    <row r="2573" spans="1:8">
      <c r="C2573" t="s">
        <v>3408</v>
      </c>
      <c r="D2573" t="s">
        <v>7</v>
      </c>
      <c r="E2573">
        <v>8</v>
      </c>
      <c r="F2573">
        <v>0</v>
      </c>
      <c r="G2573" t="s">
        <v>29</v>
      </c>
      <c r="H2573" t="s">
        <v>30</v>
      </c>
    </row>
    <row r="2574" spans="1:8">
      <c r="C2574" t="s">
        <v>3409</v>
      </c>
      <c r="D2574" t="s">
        <v>7</v>
      </c>
      <c r="E2574">
        <v>3</v>
      </c>
      <c r="F2574">
        <v>0</v>
      </c>
      <c r="G2574" t="s">
        <v>883</v>
      </c>
      <c r="H2574" t="s">
        <v>82</v>
      </c>
    </row>
    <row r="2575" spans="1:8">
      <c r="C2575" t="s">
        <v>3410</v>
      </c>
      <c r="D2575" t="s">
        <v>7</v>
      </c>
      <c r="E2575">
        <v>8</v>
      </c>
      <c r="F2575">
        <v>0</v>
      </c>
      <c r="G2575" t="s">
        <v>34</v>
      </c>
      <c r="H2575" t="s">
        <v>35</v>
      </c>
    </row>
    <row r="2576" spans="1:8">
      <c r="C2576" t="s">
        <v>3411</v>
      </c>
      <c r="D2576" t="s">
        <v>7</v>
      </c>
      <c r="E2576">
        <v>8</v>
      </c>
      <c r="F2576">
        <v>0</v>
      </c>
      <c r="G2576" t="s">
        <v>72</v>
      </c>
      <c r="H2576" t="s">
        <v>55</v>
      </c>
    </row>
    <row r="2577" spans="1:8">
      <c r="C2577" t="s">
        <v>3412</v>
      </c>
      <c r="D2577" t="s">
        <v>3</v>
      </c>
      <c r="E2577">
        <v>1</v>
      </c>
      <c r="F2577">
        <v>0</v>
      </c>
      <c r="G2577" t="s">
        <v>37</v>
      </c>
      <c r="H2577" t="s">
        <v>38</v>
      </c>
    </row>
    <row r="2578" spans="1:8">
      <c r="C2578" t="s">
        <v>3413</v>
      </c>
      <c r="D2578" t="s">
        <v>3</v>
      </c>
      <c r="E2578">
        <v>3</v>
      </c>
      <c r="F2578">
        <v>0</v>
      </c>
      <c r="G2578" t="s">
        <v>775</v>
      </c>
      <c r="H2578" t="s">
        <v>66</v>
      </c>
    </row>
    <row r="2579" spans="1:8">
      <c r="C2579" t="s">
        <v>3414</v>
      </c>
      <c r="D2579" t="s">
        <v>7</v>
      </c>
      <c r="E2579">
        <v>1</v>
      </c>
      <c r="F2579">
        <v>0</v>
      </c>
      <c r="G2579" t="s">
        <v>42</v>
      </c>
      <c r="H2579" t="s">
        <v>35</v>
      </c>
    </row>
    <row r="2580" spans="1:8">
      <c r="A2580" t="s">
        <v>3415</v>
      </c>
      <c r="B2580" t="s">
        <v>3416</v>
      </c>
    </row>
    <row r="2581" spans="1:8">
      <c r="C2581" t="s">
        <v>3417</v>
      </c>
      <c r="D2581" t="s">
        <v>3</v>
      </c>
      <c r="E2581">
        <v>35</v>
      </c>
      <c r="F2581">
        <v>0</v>
      </c>
      <c r="G2581" t="s">
        <v>468</v>
      </c>
      <c r="H2581" t="s">
        <v>55</v>
      </c>
    </row>
    <row r="2582" spans="1:8">
      <c r="C2582" t="s">
        <v>3418</v>
      </c>
      <c r="D2582" t="s">
        <v>3</v>
      </c>
      <c r="E2582">
        <v>35</v>
      </c>
      <c r="F2582">
        <v>0</v>
      </c>
      <c r="G2582" t="s">
        <v>484</v>
      </c>
      <c r="H2582" t="s">
        <v>91</v>
      </c>
    </row>
    <row r="2583" spans="1:8">
      <c r="C2583" t="s">
        <v>3419</v>
      </c>
      <c r="D2583" t="s">
        <v>3</v>
      </c>
      <c r="E2583">
        <v>35</v>
      </c>
      <c r="F2583">
        <v>0</v>
      </c>
      <c r="G2583" t="s">
        <v>476</v>
      </c>
      <c r="H2583" t="s">
        <v>12</v>
      </c>
    </row>
    <row r="2584" spans="1:8">
      <c r="C2584" t="s">
        <v>3420</v>
      </c>
      <c r="D2584" t="s">
        <v>3</v>
      </c>
      <c r="E2584">
        <v>35</v>
      </c>
      <c r="F2584">
        <v>0</v>
      </c>
      <c r="G2584" t="s">
        <v>460</v>
      </c>
      <c r="H2584" t="s">
        <v>12</v>
      </c>
    </row>
    <row r="2585" spans="1:8">
      <c r="C2585" t="s">
        <v>3421</v>
      </c>
      <c r="D2585" t="s">
        <v>3</v>
      </c>
      <c r="E2585">
        <v>35</v>
      </c>
      <c r="F2585">
        <v>0</v>
      </c>
      <c r="G2585" t="s">
        <v>508</v>
      </c>
      <c r="H2585" t="s">
        <v>55</v>
      </c>
    </row>
    <row r="2586" spans="1:8">
      <c r="C2586" t="s">
        <v>3422</v>
      </c>
      <c r="D2586" t="s">
        <v>3</v>
      </c>
      <c r="E2586">
        <v>35</v>
      </c>
      <c r="F2586">
        <v>0</v>
      </c>
      <c r="G2586" t="s">
        <v>492</v>
      </c>
      <c r="H2586" t="s">
        <v>91</v>
      </c>
    </row>
    <row r="2587" spans="1:8">
      <c r="C2587" t="s">
        <v>3423</v>
      </c>
      <c r="D2587" t="s">
        <v>3</v>
      </c>
      <c r="E2587">
        <v>35</v>
      </c>
      <c r="F2587">
        <v>0</v>
      </c>
      <c r="G2587" t="s">
        <v>500</v>
      </c>
      <c r="H2587" t="s">
        <v>12</v>
      </c>
    </row>
    <row r="2588" spans="1:8">
      <c r="C2588" t="s">
        <v>3424</v>
      </c>
      <c r="D2588" t="s">
        <v>3</v>
      </c>
      <c r="E2588">
        <v>3</v>
      </c>
      <c r="F2588">
        <v>0</v>
      </c>
      <c r="G2588" t="s">
        <v>775</v>
      </c>
      <c r="H2588" t="s">
        <v>66</v>
      </c>
    </row>
    <row r="2589" spans="1:8">
      <c r="C2589" t="s">
        <v>3425</v>
      </c>
      <c r="D2589" t="s">
        <v>7</v>
      </c>
      <c r="E2589">
        <v>3</v>
      </c>
      <c r="F2589">
        <v>0</v>
      </c>
      <c r="G2589" t="s">
        <v>883</v>
      </c>
      <c r="H2589" t="s">
        <v>82</v>
      </c>
    </row>
    <row r="2590" spans="1:8">
      <c r="C2590" t="s">
        <v>3426</v>
      </c>
      <c r="D2590" t="s">
        <v>7</v>
      </c>
      <c r="E2590">
        <v>2</v>
      </c>
      <c r="F2590">
        <v>0</v>
      </c>
      <c r="G2590" t="s">
        <v>60</v>
      </c>
      <c r="H2590" t="s">
        <v>61</v>
      </c>
    </row>
    <row r="2591" spans="1:8">
      <c r="C2591" t="s">
        <v>3427</v>
      </c>
      <c r="D2591" t="s">
        <v>7</v>
      </c>
      <c r="E2591">
        <v>8</v>
      </c>
      <c r="F2591">
        <v>0</v>
      </c>
      <c r="G2591" t="s">
        <v>72</v>
      </c>
      <c r="H2591" t="s">
        <v>55</v>
      </c>
    </row>
    <row r="2592" spans="1:8">
      <c r="A2592" t="s">
        <v>3428</v>
      </c>
      <c r="B2592" t="s">
        <v>3429</v>
      </c>
    </row>
    <row r="2593" spans="1:8">
      <c r="C2593" t="s">
        <v>3430</v>
      </c>
      <c r="D2593" t="s">
        <v>3</v>
      </c>
      <c r="E2593">
        <v>65</v>
      </c>
      <c r="F2593">
        <v>0</v>
      </c>
      <c r="G2593" t="s">
        <v>4</v>
      </c>
      <c r="H2593" t="s">
        <v>5</v>
      </c>
    </row>
    <row r="2594" spans="1:8">
      <c r="C2594" t="s">
        <v>3431</v>
      </c>
      <c r="D2594" t="s">
        <v>3</v>
      </c>
      <c r="E2594">
        <v>10</v>
      </c>
      <c r="F2594">
        <v>0</v>
      </c>
      <c r="G2594" t="s">
        <v>1564</v>
      </c>
      <c r="H2594" t="s">
        <v>12</v>
      </c>
    </row>
    <row r="2595" spans="1:8">
      <c r="C2595" t="s">
        <v>3432</v>
      </c>
      <c r="D2595" t="s">
        <v>7</v>
      </c>
      <c r="E2595">
        <v>4</v>
      </c>
      <c r="F2595">
        <v>0</v>
      </c>
      <c r="G2595" t="s">
        <v>8</v>
      </c>
      <c r="H2595" t="s">
        <v>9</v>
      </c>
    </row>
    <row r="2596" spans="1:8">
      <c r="C2596" t="s">
        <v>3433</v>
      </c>
      <c r="D2596" t="s">
        <v>7</v>
      </c>
      <c r="E2596">
        <v>6</v>
      </c>
      <c r="F2596">
        <v>0</v>
      </c>
      <c r="G2596" t="s">
        <v>11</v>
      </c>
      <c r="H2596" t="s">
        <v>12</v>
      </c>
    </row>
    <row r="2597" spans="1:8">
      <c r="C2597" t="s">
        <v>3434</v>
      </c>
      <c r="D2597" t="s">
        <v>7</v>
      </c>
      <c r="E2597">
        <v>2</v>
      </c>
      <c r="F2597">
        <v>0</v>
      </c>
      <c r="G2597" t="s">
        <v>14</v>
      </c>
      <c r="H2597" t="s">
        <v>12</v>
      </c>
    </row>
    <row r="2598" spans="1:8">
      <c r="C2598" t="s">
        <v>3435</v>
      </c>
      <c r="D2598" t="s">
        <v>7</v>
      </c>
      <c r="E2598">
        <v>1</v>
      </c>
      <c r="F2598">
        <v>0</v>
      </c>
      <c r="G2598" t="s">
        <v>3436</v>
      </c>
      <c r="H2598" t="s">
        <v>17</v>
      </c>
    </row>
    <row r="2599" spans="1:8">
      <c r="C2599" t="s">
        <v>3437</v>
      </c>
      <c r="D2599" t="s">
        <v>7</v>
      </c>
      <c r="E2599">
        <v>6</v>
      </c>
      <c r="F2599">
        <v>0</v>
      </c>
      <c r="G2599" t="s">
        <v>19</v>
      </c>
      <c r="H2599" t="s">
        <v>20</v>
      </c>
    </row>
    <row r="2600" spans="1:8">
      <c r="C2600" t="s">
        <v>3438</v>
      </c>
      <c r="D2600" t="s">
        <v>7</v>
      </c>
      <c r="E2600">
        <v>8</v>
      </c>
      <c r="F2600">
        <v>0</v>
      </c>
      <c r="G2600" t="s">
        <v>74</v>
      </c>
      <c r="H2600" t="s">
        <v>30</v>
      </c>
    </row>
    <row r="2601" spans="1:8">
      <c r="C2601" t="s">
        <v>3439</v>
      </c>
      <c r="D2601" t="s">
        <v>3</v>
      </c>
      <c r="E2601">
        <v>1</v>
      </c>
      <c r="F2601">
        <v>0</v>
      </c>
      <c r="G2601" t="s">
        <v>1606</v>
      </c>
      <c r="H2601" t="s">
        <v>17</v>
      </c>
    </row>
    <row r="2602" spans="1:8">
      <c r="C2602" t="s">
        <v>3440</v>
      </c>
      <c r="D2602" t="s">
        <v>3</v>
      </c>
      <c r="E2602">
        <v>1</v>
      </c>
      <c r="F2602">
        <v>0</v>
      </c>
      <c r="G2602" t="s">
        <v>37</v>
      </c>
      <c r="H2602" t="s">
        <v>38</v>
      </c>
    </row>
    <row r="2603" spans="1:8">
      <c r="C2603" t="s">
        <v>3441</v>
      </c>
      <c r="D2603" t="s">
        <v>7</v>
      </c>
      <c r="E2603">
        <v>2</v>
      </c>
      <c r="F2603">
        <v>0</v>
      </c>
      <c r="G2603" t="s">
        <v>22</v>
      </c>
      <c r="H2603" t="s">
        <v>17</v>
      </c>
    </row>
    <row r="2604" spans="1:8">
      <c r="A2604" t="s">
        <v>3442</v>
      </c>
      <c r="B2604" t="s">
        <v>3443</v>
      </c>
    </row>
    <row r="2605" spans="1:8">
      <c r="C2605" t="s">
        <v>3444</v>
      </c>
      <c r="D2605" t="s">
        <v>3</v>
      </c>
      <c r="E2605">
        <v>12</v>
      </c>
      <c r="F2605">
        <v>0</v>
      </c>
      <c r="G2605" t="s">
        <v>3445</v>
      </c>
      <c r="H2605" t="s">
        <v>119</v>
      </c>
    </row>
    <row r="2606" spans="1:8">
      <c r="C2606" t="s">
        <v>3446</v>
      </c>
      <c r="D2606" t="s">
        <v>3</v>
      </c>
      <c r="E2606">
        <v>4</v>
      </c>
      <c r="F2606">
        <v>0</v>
      </c>
      <c r="G2606" t="s">
        <v>54</v>
      </c>
      <c r="H2606" t="s">
        <v>55</v>
      </c>
    </row>
    <row r="2607" spans="1:8">
      <c r="C2607" t="s">
        <v>3447</v>
      </c>
      <c r="D2607" t="s">
        <v>7</v>
      </c>
      <c r="E2607">
        <v>4</v>
      </c>
      <c r="F2607">
        <v>0</v>
      </c>
      <c r="G2607" t="s">
        <v>8</v>
      </c>
      <c r="H2607" t="s">
        <v>9</v>
      </c>
    </row>
    <row r="2608" spans="1:8">
      <c r="C2608" t="s">
        <v>3448</v>
      </c>
      <c r="D2608" t="s">
        <v>7</v>
      </c>
      <c r="E2608">
        <v>3</v>
      </c>
      <c r="F2608">
        <v>0</v>
      </c>
      <c r="G2608" t="s">
        <v>3449</v>
      </c>
      <c r="H2608" t="s">
        <v>66</v>
      </c>
    </row>
    <row r="2609" spans="3:8">
      <c r="C2609" t="s">
        <v>3450</v>
      </c>
      <c r="D2609" t="s">
        <v>7</v>
      </c>
      <c r="E2609">
        <v>8</v>
      </c>
      <c r="F2609">
        <v>0</v>
      </c>
      <c r="G2609" t="s">
        <v>29</v>
      </c>
      <c r="H2609" t="s">
        <v>30</v>
      </c>
    </row>
    <row r="2610" spans="3:8">
      <c r="C2610" t="s">
        <v>3451</v>
      </c>
      <c r="D2610" t="s">
        <v>3</v>
      </c>
      <c r="E2610">
        <v>4</v>
      </c>
      <c r="F2610">
        <v>0</v>
      </c>
      <c r="G2610" t="s">
        <v>761</v>
      </c>
      <c r="H2610" t="s">
        <v>30</v>
      </c>
    </row>
    <row r="2611" spans="3:8">
      <c r="C2611" t="s">
        <v>3452</v>
      </c>
      <c r="D2611" t="s">
        <v>7</v>
      </c>
      <c r="E2611">
        <v>8</v>
      </c>
      <c r="F2611">
        <v>0</v>
      </c>
      <c r="G2611" t="s">
        <v>34</v>
      </c>
      <c r="H2611" t="s">
        <v>35</v>
      </c>
    </row>
    <row r="2612" spans="3:8">
      <c r="C2612" t="s">
        <v>3453</v>
      </c>
      <c r="D2612" t="s">
        <v>7</v>
      </c>
      <c r="E2612">
        <v>8</v>
      </c>
      <c r="F2612">
        <v>0</v>
      </c>
      <c r="G2612" t="s">
        <v>72</v>
      </c>
      <c r="H2612" t="s">
        <v>55</v>
      </c>
    </row>
    <row r="2613" spans="3:8">
      <c r="C2613" t="s">
        <v>3454</v>
      </c>
      <c r="D2613" t="s">
        <v>3</v>
      </c>
      <c r="E2613">
        <v>3</v>
      </c>
      <c r="F2613">
        <v>0</v>
      </c>
      <c r="G2613" t="s">
        <v>3455</v>
      </c>
      <c r="H2613" t="s">
        <v>124</v>
      </c>
    </row>
    <row r="2614" spans="3:8">
      <c r="C2614" t="s">
        <v>3456</v>
      </c>
      <c r="D2614" t="s">
        <v>3</v>
      </c>
      <c r="E2614">
        <v>1</v>
      </c>
      <c r="F2614">
        <v>0</v>
      </c>
      <c r="G2614" t="s">
        <v>76</v>
      </c>
      <c r="H2614" t="s">
        <v>17</v>
      </c>
    </row>
    <row r="2615" spans="3:8">
      <c r="C2615" t="s">
        <v>3457</v>
      </c>
      <c r="D2615" t="s">
        <v>3</v>
      </c>
      <c r="E2615">
        <v>4</v>
      </c>
      <c r="F2615">
        <v>0</v>
      </c>
      <c r="G2615" t="s">
        <v>770</v>
      </c>
      <c r="H2615" t="s">
        <v>313</v>
      </c>
    </row>
    <row r="2616" spans="3:8">
      <c r="C2616" t="s">
        <v>3458</v>
      </c>
      <c r="D2616" t="s">
        <v>3</v>
      </c>
      <c r="E2616">
        <v>77</v>
      </c>
      <c r="F2616">
        <v>0</v>
      </c>
      <c r="G2616" t="s">
        <v>3459</v>
      </c>
      <c r="H2616" t="s">
        <v>17</v>
      </c>
    </row>
    <row r="2617" spans="3:8">
      <c r="C2617" t="s">
        <v>3460</v>
      </c>
      <c r="D2617" t="s">
        <v>3</v>
      </c>
      <c r="E2617">
        <v>77</v>
      </c>
      <c r="F2617">
        <v>0</v>
      </c>
      <c r="G2617" t="s">
        <v>3461</v>
      </c>
      <c r="H2617" t="s">
        <v>17</v>
      </c>
    </row>
    <row r="2618" spans="3:8">
      <c r="C2618" t="s">
        <v>3462</v>
      </c>
      <c r="D2618" t="s">
        <v>3</v>
      </c>
      <c r="E2618">
        <v>77</v>
      </c>
      <c r="F2618">
        <v>0</v>
      </c>
      <c r="G2618" t="s">
        <v>3463</v>
      </c>
      <c r="H2618" t="s">
        <v>17</v>
      </c>
    </row>
    <row r="2619" spans="3:8">
      <c r="C2619" t="s">
        <v>3464</v>
      </c>
      <c r="D2619" t="s">
        <v>3</v>
      </c>
      <c r="E2619">
        <v>77</v>
      </c>
      <c r="F2619">
        <v>0</v>
      </c>
      <c r="G2619" t="s">
        <v>3465</v>
      </c>
      <c r="H2619" t="s">
        <v>17</v>
      </c>
    </row>
    <row r="2620" spans="3:8">
      <c r="C2620" t="s">
        <v>3466</v>
      </c>
      <c r="D2620" t="s">
        <v>3</v>
      </c>
      <c r="E2620">
        <v>77</v>
      </c>
      <c r="F2620">
        <v>0</v>
      </c>
      <c r="G2620" t="s">
        <v>3467</v>
      </c>
      <c r="H2620" t="s">
        <v>17</v>
      </c>
    </row>
    <row r="2621" spans="3:8">
      <c r="C2621" t="s">
        <v>3468</v>
      </c>
      <c r="D2621" t="s">
        <v>3</v>
      </c>
      <c r="E2621">
        <v>77</v>
      </c>
      <c r="F2621">
        <v>0</v>
      </c>
      <c r="G2621" t="s">
        <v>3469</v>
      </c>
      <c r="H2621" t="s">
        <v>17</v>
      </c>
    </row>
    <row r="2622" spans="3:8">
      <c r="C2622" t="s">
        <v>3470</v>
      </c>
      <c r="D2622" t="s">
        <v>3</v>
      </c>
      <c r="E2622">
        <v>77</v>
      </c>
      <c r="F2622">
        <v>0</v>
      </c>
      <c r="G2622" t="s">
        <v>3471</v>
      </c>
      <c r="H2622" t="s">
        <v>17</v>
      </c>
    </row>
    <row r="2623" spans="3:8">
      <c r="C2623" t="s">
        <v>3472</v>
      </c>
      <c r="D2623" t="s">
        <v>3</v>
      </c>
      <c r="E2623">
        <v>77</v>
      </c>
      <c r="F2623">
        <v>0</v>
      </c>
      <c r="G2623" t="s">
        <v>3473</v>
      </c>
      <c r="H2623" t="s">
        <v>17</v>
      </c>
    </row>
    <row r="2624" spans="3:8">
      <c r="C2624" t="s">
        <v>3474</v>
      </c>
      <c r="D2624" t="s">
        <v>3</v>
      </c>
      <c r="E2624">
        <v>77</v>
      </c>
      <c r="F2624">
        <v>0</v>
      </c>
      <c r="G2624" t="s">
        <v>3475</v>
      </c>
      <c r="H2624" t="s">
        <v>124</v>
      </c>
    </row>
    <row r="2625" spans="1:8">
      <c r="C2625" t="s">
        <v>3476</v>
      </c>
      <c r="D2625" t="s">
        <v>3</v>
      </c>
      <c r="E2625">
        <v>77</v>
      </c>
      <c r="F2625">
        <v>0</v>
      </c>
      <c r="G2625" t="s">
        <v>3477</v>
      </c>
      <c r="H2625" t="s">
        <v>124</v>
      </c>
    </row>
    <row r="2626" spans="1:8">
      <c r="C2626" t="s">
        <v>3478</v>
      </c>
      <c r="D2626" t="s">
        <v>3</v>
      </c>
      <c r="E2626">
        <v>77</v>
      </c>
      <c r="F2626">
        <v>0</v>
      </c>
      <c r="G2626" t="s">
        <v>3479</v>
      </c>
      <c r="H2626" t="s">
        <v>124</v>
      </c>
    </row>
    <row r="2627" spans="1:8">
      <c r="C2627" t="s">
        <v>3480</v>
      </c>
      <c r="D2627" t="s">
        <v>3</v>
      </c>
      <c r="E2627">
        <v>77</v>
      </c>
      <c r="F2627">
        <v>0</v>
      </c>
      <c r="G2627" t="s">
        <v>3481</v>
      </c>
      <c r="H2627" t="s">
        <v>17</v>
      </c>
    </row>
    <row r="2628" spans="1:8">
      <c r="C2628" t="s">
        <v>3482</v>
      </c>
      <c r="D2628" t="s">
        <v>3</v>
      </c>
      <c r="E2628">
        <v>1</v>
      </c>
      <c r="F2628">
        <v>0</v>
      </c>
      <c r="G2628" t="s">
        <v>37</v>
      </c>
      <c r="H2628" t="s">
        <v>38</v>
      </c>
    </row>
    <row r="2629" spans="1:8">
      <c r="C2629" t="s">
        <v>3483</v>
      </c>
      <c r="D2629" t="s">
        <v>7</v>
      </c>
      <c r="E2629">
        <v>1</v>
      </c>
      <c r="F2629">
        <v>0</v>
      </c>
      <c r="G2629" t="s">
        <v>42</v>
      </c>
      <c r="H2629" t="s">
        <v>35</v>
      </c>
    </row>
    <row r="2630" spans="1:8">
      <c r="C2630" t="s">
        <v>3484</v>
      </c>
      <c r="D2630" t="s">
        <v>3</v>
      </c>
      <c r="E2630">
        <v>3</v>
      </c>
      <c r="F2630">
        <v>0</v>
      </c>
      <c r="G2630" t="s">
        <v>90</v>
      </c>
      <c r="H2630" t="s">
        <v>91</v>
      </c>
    </row>
    <row r="2631" spans="1:8">
      <c r="A2631" t="s">
        <v>3485</v>
      </c>
      <c r="B2631" t="s">
        <v>3486</v>
      </c>
    </row>
    <row r="2632" spans="1:8">
      <c r="C2632" t="s">
        <v>3487</v>
      </c>
      <c r="D2632" t="s">
        <v>3</v>
      </c>
      <c r="E2632">
        <v>77</v>
      </c>
      <c r="F2632">
        <v>0</v>
      </c>
      <c r="G2632" t="s">
        <v>3475</v>
      </c>
      <c r="H2632" t="s">
        <v>124</v>
      </c>
    </row>
    <row r="2633" spans="1:8">
      <c r="C2633" t="s">
        <v>3488</v>
      </c>
      <c r="D2633" t="s">
        <v>3</v>
      </c>
      <c r="E2633">
        <v>77</v>
      </c>
      <c r="F2633">
        <v>0</v>
      </c>
      <c r="G2633" t="s">
        <v>3477</v>
      </c>
      <c r="H2633" t="s">
        <v>124</v>
      </c>
    </row>
    <row r="2634" spans="1:8">
      <c r="C2634" t="s">
        <v>3489</v>
      </c>
      <c r="D2634" t="s">
        <v>3</v>
      </c>
      <c r="E2634">
        <v>77</v>
      </c>
      <c r="F2634">
        <v>0</v>
      </c>
      <c r="G2634" t="s">
        <v>3479</v>
      </c>
      <c r="H2634" t="s">
        <v>124</v>
      </c>
    </row>
    <row r="2635" spans="1:8">
      <c r="C2635" t="s">
        <v>3490</v>
      </c>
      <c r="D2635" t="s">
        <v>3</v>
      </c>
      <c r="E2635">
        <v>77</v>
      </c>
      <c r="F2635">
        <v>0</v>
      </c>
      <c r="G2635" t="s">
        <v>3459</v>
      </c>
      <c r="H2635" t="s">
        <v>17</v>
      </c>
    </row>
    <row r="2636" spans="1:8">
      <c r="C2636" t="s">
        <v>3491</v>
      </c>
      <c r="D2636" t="s">
        <v>3</v>
      </c>
      <c r="E2636">
        <v>77</v>
      </c>
      <c r="F2636">
        <v>0</v>
      </c>
      <c r="G2636" t="s">
        <v>3461</v>
      </c>
      <c r="H2636" t="s">
        <v>17</v>
      </c>
    </row>
    <row r="2637" spans="1:8">
      <c r="C2637" t="s">
        <v>3492</v>
      </c>
      <c r="D2637" t="s">
        <v>3</v>
      </c>
      <c r="E2637">
        <v>77</v>
      </c>
      <c r="F2637">
        <v>0</v>
      </c>
      <c r="G2637" t="s">
        <v>3463</v>
      </c>
      <c r="H2637" t="s">
        <v>17</v>
      </c>
    </row>
    <row r="2638" spans="1:8">
      <c r="C2638" t="s">
        <v>3493</v>
      </c>
      <c r="D2638" t="s">
        <v>3</v>
      </c>
      <c r="E2638">
        <v>77</v>
      </c>
      <c r="F2638">
        <v>0</v>
      </c>
      <c r="G2638" t="s">
        <v>3465</v>
      </c>
      <c r="H2638" t="s">
        <v>17</v>
      </c>
    </row>
    <row r="2639" spans="1:8">
      <c r="C2639" t="s">
        <v>3494</v>
      </c>
      <c r="D2639" t="s">
        <v>3</v>
      </c>
      <c r="E2639">
        <v>77</v>
      </c>
      <c r="F2639">
        <v>0</v>
      </c>
      <c r="G2639" t="s">
        <v>3467</v>
      </c>
      <c r="H2639" t="s">
        <v>17</v>
      </c>
    </row>
    <row r="2640" spans="1:8">
      <c r="C2640" t="s">
        <v>3495</v>
      </c>
      <c r="D2640" t="s">
        <v>3</v>
      </c>
      <c r="E2640">
        <v>77</v>
      </c>
      <c r="F2640">
        <v>0</v>
      </c>
      <c r="G2640" t="s">
        <v>3469</v>
      </c>
      <c r="H2640" t="s">
        <v>17</v>
      </c>
    </row>
    <row r="2641" spans="1:8">
      <c r="C2641" t="s">
        <v>3496</v>
      </c>
      <c r="D2641" t="s">
        <v>3</v>
      </c>
      <c r="E2641">
        <v>77</v>
      </c>
      <c r="F2641">
        <v>0</v>
      </c>
      <c r="G2641" t="s">
        <v>3471</v>
      </c>
      <c r="H2641" t="s">
        <v>17</v>
      </c>
    </row>
    <row r="2642" spans="1:8">
      <c r="C2642" t="s">
        <v>3497</v>
      </c>
      <c r="D2642" t="s">
        <v>3</v>
      </c>
      <c r="E2642">
        <v>77</v>
      </c>
      <c r="F2642">
        <v>0</v>
      </c>
      <c r="G2642" t="s">
        <v>3473</v>
      </c>
      <c r="H2642" t="s">
        <v>17</v>
      </c>
    </row>
    <row r="2643" spans="1:8">
      <c r="C2643" t="s">
        <v>3498</v>
      </c>
      <c r="D2643" t="s">
        <v>3</v>
      </c>
      <c r="E2643">
        <v>77</v>
      </c>
      <c r="F2643">
        <v>0</v>
      </c>
      <c r="G2643" t="s">
        <v>3481</v>
      </c>
      <c r="H2643" t="s">
        <v>17</v>
      </c>
    </row>
    <row r="2644" spans="1:8">
      <c r="C2644" t="s">
        <v>3499</v>
      </c>
      <c r="D2644" t="s">
        <v>3</v>
      </c>
      <c r="E2644">
        <v>12</v>
      </c>
      <c r="F2644">
        <v>0</v>
      </c>
      <c r="G2644" t="s">
        <v>3500</v>
      </c>
      <c r="H2644" t="s">
        <v>55</v>
      </c>
    </row>
    <row r="2645" spans="1:8">
      <c r="C2645" t="s">
        <v>3501</v>
      </c>
      <c r="D2645" t="s">
        <v>7</v>
      </c>
      <c r="E2645">
        <v>3</v>
      </c>
      <c r="F2645">
        <v>0</v>
      </c>
      <c r="G2645" t="s">
        <v>3449</v>
      </c>
      <c r="H2645" t="s">
        <v>66</v>
      </c>
    </row>
    <row r="2646" spans="1:8">
      <c r="C2646" t="s">
        <v>3502</v>
      </c>
      <c r="D2646" t="s">
        <v>3</v>
      </c>
      <c r="E2646">
        <v>3</v>
      </c>
      <c r="F2646">
        <v>0</v>
      </c>
      <c r="G2646" t="s">
        <v>3455</v>
      </c>
      <c r="H2646" t="s">
        <v>124</v>
      </c>
    </row>
    <row r="2647" spans="1:8">
      <c r="C2647" t="s">
        <v>3503</v>
      </c>
      <c r="D2647" t="s">
        <v>3</v>
      </c>
      <c r="E2647">
        <v>1</v>
      </c>
      <c r="F2647">
        <v>0</v>
      </c>
      <c r="G2647" t="s">
        <v>76</v>
      </c>
      <c r="H2647" t="s">
        <v>17</v>
      </c>
    </row>
    <row r="2648" spans="1:8">
      <c r="C2648" t="s">
        <v>3504</v>
      </c>
      <c r="D2648" t="s">
        <v>3</v>
      </c>
      <c r="E2648">
        <v>3</v>
      </c>
      <c r="F2648">
        <v>0</v>
      </c>
      <c r="G2648" t="s">
        <v>90</v>
      </c>
      <c r="H2648" t="s">
        <v>91</v>
      </c>
    </row>
    <row r="2649" spans="1:8">
      <c r="C2649" t="s">
        <v>3505</v>
      </c>
      <c r="D2649" t="s">
        <v>3</v>
      </c>
      <c r="E2649">
        <v>4</v>
      </c>
      <c r="F2649">
        <v>0</v>
      </c>
      <c r="G2649" t="s">
        <v>770</v>
      </c>
      <c r="H2649" t="s">
        <v>313</v>
      </c>
    </row>
    <row r="2650" spans="1:8">
      <c r="C2650" t="s">
        <v>3506</v>
      </c>
      <c r="D2650" t="s">
        <v>3</v>
      </c>
      <c r="E2650">
        <v>4</v>
      </c>
      <c r="F2650">
        <v>0</v>
      </c>
      <c r="G2650" t="s">
        <v>878</v>
      </c>
      <c r="H2650" t="s">
        <v>20</v>
      </c>
    </row>
    <row r="2651" spans="1:8">
      <c r="C2651" t="s">
        <v>3507</v>
      </c>
      <c r="D2651" t="s">
        <v>7</v>
      </c>
      <c r="E2651">
        <v>2</v>
      </c>
      <c r="F2651">
        <v>0</v>
      </c>
      <c r="G2651" t="s">
        <v>60</v>
      </c>
      <c r="H2651" t="s">
        <v>61</v>
      </c>
    </row>
    <row r="2652" spans="1:8">
      <c r="C2652" t="s">
        <v>3508</v>
      </c>
      <c r="D2652" t="s">
        <v>7</v>
      </c>
      <c r="E2652">
        <v>8</v>
      </c>
      <c r="F2652">
        <v>0</v>
      </c>
      <c r="G2652" t="s">
        <v>72</v>
      </c>
      <c r="H2652" t="s">
        <v>55</v>
      </c>
    </row>
    <row r="2653" spans="1:8">
      <c r="A2653" t="s">
        <v>3509</v>
      </c>
      <c r="B2653" t="s">
        <v>3510</v>
      </c>
    </row>
    <row r="2654" spans="1:8">
      <c r="C2654" t="s">
        <v>3511</v>
      </c>
      <c r="D2654" t="s">
        <v>3</v>
      </c>
      <c r="E2654">
        <v>16</v>
      </c>
      <c r="F2654">
        <v>0</v>
      </c>
      <c r="G2654" t="s">
        <v>1556</v>
      </c>
      <c r="H2654" t="s">
        <v>20</v>
      </c>
    </row>
    <row r="2655" spans="1:8">
      <c r="C2655" t="s">
        <v>3512</v>
      </c>
      <c r="D2655" t="s">
        <v>3</v>
      </c>
      <c r="E2655">
        <v>35</v>
      </c>
      <c r="F2655">
        <v>0</v>
      </c>
      <c r="G2655" t="s">
        <v>1527</v>
      </c>
      <c r="H2655" t="s">
        <v>91</v>
      </c>
    </row>
    <row r="2656" spans="1:8">
      <c r="C2656" t="s">
        <v>3513</v>
      </c>
      <c r="D2656" t="s">
        <v>3</v>
      </c>
      <c r="E2656">
        <v>35</v>
      </c>
      <c r="F2656">
        <v>0</v>
      </c>
      <c r="G2656" t="s">
        <v>1529</v>
      </c>
      <c r="H2656" t="s">
        <v>91</v>
      </c>
    </row>
    <row r="2657" spans="3:8">
      <c r="C2657" t="s">
        <v>3514</v>
      </c>
      <c r="D2657" t="s">
        <v>3</v>
      </c>
      <c r="E2657">
        <v>16</v>
      </c>
      <c r="F2657">
        <v>0</v>
      </c>
      <c r="G2657" t="s">
        <v>1562</v>
      </c>
      <c r="H2657" t="s">
        <v>17</v>
      </c>
    </row>
    <row r="2658" spans="3:8">
      <c r="C2658" t="s">
        <v>3515</v>
      </c>
      <c r="D2658" t="s">
        <v>3</v>
      </c>
      <c r="E2658">
        <v>10</v>
      </c>
      <c r="F2658">
        <v>0</v>
      </c>
      <c r="G2658" t="s">
        <v>3516</v>
      </c>
      <c r="H2658" t="s">
        <v>82</v>
      </c>
    </row>
    <row r="2659" spans="3:8">
      <c r="C2659" t="s">
        <v>3517</v>
      </c>
      <c r="D2659" t="s">
        <v>7</v>
      </c>
      <c r="E2659">
        <v>2</v>
      </c>
      <c r="F2659">
        <v>0</v>
      </c>
      <c r="G2659" t="s">
        <v>1566</v>
      </c>
      <c r="H2659" t="s">
        <v>5</v>
      </c>
    </row>
    <row r="2660" spans="3:8">
      <c r="C2660" t="s">
        <v>3518</v>
      </c>
      <c r="D2660" t="s">
        <v>7</v>
      </c>
      <c r="E2660">
        <v>4</v>
      </c>
      <c r="F2660">
        <v>0</v>
      </c>
      <c r="G2660" t="s">
        <v>8</v>
      </c>
      <c r="H2660" t="s">
        <v>9</v>
      </c>
    </row>
    <row r="2661" spans="3:8">
      <c r="C2661" t="s">
        <v>3519</v>
      </c>
      <c r="D2661" t="s">
        <v>7</v>
      </c>
      <c r="E2661">
        <v>3</v>
      </c>
      <c r="F2661">
        <v>0</v>
      </c>
      <c r="G2661" t="s">
        <v>65</v>
      </c>
      <c r="H2661" t="s">
        <v>66</v>
      </c>
    </row>
    <row r="2662" spans="3:8">
      <c r="C2662" t="s">
        <v>3520</v>
      </c>
      <c r="D2662" t="s">
        <v>7</v>
      </c>
      <c r="E2662">
        <v>6</v>
      </c>
      <c r="F2662">
        <v>0</v>
      </c>
      <c r="G2662" t="s">
        <v>11</v>
      </c>
      <c r="H2662" t="s">
        <v>12</v>
      </c>
    </row>
    <row r="2663" spans="3:8">
      <c r="C2663" t="s">
        <v>3521</v>
      </c>
      <c r="D2663" t="s">
        <v>7</v>
      </c>
      <c r="E2663">
        <v>3</v>
      </c>
      <c r="F2663">
        <v>0</v>
      </c>
      <c r="G2663" t="s">
        <v>639</v>
      </c>
      <c r="H2663" t="s">
        <v>82</v>
      </c>
    </row>
    <row r="2664" spans="3:8">
      <c r="C2664" t="s">
        <v>3522</v>
      </c>
      <c r="D2664" t="s">
        <v>3</v>
      </c>
      <c r="E2664">
        <v>7</v>
      </c>
      <c r="F2664">
        <v>0</v>
      </c>
      <c r="G2664" t="s">
        <v>1572</v>
      </c>
      <c r="H2664" t="s">
        <v>17</v>
      </c>
    </row>
    <row r="2665" spans="3:8">
      <c r="C2665" t="s">
        <v>3523</v>
      </c>
      <c r="D2665" t="s">
        <v>3</v>
      </c>
      <c r="E2665">
        <v>7</v>
      </c>
      <c r="F2665">
        <v>0</v>
      </c>
      <c r="G2665" t="s">
        <v>1574</v>
      </c>
      <c r="H2665" t="s">
        <v>106</v>
      </c>
    </row>
    <row r="2666" spans="3:8">
      <c r="C2666" t="s">
        <v>3524</v>
      </c>
      <c r="D2666" t="s">
        <v>3</v>
      </c>
      <c r="E2666">
        <v>7</v>
      </c>
      <c r="F2666">
        <v>0</v>
      </c>
      <c r="G2666" t="s">
        <v>1576</v>
      </c>
      <c r="H2666" t="s">
        <v>106</v>
      </c>
    </row>
    <row r="2667" spans="3:8">
      <c r="C2667" t="s">
        <v>3525</v>
      </c>
      <c r="D2667" t="s">
        <v>3</v>
      </c>
      <c r="E2667">
        <v>7</v>
      </c>
      <c r="F2667">
        <v>0</v>
      </c>
      <c r="G2667" t="s">
        <v>1578</v>
      </c>
      <c r="H2667" t="s">
        <v>106</v>
      </c>
    </row>
    <row r="2668" spans="3:8">
      <c r="C2668" t="s">
        <v>3526</v>
      </c>
      <c r="D2668" t="s">
        <v>3</v>
      </c>
      <c r="E2668">
        <v>7</v>
      </c>
      <c r="F2668">
        <v>0</v>
      </c>
      <c r="G2668" t="s">
        <v>1580</v>
      </c>
      <c r="H2668" t="s">
        <v>106</v>
      </c>
    </row>
    <row r="2669" spans="3:8">
      <c r="C2669" t="s">
        <v>3527</v>
      </c>
      <c r="D2669" t="s">
        <v>7</v>
      </c>
      <c r="E2669">
        <v>6</v>
      </c>
      <c r="F2669">
        <v>0</v>
      </c>
      <c r="G2669" t="s">
        <v>1582</v>
      </c>
      <c r="H2669" t="s">
        <v>82</v>
      </c>
    </row>
    <row r="2670" spans="3:8">
      <c r="C2670" t="s">
        <v>3528</v>
      </c>
      <c r="D2670" t="s">
        <v>3</v>
      </c>
      <c r="E2670">
        <v>2</v>
      </c>
      <c r="F2670">
        <v>0</v>
      </c>
      <c r="G2670" t="s">
        <v>1584</v>
      </c>
      <c r="H2670" t="s">
        <v>17</v>
      </c>
    </row>
    <row r="2671" spans="3:8">
      <c r="C2671" t="s">
        <v>3529</v>
      </c>
      <c r="D2671" t="s">
        <v>7</v>
      </c>
      <c r="E2671">
        <v>6</v>
      </c>
      <c r="F2671">
        <v>0</v>
      </c>
      <c r="G2671" t="s">
        <v>19</v>
      </c>
      <c r="H2671" t="s">
        <v>20</v>
      </c>
    </row>
    <row r="2672" spans="3:8">
      <c r="C2672" t="s">
        <v>3530</v>
      </c>
      <c r="D2672" t="s">
        <v>7</v>
      </c>
      <c r="E2672">
        <v>3</v>
      </c>
      <c r="F2672">
        <v>0</v>
      </c>
      <c r="G2672" t="s">
        <v>1587</v>
      </c>
      <c r="H2672" t="s">
        <v>66</v>
      </c>
    </row>
    <row r="2673" spans="3:8">
      <c r="C2673" t="s">
        <v>3531</v>
      </c>
      <c r="D2673" t="s">
        <v>3</v>
      </c>
      <c r="E2673">
        <v>4</v>
      </c>
      <c r="F2673">
        <v>0</v>
      </c>
      <c r="G2673" t="s">
        <v>516</v>
      </c>
      <c r="H2673" t="s">
        <v>82</v>
      </c>
    </row>
    <row r="2674" spans="3:8">
      <c r="C2674" t="s">
        <v>3532</v>
      </c>
      <c r="D2674" t="s">
        <v>3</v>
      </c>
      <c r="E2674">
        <v>4</v>
      </c>
      <c r="F2674">
        <v>0</v>
      </c>
      <c r="G2674" t="s">
        <v>70</v>
      </c>
      <c r="H2674" t="s">
        <v>20</v>
      </c>
    </row>
    <row r="2675" spans="3:8">
      <c r="C2675" t="s">
        <v>3533</v>
      </c>
      <c r="D2675" t="s">
        <v>3</v>
      </c>
      <c r="E2675">
        <v>4</v>
      </c>
      <c r="F2675">
        <v>0</v>
      </c>
      <c r="G2675" t="s">
        <v>54</v>
      </c>
      <c r="H2675" t="s">
        <v>55</v>
      </c>
    </row>
    <row r="2676" spans="3:8">
      <c r="C2676" t="s">
        <v>3534</v>
      </c>
      <c r="D2676" t="s">
        <v>3</v>
      </c>
      <c r="E2676">
        <v>3</v>
      </c>
      <c r="F2676">
        <v>0</v>
      </c>
      <c r="G2676" t="s">
        <v>989</v>
      </c>
      <c r="H2676" t="s">
        <v>537</v>
      </c>
    </row>
    <row r="2677" spans="3:8">
      <c r="C2677" t="s">
        <v>3535</v>
      </c>
      <c r="D2677" t="s">
        <v>3</v>
      </c>
      <c r="E2677">
        <v>1</v>
      </c>
      <c r="F2677">
        <v>0</v>
      </c>
      <c r="G2677" t="s">
        <v>1593</v>
      </c>
      <c r="H2677" t="s">
        <v>154</v>
      </c>
    </row>
    <row r="2678" spans="3:8">
      <c r="C2678" t="s">
        <v>3536</v>
      </c>
      <c r="D2678" t="s">
        <v>3</v>
      </c>
      <c r="E2678">
        <v>1</v>
      </c>
      <c r="F2678">
        <v>0</v>
      </c>
      <c r="G2678" t="s">
        <v>1595</v>
      </c>
      <c r="H2678" t="s">
        <v>55</v>
      </c>
    </row>
    <row r="2679" spans="3:8">
      <c r="C2679" t="s">
        <v>3537</v>
      </c>
      <c r="D2679" t="s">
        <v>7</v>
      </c>
      <c r="E2679">
        <v>8</v>
      </c>
      <c r="F2679">
        <v>0</v>
      </c>
      <c r="G2679" t="s">
        <v>1597</v>
      </c>
      <c r="H2679" t="s">
        <v>30</v>
      </c>
    </row>
    <row r="2680" spans="3:8">
      <c r="C2680" t="s">
        <v>3538</v>
      </c>
      <c r="D2680" t="s">
        <v>7</v>
      </c>
      <c r="E2680">
        <v>8</v>
      </c>
      <c r="F2680">
        <v>0</v>
      </c>
      <c r="G2680" t="s">
        <v>1599</v>
      </c>
      <c r="H2680" t="s">
        <v>35</v>
      </c>
    </row>
    <row r="2681" spans="3:8">
      <c r="C2681" t="s">
        <v>3539</v>
      </c>
      <c r="D2681" t="s">
        <v>7</v>
      </c>
      <c r="E2681">
        <v>8</v>
      </c>
      <c r="F2681">
        <v>0</v>
      </c>
      <c r="G2681" t="s">
        <v>1601</v>
      </c>
      <c r="H2681" t="s">
        <v>35</v>
      </c>
    </row>
    <row r="2682" spans="3:8">
      <c r="C2682" t="s">
        <v>3540</v>
      </c>
      <c r="D2682" t="s">
        <v>7</v>
      </c>
      <c r="E2682">
        <v>8</v>
      </c>
      <c r="F2682">
        <v>0</v>
      </c>
      <c r="G2682" t="s">
        <v>74</v>
      </c>
      <c r="H2682" t="s">
        <v>30</v>
      </c>
    </row>
    <row r="2683" spans="3:8">
      <c r="C2683" t="s">
        <v>3541</v>
      </c>
      <c r="D2683" t="s">
        <v>3</v>
      </c>
      <c r="E2683">
        <v>1</v>
      </c>
      <c r="F2683">
        <v>0</v>
      </c>
      <c r="G2683" t="s">
        <v>1604</v>
      </c>
      <c r="H2683" t="s">
        <v>66</v>
      </c>
    </row>
    <row r="2684" spans="3:8">
      <c r="C2684" t="s">
        <v>3542</v>
      </c>
      <c r="D2684" t="s">
        <v>3</v>
      </c>
      <c r="E2684">
        <v>1</v>
      </c>
      <c r="F2684">
        <v>0</v>
      </c>
      <c r="G2684" t="s">
        <v>1606</v>
      </c>
      <c r="H2684" t="s">
        <v>17</v>
      </c>
    </row>
    <row r="2685" spans="3:8">
      <c r="C2685" t="s">
        <v>3543</v>
      </c>
      <c r="D2685" t="s">
        <v>3</v>
      </c>
      <c r="E2685">
        <v>3</v>
      </c>
      <c r="F2685">
        <v>0</v>
      </c>
      <c r="G2685" t="s">
        <v>1608</v>
      </c>
      <c r="H2685" t="s">
        <v>30</v>
      </c>
    </row>
    <row r="2686" spans="3:8">
      <c r="C2686" t="s">
        <v>3544</v>
      </c>
      <c r="D2686" t="s">
        <v>3</v>
      </c>
      <c r="E2686">
        <v>1</v>
      </c>
      <c r="F2686">
        <v>0</v>
      </c>
      <c r="G2686" t="s">
        <v>76</v>
      </c>
      <c r="H2686" t="s">
        <v>17</v>
      </c>
    </row>
    <row r="2687" spans="3:8">
      <c r="C2687" t="s">
        <v>3545</v>
      </c>
      <c r="D2687" t="s">
        <v>7</v>
      </c>
      <c r="E2687">
        <v>2</v>
      </c>
      <c r="F2687">
        <v>0</v>
      </c>
      <c r="G2687" t="s">
        <v>1611</v>
      </c>
      <c r="H2687" t="s">
        <v>82</v>
      </c>
    </row>
    <row r="2688" spans="3:8">
      <c r="C2688" t="s">
        <v>3546</v>
      </c>
      <c r="D2688" t="s">
        <v>3</v>
      </c>
      <c r="E2688">
        <v>4</v>
      </c>
      <c r="F2688">
        <v>0</v>
      </c>
      <c r="G2688" t="s">
        <v>1613</v>
      </c>
      <c r="H2688" t="s">
        <v>66</v>
      </c>
    </row>
    <row r="2689" spans="3:8">
      <c r="C2689" t="s">
        <v>3547</v>
      </c>
      <c r="D2689" t="s">
        <v>3</v>
      </c>
      <c r="E2689">
        <v>4</v>
      </c>
      <c r="F2689">
        <v>0</v>
      </c>
      <c r="G2689" t="s">
        <v>78</v>
      </c>
      <c r="H2689" t="s">
        <v>17</v>
      </c>
    </row>
    <row r="2690" spans="3:8">
      <c r="C2690" t="s">
        <v>3548</v>
      </c>
      <c r="D2690" t="s">
        <v>3</v>
      </c>
      <c r="E2690">
        <v>4</v>
      </c>
      <c r="F2690">
        <v>0</v>
      </c>
      <c r="G2690" t="s">
        <v>1616</v>
      </c>
      <c r="H2690" t="s">
        <v>17</v>
      </c>
    </row>
    <row r="2691" spans="3:8">
      <c r="C2691" t="s">
        <v>3549</v>
      </c>
      <c r="D2691" t="s">
        <v>3</v>
      </c>
      <c r="E2691">
        <v>2</v>
      </c>
      <c r="F2691">
        <v>0</v>
      </c>
      <c r="G2691" t="s">
        <v>1618</v>
      </c>
      <c r="H2691" t="s">
        <v>17</v>
      </c>
    </row>
    <row r="2692" spans="3:8">
      <c r="C2692" t="s">
        <v>3550</v>
      </c>
      <c r="D2692" t="s">
        <v>3</v>
      </c>
      <c r="E2692">
        <v>2</v>
      </c>
      <c r="F2692">
        <v>0</v>
      </c>
      <c r="G2692" t="s">
        <v>1620</v>
      </c>
      <c r="H2692" t="s">
        <v>17</v>
      </c>
    </row>
    <row r="2693" spans="3:8">
      <c r="C2693" t="s">
        <v>3551</v>
      </c>
      <c r="D2693" t="s">
        <v>3</v>
      </c>
      <c r="E2693">
        <v>4</v>
      </c>
      <c r="F2693">
        <v>0</v>
      </c>
      <c r="G2693" t="s">
        <v>1622</v>
      </c>
      <c r="H2693" t="s">
        <v>5</v>
      </c>
    </row>
    <row r="2694" spans="3:8">
      <c r="C2694" t="s">
        <v>3552</v>
      </c>
      <c r="D2694" t="s">
        <v>3</v>
      </c>
      <c r="E2694">
        <v>3</v>
      </c>
      <c r="F2694">
        <v>0</v>
      </c>
      <c r="G2694" t="s">
        <v>1624</v>
      </c>
      <c r="H2694" t="s">
        <v>66</v>
      </c>
    </row>
    <row r="2695" spans="3:8">
      <c r="C2695" t="s">
        <v>3553</v>
      </c>
      <c r="D2695" t="s">
        <v>3</v>
      </c>
      <c r="E2695">
        <v>3</v>
      </c>
      <c r="F2695">
        <v>0</v>
      </c>
      <c r="G2695" t="s">
        <v>1626</v>
      </c>
      <c r="H2695" t="s">
        <v>66</v>
      </c>
    </row>
    <row r="2696" spans="3:8">
      <c r="C2696" t="s">
        <v>3554</v>
      </c>
      <c r="D2696" t="s">
        <v>3</v>
      </c>
      <c r="E2696">
        <v>3</v>
      </c>
      <c r="F2696">
        <v>0</v>
      </c>
      <c r="G2696" t="s">
        <v>1628</v>
      </c>
      <c r="H2696" t="s">
        <v>66</v>
      </c>
    </row>
    <row r="2697" spans="3:8">
      <c r="C2697" t="s">
        <v>3555</v>
      </c>
      <c r="D2697" t="s">
        <v>3</v>
      </c>
      <c r="E2697">
        <v>3</v>
      </c>
      <c r="F2697">
        <v>0</v>
      </c>
      <c r="G2697" t="s">
        <v>1630</v>
      </c>
      <c r="H2697" t="s">
        <v>66</v>
      </c>
    </row>
    <row r="2698" spans="3:8">
      <c r="C2698" t="s">
        <v>3556</v>
      </c>
      <c r="D2698" t="s">
        <v>3</v>
      </c>
      <c r="E2698">
        <v>1</v>
      </c>
      <c r="F2698">
        <v>0</v>
      </c>
      <c r="G2698" t="s">
        <v>1632</v>
      </c>
      <c r="H2698" t="s">
        <v>66</v>
      </c>
    </row>
    <row r="2699" spans="3:8">
      <c r="C2699" t="s">
        <v>3557</v>
      </c>
      <c r="D2699" t="s">
        <v>3</v>
      </c>
      <c r="E2699">
        <v>1</v>
      </c>
      <c r="F2699">
        <v>0</v>
      </c>
      <c r="G2699" t="s">
        <v>1634</v>
      </c>
      <c r="H2699" t="s">
        <v>66</v>
      </c>
    </row>
    <row r="2700" spans="3:8">
      <c r="C2700" t="s">
        <v>3558</v>
      </c>
      <c r="D2700" t="s">
        <v>3</v>
      </c>
      <c r="E2700">
        <v>1</v>
      </c>
      <c r="F2700">
        <v>0</v>
      </c>
      <c r="G2700" t="s">
        <v>1636</v>
      </c>
      <c r="H2700" t="s">
        <v>66</v>
      </c>
    </row>
    <row r="2701" spans="3:8">
      <c r="C2701" t="s">
        <v>3559</v>
      </c>
      <c r="D2701" t="s">
        <v>3</v>
      </c>
      <c r="E2701">
        <v>1</v>
      </c>
      <c r="F2701">
        <v>0</v>
      </c>
      <c r="G2701" t="s">
        <v>1638</v>
      </c>
      <c r="H2701" t="s">
        <v>66</v>
      </c>
    </row>
    <row r="2702" spans="3:8">
      <c r="C2702" t="s">
        <v>3560</v>
      </c>
      <c r="D2702" t="s">
        <v>7</v>
      </c>
      <c r="E2702">
        <v>8</v>
      </c>
      <c r="F2702">
        <v>0</v>
      </c>
      <c r="G2702" t="s">
        <v>780</v>
      </c>
      <c r="H2702" t="s">
        <v>17</v>
      </c>
    </row>
    <row r="2703" spans="3:8">
      <c r="C2703" t="s">
        <v>3561</v>
      </c>
      <c r="D2703" t="s">
        <v>3</v>
      </c>
      <c r="E2703">
        <v>1</v>
      </c>
      <c r="F2703">
        <v>0</v>
      </c>
      <c r="G2703" t="s">
        <v>1641</v>
      </c>
      <c r="H2703" t="s">
        <v>124</v>
      </c>
    </row>
    <row r="2704" spans="3:8">
      <c r="C2704" t="s">
        <v>3562</v>
      </c>
      <c r="D2704" t="s">
        <v>3</v>
      </c>
      <c r="E2704">
        <v>1</v>
      </c>
      <c r="F2704">
        <v>0</v>
      </c>
      <c r="G2704" t="s">
        <v>1643</v>
      </c>
      <c r="H2704" t="s">
        <v>124</v>
      </c>
    </row>
    <row r="2705" spans="3:8">
      <c r="C2705" t="s">
        <v>3563</v>
      </c>
      <c r="D2705" t="s">
        <v>3</v>
      </c>
      <c r="E2705">
        <v>1</v>
      </c>
      <c r="F2705">
        <v>0</v>
      </c>
      <c r="G2705" t="s">
        <v>1645</v>
      </c>
      <c r="H2705" t="s">
        <v>124</v>
      </c>
    </row>
    <row r="2706" spans="3:8">
      <c r="C2706" t="s">
        <v>3564</v>
      </c>
      <c r="D2706" t="s">
        <v>3</v>
      </c>
      <c r="E2706">
        <v>1</v>
      </c>
      <c r="F2706">
        <v>0</v>
      </c>
      <c r="G2706" t="s">
        <v>1647</v>
      </c>
      <c r="H2706" t="s">
        <v>124</v>
      </c>
    </row>
    <row r="2707" spans="3:8">
      <c r="C2707" t="s">
        <v>3565</v>
      </c>
      <c r="D2707" t="s">
        <v>3</v>
      </c>
      <c r="E2707">
        <v>4</v>
      </c>
      <c r="F2707">
        <v>0</v>
      </c>
      <c r="G2707" t="s">
        <v>784</v>
      </c>
      <c r="H2707" t="s">
        <v>82</v>
      </c>
    </row>
    <row r="2708" spans="3:8">
      <c r="C2708" t="s">
        <v>3566</v>
      </c>
      <c r="D2708" t="s">
        <v>3</v>
      </c>
      <c r="E2708">
        <v>3</v>
      </c>
      <c r="F2708">
        <v>0</v>
      </c>
      <c r="G2708" t="s">
        <v>794</v>
      </c>
      <c r="H2708" t="s">
        <v>66</v>
      </c>
    </row>
    <row r="2709" spans="3:8">
      <c r="C2709" t="s">
        <v>3567</v>
      </c>
      <c r="D2709" t="s">
        <v>3</v>
      </c>
      <c r="E2709">
        <v>3</v>
      </c>
      <c r="F2709">
        <v>0</v>
      </c>
      <c r="G2709" t="s">
        <v>798</v>
      </c>
      <c r="H2709" t="s">
        <v>66</v>
      </c>
    </row>
    <row r="2710" spans="3:8">
      <c r="C2710" t="s">
        <v>3568</v>
      </c>
      <c r="D2710" t="s">
        <v>3</v>
      </c>
      <c r="E2710">
        <v>3</v>
      </c>
      <c r="F2710">
        <v>0</v>
      </c>
      <c r="G2710" t="s">
        <v>802</v>
      </c>
      <c r="H2710" t="s">
        <v>66</v>
      </c>
    </row>
    <row r="2711" spans="3:8">
      <c r="C2711" t="s">
        <v>3569</v>
      </c>
      <c r="D2711" t="s">
        <v>3</v>
      </c>
      <c r="E2711">
        <v>3</v>
      </c>
      <c r="F2711">
        <v>0</v>
      </c>
      <c r="G2711" t="s">
        <v>806</v>
      </c>
      <c r="H2711" t="s">
        <v>66</v>
      </c>
    </row>
    <row r="2712" spans="3:8">
      <c r="C2712" t="s">
        <v>3570</v>
      </c>
      <c r="D2712" t="s">
        <v>3</v>
      </c>
      <c r="E2712">
        <v>1</v>
      </c>
      <c r="F2712">
        <v>0</v>
      </c>
      <c r="G2712" t="s">
        <v>808</v>
      </c>
      <c r="H2712" t="s">
        <v>106</v>
      </c>
    </row>
    <row r="2713" spans="3:8">
      <c r="C2713" t="s">
        <v>3571</v>
      </c>
      <c r="D2713" t="s">
        <v>3</v>
      </c>
      <c r="E2713">
        <v>1</v>
      </c>
      <c r="F2713">
        <v>0</v>
      </c>
      <c r="G2713" t="s">
        <v>810</v>
      </c>
      <c r="H2713" t="s">
        <v>106</v>
      </c>
    </row>
    <row r="2714" spans="3:8">
      <c r="C2714" t="s">
        <v>3572</v>
      </c>
      <c r="D2714" t="s">
        <v>3</v>
      </c>
      <c r="E2714">
        <v>1</v>
      </c>
      <c r="F2714">
        <v>0</v>
      </c>
      <c r="G2714" t="s">
        <v>812</v>
      </c>
      <c r="H2714" t="s">
        <v>106</v>
      </c>
    </row>
    <row r="2715" spans="3:8">
      <c r="C2715" t="s">
        <v>3573</v>
      </c>
      <c r="D2715" t="s">
        <v>3</v>
      </c>
      <c r="E2715">
        <v>1</v>
      </c>
      <c r="F2715">
        <v>0</v>
      </c>
      <c r="G2715" t="s">
        <v>814</v>
      </c>
      <c r="H2715" t="s">
        <v>106</v>
      </c>
    </row>
    <row r="2716" spans="3:8">
      <c r="C2716" t="s">
        <v>3574</v>
      </c>
      <c r="D2716" t="s">
        <v>3</v>
      </c>
      <c r="E2716">
        <v>1</v>
      </c>
      <c r="F2716">
        <v>0</v>
      </c>
      <c r="G2716" t="s">
        <v>816</v>
      </c>
      <c r="H2716" t="s">
        <v>106</v>
      </c>
    </row>
    <row r="2717" spans="3:8">
      <c r="C2717" t="s">
        <v>3575</v>
      </c>
      <c r="D2717" t="s">
        <v>3</v>
      </c>
      <c r="E2717">
        <v>1</v>
      </c>
      <c r="F2717">
        <v>0</v>
      </c>
      <c r="G2717" t="s">
        <v>818</v>
      </c>
      <c r="H2717" t="s">
        <v>106</v>
      </c>
    </row>
    <row r="2718" spans="3:8">
      <c r="C2718" t="s">
        <v>3576</v>
      </c>
      <c r="D2718" t="s">
        <v>3</v>
      </c>
      <c r="E2718">
        <v>1</v>
      </c>
      <c r="F2718">
        <v>0</v>
      </c>
      <c r="G2718" t="s">
        <v>820</v>
      </c>
      <c r="H2718" t="s">
        <v>106</v>
      </c>
    </row>
    <row r="2719" spans="3:8">
      <c r="C2719" t="s">
        <v>3577</v>
      </c>
      <c r="D2719" t="s">
        <v>7</v>
      </c>
      <c r="E2719">
        <v>3</v>
      </c>
      <c r="F2719">
        <v>0</v>
      </c>
      <c r="G2719" t="s">
        <v>1661</v>
      </c>
      <c r="H2719" t="s">
        <v>91</v>
      </c>
    </row>
    <row r="2720" spans="3:8">
      <c r="C2720" t="s">
        <v>3578</v>
      </c>
      <c r="D2720" t="s">
        <v>7</v>
      </c>
      <c r="E2720">
        <v>3</v>
      </c>
      <c r="F2720">
        <v>0</v>
      </c>
      <c r="G2720" t="s">
        <v>1663</v>
      </c>
      <c r="H2720" t="s">
        <v>82</v>
      </c>
    </row>
    <row r="2721" spans="3:8">
      <c r="C2721" t="s">
        <v>3579</v>
      </c>
      <c r="D2721" t="s">
        <v>7</v>
      </c>
      <c r="E2721">
        <v>3</v>
      </c>
      <c r="F2721">
        <v>0</v>
      </c>
      <c r="G2721" t="s">
        <v>1054</v>
      </c>
      <c r="H2721" t="s">
        <v>91</v>
      </c>
    </row>
    <row r="2722" spans="3:8">
      <c r="C2722" t="s">
        <v>3580</v>
      </c>
      <c r="D2722" t="s">
        <v>7</v>
      </c>
      <c r="E2722">
        <v>3</v>
      </c>
      <c r="F2722">
        <v>0</v>
      </c>
      <c r="G2722" t="s">
        <v>1666</v>
      </c>
      <c r="H2722" t="s">
        <v>17</v>
      </c>
    </row>
    <row r="2723" spans="3:8">
      <c r="C2723" t="s">
        <v>3581</v>
      </c>
      <c r="D2723" t="s">
        <v>3</v>
      </c>
      <c r="E2723">
        <v>3</v>
      </c>
      <c r="F2723">
        <v>0</v>
      </c>
      <c r="G2723" t="s">
        <v>1668</v>
      </c>
      <c r="H2723" t="s">
        <v>17</v>
      </c>
    </row>
    <row r="2724" spans="3:8">
      <c r="C2724" t="s">
        <v>3582</v>
      </c>
      <c r="D2724" t="s">
        <v>3</v>
      </c>
      <c r="E2724">
        <v>7</v>
      </c>
      <c r="F2724">
        <v>0</v>
      </c>
      <c r="G2724" t="s">
        <v>1670</v>
      </c>
      <c r="H2724" t="s">
        <v>106</v>
      </c>
    </row>
    <row r="2725" spans="3:8">
      <c r="C2725" t="s">
        <v>3583</v>
      </c>
      <c r="D2725" t="s">
        <v>3</v>
      </c>
      <c r="E2725">
        <v>7</v>
      </c>
      <c r="F2725">
        <v>0</v>
      </c>
      <c r="G2725" t="s">
        <v>1672</v>
      </c>
      <c r="H2725" t="s">
        <v>106</v>
      </c>
    </row>
    <row r="2726" spans="3:8">
      <c r="C2726" t="s">
        <v>3584</v>
      </c>
      <c r="D2726" t="s">
        <v>3</v>
      </c>
      <c r="E2726">
        <v>7</v>
      </c>
      <c r="F2726">
        <v>0</v>
      </c>
      <c r="G2726" t="s">
        <v>1674</v>
      </c>
      <c r="H2726" t="s">
        <v>106</v>
      </c>
    </row>
    <row r="2727" spans="3:8">
      <c r="C2727" t="s">
        <v>3585</v>
      </c>
      <c r="D2727" t="s">
        <v>3</v>
      </c>
      <c r="E2727">
        <v>7</v>
      </c>
      <c r="F2727">
        <v>0</v>
      </c>
      <c r="G2727" t="s">
        <v>1676</v>
      </c>
      <c r="H2727" t="s">
        <v>106</v>
      </c>
    </row>
    <row r="2728" spans="3:8">
      <c r="C2728" t="s">
        <v>3586</v>
      </c>
      <c r="D2728" t="s">
        <v>3</v>
      </c>
      <c r="E2728">
        <v>3</v>
      </c>
      <c r="F2728">
        <v>0</v>
      </c>
      <c r="G2728" t="s">
        <v>1678</v>
      </c>
      <c r="H2728" t="s">
        <v>66</v>
      </c>
    </row>
    <row r="2729" spans="3:8">
      <c r="C2729" t="s">
        <v>3587</v>
      </c>
      <c r="D2729" t="s">
        <v>3</v>
      </c>
      <c r="E2729">
        <v>3</v>
      </c>
      <c r="F2729">
        <v>0</v>
      </c>
      <c r="G2729" t="s">
        <v>90</v>
      </c>
      <c r="H2729" t="s">
        <v>91</v>
      </c>
    </row>
    <row r="2730" spans="3:8">
      <c r="C2730" t="s">
        <v>3588</v>
      </c>
      <c r="D2730" t="s">
        <v>3</v>
      </c>
      <c r="E2730">
        <v>3</v>
      </c>
      <c r="F2730">
        <v>0</v>
      </c>
      <c r="G2730" t="s">
        <v>1681</v>
      </c>
      <c r="H2730" t="s">
        <v>66</v>
      </c>
    </row>
    <row r="2731" spans="3:8">
      <c r="C2731" t="s">
        <v>3589</v>
      </c>
      <c r="D2731" t="s">
        <v>3</v>
      </c>
      <c r="E2731">
        <v>3</v>
      </c>
      <c r="F2731">
        <v>0</v>
      </c>
      <c r="G2731" t="s">
        <v>1683</v>
      </c>
      <c r="H2731" t="s">
        <v>17</v>
      </c>
    </row>
    <row r="2732" spans="3:8">
      <c r="C2732" t="s">
        <v>3590</v>
      </c>
      <c r="D2732" t="s">
        <v>3</v>
      </c>
      <c r="E2732">
        <v>3</v>
      </c>
      <c r="F2732">
        <v>0</v>
      </c>
      <c r="G2732" t="s">
        <v>1685</v>
      </c>
      <c r="H2732" t="s">
        <v>17</v>
      </c>
    </row>
    <row r="2733" spans="3:8">
      <c r="C2733" t="s">
        <v>3591</v>
      </c>
      <c r="D2733" t="s">
        <v>3</v>
      </c>
      <c r="E2733">
        <v>3</v>
      </c>
      <c r="F2733">
        <v>0</v>
      </c>
      <c r="G2733" t="s">
        <v>1687</v>
      </c>
      <c r="H2733" t="s">
        <v>17</v>
      </c>
    </row>
    <row r="2734" spans="3:8">
      <c r="C2734" t="s">
        <v>3592</v>
      </c>
      <c r="D2734" t="s">
        <v>3</v>
      </c>
      <c r="E2734">
        <v>3</v>
      </c>
      <c r="F2734">
        <v>0</v>
      </c>
      <c r="G2734" t="s">
        <v>1689</v>
      </c>
      <c r="H2734" t="s">
        <v>12</v>
      </c>
    </row>
    <row r="2735" spans="3:8">
      <c r="C2735" t="s">
        <v>3593</v>
      </c>
      <c r="D2735" t="s">
        <v>7</v>
      </c>
      <c r="E2735">
        <v>17</v>
      </c>
      <c r="F2735">
        <v>3</v>
      </c>
      <c r="G2735" t="s">
        <v>1691</v>
      </c>
      <c r="H2735" t="s">
        <v>35</v>
      </c>
    </row>
    <row r="2736" spans="3:8">
      <c r="C2736" t="s">
        <v>3594</v>
      </c>
      <c r="D2736" t="s">
        <v>7</v>
      </c>
      <c r="E2736">
        <v>17</v>
      </c>
      <c r="F2736">
        <v>3</v>
      </c>
      <c r="G2736" t="s">
        <v>1693</v>
      </c>
      <c r="H2736" t="s">
        <v>35</v>
      </c>
    </row>
    <row r="2737" spans="3:8">
      <c r="C2737" t="s">
        <v>3595</v>
      </c>
      <c r="D2737" t="s">
        <v>7</v>
      </c>
      <c r="E2737">
        <v>17</v>
      </c>
      <c r="F2737">
        <v>3</v>
      </c>
      <c r="G2737" t="s">
        <v>1695</v>
      </c>
      <c r="H2737" t="s">
        <v>35</v>
      </c>
    </row>
    <row r="2738" spans="3:8">
      <c r="C2738" t="s">
        <v>3596</v>
      </c>
      <c r="D2738" t="s">
        <v>7</v>
      </c>
      <c r="E2738">
        <v>17</v>
      </c>
      <c r="F2738">
        <v>3</v>
      </c>
      <c r="G2738" t="s">
        <v>1697</v>
      </c>
      <c r="H2738" t="s">
        <v>35</v>
      </c>
    </row>
    <row r="2739" spans="3:8">
      <c r="C2739" t="s">
        <v>3597</v>
      </c>
      <c r="D2739" t="s">
        <v>7</v>
      </c>
      <c r="E2739">
        <v>17</v>
      </c>
      <c r="F2739">
        <v>3</v>
      </c>
      <c r="G2739" t="s">
        <v>1699</v>
      </c>
      <c r="H2739" t="s">
        <v>35</v>
      </c>
    </row>
    <row r="2740" spans="3:8">
      <c r="C2740" t="s">
        <v>3598</v>
      </c>
      <c r="D2740" t="s">
        <v>7</v>
      </c>
      <c r="E2740">
        <v>17</v>
      </c>
      <c r="F2740">
        <v>3</v>
      </c>
      <c r="G2740" t="s">
        <v>1701</v>
      </c>
      <c r="H2740" t="s">
        <v>35</v>
      </c>
    </row>
    <row r="2741" spans="3:8">
      <c r="C2741" t="s">
        <v>3599</v>
      </c>
      <c r="D2741" t="s">
        <v>7</v>
      </c>
      <c r="E2741">
        <v>17</v>
      </c>
      <c r="F2741">
        <v>3</v>
      </c>
      <c r="G2741" t="s">
        <v>1703</v>
      </c>
      <c r="H2741" t="s">
        <v>35</v>
      </c>
    </row>
    <row r="2742" spans="3:8">
      <c r="C2742" t="s">
        <v>3600</v>
      </c>
      <c r="D2742" t="s">
        <v>7</v>
      </c>
      <c r="E2742">
        <v>17</v>
      </c>
      <c r="F2742">
        <v>3</v>
      </c>
      <c r="G2742" t="s">
        <v>1705</v>
      </c>
      <c r="H2742" t="s">
        <v>35</v>
      </c>
    </row>
    <row r="2743" spans="3:8">
      <c r="C2743" t="s">
        <v>3601</v>
      </c>
      <c r="D2743" t="s">
        <v>7</v>
      </c>
      <c r="E2743">
        <v>17</v>
      </c>
      <c r="F2743">
        <v>3</v>
      </c>
      <c r="G2743" t="s">
        <v>1707</v>
      </c>
      <c r="H2743" t="s">
        <v>35</v>
      </c>
    </row>
    <row r="2744" spans="3:8">
      <c r="C2744" t="s">
        <v>3602</v>
      </c>
      <c r="D2744" t="s">
        <v>7</v>
      </c>
      <c r="E2744">
        <v>17</v>
      </c>
      <c r="F2744">
        <v>3</v>
      </c>
      <c r="G2744" t="s">
        <v>1709</v>
      </c>
      <c r="H2744" t="s">
        <v>35</v>
      </c>
    </row>
    <row r="2745" spans="3:8">
      <c r="C2745" t="s">
        <v>3603</v>
      </c>
      <c r="D2745" t="s">
        <v>7</v>
      </c>
      <c r="E2745">
        <v>17</v>
      </c>
      <c r="F2745">
        <v>3</v>
      </c>
      <c r="G2745" t="s">
        <v>1711</v>
      </c>
      <c r="H2745" t="s">
        <v>35</v>
      </c>
    </row>
    <row r="2746" spans="3:8">
      <c r="C2746" t="s">
        <v>3604</v>
      </c>
      <c r="D2746" t="s">
        <v>7</v>
      </c>
      <c r="E2746">
        <v>17</v>
      </c>
      <c r="F2746">
        <v>3</v>
      </c>
      <c r="G2746" t="s">
        <v>1713</v>
      </c>
      <c r="H2746" t="s">
        <v>35</v>
      </c>
    </row>
    <row r="2747" spans="3:8">
      <c r="C2747" t="s">
        <v>3605</v>
      </c>
      <c r="D2747" t="s">
        <v>7</v>
      </c>
      <c r="E2747">
        <v>17</v>
      </c>
      <c r="F2747">
        <v>3</v>
      </c>
      <c r="G2747" t="s">
        <v>1715</v>
      </c>
      <c r="H2747" t="s">
        <v>35</v>
      </c>
    </row>
    <row r="2748" spans="3:8">
      <c r="C2748" t="s">
        <v>3606</v>
      </c>
      <c r="D2748" t="s">
        <v>7</v>
      </c>
      <c r="E2748">
        <v>17</v>
      </c>
      <c r="F2748">
        <v>3</v>
      </c>
      <c r="G2748" t="s">
        <v>1717</v>
      </c>
      <c r="H2748" t="s">
        <v>35</v>
      </c>
    </row>
    <row r="2749" spans="3:8">
      <c r="C2749" t="s">
        <v>3607</v>
      </c>
      <c r="D2749" t="s">
        <v>7</v>
      </c>
      <c r="E2749">
        <v>17</v>
      </c>
      <c r="F2749">
        <v>3</v>
      </c>
      <c r="G2749" t="s">
        <v>1719</v>
      </c>
      <c r="H2749" t="s">
        <v>35</v>
      </c>
    </row>
    <row r="2750" spans="3:8">
      <c r="C2750" t="s">
        <v>3608</v>
      </c>
      <c r="D2750" t="s">
        <v>7</v>
      </c>
      <c r="E2750">
        <v>17</v>
      </c>
      <c r="F2750">
        <v>3</v>
      </c>
      <c r="G2750" t="s">
        <v>1721</v>
      </c>
      <c r="H2750" t="s">
        <v>35</v>
      </c>
    </row>
    <row r="2751" spans="3:8">
      <c r="C2751" t="s">
        <v>3609</v>
      </c>
      <c r="D2751" t="s">
        <v>7</v>
      </c>
      <c r="E2751">
        <v>17</v>
      </c>
      <c r="F2751">
        <v>3</v>
      </c>
      <c r="G2751" t="s">
        <v>1723</v>
      </c>
      <c r="H2751" t="s">
        <v>35</v>
      </c>
    </row>
    <row r="2752" spans="3:8">
      <c r="C2752" t="s">
        <v>3610</v>
      </c>
      <c r="D2752" t="s">
        <v>7</v>
      </c>
      <c r="E2752">
        <v>17</v>
      </c>
      <c r="F2752">
        <v>3</v>
      </c>
      <c r="G2752" t="s">
        <v>1725</v>
      </c>
      <c r="H2752" t="s">
        <v>35</v>
      </c>
    </row>
    <row r="2753" spans="1:8">
      <c r="C2753" t="s">
        <v>3611</v>
      </c>
      <c r="D2753" t="s">
        <v>7</v>
      </c>
      <c r="E2753">
        <v>17</v>
      </c>
      <c r="F2753">
        <v>3</v>
      </c>
      <c r="G2753" t="s">
        <v>1727</v>
      </c>
      <c r="H2753" t="s">
        <v>35</v>
      </c>
    </row>
    <row r="2754" spans="1:8">
      <c r="C2754" t="s">
        <v>3612</v>
      </c>
      <c r="D2754" t="s">
        <v>7</v>
      </c>
      <c r="E2754">
        <v>17</v>
      </c>
      <c r="F2754">
        <v>3</v>
      </c>
      <c r="G2754" t="s">
        <v>1729</v>
      </c>
      <c r="H2754" t="s">
        <v>35</v>
      </c>
    </row>
    <row r="2755" spans="1:8">
      <c r="C2755" t="s">
        <v>3613</v>
      </c>
      <c r="D2755" t="s">
        <v>104</v>
      </c>
      <c r="E2755">
        <v>17</v>
      </c>
      <c r="F2755">
        <v>3</v>
      </c>
      <c r="G2755" t="s">
        <v>1731</v>
      </c>
      <c r="H2755" t="s">
        <v>17</v>
      </c>
    </row>
    <row r="2756" spans="1:8">
      <c r="A2756" t="s">
        <v>3614</v>
      </c>
      <c r="B2756" t="s">
        <v>3615</v>
      </c>
    </row>
    <row r="2757" spans="1:8">
      <c r="C2757" t="s">
        <v>3616</v>
      </c>
      <c r="D2757" t="s">
        <v>3</v>
      </c>
      <c r="E2757">
        <v>4</v>
      </c>
      <c r="F2757">
        <v>0</v>
      </c>
      <c r="G2757" t="s">
        <v>54</v>
      </c>
      <c r="H2757" t="s">
        <v>55</v>
      </c>
    </row>
    <row r="2758" spans="1:8">
      <c r="C2758" t="s">
        <v>3617</v>
      </c>
      <c r="D2758" t="s">
        <v>3</v>
      </c>
      <c r="E2758">
        <v>35</v>
      </c>
      <c r="F2758">
        <v>0</v>
      </c>
      <c r="G2758" t="s">
        <v>458</v>
      </c>
      <c r="H2758" t="s">
        <v>12</v>
      </c>
    </row>
    <row r="2759" spans="1:8">
      <c r="C2759" t="s">
        <v>3618</v>
      </c>
      <c r="D2759" t="s">
        <v>3</v>
      </c>
      <c r="E2759">
        <v>35</v>
      </c>
      <c r="F2759">
        <v>0</v>
      </c>
      <c r="G2759" t="s">
        <v>460</v>
      </c>
      <c r="H2759" t="s">
        <v>12</v>
      </c>
    </row>
    <row r="2760" spans="1:8">
      <c r="C2760" t="s">
        <v>3619</v>
      </c>
      <c r="D2760" t="s">
        <v>3</v>
      </c>
      <c r="E2760">
        <v>35</v>
      </c>
      <c r="F2760">
        <v>0</v>
      </c>
      <c r="G2760" t="s">
        <v>466</v>
      </c>
      <c r="H2760" t="s">
        <v>55</v>
      </c>
    </row>
    <row r="2761" spans="1:8">
      <c r="C2761" t="s">
        <v>3620</v>
      </c>
      <c r="D2761" t="s">
        <v>3</v>
      </c>
      <c r="E2761">
        <v>35</v>
      </c>
      <c r="F2761">
        <v>0</v>
      </c>
      <c r="G2761" t="s">
        <v>468</v>
      </c>
      <c r="H2761" t="s">
        <v>55</v>
      </c>
    </row>
    <row r="2762" spans="1:8">
      <c r="C2762" t="s">
        <v>3621</v>
      </c>
      <c r="D2762" t="s">
        <v>3</v>
      </c>
      <c r="E2762">
        <v>35</v>
      </c>
      <c r="F2762">
        <v>0</v>
      </c>
      <c r="G2762" t="s">
        <v>474</v>
      </c>
      <c r="H2762" t="s">
        <v>12</v>
      </c>
    </row>
    <row r="2763" spans="1:8">
      <c r="C2763" t="s">
        <v>3622</v>
      </c>
      <c r="D2763" t="s">
        <v>3</v>
      </c>
      <c r="E2763">
        <v>35</v>
      </c>
      <c r="F2763">
        <v>0</v>
      </c>
      <c r="G2763" t="s">
        <v>476</v>
      </c>
      <c r="H2763" t="s">
        <v>12</v>
      </c>
    </row>
    <row r="2764" spans="1:8">
      <c r="C2764" t="s">
        <v>3623</v>
      </c>
      <c r="D2764" t="s">
        <v>3</v>
      </c>
      <c r="E2764">
        <v>35</v>
      </c>
      <c r="F2764">
        <v>0</v>
      </c>
      <c r="G2764" t="s">
        <v>482</v>
      </c>
      <c r="H2764" t="s">
        <v>91</v>
      </c>
    </row>
    <row r="2765" spans="1:8">
      <c r="C2765" t="s">
        <v>3624</v>
      </c>
      <c r="D2765" t="s">
        <v>3</v>
      </c>
      <c r="E2765">
        <v>35</v>
      </c>
      <c r="F2765">
        <v>0</v>
      </c>
      <c r="G2765" t="s">
        <v>484</v>
      </c>
      <c r="H2765" t="s">
        <v>91</v>
      </c>
    </row>
    <row r="2766" spans="1:8">
      <c r="C2766" t="s">
        <v>3625</v>
      </c>
      <c r="D2766" t="s">
        <v>3</v>
      </c>
      <c r="E2766">
        <v>35</v>
      </c>
      <c r="F2766">
        <v>0</v>
      </c>
      <c r="G2766" t="s">
        <v>490</v>
      </c>
      <c r="H2766" t="s">
        <v>91</v>
      </c>
    </row>
    <row r="2767" spans="1:8">
      <c r="C2767" t="s">
        <v>3626</v>
      </c>
      <c r="D2767" t="s">
        <v>3</v>
      </c>
      <c r="E2767">
        <v>35</v>
      </c>
      <c r="F2767">
        <v>0</v>
      </c>
      <c r="G2767" t="s">
        <v>492</v>
      </c>
      <c r="H2767" t="s">
        <v>91</v>
      </c>
    </row>
    <row r="2768" spans="1:8">
      <c r="C2768" t="s">
        <v>3627</v>
      </c>
      <c r="D2768" t="s">
        <v>3</v>
      </c>
      <c r="E2768">
        <v>35</v>
      </c>
      <c r="F2768">
        <v>0</v>
      </c>
      <c r="G2768" t="s">
        <v>498</v>
      </c>
      <c r="H2768" t="s">
        <v>12</v>
      </c>
    </row>
    <row r="2769" spans="3:8">
      <c r="C2769" t="s">
        <v>3628</v>
      </c>
      <c r="D2769" t="s">
        <v>3</v>
      </c>
      <c r="E2769">
        <v>35</v>
      </c>
      <c r="F2769">
        <v>0</v>
      </c>
      <c r="G2769" t="s">
        <v>500</v>
      </c>
      <c r="H2769" t="s">
        <v>12</v>
      </c>
    </row>
    <row r="2770" spans="3:8">
      <c r="C2770" t="s">
        <v>3629</v>
      </c>
      <c r="D2770" t="s">
        <v>3</v>
      </c>
      <c r="E2770">
        <v>35</v>
      </c>
      <c r="F2770">
        <v>0</v>
      </c>
      <c r="G2770" t="s">
        <v>506</v>
      </c>
      <c r="H2770" t="s">
        <v>55</v>
      </c>
    </row>
    <row r="2771" spans="3:8">
      <c r="C2771" t="s">
        <v>3630</v>
      </c>
      <c r="D2771" t="s">
        <v>3</v>
      </c>
      <c r="E2771">
        <v>35</v>
      </c>
      <c r="F2771">
        <v>0</v>
      </c>
      <c r="G2771" t="s">
        <v>508</v>
      </c>
      <c r="H2771" t="s">
        <v>55</v>
      </c>
    </row>
    <row r="2772" spans="3:8">
      <c r="C2772" t="s">
        <v>3631</v>
      </c>
      <c r="D2772" t="s">
        <v>7</v>
      </c>
      <c r="E2772">
        <v>4</v>
      </c>
      <c r="F2772">
        <v>0</v>
      </c>
      <c r="G2772" t="s">
        <v>8</v>
      </c>
      <c r="H2772" t="s">
        <v>9</v>
      </c>
    </row>
    <row r="2773" spans="3:8">
      <c r="C2773" t="s">
        <v>3632</v>
      </c>
      <c r="D2773" t="s">
        <v>7</v>
      </c>
      <c r="E2773">
        <v>8</v>
      </c>
      <c r="F2773">
        <v>0</v>
      </c>
      <c r="G2773" t="s">
        <v>29</v>
      </c>
      <c r="H2773" t="s">
        <v>30</v>
      </c>
    </row>
    <row r="2774" spans="3:8">
      <c r="C2774" t="s">
        <v>3633</v>
      </c>
      <c r="D2774" t="s">
        <v>7</v>
      </c>
      <c r="E2774">
        <v>3</v>
      </c>
      <c r="F2774">
        <v>0</v>
      </c>
      <c r="G2774" t="s">
        <v>1587</v>
      </c>
      <c r="H2774" t="s">
        <v>66</v>
      </c>
    </row>
    <row r="2775" spans="3:8">
      <c r="C2775" t="s">
        <v>3634</v>
      </c>
      <c r="D2775" t="s">
        <v>3</v>
      </c>
      <c r="E2775">
        <v>4</v>
      </c>
      <c r="F2775">
        <v>0</v>
      </c>
      <c r="G2775" t="s">
        <v>761</v>
      </c>
      <c r="H2775" t="s">
        <v>30</v>
      </c>
    </row>
    <row r="2776" spans="3:8">
      <c r="C2776" t="s">
        <v>3635</v>
      </c>
      <c r="D2776" t="s">
        <v>3</v>
      </c>
      <c r="E2776">
        <v>1</v>
      </c>
      <c r="F2776">
        <v>0</v>
      </c>
      <c r="G2776" t="s">
        <v>1535</v>
      </c>
      <c r="H2776" t="s">
        <v>30</v>
      </c>
    </row>
    <row r="2777" spans="3:8">
      <c r="C2777" t="s">
        <v>3636</v>
      </c>
      <c r="D2777" t="s">
        <v>3</v>
      </c>
      <c r="E2777">
        <v>1</v>
      </c>
      <c r="F2777">
        <v>0</v>
      </c>
      <c r="G2777" t="s">
        <v>1595</v>
      </c>
      <c r="H2777" t="s">
        <v>55</v>
      </c>
    </row>
    <row r="2778" spans="3:8">
      <c r="C2778" t="s">
        <v>3637</v>
      </c>
      <c r="D2778" t="s">
        <v>7</v>
      </c>
      <c r="E2778">
        <v>8</v>
      </c>
      <c r="F2778">
        <v>0</v>
      </c>
      <c r="G2778" t="s">
        <v>34</v>
      </c>
      <c r="H2778" t="s">
        <v>35</v>
      </c>
    </row>
    <row r="2779" spans="3:8">
      <c r="C2779" t="s">
        <v>3638</v>
      </c>
      <c r="D2779" t="s">
        <v>7</v>
      </c>
      <c r="E2779">
        <v>8</v>
      </c>
      <c r="F2779">
        <v>0</v>
      </c>
      <c r="G2779" t="s">
        <v>72</v>
      </c>
      <c r="H2779" t="s">
        <v>55</v>
      </c>
    </row>
    <row r="2780" spans="3:8">
      <c r="C2780" t="s">
        <v>3639</v>
      </c>
      <c r="D2780" t="s">
        <v>3</v>
      </c>
      <c r="E2780">
        <v>1</v>
      </c>
      <c r="F2780">
        <v>0</v>
      </c>
      <c r="G2780" t="s">
        <v>1604</v>
      </c>
      <c r="H2780" t="s">
        <v>66</v>
      </c>
    </row>
    <row r="2781" spans="3:8">
      <c r="C2781" t="s">
        <v>3640</v>
      </c>
      <c r="D2781" t="s">
        <v>3</v>
      </c>
      <c r="E2781">
        <v>1</v>
      </c>
      <c r="F2781">
        <v>0</v>
      </c>
      <c r="G2781" t="s">
        <v>76</v>
      </c>
      <c r="H2781" t="s">
        <v>17</v>
      </c>
    </row>
    <row r="2782" spans="3:8">
      <c r="C2782" t="s">
        <v>3641</v>
      </c>
      <c r="D2782" t="s">
        <v>3</v>
      </c>
      <c r="E2782">
        <v>4</v>
      </c>
      <c r="F2782">
        <v>0</v>
      </c>
      <c r="G2782" t="s">
        <v>1613</v>
      </c>
      <c r="H2782" t="s">
        <v>66</v>
      </c>
    </row>
    <row r="2783" spans="3:8">
      <c r="C2783" t="s">
        <v>3642</v>
      </c>
      <c r="D2783" t="s">
        <v>3</v>
      </c>
      <c r="E2783">
        <v>4</v>
      </c>
      <c r="F2783">
        <v>0</v>
      </c>
      <c r="G2783" t="s">
        <v>770</v>
      </c>
      <c r="H2783" t="s">
        <v>313</v>
      </c>
    </row>
    <row r="2784" spans="3:8">
      <c r="C2784" t="s">
        <v>3643</v>
      </c>
      <c r="D2784" t="s">
        <v>3</v>
      </c>
      <c r="E2784">
        <v>4</v>
      </c>
      <c r="F2784">
        <v>0</v>
      </c>
      <c r="G2784" t="s">
        <v>1616</v>
      </c>
      <c r="H2784" t="s">
        <v>17</v>
      </c>
    </row>
    <row r="2785" spans="1:8">
      <c r="C2785" t="s">
        <v>3644</v>
      </c>
      <c r="D2785" t="s">
        <v>3</v>
      </c>
      <c r="E2785">
        <v>1</v>
      </c>
      <c r="F2785">
        <v>0</v>
      </c>
      <c r="G2785" t="s">
        <v>37</v>
      </c>
      <c r="H2785" t="s">
        <v>38</v>
      </c>
    </row>
    <row r="2786" spans="1:8">
      <c r="C2786" t="s">
        <v>3645</v>
      </c>
      <c r="D2786" t="s">
        <v>7</v>
      </c>
      <c r="E2786">
        <v>1</v>
      </c>
      <c r="F2786">
        <v>0</v>
      </c>
      <c r="G2786" t="s">
        <v>42</v>
      </c>
      <c r="H2786" t="s">
        <v>35</v>
      </c>
    </row>
    <row r="2787" spans="1:8">
      <c r="C2787" t="s">
        <v>3646</v>
      </c>
      <c r="D2787" t="s">
        <v>3</v>
      </c>
      <c r="E2787">
        <v>3</v>
      </c>
      <c r="F2787">
        <v>0</v>
      </c>
      <c r="G2787" t="s">
        <v>1678</v>
      </c>
      <c r="H2787" t="s">
        <v>66</v>
      </c>
    </row>
    <row r="2788" spans="1:8">
      <c r="C2788" t="s">
        <v>3647</v>
      </c>
      <c r="D2788" t="s">
        <v>3</v>
      </c>
      <c r="E2788">
        <v>3</v>
      </c>
      <c r="F2788">
        <v>0</v>
      </c>
      <c r="G2788" t="s">
        <v>90</v>
      </c>
      <c r="H2788" t="s">
        <v>91</v>
      </c>
    </row>
    <row r="2789" spans="1:8">
      <c r="A2789" t="s">
        <v>3648</v>
      </c>
      <c r="B2789" t="s">
        <v>3649</v>
      </c>
    </row>
    <row r="2790" spans="1:8">
      <c r="C2790" t="s">
        <v>3650</v>
      </c>
      <c r="D2790" t="s">
        <v>3</v>
      </c>
      <c r="E2790">
        <v>1</v>
      </c>
      <c r="F2790">
        <v>0</v>
      </c>
      <c r="G2790" t="s">
        <v>1604</v>
      </c>
      <c r="H2790" t="s">
        <v>66</v>
      </c>
    </row>
    <row r="2791" spans="1:8">
      <c r="C2791" t="s">
        <v>3651</v>
      </c>
      <c r="D2791" t="s">
        <v>3</v>
      </c>
      <c r="E2791">
        <v>3</v>
      </c>
      <c r="F2791">
        <v>0</v>
      </c>
      <c r="G2791" t="s">
        <v>1678</v>
      </c>
      <c r="H2791" t="s">
        <v>66</v>
      </c>
    </row>
    <row r="2792" spans="1:8">
      <c r="C2792" t="s">
        <v>3652</v>
      </c>
      <c r="D2792" t="s">
        <v>3</v>
      </c>
      <c r="E2792">
        <v>4</v>
      </c>
      <c r="F2792">
        <v>0</v>
      </c>
      <c r="G2792" t="s">
        <v>1613</v>
      </c>
      <c r="H2792" t="s">
        <v>66</v>
      </c>
    </row>
    <row r="2793" spans="1:8">
      <c r="C2793" t="s">
        <v>3653</v>
      </c>
      <c r="D2793" t="s">
        <v>3</v>
      </c>
      <c r="E2793">
        <v>4</v>
      </c>
      <c r="F2793">
        <v>0</v>
      </c>
      <c r="G2793" t="s">
        <v>1616</v>
      </c>
      <c r="H2793" t="s">
        <v>17</v>
      </c>
    </row>
    <row r="2794" spans="1:8">
      <c r="C2794" t="s">
        <v>3654</v>
      </c>
      <c r="D2794" t="s">
        <v>3</v>
      </c>
      <c r="E2794">
        <v>35</v>
      </c>
      <c r="F2794">
        <v>0</v>
      </c>
      <c r="G2794" t="s">
        <v>466</v>
      </c>
      <c r="H2794" t="s">
        <v>55</v>
      </c>
    </row>
    <row r="2795" spans="1:8">
      <c r="C2795" t="s">
        <v>3655</v>
      </c>
      <c r="D2795" t="s">
        <v>3</v>
      </c>
      <c r="E2795">
        <v>35</v>
      </c>
      <c r="F2795">
        <v>0</v>
      </c>
      <c r="G2795" t="s">
        <v>468</v>
      </c>
      <c r="H2795" t="s">
        <v>55</v>
      </c>
    </row>
    <row r="2796" spans="1:8">
      <c r="C2796" t="s">
        <v>3656</v>
      </c>
      <c r="D2796" t="s">
        <v>3</v>
      </c>
      <c r="E2796">
        <v>35</v>
      </c>
      <c r="F2796">
        <v>0</v>
      </c>
      <c r="G2796" t="s">
        <v>482</v>
      </c>
      <c r="H2796" t="s">
        <v>91</v>
      </c>
    </row>
    <row r="2797" spans="1:8">
      <c r="C2797" t="s">
        <v>3657</v>
      </c>
      <c r="D2797" t="s">
        <v>3</v>
      </c>
      <c r="E2797">
        <v>35</v>
      </c>
      <c r="F2797">
        <v>0</v>
      </c>
      <c r="G2797" t="s">
        <v>484</v>
      </c>
      <c r="H2797" t="s">
        <v>91</v>
      </c>
    </row>
    <row r="2798" spans="1:8">
      <c r="C2798" t="s">
        <v>3658</v>
      </c>
      <c r="D2798" t="s">
        <v>3</v>
      </c>
      <c r="E2798">
        <v>35</v>
      </c>
      <c r="F2798">
        <v>0</v>
      </c>
      <c r="G2798" t="s">
        <v>474</v>
      </c>
      <c r="H2798" t="s">
        <v>12</v>
      </c>
    </row>
    <row r="2799" spans="1:8">
      <c r="C2799" t="s">
        <v>3659</v>
      </c>
      <c r="D2799" t="s">
        <v>3</v>
      </c>
      <c r="E2799">
        <v>35</v>
      </c>
      <c r="F2799">
        <v>0</v>
      </c>
      <c r="G2799" t="s">
        <v>476</v>
      </c>
      <c r="H2799" t="s">
        <v>12</v>
      </c>
    </row>
    <row r="2800" spans="1:8">
      <c r="C2800" t="s">
        <v>3660</v>
      </c>
      <c r="D2800" t="s">
        <v>3</v>
      </c>
      <c r="E2800">
        <v>35</v>
      </c>
      <c r="F2800">
        <v>0</v>
      </c>
      <c r="G2800" t="s">
        <v>458</v>
      </c>
      <c r="H2800" t="s">
        <v>12</v>
      </c>
    </row>
    <row r="2801" spans="3:8">
      <c r="C2801" t="s">
        <v>3661</v>
      </c>
      <c r="D2801" t="s">
        <v>3</v>
      </c>
      <c r="E2801">
        <v>35</v>
      </c>
      <c r="F2801">
        <v>0</v>
      </c>
      <c r="G2801" t="s">
        <v>460</v>
      </c>
      <c r="H2801" t="s">
        <v>12</v>
      </c>
    </row>
    <row r="2802" spans="3:8">
      <c r="C2802" t="s">
        <v>3662</v>
      </c>
      <c r="D2802" t="s">
        <v>3</v>
      </c>
      <c r="E2802">
        <v>35</v>
      </c>
      <c r="F2802">
        <v>0</v>
      </c>
      <c r="G2802" t="s">
        <v>506</v>
      </c>
      <c r="H2802" t="s">
        <v>55</v>
      </c>
    </row>
    <row r="2803" spans="3:8">
      <c r="C2803" t="s">
        <v>3663</v>
      </c>
      <c r="D2803" t="s">
        <v>3</v>
      </c>
      <c r="E2803">
        <v>35</v>
      </c>
      <c r="F2803">
        <v>0</v>
      </c>
      <c r="G2803" t="s">
        <v>508</v>
      </c>
      <c r="H2803" t="s">
        <v>55</v>
      </c>
    </row>
    <row r="2804" spans="3:8">
      <c r="C2804" t="s">
        <v>3664</v>
      </c>
      <c r="D2804" t="s">
        <v>3</v>
      </c>
      <c r="E2804">
        <v>35</v>
      </c>
      <c r="F2804">
        <v>0</v>
      </c>
      <c r="G2804" t="s">
        <v>490</v>
      </c>
      <c r="H2804" t="s">
        <v>91</v>
      </c>
    </row>
    <row r="2805" spans="3:8">
      <c r="C2805" t="s">
        <v>3665</v>
      </c>
      <c r="D2805" t="s">
        <v>3</v>
      </c>
      <c r="E2805">
        <v>35</v>
      </c>
      <c r="F2805">
        <v>0</v>
      </c>
      <c r="G2805" t="s">
        <v>492</v>
      </c>
      <c r="H2805" t="s">
        <v>91</v>
      </c>
    </row>
    <row r="2806" spans="3:8">
      <c r="C2806" t="s">
        <v>3666</v>
      </c>
      <c r="D2806" t="s">
        <v>3</v>
      </c>
      <c r="E2806">
        <v>35</v>
      </c>
      <c r="F2806">
        <v>0</v>
      </c>
      <c r="G2806" t="s">
        <v>498</v>
      </c>
      <c r="H2806" t="s">
        <v>12</v>
      </c>
    </row>
    <row r="2807" spans="3:8">
      <c r="C2807" t="s">
        <v>3667</v>
      </c>
      <c r="D2807" t="s">
        <v>3</v>
      </c>
      <c r="E2807">
        <v>35</v>
      </c>
      <c r="F2807">
        <v>0</v>
      </c>
      <c r="G2807" t="s">
        <v>500</v>
      </c>
      <c r="H2807" t="s">
        <v>12</v>
      </c>
    </row>
    <row r="2808" spans="3:8">
      <c r="C2808" t="s">
        <v>3668</v>
      </c>
      <c r="D2808" t="s">
        <v>3</v>
      </c>
      <c r="E2808">
        <v>1</v>
      </c>
      <c r="F2808">
        <v>0</v>
      </c>
      <c r="G2808" t="s">
        <v>1595</v>
      </c>
      <c r="H2808" t="s">
        <v>55</v>
      </c>
    </row>
    <row r="2809" spans="3:8">
      <c r="C2809" t="s">
        <v>3669</v>
      </c>
      <c r="D2809" t="s">
        <v>3</v>
      </c>
      <c r="E2809">
        <v>1</v>
      </c>
      <c r="F2809">
        <v>0</v>
      </c>
      <c r="G2809" t="s">
        <v>1535</v>
      </c>
      <c r="H2809" t="s">
        <v>30</v>
      </c>
    </row>
    <row r="2810" spans="3:8">
      <c r="C2810" t="s">
        <v>3670</v>
      </c>
      <c r="D2810" t="s">
        <v>7</v>
      </c>
      <c r="E2810">
        <v>3</v>
      </c>
      <c r="F2810">
        <v>0</v>
      </c>
      <c r="G2810" t="s">
        <v>1587</v>
      </c>
      <c r="H2810" t="s">
        <v>66</v>
      </c>
    </row>
    <row r="2811" spans="3:8">
      <c r="C2811" t="s">
        <v>3671</v>
      </c>
      <c r="D2811" t="s">
        <v>3</v>
      </c>
      <c r="E2811">
        <v>1</v>
      </c>
      <c r="F2811">
        <v>0</v>
      </c>
      <c r="G2811" t="s">
        <v>76</v>
      </c>
      <c r="H2811" t="s">
        <v>17</v>
      </c>
    </row>
    <row r="2812" spans="3:8">
      <c r="C2812" t="s">
        <v>3672</v>
      </c>
      <c r="D2812" t="s">
        <v>3</v>
      </c>
      <c r="E2812">
        <v>3</v>
      </c>
      <c r="F2812">
        <v>0</v>
      </c>
      <c r="G2812" t="s">
        <v>90</v>
      </c>
      <c r="H2812" t="s">
        <v>91</v>
      </c>
    </row>
    <row r="2813" spans="3:8">
      <c r="C2813" t="s">
        <v>3673</v>
      </c>
      <c r="D2813" t="s">
        <v>3</v>
      </c>
      <c r="E2813">
        <v>4</v>
      </c>
      <c r="F2813">
        <v>0</v>
      </c>
      <c r="G2813" t="s">
        <v>770</v>
      </c>
      <c r="H2813" t="s">
        <v>313</v>
      </c>
    </row>
    <row r="2814" spans="3:8">
      <c r="C2814" t="s">
        <v>3674</v>
      </c>
      <c r="D2814" t="s">
        <v>3</v>
      </c>
      <c r="E2814">
        <v>4</v>
      </c>
      <c r="F2814">
        <v>0</v>
      </c>
      <c r="G2814" t="s">
        <v>878</v>
      </c>
      <c r="H2814" t="s">
        <v>20</v>
      </c>
    </row>
    <row r="2815" spans="3:8">
      <c r="C2815" t="s">
        <v>3675</v>
      </c>
      <c r="D2815" t="s">
        <v>3</v>
      </c>
      <c r="E2815">
        <v>4</v>
      </c>
      <c r="F2815">
        <v>0</v>
      </c>
      <c r="G2815" t="s">
        <v>54</v>
      </c>
      <c r="H2815" t="s">
        <v>55</v>
      </c>
    </row>
    <row r="2816" spans="3:8">
      <c r="C2816" t="s">
        <v>3676</v>
      </c>
      <c r="D2816" t="s">
        <v>7</v>
      </c>
      <c r="E2816">
        <v>2</v>
      </c>
      <c r="F2816">
        <v>0</v>
      </c>
      <c r="G2816" t="s">
        <v>60</v>
      </c>
      <c r="H2816" t="s">
        <v>61</v>
      </c>
    </row>
    <row r="2817" spans="1:8">
      <c r="C2817" t="s">
        <v>3677</v>
      </c>
      <c r="D2817" t="s">
        <v>7</v>
      </c>
      <c r="E2817">
        <v>8</v>
      </c>
      <c r="F2817">
        <v>0</v>
      </c>
      <c r="G2817" t="s">
        <v>887</v>
      </c>
      <c r="H2817" t="s">
        <v>5</v>
      </c>
    </row>
    <row r="2818" spans="1:8">
      <c r="C2818" t="s">
        <v>3678</v>
      </c>
      <c r="D2818" t="s">
        <v>7</v>
      </c>
      <c r="E2818">
        <v>8</v>
      </c>
      <c r="F2818">
        <v>0</v>
      </c>
      <c r="G2818" t="s">
        <v>72</v>
      </c>
      <c r="H2818" t="s">
        <v>55</v>
      </c>
    </row>
    <row r="2819" spans="1:8">
      <c r="A2819" t="s">
        <v>3679</v>
      </c>
      <c r="B2819" t="s">
        <v>3680</v>
      </c>
    </row>
    <row r="2820" spans="1:8">
      <c r="C2820" t="s">
        <v>3681</v>
      </c>
      <c r="D2820" t="s">
        <v>3</v>
      </c>
      <c r="E2820">
        <v>4</v>
      </c>
      <c r="F2820">
        <v>0</v>
      </c>
      <c r="G2820" t="s">
        <v>54</v>
      </c>
      <c r="H2820" t="s">
        <v>55</v>
      </c>
    </row>
    <row r="2821" spans="1:8">
      <c r="C2821" t="s">
        <v>3682</v>
      </c>
      <c r="D2821" t="s">
        <v>7</v>
      </c>
      <c r="E2821">
        <v>4</v>
      </c>
      <c r="F2821">
        <v>0</v>
      </c>
      <c r="G2821" t="s">
        <v>8</v>
      </c>
      <c r="H2821" t="s">
        <v>9</v>
      </c>
    </row>
    <row r="2822" spans="1:8">
      <c r="C2822" t="s">
        <v>3683</v>
      </c>
      <c r="D2822" t="s">
        <v>7</v>
      </c>
      <c r="E2822">
        <v>5</v>
      </c>
      <c r="F2822">
        <v>2</v>
      </c>
      <c r="G2822" t="s">
        <v>3684</v>
      </c>
      <c r="H2822" t="s">
        <v>17</v>
      </c>
    </row>
    <row r="2823" spans="1:8">
      <c r="C2823" t="s">
        <v>3685</v>
      </c>
      <c r="D2823" t="s">
        <v>7</v>
      </c>
      <c r="E2823">
        <v>8</v>
      </c>
      <c r="F2823">
        <v>0</v>
      </c>
      <c r="G2823" t="s">
        <v>29</v>
      </c>
      <c r="H2823" t="s">
        <v>30</v>
      </c>
    </row>
    <row r="2824" spans="1:8">
      <c r="C2824" t="s">
        <v>3686</v>
      </c>
      <c r="D2824" t="s">
        <v>3</v>
      </c>
      <c r="E2824">
        <v>4</v>
      </c>
      <c r="F2824">
        <v>0</v>
      </c>
      <c r="G2824" t="s">
        <v>70</v>
      </c>
      <c r="H2824" t="s">
        <v>20</v>
      </c>
    </row>
    <row r="2825" spans="1:8">
      <c r="C2825" t="s">
        <v>3687</v>
      </c>
      <c r="D2825" t="s">
        <v>3</v>
      </c>
      <c r="E2825">
        <v>1</v>
      </c>
      <c r="F2825">
        <v>0</v>
      </c>
      <c r="G2825" t="s">
        <v>3688</v>
      </c>
      <c r="H2825" t="s">
        <v>3689</v>
      </c>
    </row>
    <row r="2826" spans="1:8">
      <c r="C2826" t="s">
        <v>3690</v>
      </c>
      <c r="D2826" t="s">
        <v>7</v>
      </c>
      <c r="E2826">
        <v>8</v>
      </c>
      <c r="F2826">
        <v>0</v>
      </c>
      <c r="G2826" t="s">
        <v>1599</v>
      </c>
      <c r="H2826" t="s">
        <v>35</v>
      </c>
    </row>
    <row r="2827" spans="1:8">
      <c r="C2827" t="s">
        <v>3691</v>
      </c>
      <c r="D2827" t="s">
        <v>7</v>
      </c>
      <c r="E2827">
        <v>8</v>
      </c>
      <c r="F2827">
        <v>0</v>
      </c>
      <c r="G2827" t="s">
        <v>34</v>
      </c>
      <c r="H2827" t="s">
        <v>35</v>
      </c>
    </row>
    <row r="2828" spans="1:8">
      <c r="C2828" t="s">
        <v>3692</v>
      </c>
      <c r="D2828" t="s">
        <v>7</v>
      </c>
      <c r="E2828">
        <v>8</v>
      </c>
      <c r="F2828">
        <v>0</v>
      </c>
      <c r="G2828" t="s">
        <v>72</v>
      </c>
      <c r="H2828" t="s">
        <v>55</v>
      </c>
    </row>
    <row r="2829" spans="1:8">
      <c r="C2829" t="s">
        <v>3693</v>
      </c>
      <c r="D2829" t="s">
        <v>7</v>
      </c>
      <c r="E2829">
        <v>2</v>
      </c>
      <c r="F2829">
        <v>0</v>
      </c>
      <c r="G2829" t="s">
        <v>3344</v>
      </c>
      <c r="H2829" t="s">
        <v>82</v>
      </c>
    </row>
    <row r="2830" spans="1:8">
      <c r="C2830" t="s">
        <v>3694</v>
      </c>
      <c r="D2830" t="s">
        <v>3</v>
      </c>
      <c r="E2830">
        <v>4</v>
      </c>
      <c r="F2830">
        <v>0</v>
      </c>
      <c r="G2830" t="s">
        <v>78</v>
      </c>
      <c r="H2830" t="s">
        <v>17</v>
      </c>
    </row>
    <row r="2831" spans="1:8">
      <c r="C2831" t="s">
        <v>3695</v>
      </c>
      <c r="D2831" t="s">
        <v>3</v>
      </c>
      <c r="E2831">
        <v>1</v>
      </c>
      <c r="F2831">
        <v>0</v>
      </c>
      <c r="G2831" t="s">
        <v>37</v>
      </c>
      <c r="H2831" t="s">
        <v>38</v>
      </c>
    </row>
    <row r="2832" spans="1:8">
      <c r="C2832" t="s">
        <v>3696</v>
      </c>
      <c r="D2832" t="s">
        <v>3</v>
      </c>
      <c r="E2832">
        <v>4</v>
      </c>
      <c r="F2832">
        <v>0</v>
      </c>
      <c r="G2832" t="s">
        <v>1622</v>
      </c>
      <c r="H2832" t="s">
        <v>5</v>
      </c>
    </row>
    <row r="2833" spans="1:8">
      <c r="C2833" t="s">
        <v>3697</v>
      </c>
      <c r="D2833" t="s">
        <v>7</v>
      </c>
      <c r="E2833">
        <v>1</v>
      </c>
      <c r="F2833">
        <v>0</v>
      </c>
      <c r="G2833" t="s">
        <v>42</v>
      </c>
      <c r="H2833" t="s">
        <v>35</v>
      </c>
    </row>
    <row r="2834" spans="1:8">
      <c r="C2834" t="s">
        <v>3698</v>
      </c>
      <c r="D2834" t="s">
        <v>3</v>
      </c>
      <c r="E2834">
        <v>3</v>
      </c>
      <c r="F2834">
        <v>0</v>
      </c>
      <c r="G2834" t="s">
        <v>3699</v>
      </c>
      <c r="H2834" t="s">
        <v>12</v>
      </c>
    </row>
    <row r="2835" spans="1:8">
      <c r="C2835" t="s">
        <v>3700</v>
      </c>
      <c r="D2835" t="s">
        <v>3</v>
      </c>
      <c r="E2835">
        <v>3</v>
      </c>
      <c r="F2835">
        <v>0</v>
      </c>
      <c r="G2835" t="s">
        <v>310</v>
      </c>
      <c r="H2835" t="s">
        <v>12</v>
      </c>
    </row>
    <row r="2836" spans="1:8">
      <c r="C2836" t="s">
        <v>3701</v>
      </c>
      <c r="D2836" t="s">
        <v>7</v>
      </c>
      <c r="E2836">
        <v>17</v>
      </c>
      <c r="F2836">
        <v>3</v>
      </c>
      <c r="G2836" t="s">
        <v>1723</v>
      </c>
      <c r="H2836" t="s">
        <v>35</v>
      </c>
    </row>
    <row r="2837" spans="1:8">
      <c r="C2837" t="s">
        <v>3702</v>
      </c>
      <c r="D2837" t="s">
        <v>7</v>
      </c>
      <c r="E2837">
        <v>17</v>
      </c>
      <c r="F2837">
        <v>3</v>
      </c>
      <c r="G2837" t="s">
        <v>1725</v>
      </c>
      <c r="H2837" t="s">
        <v>35</v>
      </c>
    </row>
    <row r="2838" spans="1:8">
      <c r="C2838" t="s">
        <v>3703</v>
      </c>
      <c r="D2838" t="s">
        <v>7</v>
      </c>
      <c r="E2838">
        <v>17</v>
      </c>
      <c r="F2838">
        <v>3</v>
      </c>
      <c r="G2838" t="s">
        <v>1727</v>
      </c>
      <c r="H2838" t="s">
        <v>35</v>
      </c>
    </row>
    <row r="2839" spans="1:8">
      <c r="C2839" t="s">
        <v>3704</v>
      </c>
      <c r="D2839" t="s">
        <v>7</v>
      </c>
      <c r="E2839">
        <v>17</v>
      </c>
      <c r="F2839">
        <v>3</v>
      </c>
      <c r="G2839" t="s">
        <v>1729</v>
      </c>
      <c r="H2839" t="s">
        <v>35</v>
      </c>
    </row>
    <row r="2840" spans="1:8">
      <c r="A2840" t="s">
        <v>3705</v>
      </c>
      <c r="B2840" t="s">
        <v>3706</v>
      </c>
    </row>
    <row r="2841" spans="1:8">
      <c r="C2841" t="s">
        <v>3707</v>
      </c>
      <c r="D2841" t="s">
        <v>3</v>
      </c>
      <c r="E2841">
        <v>17</v>
      </c>
      <c r="F2841">
        <v>0</v>
      </c>
      <c r="G2841" t="s">
        <v>3708</v>
      </c>
      <c r="H2841" t="s">
        <v>82</v>
      </c>
    </row>
    <row r="2842" spans="1:8">
      <c r="C2842" t="s">
        <v>3709</v>
      </c>
      <c r="D2842" t="s">
        <v>7</v>
      </c>
      <c r="E2842">
        <v>4</v>
      </c>
      <c r="F2842">
        <v>0</v>
      </c>
      <c r="G2842" t="s">
        <v>8</v>
      </c>
      <c r="H2842" t="s">
        <v>9</v>
      </c>
    </row>
    <row r="2843" spans="1:8">
      <c r="C2843" t="s">
        <v>3710</v>
      </c>
      <c r="D2843" t="s">
        <v>7</v>
      </c>
      <c r="E2843">
        <v>2</v>
      </c>
      <c r="F2843">
        <v>0</v>
      </c>
      <c r="G2843" t="s">
        <v>3711</v>
      </c>
      <c r="H2843" t="s">
        <v>313</v>
      </c>
    </row>
    <row r="2844" spans="1:8">
      <c r="C2844" t="s">
        <v>3712</v>
      </c>
      <c r="D2844" t="s">
        <v>7</v>
      </c>
      <c r="E2844">
        <v>5</v>
      </c>
      <c r="F2844">
        <v>2</v>
      </c>
      <c r="G2844" t="s">
        <v>3713</v>
      </c>
      <c r="H2844" t="s">
        <v>30</v>
      </c>
    </row>
    <row r="2845" spans="1:8">
      <c r="C2845" t="s">
        <v>3714</v>
      </c>
      <c r="D2845" t="s">
        <v>7</v>
      </c>
      <c r="E2845">
        <v>8</v>
      </c>
      <c r="F2845">
        <v>0</v>
      </c>
      <c r="G2845" t="s">
        <v>29</v>
      </c>
      <c r="H2845" t="s">
        <v>30</v>
      </c>
    </row>
    <row r="2846" spans="1:8">
      <c r="C2846" t="s">
        <v>3715</v>
      </c>
      <c r="D2846" t="s">
        <v>3</v>
      </c>
      <c r="E2846">
        <v>4</v>
      </c>
      <c r="F2846">
        <v>0</v>
      </c>
      <c r="G2846" t="s">
        <v>70</v>
      </c>
      <c r="H2846" t="s">
        <v>20</v>
      </c>
    </row>
    <row r="2847" spans="1:8">
      <c r="C2847" t="s">
        <v>3716</v>
      </c>
      <c r="D2847" t="s">
        <v>3</v>
      </c>
      <c r="E2847">
        <v>1</v>
      </c>
      <c r="F2847">
        <v>0</v>
      </c>
      <c r="G2847" t="s">
        <v>3717</v>
      </c>
      <c r="H2847" t="s">
        <v>55</v>
      </c>
    </row>
    <row r="2848" spans="1:8">
      <c r="C2848" t="s">
        <v>3718</v>
      </c>
      <c r="D2848" t="s">
        <v>7</v>
      </c>
      <c r="E2848">
        <v>8</v>
      </c>
      <c r="F2848">
        <v>0</v>
      </c>
      <c r="G2848" t="s">
        <v>1599</v>
      </c>
      <c r="H2848" t="s">
        <v>35</v>
      </c>
    </row>
    <row r="2849" spans="1:8">
      <c r="C2849" t="s">
        <v>3719</v>
      </c>
      <c r="D2849" t="s">
        <v>7</v>
      </c>
      <c r="E2849">
        <v>8</v>
      </c>
      <c r="F2849">
        <v>0</v>
      </c>
      <c r="G2849" t="s">
        <v>3720</v>
      </c>
      <c r="H2849" t="s">
        <v>35</v>
      </c>
    </row>
    <row r="2850" spans="1:8">
      <c r="C2850" t="s">
        <v>3721</v>
      </c>
      <c r="D2850" t="s">
        <v>7</v>
      </c>
      <c r="E2850">
        <v>2</v>
      </c>
      <c r="F2850">
        <v>0</v>
      </c>
      <c r="G2850" t="s">
        <v>3344</v>
      </c>
      <c r="H2850" t="s">
        <v>82</v>
      </c>
    </row>
    <row r="2851" spans="1:8">
      <c r="C2851" t="s">
        <v>3722</v>
      </c>
      <c r="D2851" t="s">
        <v>3</v>
      </c>
      <c r="E2851">
        <v>4</v>
      </c>
      <c r="F2851">
        <v>0</v>
      </c>
      <c r="G2851" t="s">
        <v>78</v>
      </c>
      <c r="H2851" t="s">
        <v>17</v>
      </c>
    </row>
    <row r="2852" spans="1:8">
      <c r="C2852" t="s">
        <v>3723</v>
      </c>
      <c r="D2852" t="s">
        <v>3</v>
      </c>
      <c r="E2852">
        <v>1</v>
      </c>
      <c r="F2852">
        <v>0</v>
      </c>
      <c r="G2852" t="s">
        <v>37</v>
      </c>
      <c r="H2852" t="s">
        <v>38</v>
      </c>
    </row>
    <row r="2853" spans="1:8">
      <c r="C2853" t="s">
        <v>3724</v>
      </c>
      <c r="D2853" t="s">
        <v>3</v>
      </c>
      <c r="E2853">
        <v>4</v>
      </c>
      <c r="F2853">
        <v>0</v>
      </c>
      <c r="G2853" t="s">
        <v>3725</v>
      </c>
      <c r="H2853" t="s">
        <v>82</v>
      </c>
    </row>
    <row r="2854" spans="1:8">
      <c r="C2854" t="s">
        <v>3726</v>
      </c>
      <c r="D2854" t="s">
        <v>3</v>
      </c>
      <c r="E2854">
        <v>3</v>
      </c>
      <c r="F2854">
        <v>0</v>
      </c>
      <c r="G2854" t="s">
        <v>3699</v>
      </c>
      <c r="H2854" t="s">
        <v>12</v>
      </c>
    </row>
    <row r="2855" spans="1:8">
      <c r="C2855" t="s">
        <v>3727</v>
      </c>
      <c r="D2855" t="s">
        <v>3</v>
      </c>
      <c r="E2855">
        <v>3</v>
      </c>
      <c r="F2855">
        <v>0</v>
      </c>
      <c r="G2855" t="s">
        <v>310</v>
      </c>
      <c r="H2855" t="s">
        <v>12</v>
      </c>
    </row>
    <row r="2856" spans="1:8">
      <c r="C2856" t="s">
        <v>3728</v>
      </c>
      <c r="D2856" t="s">
        <v>7</v>
      </c>
      <c r="E2856">
        <v>17</v>
      </c>
      <c r="F2856">
        <v>3</v>
      </c>
      <c r="G2856" t="s">
        <v>3729</v>
      </c>
      <c r="H2856" t="s">
        <v>20</v>
      </c>
    </row>
    <row r="2857" spans="1:8">
      <c r="C2857" t="s">
        <v>3730</v>
      </c>
      <c r="D2857" t="s">
        <v>7</v>
      </c>
      <c r="E2857">
        <v>17</v>
      </c>
      <c r="F2857">
        <v>3</v>
      </c>
      <c r="G2857" t="s">
        <v>3731</v>
      </c>
      <c r="H2857" t="s">
        <v>20</v>
      </c>
    </row>
    <row r="2858" spans="1:8">
      <c r="C2858" t="s">
        <v>3732</v>
      </c>
      <c r="D2858" t="s">
        <v>7</v>
      </c>
      <c r="E2858">
        <v>17</v>
      </c>
      <c r="F2858">
        <v>3</v>
      </c>
      <c r="G2858" t="s">
        <v>3733</v>
      </c>
      <c r="H2858" t="s">
        <v>30</v>
      </c>
    </row>
    <row r="2859" spans="1:8">
      <c r="C2859" t="s">
        <v>3734</v>
      </c>
      <c r="D2859" t="s">
        <v>7</v>
      </c>
      <c r="E2859">
        <v>17</v>
      </c>
      <c r="F2859">
        <v>3</v>
      </c>
      <c r="G2859" t="s">
        <v>3735</v>
      </c>
      <c r="H2859" t="s">
        <v>20</v>
      </c>
    </row>
    <row r="2860" spans="1:8">
      <c r="A2860" t="s">
        <v>3736</v>
      </c>
      <c r="B2860" t="s">
        <v>3737</v>
      </c>
    </row>
    <row r="2861" spans="1:8">
      <c r="C2861" t="s">
        <v>3738</v>
      </c>
      <c r="D2861" t="s">
        <v>3</v>
      </c>
      <c r="E2861">
        <v>60</v>
      </c>
      <c r="F2861">
        <v>0</v>
      </c>
      <c r="G2861" t="s">
        <v>3739</v>
      </c>
      <c r="H2861" t="s">
        <v>82</v>
      </c>
    </row>
    <row r="2862" spans="1:8">
      <c r="C2862" t="s">
        <v>3740</v>
      </c>
      <c r="D2862" t="s">
        <v>3</v>
      </c>
      <c r="E2862">
        <v>60</v>
      </c>
      <c r="F2862">
        <v>0</v>
      </c>
      <c r="G2862" t="s">
        <v>3741</v>
      </c>
      <c r="H2862" t="s">
        <v>82</v>
      </c>
    </row>
    <row r="2863" spans="1:8">
      <c r="C2863" t="s">
        <v>3742</v>
      </c>
      <c r="D2863" t="s">
        <v>104</v>
      </c>
      <c r="E2863">
        <v>12</v>
      </c>
      <c r="F2863">
        <v>8</v>
      </c>
      <c r="G2863" t="s">
        <v>3743</v>
      </c>
      <c r="H2863" t="s">
        <v>12</v>
      </c>
    </row>
    <row r="2864" spans="1:8">
      <c r="C2864" t="s">
        <v>3744</v>
      </c>
      <c r="D2864" t="s">
        <v>7</v>
      </c>
      <c r="E2864">
        <v>4</v>
      </c>
      <c r="F2864">
        <v>0</v>
      </c>
      <c r="G2864" t="s">
        <v>8</v>
      </c>
      <c r="H2864" t="s">
        <v>9</v>
      </c>
    </row>
    <row r="2865" spans="3:8">
      <c r="C2865" t="s">
        <v>3745</v>
      </c>
      <c r="D2865" t="s">
        <v>7</v>
      </c>
      <c r="E2865">
        <v>2</v>
      </c>
      <c r="F2865">
        <v>0</v>
      </c>
      <c r="G2865" t="s">
        <v>60</v>
      </c>
      <c r="H2865" t="s">
        <v>61</v>
      </c>
    </row>
    <row r="2866" spans="3:8">
      <c r="C2866" t="s">
        <v>3746</v>
      </c>
      <c r="D2866" t="s">
        <v>7</v>
      </c>
      <c r="E2866">
        <v>6</v>
      </c>
      <c r="F2866">
        <v>0</v>
      </c>
      <c r="G2866" t="s">
        <v>3747</v>
      </c>
      <c r="H2866" t="s">
        <v>91</v>
      </c>
    </row>
    <row r="2867" spans="3:8">
      <c r="C2867" t="s">
        <v>3748</v>
      </c>
      <c r="D2867" t="s">
        <v>7</v>
      </c>
      <c r="E2867">
        <v>6</v>
      </c>
      <c r="F2867">
        <v>0</v>
      </c>
      <c r="G2867" t="s">
        <v>3749</v>
      </c>
      <c r="H2867" t="s">
        <v>12</v>
      </c>
    </row>
    <row r="2868" spans="3:8">
      <c r="C2868" t="s">
        <v>3750</v>
      </c>
      <c r="D2868" t="s">
        <v>3</v>
      </c>
      <c r="E2868">
        <v>1</v>
      </c>
      <c r="F2868">
        <v>0</v>
      </c>
      <c r="G2868" t="s">
        <v>3751</v>
      </c>
      <c r="H2868" t="s">
        <v>66</v>
      </c>
    </row>
    <row r="2869" spans="3:8">
      <c r="C2869" t="s">
        <v>3752</v>
      </c>
      <c r="D2869" t="s">
        <v>3</v>
      </c>
      <c r="E2869">
        <v>1</v>
      </c>
      <c r="F2869">
        <v>0</v>
      </c>
      <c r="G2869" t="s">
        <v>3753</v>
      </c>
      <c r="H2869" t="s">
        <v>66</v>
      </c>
    </row>
    <row r="2870" spans="3:8">
      <c r="C2870" t="s">
        <v>3754</v>
      </c>
      <c r="D2870" t="s">
        <v>3</v>
      </c>
      <c r="E2870">
        <v>1</v>
      </c>
      <c r="F2870">
        <v>0</v>
      </c>
      <c r="G2870" t="s">
        <v>3755</v>
      </c>
      <c r="H2870" t="s">
        <v>124</v>
      </c>
    </row>
    <row r="2871" spans="3:8">
      <c r="C2871" t="s">
        <v>3756</v>
      </c>
      <c r="D2871" t="s">
        <v>7</v>
      </c>
      <c r="E2871">
        <v>8</v>
      </c>
      <c r="F2871">
        <v>0</v>
      </c>
      <c r="G2871" t="s">
        <v>3757</v>
      </c>
      <c r="H2871" t="s">
        <v>82</v>
      </c>
    </row>
    <row r="2872" spans="3:8">
      <c r="C2872" t="s">
        <v>3758</v>
      </c>
      <c r="D2872" t="s">
        <v>7</v>
      </c>
      <c r="E2872">
        <v>8</v>
      </c>
      <c r="F2872">
        <v>0</v>
      </c>
      <c r="G2872" t="s">
        <v>3759</v>
      </c>
      <c r="H2872" t="s">
        <v>82</v>
      </c>
    </row>
    <row r="2873" spans="3:8">
      <c r="C2873" t="s">
        <v>3760</v>
      </c>
      <c r="D2873" t="s">
        <v>7</v>
      </c>
      <c r="E2873">
        <v>8</v>
      </c>
      <c r="F2873">
        <v>0</v>
      </c>
      <c r="G2873" t="s">
        <v>533</v>
      </c>
      <c r="H2873" t="s">
        <v>30</v>
      </c>
    </row>
    <row r="2874" spans="3:8">
      <c r="C2874" t="s">
        <v>3761</v>
      </c>
      <c r="D2874" t="s">
        <v>7</v>
      </c>
      <c r="E2874">
        <v>8</v>
      </c>
      <c r="F2874">
        <v>0</v>
      </c>
      <c r="G2874" t="s">
        <v>72</v>
      </c>
      <c r="H2874" t="s">
        <v>55</v>
      </c>
    </row>
    <row r="2875" spans="3:8">
      <c r="C2875" t="s">
        <v>3762</v>
      </c>
      <c r="D2875" t="s">
        <v>7</v>
      </c>
      <c r="E2875">
        <v>8</v>
      </c>
      <c r="F2875">
        <v>0</v>
      </c>
      <c r="G2875" t="s">
        <v>74</v>
      </c>
      <c r="H2875" t="s">
        <v>30</v>
      </c>
    </row>
    <row r="2876" spans="3:8">
      <c r="C2876" t="s">
        <v>3763</v>
      </c>
      <c r="D2876" t="s">
        <v>3</v>
      </c>
      <c r="E2876">
        <v>3</v>
      </c>
      <c r="F2876">
        <v>0</v>
      </c>
      <c r="G2876" t="s">
        <v>2703</v>
      </c>
      <c r="H2876" t="s">
        <v>91</v>
      </c>
    </row>
    <row r="2877" spans="3:8">
      <c r="C2877" t="s">
        <v>3764</v>
      </c>
      <c r="D2877" t="s">
        <v>3</v>
      </c>
      <c r="E2877">
        <v>3</v>
      </c>
      <c r="F2877">
        <v>0</v>
      </c>
      <c r="G2877" t="s">
        <v>1044</v>
      </c>
      <c r="H2877" t="s">
        <v>5</v>
      </c>
    </row>
    <row r="2878" spans="3:8">
      <c r="C2878" t="s">
        <v>3765</v>
      </c>
      <c r="D2878" t="s">
        <v>3</v>
      </c>
      <c r="E2878">
        <v>4</v>
      </c>
      <c r="F2878">
        <v>0</v>
      </c>
      <c r="G2878" t="s">
        <v>3766</v>
      </c>
      <c r="H2878" t="s">
        <v>17</v>
      </c>
    </row>
    <row r="2879" spans="3:8">
      <c r="C2879" t="s">
        <v>3767</v>
      </c>
      <c r="D2879" t="s">
        <v>3</v>
      </c>
      <c r="E2879">
        <v>4</v>
      </c>
      <c r="F2879">
        <v>0</v>
      </c>
      <c r="G2879" t="s">
        <v>3768</v>
      </c>
      <c r="H2879" t="s">
        <v>17</v>
      </c>
    </row>
    <row r="2880" spans="3:8">
      <c r="C2880" t="s">
        <v>3769</v>
      </c>
      <c r="D2880" t="s">
        <v>3</v>
      </c>
      <c r="E2880">
        <v>2</v>
      </c>
      <c r="F2880">
        <v>0</v>
      </c>
      <c r="G2880" t="s">
        <v>1050</v>
      </c>
      <c r="H2880" t="s">
        <v>17</v>
      </c>
    </row>
    <row r="2881" spans="1:8">
      <c r="C2881" t="s">
        <v>3770</v>
      </c>
      <c r="D2881" t="s">
        <v>7</v>
      </c>
      <c r="E2881">
        <v>3</v>
      </c>
      <c r="F2881">
        <v>0</v>
      </c>
      <c r="G2881" t="s">
        <v>3771</v>
      </c>
      <c r="H2881" t="s">
        <v>5</v>
      </c>
    </row>
    <row r="2882" spans="1:8">
      <c r="C2882" t="s">
        <v>3772</v>
      </c>
      <c r="D2882" t="s">
        <v>3</v>
      </c>
      <c r="E2882">
        <v>1</v>
      </c>
      <c r="F2882">
        <v>0</v>
      </c>
      <c r="G2882" t="s">
        <v>37</v>
      </c>
      <c r="H2882" t="s">
        <v>38</v>
      </c>
    </row>
    <row r="2883" spans="1:8">
      <c r="C2883" t="s">
        <v>3773</v>
      </c>
      <c r="D2883" t="s">
        <v>3</v>
      </c>
      <c r="E2883">
        <v>3</v>
      </c>
      <c r="F2883">
        <v>0</v>
      </c>
      <c r="G2883" t="s">
        <v>310</v>
      </c>
      <c r="H2883" t="s">
        <v>12</v>
      </c>
    </row>
    <row r="2884" spans="1:8">
      <c r="C2884" t="s">
        <v>3774</v>
      </c>
      <c r="D2884" t="s">
        <v>104</v>
      </c>
      <c r="E2884">
        <v>17</v>
      </c>
      <c r="F2884">
        <v>3</v>
      </c>
      <c r="G2884" t="s">
        <v>3775</v>
      </c>
      <c r="H2884" t="s">
        <v>55</v>
      </c>
    </row>
    <row r="2885" spans="1:8">
      <c r="A2885" t="s">
        <v>3776</v>
      </c>
      <c r="B2885" t="s">
        <v>3777</v>
      </c>
    </row>
    <row r="2886" spans="1:8">
      <c r="C2886" t="s">
        <v>3778</v>
      </c>
      <c r="D2886" t="s">
        <v>3</v>
      </c>
      <c r="E2886">
        <v>4</v>
      </c>
      <c r="F2886">
        <v>0</v>
      </c>
      <c r="G2886" t="s">
        <v>54</v>
      </c>
      <c r="H2886" t="s">
        <v>55</v>
      </c>
    </row>
    <row r="2887" spans="1:8">
      <c r="C2887" t="s">
        <v>3779</v>
      </c>
      <c r="D2887" t="s">
        <v>3</v>
      </c>
      <c r="E2887">
        <v>10</v>
      </c>
      <c r="F2887">
        <v>0</v>
      </c>
      <c r="G2887" t="s">
        <v>3780</v>
      </c>
      <c r="H2887" t="s">
        <v>30</v>
      </c>
    </row>
    <row r="2888" spans="1:8">
      <c r="C2888" t="s">
        <v>3781</v>
      </c>
      <c r="D2888" t="s">
        <v>7</v>
      </c>
      <c r="E2888">
        <v>4</v>
      </c>
      <c r="F2888">
        <v>0</v>
      </c>
      <c r="G2888" t="s">
        <v>936</v>
      </c>
      <c r="H2888" t="s">
        <v>91</v>
      </c>
    </row>
    <row r="2889" spans="1:8">
      <c r="C2889" t="s">
        <v>3782</v>
      </c>
      <c r="D2889" t="s">
        <v>7</v>
      </c>
      <c r="E2889">
        <v>5</v>
      </c>
      <c r="F2889">
        <v>0</v>
      </c>
      <c r="G2889" t="s">
        <v>3783</v>
      </c>
      <c r="H2889" t="s">
        <v>124</v>
      </c>
    </row>
    <row r="2890" spans="1:8">
      <c r="C2890" t="s">
        <v>3784</v>
      </c>
      <c r="D2890" t="s">
        <v>3</v>
      </c>
      <c r="E2890">
        <v>10</v>
      </c>
      <c r="F2890">
        <v>0</v>
      </c>
      <c r="G2890" t="s">
        <v>3785</v>
      </c>
      <c r="H2890" t="s">
        <v>35</v>
      </c>
    </row>
    <row r="2891" spans="1:8">
      <c r="C2891" t="s">
        <v>3786</v>
      </c>
      <c r="D2891" t="s">
        <v>7</v>
      </c>
      <c r="E2891">
        <v>5</v>
      </c>
      <c r="F2891">
        <v>0</v>
      </c>
      <c r="G2891" t="s">
        <v>639</v>
      </c>
      <c r="H2891" t="s">
        <v>17</v>
      </c>
    </row>
    <row r="2892" spans="1:8">
      <c r="C2892" t="s">
        <v>3787</v>
      </c>
      <c r="D2892" t="s">
        <v>3</v>
      </c>
      <c r="E2892">
        <v>1</v>
      </c>
      <c r="F2892">
        <v>0</v>
      </c>
      <c r="G2892" t="s">
        <v>37</v>
      </c>
      <c r="H2892" t="s">
        <v>38</v>
      </c>
    </row>
    <row r="2893" spans="1:8">
      <c r="A2893" t="s">
        <v>3788</v>
      </c>
      <c r="B2893" t="s">
        <v>3789</v>
      </c>
    </row>
    <row r="2894" spans="1:8">
      <c r="C2894" t="s">
        <v>3790</v>
      </c>
      <c r="D2894" t="s">
        <v>3</v>
      </c>
      <c r="E2894">
        <v>4</v>
      </c>
      <c r="F2894">
        <v>0</v>
      </c>
      <c r="G2894" t="s">
        <v>3791</v>
      </c>
      <c r="H2894" t="s">
        <v>82</v>
      </c>
    </row>
    <row r="2895" spans="1:8">
      <c r="C2895" t="s">
        <v>3792</v>
      </c>
      <c r="D2895" t="s">
        <v>7</v>
      </c>
      <c r="E2895">
        <v>1</v>
      </c>
      <c r="F2895">
        <v>0</v>
      </c>
      <c r="H2895" t="s">
        <v>154</v>
      </c>
    </row>
    <row r="2896" spans="1:8">
      <c r="C2896" t="s">
        <v>3793</v>
      </c>
      <c r="D2896" t="s">
        <v>3</v>
      </c>
      <c r="E2896">
        <v>4</v>
      </c>
      <c r="F2896">
        <v>0</v>
      </c>
      <c r="G2896" t="s">
        <v>3794</v>
      </c>
      <c r="H2896" t="s">
        <v>66</v>
      </c>
    </row>
    <row r="2897" spans="1:8">
      <c r="C2897" t="s">
        <v>3795</v>
      </c>
      <c r="D2897" t="s">
        <v>3</v>
      </c>
      <c r="E2897">
        <v>10</v>
      </c>
      <c r="F2897">
        <v>0</v>
      </c>
      <c r="G2897" t="s">
        <v>3796</v>
      </c>
      <c r="H2897" t="s">
        <v>124</v>
      </c>
    </row>
    <row r="2898" spans="1:8">
      <c r="C2898" t="s">
        <v>3797</v>
      </c>
      <c r="D2898" t="s">
        <v>3</v>
      </c>
      <c r="E2898">
        <v>35</v>
      </c>
      <c r="F2898">
        <v>0</v>
      </c>
      <c r="G2898" t="s">
        <v>3798</v>
      </c>
      <c r="H2898" t="s">
        <v>124</v>
      </c>
    </row>
    <row r="2899" spans="1:8">
      <c r="C2899" t="s">
        <v>3799</v>
      </c>
      <c r="D2899" t="s">
        <v>3</v>
      </c>
      <c r="E2899">
        <v>10</v>
      </c>
      <c r="F2899">
        <v>0</v>
      </c>
      <c r="G2899" t="s">
        <v>3798</v>
      </c>
      <c r="H2899" t="s">
        <v>124</v>
      </c>
    </row>
    <row r="2900" spans="1:8">
      <c r="C2900" t="s">
        <v>3800</v>
      </c>
      <c r="D2900" t="s">
        <v>3</v>
      </c>
      <c r="E2900">
        <v>3</v>
      </c>
      <c r="F2900">
        <v>0</v>
      </c>
      <c r="G2900" t="s">
        <v>312</v>
      </c>
      <c r="H2900" t="s">
        <v>313</v>
      </c>
    </row>
    <row r="2901" spans="1:8">
      <c r="C2901" t="s">
        <v>3801</v>
      </c>
      <c r="D2901" t="s">
        <v>3</v>
      </c>
      <c r="E2901">
        <v>1</v>
      </c>
      <c r="F2901">
        <v>0</v>
      </c>
      <c r="G2901" t="s">
        <v>3802</v>
      </c>
      <c r="H2901" t="s">
        <v>17</v>
      </c>
    </row>
    <row r="2902" spans="1:8">
      <c r="C2902" t="s">
        <v>3803</v>
      </c>
      <c r="D2902" t="s">
        <v>3</v>
      </c>
      <c r="E2902">
        <v>1</v>
      </c>
      <c r="F2902">
        <v>0</v>
      </c>
      <c r="G2902" t="s">
        <v>3804</v>
      </c>
      <c r="H2902" t="s">
        <v>12</v>
      </c>
    </row>
    <row r="2903" spans="1:8">
      <c r="C2903" t="s">
        <v>3805</v>
      </c>
      <c r="D2903" t="s">
        <v>3</v>
      </c>
      <c r="E2903">
        <v>1</v>
      </c>
      <c r="F2903">
        <v>0</v>
      </c>
      <c r="G2903" t="s">
        <v>3806</v>
      </c>
      <c r="H2903" t="s">
        <v>12</v>
      </c>
    </row>
    <row r="2904" spans="1:8">
      <c r="C2904" t="s">
        <v>3807</v>
      </c>
      <c r="D2904" t="s">
        <v>3</v>
      </c>
      <c r="E2904">
        <v>1</v>
      </c>
      <c r="F2904">
        <v>0</v>
      </c>
      <c r="G2904" t="s">
        <v>3808</v>
      </c>
      <c r="H2904" t="s">
        <v>61</v>
      </c>
    </row>
    <row r="2905" spans="1:8">
      <c r="C2905" t="s">
        <v>3809</v>
      </c>
      <c r="D2905" t="s">
        <v>3</v>
      </c>
      <c r="E2905">
        <v>35</v>
      </c>
      <c r="F2905">
        <v>0</v>
      </c>
      <c r="G2905" t="s">
        <v>3810</v>
      </c>
      <c r="H2905" t="s">
        <v>17</v>
      </c>
    </row>
    <row r="2906" spans="1:8">
      <c r="C2906" t="s">
        <v>3811</v>
      </c>
      <c r="D2906" t="s">
        <v>3</v>
      </c>
      <c r="E2906">
        <v>2</v>
      </c>
      <c r="F2906">
        <v>0</v>
      </c>
      <c r="G2906" t="s">
        <v>3812</v>
      </c>
      <c r="H2906" t="s">
        <v>91</v>
      </c>
    </row>
    <row r="2907" spans="1:8">
      <c r="C2907" t="s">
        <v>3813</v>
      </c>
      <c r="D2907" t="s">
        <v>3</v>
      </c>
      <c r="E2907">
        <v>4</v>
      </c>
      <c r="F2907">
        <v>0</v>
      </c>
      <c r="G2907" t="s">
        <v>3814</v>
      </c>
      <c r="H2907" t="s">
        <v>17</v>
      </c>
    </row>
    <row r="2908" spans="1:8">
      <c r="C2908" t="s">
        <v>3815</v>
      </c>
      <c r="D2908" t="s">
        <v>7</v>
      </c>
      <c r="E2908">
        <v>2</v>
      </c>
      <c r="F2908">
        <v>0</v>
      </c>
      <c r="G2908" t="s">
        <v>60</v>
      </c>
      <c r="H2908" t="s">
        <v>61</v>
      </c>
    </row>
    <row r="2909" spans="1:8">
      <c r="C2909" t="s">
        <v>3816</v>
      </c>
      <c r="D2909" t="s">
        <v>7</v>
      </c>
      <c r="E2909">
        <v>8</v>
      </c>
      <c r="F2909">
        <v>0</v>
      </c>
      <c r="G2909" t="s">
        <v>72</v>
      </c>
      <c r="H2909" t="s">
        <v>55</v>
      </c>
    </row>
    <row r="2910" spans="1:8">
      <c r="C2910" t="s">
        <v>3817</v>
      </c>
      <c r="D2910" t="s">
        <v>3</v>
      </c>
      <c r="E2910">
        <v>2</v>
      </c>
      <c r="F2910">
        <v>0</v>
      </c>
      <c r="G2910" t="s">
        <v>3818</v>
      </c>
      <c r="H2910" t="s">
        <v>61</v>
      </c>
    </row>
    <row r="2911" spans="1:8">
      <c r="A2911" t="s">
        <v>3819</v>
      </c>
      <c r="B2911" t="s">
        <v>3820</v>
      </c>
    </row>
    <row r="2912" spans="1:8">
      <c r="C2912" t="s">
        <v>3821</v>
      </c>
      <c r="D2912" t="s">
        <v>3</v>
      </c>
      <c r="E2912">
        <v>15</v>
      </c>
      <c r="F2912">
        <v>0</v>
      </c>
      <c r="G2912" t="s">
        <v>3822</v>
      </c>
      <c r="H2912" t="s">
        <v>91</v>
      </c>
    </row>
    <row r="2913" spans="3:8">
      <c r="C2913" t="s">
        <v>3823</v>
      </c>
      <c r="D2913" t="s">
        <v>7</v>
      </c>
      <c r="E2913">
        <v>2</v>
      </c>
      <c r="F2913">
        <v>0</v>
      </c>
      <c r="G2913" t="s">
        <v>1566</v>
      </c>
      <c r="H2913" t="s">
        <v>5</v>
      </c>
    </row>
    <row r="2914" spans="3:8">
      <c r="C2914" t="s">
        <v>3824</v>
      </c>
      <c r="D2914" t="s">
        <v>7</v>
      </c>
      <c r="E2914">
        <v>4</v>
      </c>
      <c r="F2914">
        <v>0</v>
      </c>
      <c r="G2914" t="s">
        <v>8</v>
      </c>
      <c r="H2914" t="s">
        <v>9</v>
      </c>
    </row>
    <row r="2915" spans="3:8">
      <c r="C2915" t="s">
        <v>3825</v>
      </c>
      <c r="D2915" t="s">
        <v>7</v>
      </c>
      <c r="E2915">
        <v>3</v>
      </c>
      <c r="F2915">
        <v>0</v>
      </c>
      <c r="G2915" t="s">
        <v>639</v>
      </c>
      <c r="H2915" t="s">
        <v>82</v>
      </c>
    </row>
    <row r="2916" spans="3:8">
      <c r="C2916" t="s">
        <v>3826</v>
      </c>
      <c r="D2916" t="s">
        <v>7</v>
      </c>
      <c r="E2916">
        <v>8</v>
      </c>
      <c r="F2916">
        <v>0</v>
      </c>
      <c r="G2916" t="s">
        <v>29</v>
      </c>
      <c r="H2916" t="s">
        <v>30</v>
      </c>
    </row>
    <row r="2917" spans="3:8">
      <c r="C2917" t="s">
        <v>3827</v>
      </c>
      <c r="D2917" t="s">
        <v>7</v>
      </c>
      <c r="E2917">
        <v>6</v>
      </c>
      <c r="F2917">
        <v>0</v>
      </c>
      <c r="G2917" t="s">
        <v>1582</v>
      </c>
      <c r="H2917" t="s">
        <v>82</v>
      </c>
    </row>
    <row r="2918" spans="3:8">
      <c r="C2918" t="s">
        <v>3828</v>
      </c>
      <c r="D2918" t="s">
        <v>7</v>
      </c>
      <c r="E2918">
        <v>6</v>
      </c>
      <c r="F2918">
        <v>0</v>
      </c>
      <c r="G2918" t="s">
        <v>19</v>
      </c>
      <c r="H2918" t="s">
        <v>20</v>
      </c>
    </row>
    <row r="2919" spans="3:8">
      <c r="C2919" t="s">
        <v>3829</v>
      </c>
      <c r="D2919" t="s">
        <v>3</v>
      </c>
      <c r="E2919">
        <v>4</v>
      </c>
      <c r="F2919">
        <v>0</v>
      </c>
      <c r="G2919" t="s">
        <v>70</v>
      </c>
      <c r="H2919" t="s">
        <v>20</v>
      </c>
    </row>
    <row r="2920" spans="3:8">
      <c r="C2920" t="s">
        <v>3830</v>
      </c>
      <c r="D2920" t="s">
        <v>3</v>
      </c>
      <c r="E2920">
        <v>1</v>
      </c>
      <c r="F2920">
        <v>0</v>
      </c>
      <c r="G2920" t="s">
        <v>3831</v>
      </c>
      <c r="H2920" t="s">
        <v>82</v>
      </c>
    </row>
    <row r="2921" spans="3:8">
      <c r="C2921" t="s">
        <v>3832</v>
      </c>
      <c r="D2921" t="s">
        <v>7</v>
      </c>
      <c r="E2921">
        <v>8</v>
      </c>
      <c r="F2921">
        <v>0</v>
      </c>
      <c r="G2921" t="s">
        <v>3833</v>
      </c>
      <c r="H2921" t="s">
        <v>17</v>
      </c>
    </row>
    <row r="2922" spans="3:8">
      <c r="C2922" t="s">
        <v>3834</v>
      </c>
      <c r="D2922" t="s">
        <v>7</v>
      </c>
      <c r="E2922">
        <v>8</v>
      </c>
      <c r="F2922">
        <v>0</v>
      </c>
      <c r="G2922" t="s">
        <v>3835</v>
      </c>
      <c r="H2922" t="s">
        <v>35</v>
      </c>
    </row>
    <row r="2923" spans="3:8">
      <c r="C2923" t="s">
        <v>3836</v>
      </c>
      <c r="D2923" t="s">
        <v>7</v>
      </c>
      <c r="E2923">
        <v>8</v>
      </c>
      <c r="F2923">
        <v>0</v>
      </c>
      <c r="G2923" t="s">
        <v>533</v>
      </c>
      <c r="H2923" t="s">
        <v>30</v>
      </c>
    </row>
    <row r="2924" spans="3:8">
      <c r="C2924" t="s">
        <v>3837</v>
      </c>
      <c r="D2924" t="s">
        <v>7</v>
      </c>
      <c r="E2924">
        <v>8</v>
      </c>
      <c r="F2924">
        <v>0</v>
      </c>
      <c r="G2924" t="s">
        <v>74</v>
      </c>
      <c r="H2924" t="s">
        <v>30</v>
      </c>
    </row>
    <row r="2925" spans="3:8">
      <c r="C2925" t="s">
        <v>3838</v>
      </c>
      <c r="D2925" t="s">
        <v>3</v>
      </c>
      <c r="E2925">
        <v>3</v>
      </c>
      <c r="F2925">
        <v>0</v>
      </c>
      <c r="G2925" t="s">
        <v>3839</v>
      </c>
      <c r="H2925" t="s">
        <v>12</v>
      </c>
    </row>
    <row r="2926" spans="3:8">
      <c r="C2926" t="s">
        <v>3840</v>
      </c>
      <c r="D2926" t="s">
        <v>3</v>
      </c>
      <c r="E2926">
        <v>1</v>
      </c>
      <c r="F2926">
        <v>0</v>
      </c>
      <c r="G2926" t="s">
        <v>76</v>
      </c>
      <c r="H2926" t="s">
        <v>17</v>
      </c>
    </row>
    <row r="2927" spans="3:8">
      <c r="C2927" t="s">
        <v>3841</v>
      </c>
      <c r="D2927" t="s">
        <v>7</v>
      </c>
      <c r="E2927">
        <v>2</v>
      </c>
      <c r="F2927">
        <v>0</v>
      </c>
      <c r="G2927" t="s">
        <v>3842</v>
      </c>
      <c r="H2927" t="s">
        <v>12</v>
      </c>
    </row>
    <row r="2928" spans="3:8">
      <c r="C2928" t="s">
        <v>3843</v>
      </c>
      <c r="D2928" t="s">
        <v>3</v>
      </c>
      <c r="E2928">
        <v>4</v>
      </c>
      <c r="F2928">
        <v>0</v>
      </c>
      <c r="G2928" t="s">
        <v>78</v>
      </c>
      <c r="H2928" t="s">
        <v>17</v>
      </c>
    </row>
    <row r="2929" spans="1:8">
      <c r="C2929" t="s">
        <v>3844</v>
      </c>
      <c r="D2929" t="s">
        <v>3</v>
      </c>
      <c r="E2929">
        <v>4</v>
      </c>
      <c r="F2929">
        <v>0</v>
      </c>
      <c r="G2929" t="s">
        <v>3814</v>
      </c>
      <c r="H2929" t="s">
        <v>17</v>
      </c>
    </row>
    <row r="2930" spans="1:8">
      <c r="C2930" t="s">
        <v>3845</v>
      </c>
      <c r="D2930" t="s">
        <v>3</v>
      </c>
      <c r="E2930">
        <v>1</v>
      </c>
      <c r="F2930">
        <v>0</v>
      </c>
      <c r="G2930" t="s">
        <v>37</v>
      </c>
      <c r="H2930" t="s">
        <v>38</v>
      </c>
    </row>
    <row r="2931" spans="1:8">
      <c r="A2931" t="s">
        <v>3846</v>
      </c>
      <c r="B2931" t="s">
        <v>3847</v>
      </c>
    </row>
    <row r="2932" spans="1:8">
      <c r="C2932" t="s">
        <v>3848</v>
      </c>
      <c r="D2932" t="s">
        <v>3</v>
      </c>
      <c r="E2932">
        <v>8</v>
      </c>
      <c r="F2932">
        <v>0</v>
      </c>
      <c r="G2932" t="s">
        <v>3849</v>
      </c>
      <c r="H2932" t="s">
        <v>12</v>
      </c>
    </row>
    <row r="2933" spans="1:8">
      <c r="C2933" t="s">
        <v>3850</v>
      </c>
      <c r="D2933" t="s">
        <v>3</v>
      </c>
      <c r="E2933">
        <v>8</v>
      </c>
      <c r="F2933">
        <v>0</v>
      </c>
      <c r="G2933" t="s">
        <v>3851</v>
      </c>
      <c r="H2933" t="s">
        <v>17</v>
      </c>
    </row>
    <row r="2934" spans="1:8">
      <c r="C2934" t="s">
        <v>3852</v>
      </c>
      <c r="D2934" t="s">
        <v>3</v>
      </c>
      <c r="E2934">
        <v>15</v>
      </c>
      <c r="F2934">
        <v>0</v>
      </c>
      <c r="G2934" t="s">
        <v>3822</v>
      </c>
      <c r="H2934" t="s">
        <v>91</v>
      </c>
    </row>
    <row r="2935" spans="1:8">
      <c r="C2935" t="s">
        <v>3853</v>
      </c>
      <c r="D2935" t="s">
        <v>3</v>
      </c>
      <c r="E2935">
        <v>2</v>
      </c>
      <c r="F2935">
        <v>0</v>
      </c>
      <c r="G2935" t="s">
        <v>3854</v>
      </c>
      <c r="H2935" t="s">
        <v>5</v>
      </c>
    </row>
    <row r="2936" spans="1:8">
      <c r="C2936" t="s">
        <v>3855</v>
      </c>
      <c r="D2936" t="s">
        <v>3</v>
      </c>
      <c r="E2936">
        <v>8</v>
      </c>
      <c r="F2936">
        <v>0</v>
      </c>
      <c r="G2936" t="s">
        <v>3856</v>
      </c>
      <c r="H2936" t="s">
        <v>124</v>
      </c>
    </row>
    <row r="2937" spans="1:8">
      <c r="C2937" t="s">
        <v>3857</v>
      </c>
      <c r="D2937" t="s">
        <v>3</v>
      </c>
      <c r="E2937">
        <v>8</v>
      </c>
      <c r="F2937">
        <v>0</v>
      </c>
      <c r="G2937" t="s">
        <v>3071</v>
      </c>
      <c r="H2937" t="s">
        <v>17</v>
      </c>
    </row>
    <row r="2938" spans="1:8">
      <c r="C2938" t="s">
        <v>3858</v>
      </c>
      <c r="D2938" t="s">
        <v>3</v>
      </c>
      <c r="E2938">
        <v>4</v>
      </c>
      <c r="F2938">
        <v>0</v>
      </c>
      <c r="G2938" t="s">
        <v>54</v>
      </c>
      <c r="H2938" t="s">
        <v>55</v>
      </c>
    </row>
    <row r="2939" spans="1:8">
      <c r="C2939" t="s">
        <v>3859</v>
      </c>
      <c r="D2939" t="s">
        <v>3</v>
      </c>
      <c r="E2939">
        <v>60</v>
      </c>
      <c r="F2939">
        <v>0</v>
      </c>
      <c r="G2939" t="s">
        <v>3741</v>
      </c>
      <c r="H2939" t="s">
        <v>82</v>
      </c>
    </row>
    <row r="2940" spans="1:8">
      <c r="C2940" t="s">
        <v>3860</v>
      </c>
      <c r="D2940" t="s">
        <v>104</v>
      </c>
      <c r="E2940">
        <v>17</v>
      </c>
      <c r="F2940">
        <v>16</v>
      </c>
      <c r="G2940" t="s">
        <v>3861</v>
      </c>
      <c r="H2940" t="s">
        <v>5</v>
      </c>
    </row>
    <row r="2941" spans="1:8">
      <c r="C2941" t="s">
        <v>3862</v>
      </c>
      <c r="D2941" t="s">
        <v>7</v>
      </c>
      <c r="E2941">
        <v>12</v>
      </c>
      <c r="F2941">
        <v>8</v>
      </c>
      <c r="G2941" t="s">
        <v>3863</v>
      </c>
      <c r="H2941" t="s">
        <v>17</v>
      </c>
    </row>
    <row r="2942" spans="1:8">
      <c r="C2942" t="s">
        <v>3864</v>
      </c>
      <c r="D2942" t="s">
        <v>104</v>
      </c>
      <c r="E2942">
        <v>15</v>
      </c>
      <c r="F2942">
        <v>12</v>
      </c>
      <c r="G2942" t="s">
        <v>3865</v>
      </c>
      <c r="H2942" t="s">
        <v>106</v>
      </c>
    </row>
    <row r="2943" spans="1:8">
      <c r="C2943" t="s">
        <v>3866</v>
      </c>
      <c r="D2943" t="s">
        <v>104</v>
      </c>
      <c r="E2943">
        <v>12</v>
      </c>
      <c r="F2943">
        <v>8</v>
      </c>
      <c r="G2943" t="s">
        <v>3867</v>
      </c>
      <c r="H2943" t="s">
        <v>55</v>
      </c>
    </row>
    <row r="2944" spans="1:8">
      <c r="C2944" t="s">
        <v>3868</v>
      </c>
      <c r="D2944" t="s">
        <v>104</v>
      </c>
      <c r="E2944">
        <v>12</v>
      </c>
      <c r="F2944">
        <v>8</v>
      </c>
      <c r="G2944" t="s">
        <v>3869</v>
      </c>
      <c r="H2944" t="s">
        <v>17</v>
      </c>
    </row>
    <row r="2945" spans="3:8">
      <c r="C2945" t="s">
        <v>3870</v>
      </c>
      <c r="D2945" t="s">
        <v>104</v>
      </c>
      <c r="E2945">
        <v>12</v>
      </c>
      <c r="F2945">
        <v>8</v>
      </c>
      <c r="G2945" t="s">
        <v>3871</v>
      </c>
      <c r="H2945" t="s">
        <v>55</v>
      </c>
    </row>
    <row r="2946" spans="3:8">
      <c r="C2946" t="s">
        <v>3872</v>
      </c>
      <c r="D2946" t="s">
        <v>104</v>
      </c>
      <c r="E2946">
        <v>12</v>
      </c>
      <c r="F2946">
        <v>8</v>
      </c>
      <c r="G2946" t="s">
        <v>3743</v>
      </c>
      <c r="H2946" t="s">
        <v>12</v>
      </c>
    </row>
    <row r="2947" spans="3:8">
      <c r="C2947" t="s">
        <v>3873</v>
      </c>
      <c r="D2947" t="s">
        <v>104</v>
      </c>
      <c r="E2947">
        <v>12</v>
      </c>
      <c r="F2947">
        <v>8</v>
      </c>
      <c r="G2947" t="s">
        <v>3874</v>
      </c>
      <c r="H2947" t="s">
        <v>5</v>
      </c>
    </row>
    <row r="2948" spans="3:8">
      <c r="C2948" t="s">
        <v>3875</v>
      </c>
      <c r="D2948" t="s">
        <v>7</v>
      </c>
      <c r="E2948">
        <v>12</v>
      </c>
      <c r="F2948">
        <v>8</v>
      </c>
      <c r="G2948" t="s">
        <v>3876</v>
      </c>
      <c r="H2948" t="s">
        <v>91</v>
      </c>
    </row>
    <row r="2949" spans="3:8">
      <c r="C2949" t="s">
        <v>3877</v>
      </c>
      <c r="D2949" t="s">
        <v>7</v>
      </c>
      <c r="E2949">
        <v>12</v>
      </c>
      <c r="F2949">
        <v>8</v>
      </c>
      <c r="G2949" t="s">
        <v>3878</v>
      </c>
      <c r="H2949" t="s">
        <v>66</v>
      </c>
    </row>
    <row r="2950" spans="3:8">
      <c r="C2950" t="s">
        <v>3879</v>
      </c>
      <c r="D2950" t="s">
        <v>7</v>
      </c>
      <c r="E2950">
        <v>12</v>
      </c>
      <c r="F2950">
        <v>8</v>
      </c>
      <c r="G2950" t="s">
        <v>3880</v>
      </c>
      <c r="H2950" t="s">
        <v>124</v>
      </c>
    </row>
    <row r="2951" spans="3:8">
      <c r="C2951" t="s">
        <v>3881</v>
      </c>
      <c r="D2951" t="s">
        <v>7</v>
      </c>
      <c r="E2951">
        <v>12</v>
      </c>
      <c r="F2951">
        <v>8</v>
      </c>
      <c r="G2951" t="s">
        <v>3882</v>
      </c>
      <c r="H2951" t="s">
        <v>66</v>
      </c>
    </row>
    <row r="2952" spans="3:8">
      <c r="C2952" t="s">
        <v>3883</v>
      </c>
      <c r="D2952" t="s">
        <v>104</v>
      </c>
      <c r="E2952">
        <v>14</v>
      </c>
      <c r="F2952">
        <v>11</v>
      </c>
      <c r="G2952" t="s">
        <v>3884</v>
      </c>
      <c r="H2952" t="s">
        <v>55</v>
      </c>
    </row>
    <row r="2953" spans="3:8">
      <c r="C2953" t="s">
        <v>3885</v>
      </c>
      <c r="D2953" t="s">
        <v>7</v>
      </c>
      <c r="E2953">
        <v>5</v>
      </c>
      <c r="F2953">
        <v>2</v>
      </c>
      <c r="G2953" t="s">
        <v>3886</v>
      </c>
      <c r="H2953" t="s">
        <v>17</v>
      </c>
    </row>
    <row r="2954" spans="3:8">
      <c r="C2954" t="s">
        <v>3887</v>
      </c>
      <c r="D2954" t="s">
        <v>7</v>
      </c>
      <c r="E2954">
        <v>2</v>
      </c>
      <c r="F2954">
        <v>0</v>
      </c>
      <c r="G2954" t="s">
        <v>3888</v>
      </c>
      <c r="H2954" t="s">
        <v>12</v>
      </c>
    </row>
    <row r="2955" spans="3:8">
      <c r="C2955" t="s">
        <v>3889</v>
      </c>
      <c r="D2955" t="s">
        <v>7</v>
      </c>
      <c r="E2955">
        <v>2</v>
      </c>
      <c r="F2955">
        <v>0</v>
      </c>
      <c r="G2955" t="s">
        <v>3890</v>
      </c>
      <c r="H2955" t="s">
        <v>12</v>
      </c>
    </row>
    <row r="2956" spans="3:8">
      <c r="C2956" t="s">
        <v>3891</v>
      </c>
      <c r="D2956" t="s">
        <v>7</v>
      </c>
      <c r="E2956">
        <v>2</v>
      </c>
      <c r="F2956">
        <v>0</v>
      </c>
      <c r="G2956" t="s">
        <v>3892</v>
      </c>
      <c r="H2956" t="s">
        <v>17</v>
      </c>
    </row>
    <row r="2957" spans="3:8">
      <c r="C2957" t="s">
        <v>3893</v>
      </c>
      <c r="D2957" t="s">
        <v>7</v>
      </c>
      <c r="E2957">
        <v>2</v>
      </c>
      <c r="F2957">
        <v>0</v>
      </c>
      <c r="G2957" t="s">
        <v>1566</v>
      </c>
      <c r="H2957" t="s">
        <v>5</v>
      </c>
    </row>
    <row r="2958" spans="3:8">
      <c r="C2958" t="s">
        <v>3894</v>
      </c>
      <c r="D2958" t="s">
        <v>7</v>
      </c>
      <c r="E2958">
        <v>4</v>
      </c>
      <c r="F2958">
        <v>0</v>
      </c>
      <c r="G2958" t="s">
        <v>8</v>
      </c>
      <c r="H2958" t="s">
        <v>9</v>
      </c>
    </row>
    <row r="2959" spans="3:8">
      <c r="C2959" t="s">
        <v>3895</v>
      </c>
      <c r="D2959" t="s">
        <v>7</v>
      </c>
      <c r="E2959">
        <v>2</v>
      </c>
      <c r="F2959">
        <v>0</v>
      </c>
      <c r="G2959" t="s">
        <v>60</v>
      </c>
      <c r="H2959" t="s">
        <v>61</v>
      </c>
    </row>
    <row r="2960" spans="3:8">
      <c r="C2960" t="s">
        <v>3896</v>
      </c>
      <c r="D2960" t="s">
        <v>7</v>
      </c>
      <c r="E2960">
        <v>2</v>
      </c>
      <c r="F2960">
        <v>0</v>
      </c>
      <c r="G2960" t="s">
        <v>968</v>
      </c>
      <c r="H2960" t="s">
        <v>12</v>
      </c>
    </row>
    <row r="2961" spans="3:8">
      <c r="C2961" t="s">
        <v>3897</v>
      </c>
      <c r="D2961" t="s">
        <v>7</v>
      </c>
      <c r="E2961">
        <v>3</v>
      </c>
      <c r="F2961">
        <v>0</v>
      </c>
      <c r="G2961" t="s">
        <v>639</v>
      </c>
      <c r="H2961" t="s">
        <v>82</v>
      </c>
    </row>
    <row r="2962" spans="3:8">
      <c r="C2962" t="s">
        <v>3898</v>
      </c>
      <c r="D2962" t="s">
        <v>7</v>
      </c>
      <c r="E2962">
        <v>3</v>
      </c>
      <c r="F2962">
        <v>0</v>
      </c>
      <c r="G2962" t="s">
        <v>3899</v>
      </c>
      <c r="H2962" t="s">
        <v>5</v>
      </c>
    </row>
    <row r="2963" spans="3:8">
      <c r="C2963" t="s">
        <v>3900</v>
      </c>
      <c r="D2963" t="s">
        <v>3</v>
      </c>
      <c r="E2963">
        <v>7</v>
      </c>
      <c r="F2963">
        <v>0</v>
      </c>
      <c r="G2963" t="s">
        <v>3901</v>
      </c>
      <c r="H2963" t="s">
        <v>12</v>
      </c>
    </row>
    <row r="2964" spans="3:8">
      <c r="C2964" t="s">
        <v>3902</v>
      </c>
      <c r="D2964" t="s">
        <v>3</v>
      </c>
      <c r="E2964">
        <v>7</v>
      </c>
      <c r="F2964">
        <v>0</v>
      </c>
      <c r="G2964" t="s">
        <v>3903</v>
      </c>
      <c r="H2964" t="s">
        <v>12</v>
      </c>
    </row>
    <row r="2965" spans="3:8">
      <c r="C2965" t="s">
        <v>3904</v>
      </c>
      <c r="D2965" t="s">
        <v>7</v>
      </c>
      <c r="E2965">
        <v>8</v>
      </c>
      <c r="F2965">
        <v>0</v>
      </c>
      <c r="G2965" t="s">
        <v>29</v>
      </c>
      <c r="H2965" t="s">
        <v>30</v>
      </c>
    </row>
    <row r="2966" spans="3:8">
      <c r="C2966" t="s">
        <v>3905</v>
      </c>
      <c r="D2966" t="s">
        <v>7</v>
      </c>
      <c r="E2966">
        <v>4</v>
      </c>
      <c r="F2966">
        <v>0</v>
      </c>
      <c r="G2966" t="s">
        <v>983</v>
      </c>
      <c r="H2966" t="s">
        <v>82</v>
      </c>
    </row>
    <row r="2967" spans="3:8">
      <c r="C2967" t="s">
        <v>3906</v>
      </c>
      <c r="D2967" t="s">
        <v>7</v>
      </c>
      <c r="E2967">
        <v>6</v>
      </c>
      <c r="F2967">
        <v>0</v>
      </c>
      <c r="G2967" t="s">
        <v>3907</v>
      </c>
      <c r="H2967" t="s">
        <v>66</v>
      </c>
    </row>
    <row r="2968" spans="3:8">
      <c r="C2968" t="s">
        <v>3908</v>
      </c>
      <c r="D2968" t="s">
        <v>7</v>
      </c>
      <c r="E2968">
        <v>6</v>
      </c>
      <c r="F2968">
        <v>0</v>
      </c>
      <c r="G2968" t="s">
        <v>3909</v>
      </c>
      <c r="H2968" t="s">
        <v>66</v>
      </c>
    </row>
    <row r="2969" spans="3:8">
      <c r="C2969" t="s">
        <v>3910</v>
      </c>
      <c r="D2969" t="s">
        <v>7</v>
      </c>
      <c r="E2969">
        <v>6</v>
      </c>
      <c r="F2969">
        <v>0</v>
      </c>
      <c r="G2969" t="s">
        <v>3911</v>
      </c>
      <c r="H2969" t="s">
        <v>17</v>
      </c>
    </row>
    <row r="2970" spans="3:8">
      <c r="C2970" t="s">
        <v>3912</v>
      </c>
      <c r="D2970" t="s">
        <v>7</v>
      </c>
      <c r="E2970">
        <v>6</v>
      </c>
      <c r="F2970">
        <v>0</v>
      </c>
      <c r="G2970" t="s">
        <v>3913</v>
      </c>
      <c r="H2970" t="s">
        <v>17</v>
      </c>
    </row>
    <row r="2971" spans="3:8">
      <c r="C2971" t="s">
        <v>3914</v>
      </c>
      <c r="D2971" t="s">
        <v>7</v>
      </c>
      <c r="E2971">
        <v>6</v>
      </c>
      <c r="F2971">
        <v>0</v>
      </c>
      <c r="G2971" t="s">
        <v>3915</v>
      </c>
      <c r="H2971" t="s">
        <v>12</v>
      </c>
    </row>
    <row r="2972" spans="3:8">
      <c r="C2972" t="s">
        <v>3916</v>
      </c>
      <c r="D2972" t="s">
        <v>7</v>
      </c>
      <c r="E2972">
        <v>6</v>
      </c>
      <c r="F2972">
        <v>0</v>
      </c>
      <c r="G2972" t="s">
        <v>3917</v>
      </c>
      <c r="H2972" t="s">
        <v>17</v>
      </c>
    </row>
    <row r="2973" spans="3:8">
      <c r="C2973" t="s">
        <v>3918</v>
      </c>
      <c r="D2973" t="s">
        <v>7</v>
      </c>
      <c r="E2973">
        <v>6</v>
      </c>
      <c r="F2973">
        <v>0</v>
      </c>
      <c r="G2973" t="s">
        <v>1582</v>
      </c>
      <c r="H2973" t="s">
        <v>82</v>
      </c>
    </row>
    <row r="2974" spans="3:8">
      <c r="C2974" t="s">
        <v>3919</v>
      </c>
      <c r="D2974" t="s">
        <v>3</v>
      </c>
      <c r="E2974">
        <v>2</v>
      </c>
      <c r="F2974">
        <v>0</v>
      </c>
      <c r="G2974" t="s">
        <v>3920</v>
      </c>
      <c r="H2974" t="s">
        <v>17</v>
      </c>
    </row>
    <row r="2975" spans="3:8">
      <c r="C2975" t="s">
        <v>3921</v>
      </c>
      <c r="D2975" t="s">
        <v>3</v>
      </c>
      <c r="E2975">
        <v>2</v>
      </c>
      <c r="F2975">
        <v>0</v>
      </c>
      <c r="G2975" t="s">
        <v>3922</v>
      </c>
      <c r="H2975" t="s">
        <v>12</v>
      </c>
    </row>
    <row r="2976" spans="3:8">
      <c r="C2976" t="s">
        <v>3923</v>
      </c>
      <c r="D2976" t="s">
        <v>3</v>
      </c>
      <c r="E2976">
        <v>4</v>
      </c>
      <c r="F2976">
        <v>0</v>
      </c>
      <c r="G2976" t="s">
        <v>516</v>
      </c>
      <c r="H2976" t="s">
        <v>82</v>
      </c>
    </row>
    <row r="2977" spans="3:8">
      <c r="C2977" t="s">
        <v>3924</v>
      </c>
      <c r="D2977" t="s">
        <v>3</v>
      </c>
      <c r="E2977">
        <v>4</v>
      </c>
      <c r="F2977">
        <v>0</v>
      </c>
      <c r="G2977" t="s">
        <v>70</v>
      </c>
      <c r="H2977" t="s">
        <v>20</v>
      </c>
    </row>
    <row r="2978" spans="3:8">
      <c r="C2978" t="s">
        <v>3925</v>
      </c>
      <c r="D2978" t="s">
        <v>3</v>
      </c>
      <c r="E2978">
        <v>4</v>
      </c>
      <c r="F2978">
        <v>0</v>
      </c>
      <c r="G2978" t="s">
        <v>54</v>
      </c>
      <c r="H2978" t="s">
        <v>55</v>
      </c>
    </row>
    <row r="2979" spans="3:8">
      <c r="C2979" t="s">
        <v>3926</v>
      </c>
      <c r="D2979" t="s">
        <v>3</v>
      </c>
      <c r="E2979">
        <v>4</v>
      </c>
      <c r="F2979">
        <v>0</v>
      </c>
      <c r="G2979" t="s">
        <v>3927</v>
      </c>
      <c r="H2979" t="s">
        <v>55</v>
      </c>
    </row>
    <row r="2980" spans="3:8">
      <c r="C2980" t="s">
        <v>3928</v>
      </c>
      <c r="D2980" t="s">
        <v>3</v>
      </c>
      <c r="E2980">
        <v>3</v>
      </c>
      <c r="F2980">
        <v>0</v>
      </c>
      <c r="G2980" t="s">
        <v>989</v>
      </c>
      <c r="H2980" t="s">
        <v>537</v>
      </c>
    </row>
    <row r="2981" spans="3:8">
      <c r="C2981" t="s">
        <v>3929</v>
      </c>
      <c r="D2981" t="s">
        <v>3</v>
      </c>
      <c r="E2981">
        <v>1</v>
      </c>
      <c r="F2981">
        <v>0</v>
      </c>
      <c r="G2981" t="s">
        <v>3930</v>
      </c>
      <c r="H2981" t="s">
        <v>55</v>
      </c>
    </row>
    <row r="2982" spans="3:8">
      <c r="C2982" t="s">
        <v>3931</v>
      </c>
      <c r="D2982" t="s">
        <v>3</v>
      </c>
      <c r="E2982">
        <v>1</v>
      </c>
      <c r="F2982">
        <v>0</v>
      </c>
      <c r="G2982" t="s">
        <v>3688</v>
      </c>
      <c r="H2982" t="s">
        <v>3689</v>
      </c>
    </row>
    <row r="2983" spans="3:8">
      <c r="C2983" t="s">
        <v>3932</v>
      </c>
      <c r="D2983" t="s">
        <v>3</v>
      </c>
      <c r="E2983">
        <v>1</v>
      </c>
      <c r="F2983">
        <v>0</v>
      </c>
      <c r="G2983" t="s">
        <v>3933</v>
      </c>
      <c r="H2983" t="s">
        <v>82</v>
      </c>
    </row>
    <row r="2984" spans="3:8">
      <c r="C2984" t="s">
        <v>3934</v>
      </c>
      <c r="D2984" t="s">
        <v>3</v>
      </c>
      <c r="E2984">
        <v>1</v>
      </c>
      <c r="F2984">
        <v>0</v>
      </c>
      <c r="G2984" t="s">
        <v>3935</v>
      </c>
      <c r="H2984" t="s">
        <v>35</v>
      </c>
    </row>
    <row r="2985" spans="3:8">
      <c r="C2985" t="s">
        <v>3936</v>
      </c>
      <c r="D2985" t="s">
        <v>3</v>
      </c>
      <c r="E2985">
        <v>1</v>
      </c>
      <c r="F2985">
        <v>0</v>
      </c>
      <c r="G2985" t="s">
        <v>1593</v>
      </c>
      <c r="H2985" t="s">
        <v>154</v>
      </c>
    </row>
    <row r="2986" spans="3:8">
      <c r="C2986" t="s">
        <v>3937</v>
      </c>
      <c r="D2986" t="s">
        <v>3</v>
      </c>
      <c r="E2986">
        <v>1</v>
      </c>
      <c r="F2986">
        <v>0</v>
      </c>
      <c r="G2986" t="s">
        <v>3938</v>
      </c>
      <c r="H2986" t="s">
        <v>20</v>
      </c>
    </row>
    <row r="2987" spans="3:8">
      <c r="C2987" t="s">
        <v>3939</v>
      </c>
      <c r="D2987" t="s">
        <v>3</v>
      </c>
      <c r="E2987">
        <v>1</v>
      </c>
      <c r="F2987">
        <v>0</v>
      </c>
      <c r="G2987" t="s">
        <v>3940</v>
      </c>
      <c r="H2987" t="s">
        <v>119</v>
      </c>
    </row>
    <row r="2988" spans="3:8">
      <c r="C2988" t="s">
        <v>3941</v>
      </c>
      <c r="D2988" t="s">
        <v>3</v>
      </c>
      <c r="E2988">
        <v>1</v>
      </c>
      <c r="F2988">
        <v>0</v>
      </c>
      <c r="G2988" t="s">
        <v>3942</v>
      </c>
      <c r="H2988" t="s">
        <v>5</v>
      </c>
    </row>
    <row r="2989" spans="3:8">
      <c r="C2989" t="s">
        <v>3943</v>
      </c>
      <c r="D2989" t="s">
        <v>3</v>
      </c>
      <c r="E2989">
        <v>1</v>
      </c>
      <c r="F2989">
        <v>0</v>
      </c>
      <c r="G2989" t="s">
        <v>3944</v>
      </c>
      <c r="H2989" t="s">
        <v>35</v>
      </c>
    </row>
    <row r="2990" spans="3:8">
      <c r="C2990" t="s">
        <v>3945</v>
      </c>
      <c r="D2990" t="s">
        <v>3</v>
      </c>
      <c r="E2990">
        <v>1</v>
      </c>
      <c r="F2990">
        <v>0</v>
      </c>
      <c r="G2990" t="s">
        <v>3946</v>
      </c>
      <c r="H2990" t="s">
        <v>82</v>
      </c>
    </row>
    <row r="2991" spans="3:8">
      <c r="C2991" t="s">
        <v>3947</v>
      </c>
      <c r="D2991" t="s">
        <v>3</v>
      </c>
      <c r="E2991">
        <v>1</v>
      </c>
      <c r="F2991">
        <v>0</v>
      </c>
      <c r="G2991" t="s">
        <v>1154</v>
      </c>
      <c r="H2991" t="s">
        <v>12</v>
      </c>
    </row>
    <row r="2992" spans="3:8">
      <c r="C2992" t="s">
        <v>3948</v>
      </c>
      <c r="D2992" t="s">
        <v>3</v>
      </c>
      <c r="E2992">
        <v>1</v>
      </c>
      <c r="F2992">
        <v>0</v>
      </c>
      <c r="G2992" t="s">
        <v>3949</v>
      </c>
      <c r="H2992" t="s">
        <v>17</v>
      </c>
    </row>
    <row r="2993" spans="3:8">
      <c r="C2993" t="s">
        <v>3950</v>
      </c>
      <c r="D2993" t="s">
        <v>3</v>
      </c>
      <c r="E2993">
        <v>1</v>
      </c>
      <c r="F2993">
        <v>0</v>
      </c>
      <c r="G2993" t="s">
        <v>1019</v>
      </c>
      <c r="H2993" t="s">
        <v>82</v>
      </c>
    </row>
    <row r="2994" spans="3:8">
      <c r="C2994" t="s">
        <v>3951</v>
      </c>
      <c r="D2994" t="s">
        <v>7</v>
      </c>
      <c r="E2994">
        <v>8</v>
      </c>
      <c r="F2994">
        <v>0</v>
      </c>
      <c r="G2994" t="s">
        <v>1599</v>
      </c>
      <c r="H2994" t="s">
        <v>35</v>
      </c>
    </row>
    <row r="2995" spans="3:8">
      <c r="C2995" t="s">
        <v>3952</v>
      </c>
      <c r="D2995" t="s">
        <v>7</v>
      </c>
      <c r="E2995">
        <v>8</v>
      </c>
      <c r="F2995">
        <v>0</v>
      </c>
      <c r="G2995" t="s">
        <v>3953</v>
      </c>
      <c r="H2995" t="s">
        <v>35</v>
      </c>
    </row>
    <row r="2996" spans="3:8">
      <c r="C2996" t="s">
        <v>3954</v>
      </c>
      <c r="D2996" t="s">
        <v>7</v>
      </c>
      <c r="E2996">
        <v>8</v>
      </c>
      <c r="F2996">
        <v>0</v>
      </c>
      <c r="G2996" t="s">
        <v>3955</v>
      </c>
      <c r="H2996" t="s">
        <v>17</v>
      </c>
    </row>
    <row r="2997" spans="3:8">
      <c r="C2997" t="s">
        <v>3956</v>
      </c>
      <c r="D2997" t="s">
        <v>7</v>
      </c>
      <c r="E2997">
        <v>8</v>
      </c>
      <c r="F2997">
        <v>0</v>
      </c>
      <c r="G2997" t="s">
        <v>3957</v>
      </c>
      <c r="H2997" t="s">
        <v>30</v>
      </c>
    </row>
    <row r="2998" spans="3:8">
      <c r="C2998" t="s">
        <v>3958</v>
      </c>
      <c r="D2998" t="s">
        <v>7</v>
      </c>
      <c r="E2998">
        <v>8</v>
      </c>
      <c r="F2998">
        <v>0</v>
      </c>
      <c r="G2998" t="s">
        <v>3959</v>
      </c>
      <c r="H2998" t="s">
        <v>55</v>
      </c>
    </row>
    <row r="2999" spans="3:8">
      <c r="C2999" t="s">
        <v>3960</v>
      </c>
      <c r="D2999" t="s">
        <v>7</v>
      </c>
      <c r="E2999">
        <v>8</v>
      </c>
      <c r="F2999">
        <v>0</v>
      </c>
      <c r="G2999" t="s">
        <v>3961</v>
      </c>
      <c r="H2999" t="s">
        <v>313</v>
      </c>
    </row>
    <row r="3000" spans="3:8">
      <c r="C3000" t="s">
        <v>3962</v>
      </c>
      <c r="D3000" t="s">
        <v>7</v>
      </c>
      <c r="E3000">
        <v>8</v>
      </c>
      <c r="F3000">
        <v>0</v>
      </c>
      <c r="G3000" t="s">
        <v>533</v>
      </c>
      <c r="H3000" t="s">
        <v>30</v>
      </c>
    </row>
    <row r="3001" spans="3:8">
      <c r="C3001" t="s">
        <v>3963</v>
      </c>
      <c r="D3001" t="s">
        <v>7</v>
      </c>
      <c r="E3001">
        <v>8</v>
      </c>
      <c r="F3001">
        <v>0</v>
      </c>
      <c r="G3001" t="s">
        <v>1235</v>
      </c>
      <c r="H3001" t="s">
        <v>12</v>
      </c>
    </row>
    <row r="3002" spans="3:8">
      <c r="C3002" t="s">
        <v>3964</v>
      </c>
      <c r="D3002" t="s">
        <v>7</v>
      </c>
      <c r="E3002">
        <v>8</v>
      </c>
      <c r="F3002">
        <v>0</v>
      </c>
      <c r="G3002" t="s">
        <v>72</v>
      </c>
      <c r="H3002" t="s">
        <v>55</v>
      </c>
    </row>
    <row r="3003" spans="3:8">
      <c r="C3003" t="s">
        <v>3965</v>
      </c>
      <c r="D3003" t="s">
        <v>7</v>
      </c>
      <c r="E3003">
        <v>8</v>
      </c>
      <c r="F3003">
        <v>0</v>
      </c>
      <c r="G3003" t="s">
        <v>3966</v>
      </c>
      <c r="H3003" t="s">
        <v>82</v>
      </c>
    </row>
    <row r="3004" spans="3:8">
      <c r="C3004" t="s">
        <v>3967</v>
      </c>
      <c r="D3004" t="s">
        <v>7</v>
      </c>
      <c r="E3004">
        <v>8</v>
      </c>
      <c r="F3004">
        <v>0</v>
      </c>
      <c r="G3004" t="s">
        <v>1041</v>
      </c>
      <c r="H3004" t="s">
        <v>55</v>
      </c>
    </row>
    <row r="3005" spans="3:8">
      <c r="C3005" t="s">
        <v>3968</v>
      </c>
      <c r="D3005" t="s">
        <v>7</v>
      </c>
      <c r="E3005">
        <v>8</v>
      </c>
      <c r="F3005">
        <v>0</v>
      </c>
      <c r="G3005" t="s">
        <v>74</v>
      </c>
      <c r="H3005" t="s">
        <v>30</v>
      </c>
    </row>
    <row r="3006" spans="3:8">
      <c r="C3006" t="s">
        <v>3969</v>
      </c>
      <c r="D3006" t="s">
        <v>3</v>
      </c>
      <c r="E3006">
        <v>1</v>
      </c>
      <c r="F3006">
        <v>0</v>
      </c>
      <c r="G3006" t="s">
        <v>3970</v>
      </c>
      <c r="H3006" t="s">
        <v>17</v>
      </c>
    </row>
    <row r="3007" spans="3:8">
      <c r="C3007" t="s">
        <v>3971</v>
      </c>
      <c r="D3007" t="s">
        <v>3</v>
      </c>
      <c r="E3007">
        <v>3</v>
      </c>
      <c r="F3007">
        <v>0</v>
      </c>
      <c r="G3007" t="s">
        <v>3972</v>
      </c>
      <c r="H3007" t="s">
        <v>17</v>
      </c>
    </row>
    <row r="3008" spans="3:8">
      <c r="C3008" t="s">
        <v>3973</v>
      </c>
      <c r="D3008" t="s">
        <v>3</v>
      </c>
      <c r="E3008">
        <v>5</v>
      </c>
      <c r="F3008">
        <v>0</v>
      </c>
      <c r="G3008" t="s">
        <v>3974</v>
      </c>
      <c r="H3008" t="s">
        <v>17</v>
      </c>
    </row>
    <row r="3009" spans="3:8">
      <c r="C3009" t="s">
        <v>3975</v>
      </c>
      <c r="D3009" t="s">
        <v>3</v>
      </c>
      <c r="E3009">
        <v>1</v>
      </c>
      <c r="F3009">
        <v>0</v>
      </c>
      <c r="G3009" t="s">
        <v>295</v>
      </c>
      <c r="H3009" t="s">
        <v>35</v>
      </c>
    </row>
    <row r="3010" spans="3:8">
      <c r="C3010" t="s">
        <v>3976</v>
      </c>
      <c r="D3010" t="s">
        <v>3</v>
      </c>
      <c r="E3010">
        <v>3</v>
      </c>
      <c r="F3010">
        <v>0</v>
      </c>
      <c r="G3010" t="s">
        <v>1044</v>
      </c>
      <c r="H3010" t="s">
        <v>5</v>
      </c>
    </row>
    <row r="3011" spans="3:8">
      <c r="C3011" t="s">
        <v>3977</v>
      </c>
      <c r="D3011" t="s">
        <v>3</v>
      </c>
      <c r="E3011">
        <v>1</v>
      </c>
      <c r="F3011">
        <v>0</v>
      </c>
      <c r="G3011" t="s">
        <v>3978</v>
      </c>
      <c r="H3011" t="s">
        <v>20</v>
      </c>
    </row>
    <row r="3012" spans="3:8">
      <c r="C3012" t="s">
        <v>3979</v>
      </c>
      <c r="D3012" t="s">
        <v>3</v>
      </c>
      <c r="E3012">
        <v>4</v>
      </c>
      <c r="F3012">
        <v>0</v>
      </c>
      <c r="G3012" t="s">
        <v>3791</v>
      </c>
      <c r="H3012" t="s">
        <v>82</v>
      </c>
    </row>
    <row r="3013" spans="3:8">
      <c r="C3013" t="s">
        <v>3980</v>
      </c>
      <c r="D3013" t="s">
        <v>3</v>
      </c>
      <c r="E3013">
        <v>4</v>
      </c>
      <c r="F3013">
        <v>0</v>
      </c>
      <c r="G3013" t="s">
        <v>3981</v>
      </c>
      <c r="H3013" t="s">
        <v>17</v>
      </c>
    </row>
    <row r="3014" spans="3:8">
      <c r="C3014" t="s">
        <v>3982</v>
      </c>
      <c r="D3014" t="s">
        <v>3</v>
      </c>
      <c r="E3014">
        <v>4</v>
      </c>
      <c r="F3014">
        <v>0</v>
      </c>
      <c r="G3014" t="s">
        <v>3983</v>
      </c>
      <c r="H3014" t="s">
        <v>17</v>
      </c>
    </row>
    <row r="3015" spans="3:8">
      <c r="C3015" t="s">
        <v>3984</v>
      </c>
      <c r="D3015" t="s">
        <v>3</v>
      </c>
      <c r="E3015">
        <v>4</v>
      </c>
      <c r="F3015">
        <v>0</v>
      </c>
      <c r="G3015" t="s">
        <v>3814</v>
      </c>
      <c r="H3015" t="s">
        <v>17</v>
      </c>
    </row>
    <row r="3016" spans="3:8">
      <c r="C3016" t="s">
        <v>3985</v>
      </c>
      <c r="D3016" t="s">
        <v>3</v>
      </c>
      <c r="E3016">
        <v>2</v>
      </c>
      <c r="F3016">
        <v>0</v>
      </c>
      <c r="G3016" t="s">
        <v>3986</v>
      </c>
      <c r="H3016" t="s">
        <v>17</v>
      </c>
    </row>
    <row r="3017" spans="3:8">
      <c r="C3017" t="s">
        <v>3987</v>
      </c>
      <c r="D3017" t="s">
        <v>3</v>
      </c>
      <c r="E3017">
        <v>2</v>
      </c>
      <c r="F3017">
        <v>0</v>
      </c>
      <c r="G3017" t="s">
        <v>1050</v>
      </c>
      <c r="H3017" t="s">
        <v>17</v>
      </c>
    </row>
    <row r="3018" spans="3:8">
      <c r="C3018" t="s">
        <v>3988</v>
      </c>
      <c r="D3018" t="s">
        <v>3</v>
      </c>
      <c r="E3018">
        <v>1</v>
      </c>
      <c r="F3018">
        <v>0</v>
      </c>
      <c r="G3018" t="s">
        <v>3989</v>
      </c>
      <c r="H3018" t="s">
        <v>61</v>
      </c>
    </row>
    <row r="3019" spans="3:8">
      <c r="C3019" t="s">
        <v>3990</v>
      </c>
      <c r="D3019" t="s">
        <v>3</v>
      </c>
      <c r="E3019">
        <v>4</v>
      </c>
      <c r="F3019">
        <v>0</v>
      </c>
      <c r="G3019" t="s">
        <v>3991</v>
      </c>
      <c r="H3019" t="s">
        <v>12</v>
      </c>
    </row>
    <row r="3020" spans="3:8">
      <c r="C3020" t="s">
        <v>3992</v>
      </c>
      <c r="D3020" t="s">
        <v>7</v>
      </c>
      <c r="E3020">
        <v>3</v>
      </c>
      <c r="F3020">
        <v>0</v>
      </c>
      <c r="G3020" t="s">
        <v>3771</v>
      </c>
      <c r="H3020" t="s">
        <v>5</v>
      </c>
    </row>
    <row r="3021" spans="3:8">
      <c r="C3021" t="s">
        <v>3993</v>
      </c>
      <c r="D3021" t="s">
        <v>3</v>
      </c>
      <c r="E3021">
        <v>3</v>
      </c>
      <c r="F3021">
        <v>0</v>
      </c>
      <c r="G3021" t="s">
        <v>1258</v>
      </c>
      <c r="H3021" t="s">
        <v>17</v>
      </c>
    </row>
    <row r="3022" spans="3:8">
      <c r="C3022" t="s">
        <v>3994</v>
      </c>
      <c r="D3022" t="s">
        <v>3</v>
      </c>
      <c r="E3022">
        <v>1</v>
      </c>
      <c r="F3022">
        <v>0</v>
      </c>
      <c r="G3022" t="s">
        <v>37</v>
      </c>
      <c r="H3022" t="s">
        <v>38</v>
      </c>
    </row>
    <row r="3023" spans="3:8">
      <c r="C3023" t="s">
        <v>3995</v>
      </c>
      <c r="D3023" t="s">
        <v>3</v>
      </c>
      <c r="E3023">
        <v>3</v>
      </c>
      <c r="F3023">
        <v>0</v>
      </c>
      <c r="G3023" t="s">
        <v>3996</v>
      </c>
      <c r="H3023" t="s">
        <v>17</v>
      </c>
    </row>
    <row r="3024" spans="3:8">
      <c r="C3024" t="s">
        <v>3997</v>
      </c>
      <c r="D3024" t="s">
        <v>3</v>
      </c>
      <c r="E3024">
        <v>2</v>
      </c>
      <c r="F3024">
        <v>0</v>
      </c>
      <c r="G3024" t="s">
        <v>3998</v>
      </c>
      <c r="H3024" t="s">
        <v>12</v>
      </c>
    </row>
    <row r="3025" spans="3:8">
      <c r="C3025" t="s">
        <v>3999</v>
      </c>
      <c r="D3025" t="s">
        <v>3</v>
      </c>
      <c r="E3025">
        <v>2</v>
      </c>
      <c r="F3025">
        <v>0</v>
      </c>
      <c r="G3025" t="s">
        <v>4000</v>
      </c>
      <c r="H3025" t="s">
        <v>20</v>
      </c>
    </row>
    <row r="3026" spans="3:8">
      <c r="C3026" t="s">
        <v>4001</v>
      </c>
      <c r="D3026" t="s">
        <v>3</v>
      </c>
      <c r="E3026">
        <v>4</v>
      </c>
      <c r="F3026">
        <v>0</v>
      </c>
      <c r="G3026" t="s">
        <v>4002</v>
      </c>
      <c r="H3026" t="s">
        <v>12</v>
      </c>
    </row>
    <row r="3027" spans="3:8">
      <c r="C3027" t="s">
        <v>4003</v>
      </c>
      <c r="D3027" t="s">
        <v>3</v>
      </c>
      <c r="E3027">
        <v>4</v>
      </c>
      <c r="F3027">
        <v>0</v>
      </c>
      <c r="G3027" t="s">
        <v>4004</v>
      </c>
      <c r="H3027" t="s">
        <v>12</v>
      </c>
    </row>
    <row r="3028" spans="3:8">
      <c r="C3028" t="s">
        <v>4005</v>
      </c>
      <c r="D3028" t="s">
        <v>3</v>
      </c>
      <c r="E3028">
        <v>4</v>
      </c>
      <c r="F3028">
        <v>0</v>
      </c>
      <c r="G3028" t="s">
        <v>4006</v>
      </c>
      <c r="H3028" t="s">
        <v>119</v>
      </c>
    </row>
    <row r="3029" spans="3:8">
      <c r="C3029" t="s">
        <v>4007</v>
      </c>
      <c r="D3029" t="s">
        <v>3</v>
      </c>
      <c r="E3029">
        <v>3</v>
      </c>
      <c r="F3029">
        <v>0</v>
      </c>
      <c r="G3029" t="s">
        <v>4008</v>
      </c>
      <c r="H3029" t="s">
        <v>91</v>
      </c>
    </row>
    <row r="3030" spans="3:8">
      <c r="C3030" t="s">
        <v>4009</v>
      </c>
      <c r="D3030" t="s">
        <v>3</v>
      </c>
      <c r="E3030">
        <v>3</v>
      </c>
      <c r="F3030">
        <v>0</v>
      </c>
      <c r="G3030" t="s">
        <v>4010</v>
      </c>
      <c r="H3030" t="s">
        <v>55</v>
      </c>
    </row>
    <row r="3031" spans="3:8">
      <c r="C3031" t="s">
        <v>4011</v>
      </c>
      <c r="D3031" t="s">
        <v>3</v>
      </c>
      <c r="E3031">
        <v>3</v>
      </c>
      <c r="F3031">
        <v>0</v>
      </c>
      <c r="G3031" t="s">
        <v>310</v>
      </c>
      <c r="H3031" t="s">
        <v>12</v>
      </c>
    </row>
    <row r="3032" spans="3:8">
      <c r="C3032" t="s">
        <v>4012</v>
      </c>
      <c r="D3032" t="s">
        <v>3</v>
      </c>
      <c r="E3032">
        <v>3</v>
      </c>
      <c r="F3032">
        <v>0</v>
      </c>
      <c r="G3032" t="s">
        <v>4013</v>
      </c>
      <c r="H3032" t="s">
        <v>91</v>
      </c>
    </row>
    <row r="3033" spans="3:8">
      <c r="C3033" t="s">
        <v>4014</v>
      </c>
      <c r="D3033" t="s">
        <v>3</v>
      </c>
      <c r="E3033">
        <v>3</v>
      </c>
      <c r="F3033">
        <v>0</v>
      </c>
      <c r="G3033" t="s">
        <v>3949</v>
      </c>
      <c r="H3033" t="s">
        <v>17</v>
      </c>
    </row>
    <row r="3034" spans="3:8">
      <c r="C3034" t="s">
        <v>4015</v>
      </c>
      <c r="D3034" t="s">
        <v>3</v>
      </c>
      <c r="E3034">
        <v>15</v>
      </c>
      <c r="F3034">
        <v>0</v>
      </c>
      <c r="G3034" t="s">
        <v>4016</v>
      </c>
      <c r="H3034" t="s">
        <v>12</v>
      </c>
    </row>
    <row r="3035" spans="3:8">
      <c r="C3035" t="s">
        <v>4017</v>
      </c>
      <c r="D3035" t="s">
        <v>7</v>
      </c>
      <c r="E3035">
        <v>17</v>
      </c>
      <c r="F3035">
        <v>3</v>
      </c>
      <c r="G3035" t="s">
        <v>4018</v>
      </c>
      <c r="H3035" t="s">
        <v>106</v>
      </c>
    </row>
    <row r="3036" spans="3:8">
      <c r="C3036" t="s">
        <v>4019</v>
      </c>
      <c r="D3036" t="s">
        <v>7</v>
      </c>
      <c r="E3036">
        <v>17</v>
      </c>
      <c r="F3036">
        <v>3</v>
      </c>
      <c r="G3036" t="s">
        <v>4020</v>
      </c>
      <c r="H3036" t="s">
        <v>106</v>
      </c>
    </row>
    <row r="3037" spans="3:8">
      <c r="C3037" t="s">
        <v>4021</v>
      </c>
      <c r="D3037" t="s">
        <v>7</v>
      </c>
      <c r="E3037">
        <v>17</v>
      </c>
      <c r="F3037">
        <v>3</v>
      </c>
      <c r="G3037" t="s">
        <v>4022</v>
      </c>
      <c r="H3037" t="s">
        <v>66</v>
      </c>
    </row>
    <row r="3038" spans="3:8">
      <c r="C3038" t="s">
        <v>4023</v>
      </c>
      <c r="D3038" t="s">
        <v>7</v>
      </c>
      <c r="E3038">
        <v>17</v>
      </c>
      <c r="F3038">
        <v>3</v>
      </c>
      <c r="G3038" t="s">
        <v>4024</v>
      </c>
      <c r="H3038" t="s">
        <v>66</v>
      </c>
    </row>
    <row r="3039" spans="3:8">
      <c r="C3039" t="s">
        <v>4025</v>
      </c>
      <c r="D3039" t="s">
        <v>7</v>
      </c>
      <c r="E3039">
        <v>17</v>
      </c>
      <c r="F3039">
        <v>3</v>
      </c>
      <c r="G3039" t="s">
        <v>4026</v>
      </c>
      <c r="H3039" t="s">
        <v>106</v>
      </c>
    </row>
    <row r="3040" spans="3:8">
      <c r="C3040" t="s">
        <v>4027</v>
      </c>
      <c r="D3040" t="s">
        <v>104</v>
      </c>
      <c r="E3040">
        <v>17</v>
      </c>
      <c r="F3040">
        <v>3</v>
      </c>
      <c r="G3040" t="s">
        <v>4028</v>
      </c>
      <c r="H3040" t="s">
        <v>55</v>
      </c>
    </row>
    <row r="3041" spans="3:8">
      <c r="C3041" t="s">
        <v>4029</v>
      </c>
      <c r="D3041" t="s">
        <v>104</v>
      </c>
      <c r="E3041">
        <v>17</v>
      </c>
      <c r="F3041">
        <v>3</v>
      </c>
      <c r="G3041" t="s">
        <v>4028</v>
      </c>
      <c r="H3041" t="s">
        <v>82</v>
      </c>
    </row>
    <row r="3042" spans="3:8">
      <c r="C3042" t="s">
        <v>4030</v>
      </c>
      <c r="D3042" t="s">
        <v>104</v>
      </c>
      <c r="E3042">
        <v>17</v>
      </c>
      <c r="F3042">
        <v>3</v>
      </c>
      <c r="G3042" t="s">
        <v>4031</v>
      </c>
      <c r="H3042" t="s">
        <v>82</v>
      </c>
    </row>
    <row r="3043" spans="3:8">
      <c r="C3043" t="s">
        <v>4032</v>
      </c>
      <c r="D3043" t="s">
        <v>104</v>
      </c>
      <c r="E3043">
        <v>17</v>
      </c>
      <c r="F3043">
        <v>3</v>
      </c>
      <c r="G3043" t="s">
        <v>4033</v>
      </c>
      <c r="H3043" t="s">
        <v>30</v>
      </c>
    </row>
    <row r="3044" spans="3:8">
      <c r="C3044" t="s">
        <v>4034</v>
      </c>
      <c r="D3044" t="s">
        <v>104</v>
      </c>
      <c r="E3044">
        <v>17</v>
      </c>
      <c r="F3044">
        <v>3</v>
      </c>
      <c r="G3044" t="s">
        <v>4033</v>
      </c>
      <c r="H3044" t="s">
        <v>20</v>
      </c>
    </row>
    <row r="3045" spans="3:8">
      <c r="C3045" t="s">
        <v>4035</v>
      </c>
      <c r="D3045" t="s">
        <v>104</v>
      </c>
      <c r="E3045">
        <v>17</v>
      </c>
      <c r="F3045">
        <v>3</v>
      </c>
      <c r="G3045" t="s">
        <v>4036</v>
      </c>
      <c r="H3045" t="s">
        <v>82</v>
      </c>
    </row>
    <row r="3046" spans="3:8">
      <c r="C3046" t="s">
        <v>4037</v>
      </c>
      <c r="D3046" t="s">
        <v>104</v>
      </c>
      <c r="E3046">
        <v>17</v>
      </c>
      <c r="F3046">
        <v>3</v>
      </c>
      <c r="G3046" t="s">
        <v>4036</v>
      </c>
      <c r="H3046" t="s">
        <v>5</v>
      </c>
    </row>
    <row r="3047" spans="3:8">
      <c r="C3047" t="s">
        <v>4038</v>
      </c>
      <c r="D3047" t="s">
        <v>104</v>
      </c>
      <c r="E3047">
        <v>17</v>
      </c>
      <c r="F3047">
        <v>3</v>
      </c>
      <c r="G3047" t="s">
        <v>4039</v>
      </c>
      <c r="H3047" t="s">
        <v>106</v>
      </c>
    </row>
    <row r="3048" spans="3:8">
      <c r="C3048" t="s">
        <v>4040</v>
      </c>
      <c r="D3048" t="s">
        <v>104</v>
      </c>
      <c r="E3048">
        <v>17</v>
      </c>
      <c r="F3048">
        <v>3</v>
      </c>
      <c r="G3048" t="s">
        <v>4041</v>
      </c>
      <c r="H3048" t="s">
        <v>17</v>
      </c>
    </row>
    <row r="3049" spans="3:8">
      <c r="C3049" t="s">
        <v>4042</v>
      </c>
      <c r="D3049" t="s">
        <v>104</v>
      </c>
      <c r="E3049">
        <v>17</v>
      </c>
      <c r="F3049">
        <v>3</v>
      </c>
      <c r="G3049" t="s">
        <v>4043</v>
      </c>
      <c r="H3049" t="s">
        <v>106</v>
      </c>
    </row>
    <row r="3050" spans="3:8">
      <c r="C3050" t="s">
        <v>4044</v>
      </c>
      <c r="D3050" t="s">
        <v>104</v>
      </c>
      <c r="E3050">
        <v>17</v>
      </c>
      <c r="F3050">
        <v>3</v>
      </c>
      <c r="G3050" t="s">
        <v>4045</v>
      </c>
      <c r="H3050" t="s">
        <v>12</v>
      </c>
    </row>
    <row r="3051" spans="3:8">
      <c r="C3051" t="s">
        <v>4046</v>
      </c>
      <c r="D3051" t="s">
        <v>7</v>
      </c>
      <c r="E3051">
        <v>17</v>
      </c>
      <c r="F3051">
        <v>3</v>
      </c>
      <c r="G3051" t="s">
        <v>4047</v>
      </c>
      <c r="H3051" t="s">
        <v>124</v>
      </c>
    </row>
    <row r="3052" spans="3:8">
      <c r="C3052" t="s">
        <v>4048</v>
      </c>
      <c r="D3052" t="s">
        <v>7</v>
      </c>
      <c r="E3052">
        <v>17</v>
      </c>
      <c r="F3052">
        <v>3</v>
      </c>
      <c r="G3052" t="s">
        <v>4049</v>
      </c>
      <c r="H3052" t="s">
        <v>17</v>
      </c>
    </row>
    <row r="3053" spans="3:8">
      <c r="C3053" t="s">
        <v>4050</v>
      </c>
      <c r="D3053" t="s">
        <v>104</v>
      </c>
      <c r="E3053">
        <v>17</v>
      </c>
      <c r="F3053">
        <v>3</v>
      </c>
      <c r="G3053" t="s">
        <v>3775</v>
      </c>
      <c r="H3053" t="s">
        <v>55</v>
      </c>
    </row>
    <row r="3054" spans="3:8">
      <c r="C3054" t="s">
        <v>4051</v>
      </c>
      <c r="D3054" t="s">
        <v>7</v>
      </c>
      <c r="E3054">
        <v>17</v>
      </c>
      <c r="F3054">
        <v>3</v>
      </c>
      <c r="G3054" t="s">
        <v>4052</v>
      </c>
      <c r="H3054" t="s">
        <v>12</v>
      </c>
    </row>
    <row r="3055" spans="3:8">
      <c r="C3055" t="s">
        <v>4053</v>
      </c>
      <c r="D3055" t="s">
        <v>7</v>
      </c>
      <c r="E3055">
        <v>17</v>
      </c>
      <c r="F3055">
        <v>3</v>
      </c>
      <c r="G3055" t="s">
        <v>4054</v>
      </c>
      <c r="H3055" t="s">
        <v>91</v>
      </c>
    </row>
    <row r="3056" spans="3:8">
      <c r="C3056" t="s">
        <v>4055</v>
      </c>
      <c r="D3056" t="s">
        <v>7</v>
      </c>
      <c r="E3056">
        <v>17</v>
      </c>
      <c r="F3056">
        <v>3</v>
      </c>
      <c r="G3056" t="s">
        <v>1727</v>
      </c>
      <c r="H3056" t="s">
        <v>35</v>
      </c>
    </row>
    <row r="3057" spans="1:8">
      <c r="C3057" t="s">
        <v>4056</v>
      </c>
      <c r="D3057" t="s">
        <v>104</v>
      </c>
      <c r="E3057">
        <v>17</v>
      </c>
      <c r="F3057">
        <v>3</v>
      </c>
      <c r="G3057" t="s">
        <v>4057</v>
      </c>
      <c r="H3057" t="s">
        <v>12</v>
      </c>
    </row>
    <row r="3058" spans="1:8">
      <c r="C3058" t="s">
        <v>4058</v>
      </c>
      <c r="D3058" t="s">
        <v>7</v>
      </c>
      <c r="E3058">
        <v>17</v>
      </c>
      <c r="F3058">
        <v>3</v>
      </c>
      <c r="G3058" t="s">
        <v>4059</v>
      </c>
      <c r="H3058" t="s">
        <v>12</v>
      </c>
    </row>
    <row r="3059" spans="1:8">
      <c r="C3059" t="s">
        <v>4060</v>
      </c>
      <c r="D3059" t="s">
        <v>7</v>
      </c>
      <c r="E3059">
        <v>17</v>
      </c>
      <c r="F3059">
        <v>3</v>
      </c>
      <c r="G3059" t="s">
        <v>4061</v>
      </c>
      <c r="H3059" t="s">
        <v>35</v>
      </c>
    </row>
    <row r="3060" spans="1:8">
      <c r="C3060" t="s">
        <v>4062</v>
      </c>
      <c r="D3060" t="s">
        <v>104</v>
      </c>
      <c r="E3060">
        <v>17</v>
      </c>
      <c r="F3060">
        <v>3</v>
      </c>
      <c r="G3060" t="s">
        <v>4063</v>
      </c>
      <c r="H3060" t="s">
        <v>12</v>
      </c>
    </row>
    <row r="3061" spans="1:8">
      <c r="C3061" t="s">
        <v>4064</v>
      </c>
      <c r="D3061" t="s">
        <v>104</v>
      </c>
      <c r="E3061">
        <v>17</v>
      </c>
      <c r="F3061">
        <v>3</v>
      </c>
      <c r="G3061" t="s">
        <v>4063</v>
      </c>
      <c r="H3061" t="s">
        <v>91</v>
      </c>
    </row>
    <row r="3062" spans="1:8">
      <c r="C3062" t="s">
        <v>4065</v>
      </c>
      <c r="D3062" t="s">
        <v>104</v>
      </c>
      <c r="E3062">
        <v>17</v>
      </c>
      <c r="F3062">
        <v>3</v>
      </c>
      <c r="G3062" t="s">
        <v>4066</v>
      </c>
      <c r="H3062" t="s">
        <v>55</v>
      </c>
    </row>
    <row r="3063" spans="1:8">
      <c r="C3063" t="s">
        <v>4067</v>
      </c>
      <c r="D3063" t="s">
        <v>104</v>
      </c>
      <c r="E3063">
        <v>17</v>
      </c>
      <c r="F3063">
        <v>3</v>
      </c>
      <c r="G3063" t="s">
        <v>4066</v>
      </c>
      <c r="H3063" t="s">
        <v>82</v>
      </c>
    </row>
    <row r="3064" spans="1:8">
      <c r="C3064" t="s">
        <v>4068</v>
      </c>
      <c r="D3064" t="s">
        <v>104</v>
      </c>
      <c r="E3064">
        <v>17</v>
      </c>
      <c r="F3064">
        <v>3</v>
      </c>
      <c r="G3064" t="s">
        <v>4069</v>
      </c>
      <c r="H3064" t="s">
        <v>55</v>
      </c>
    </row>
    <row r="3065" spans="1:8">
      <c r="C3065" t="s">
        <v>4070</v>
      </c>
      <c r="D3065" t="s">
        <v>104</v>
      </c>
      <c r="E3065">
        <v>17</v>
      </c>
      <c r="F3065">
        <v>3</v>
      </c>
      <c r="G3065" t="s">
        <v>4071</v>
      </c>
      <c r="H3065" t="s">
        <v>82</v>
      </c>
    </row>
    <row r="3066" spans="1:8">
      <c r="C3066" t="s">
        <v>4072</v>
      </c>
      <c r="D3066" t="s">
        <v>104</v>
      </c>
      <c r="E3066">
        <v>17</v>
      </c>
      <c r="F3066">
        <v>3</v>
      </c>
      <c r="G3066" t="s">
        <v>4073</v>
      </c>
      <c r="H3066" t="s">
        <v>30</v>
      </c>
    </row>
    <row r="3067" spans="1:8">
      <c r="C3067" t="s">
        <v>4074</v>
      </c>
      <c r="D3067" t="s">
        <v>104</v>
      </c>
      <c r="E3067">
        <v>17</v>
      </c>
      <c r="F3067">
        <v>3</v>
      </c>
      <c r="G3067" t="s">
        <v>4073</v>
      </c>
      <c r="H3067" t="s">
        <v>20</v>
      </c>
    </row>
    <row r="3068" spans="1:8">
      <c r="C3068" t="s">
        <v>4075</v>
      </c>
      <c r="D3068" t="s">
        <v>104</v>
      </c>
      <c r="E3068">
        <v>17</v>
      </c>
      <c r="F3068">
        <v>3</v>
      </c>
      <c r="G3068" t="s">
        <v>4076</v>
      </c>
      <c r="H3068" t="s">
        <v>82</v>
      </c>
    </row>
    <row r="3069" spans="1:8">
      <c r="C3069" t="s">
        <v>4077</v>
      </c>
      <c r="D3069" t="s">
        <v>104</v>
      </c>
      <c r="E3069">
        <v>17</v>
      </c>
      <c r="F3069">
        <v>3</v>
      </c>
      <c r="G3069" t="s">
        <v>4076</v>
      </c>
      <c r="H3069" t="s">
        <v>5</v>
      </c>
    </row>
    <row r="3070" spans="1:8">
      <c r="C3070" t="s">
        <v>4078</v>
      </c>
      <c r="D3070" t="s">
        <v>104</v>
      </c>
      <c r="E3070">
        <v>17</v>
      </c>
      <c r="F3070">
        <v>3</v>
      </c>
      <c r="G3070" t="s">
        <v>4079</v>
      </c>
      <c r="H3070" t="s">
        <v>55</v>
      </c>
    </row>
    <row r="3071" spans="1:8">
      <c r="C3071" t="s">
        <v>4080</v>
      </c>
      <c r="D3071" t="s">
        <v>7</v>
      </c>
      <c r="E3071">
        <v>17</v>
      </c>
      <c r="F3071">
        <v>3</v>
      </c>
      <c r="G3071" t="s">
        <v>4081</v>
      </c>
      <c r="H3071" t="s">
        <v>55</v>
      </c>
    </row>
    <row r="3072" spans="1:8">
      <c r="A3072" t="s">
        <v>4082</v>
      </c>
      <c r="B3072" t="s">
        <v>4083</v>
      </c>
    </row>
    <row r="3073" spans="3:8">
      <c r="C3073" t="s">
        <v>4084</v>
      </c>
      <c r="D3073" t="s">
        <v>3</v>
      </c>
      <c r="E3073">
        <v>8</v>
      </c>
      <c r="F3073">
        <v>0</v>
      </c>
      <c r="G3073" t="s">
        <v>3849</v>
      </c>
      <c r="H3073" t="s">
        <v>12</v>
      </c>
    </row>
    <row r="3074" spans="3:8">
      <c r="C3074" t="s">
        <v>4085</v>
      </c>
      <c r="D3074" t="s">
        <v>3</v>
      </c>
      <c r="E3074">
        <v>8</v>
      </c>
      <c r="F3074">
        <v>0</v>
      </c>
      <c r="G3074" t="s">
        <v>3851</v>
      </c>
      <c r="H3074" t="s">
        <v>17</v>
      </c>
    </row>
    <row r="3075" spans="3:8">
      <c r="C3075" t="s">
        <v>4086</v>
      </c>
      <c r="D3075" t="s">
        <v>3</v>
      </c>
      <c r="E3075">
        <v>15</v>
      </c>
      <c r="F3075">
        <v>0</v>
      </c>
      <c r="G3075" t="s">
        <v>3822</v>
      </c>
      <c r="H3075" t="s">
        <v>91</v>
      </c>
    </row>
    <row r="3076" spans="3:8">
      <c r="C3076" t="s">
        <v>4087</v>
      </c>
      <c r="D3076" t="s">
        <v>3</v>
      </c>
      <c r="E3076">
        <v>2</v>
      </c>
      <c r="F3076">
        <v>0</v>
      </c>
      <c r="G3076" t="s">
        <v>3854</v>
      </c>
      <c r="H3076" t="s">
        <v>5</v>
      </c>
    </row>
    <row r="3077" spans="3:8">
      <c r="C3077" t="s">
        <v>4088</v>
      </c>
      <c r="D3077" t="s">
        <v>3</v>
      </c>
      <c r="E3077">
        <v>8</v>
      </c>
      <c r="F3077">
        <v>0</v>
      </c>
      <c r="G3077" t="s">
        <v>3856</v>
      </c>
      <c r="H3077" t="s">
        <v>124</v>
      </c>
    </row>
    <row r="3078" spans="3:8">
      <c r="C3078" t="s">
        <v>4089</v>
      </c>
      <c r="D3078" t="s">
        <v>3</v>
      </c>
      <c r="E3078">
        <v>8</v>
      </c>
      <c r="F3078">
        <v>0</v>
      </c>
      <c r="G3078" t="s">
        <v>3071</v>
      </c>
      <c r="H3078" t="s">
        <v>17</v>
      </c>
    </row>
    <row r="3079" spans="3:8">
      <c r="C3079" t="s">
        <v>4090</v>
      </c>
      <c r="D3079" t="s">
        <v>3</v>
      </c>
      <c r="E3079">
        <v>76</v>
      </c>
      <c r="F3079">
        <v>0</v>
      </c>
      <c r="G3079" t="s">
        <v>4091</v>
      </c>
      <c r="H3079" t="s">
        <v>66</v>
      </c>
    </row>
    <row r="3080" spans="3:8">
      <c r="C3080" t="s">
        <v>4092</v>
      </c>
      <c r="D3080" t="s">
        <v>3</v>
      </c>
      <c r="E3080">
        <v>76</v>
      </c>
      <c r="F3080">
        <v>0</v>
      </c>
      <c r="G3080" t="s">
        <v>4091</v>
      </c>
      <c r="H3080" t="s">
        <v>66</v>
      </c>
    </row>
    <row r="3081" spans="3:8">
      <c r="C3081" t="s">
        <v>4093</v>
      </c>
      <c r="D3081" t="s">
        <v>3</v>
      </c>
      <c r="E3081">
        <v>4</v>
      </c>
      <c r="F3081">
        <v>0</v>
      </c>
      <c r="G3081" t="s">
        <v>54</v>
      </c>
      <c r="H3081" t="s">
        <v>55</v>
      </c>
    </row>
    <row r="3082" spans="3:8">
      <c r="C3082" t="s">
        <v>4094</v>
      </c>
      <c r="D3082" t="s">
        <v>3</v>
      </c>
      <c r="E3082">
        <v>8</v>
      </c>
      <c r="F3082">
        <v>0</v>
      </c>
      <c r="G3082" t="s">
        <v>4095</v>
      </c>
      <c r="H3082" t="s">
        <v>17</v>
      </c>
    </row>
    <row r="3083" spans="3:8">
      <c r="C3083" t="s">
        <v>4096</v>
      </c>
      <c r="D3083" t="s">
        <v>3</v>
      </c>
      <c r="E3083">
        <v>60</v>
      </c>
      <c r="F3083">
        <v>0</v>
      </c>
      <c r="G3083" t="s">
        <v>3741</v>
      </c>
      <c r="H3083" t="s">
        <v>82</v>
      </c>
    </row>
    <row r="3084" spans="3:8">
      <c r="C3084" t="s">
        <v>4097</v>
      </c>
      <c r="D3084" t="s">
        <v>104</v>
      </c>
      <c r="E3084">
        <v>17</v>
      </c>
      <c r="F3084">
        <v>16</v>
      </c>
      <c r="G3084" t="s">
        <v>3861</v>
      </c>
      <c r="H3084" t="s">
        <v>5</v>
      </c>
    </row>
    <row r="3085" spans="3:8">
      <c r="C3085" t="s">
        <v>4098</v>
      </c>
      <c r="D3085" t="s">
        <v>7</v>
      </c>
      <c r="E3085">
        <v>12</v>
      </c>
      <c r="F3085">
        <v>8</v>
      </c>
      <c r="G3085" t="s">
        <v>3863</v>
      </c>
      <c r="H3085" t="s">
        <v>17</v>
      </c>
    </row>
    <row r="3086" spans="3:8">
      <c r="C3086" t="s">
        <v>4099</v>
      </c>
      <c r="D3086" t="s">
        <v>104</v>
      </c>
      <c r="E3086">
        <v>15</v>
      </c>
      <c r="F3086">
        <v>12</v>
      </c>
      <c r="G3086" t="s">
        <v>3865</v>
      </c>
      <c r="H3086" t="s">
        <v>106</v>
      </c>
    </row>
    <row r="3087" spans="3:8">
      <c r="C3087" t="s">
        <v>4100</v>
      </c>
      <c r="D3087" t="s">
        <v>104</v>
      </c>
      <c r="E3087">
        <v>12</v>
      </c>
      <c r="F3087">
        <v>8</v>
      </c>
      <c r="G3087" t="s">
        <v>3867</v>
      </c>
      <c r="H3087" t="s">
        <v>55</v>
      </c>
    </row>
    <row r="3088" spans="3:8">
      <c r="C3088" t="s">
        <v>4101</v>
      </c>
      <c r="D3088" t="s">
        <v>104</v>
      </c>
      <c r="E3088">
        <v>12</v>
      </c>
      <c r="F3088">
        <v>8</v>
      </c>
      <c r="G3088" t="s">
        <v>3869</v>
      </c>
      <c r="H3088" t="s">
        <v>17</v>
      </c>
    </row>
    <row r="3089" spans="3:8">
      <c r="C3089" t="s">
        <v>4102</v>
      </c>
      <c r="D3089" t="s">
        <v>104</v>
      </c>
      <c r="E3089">
        <v>12</v>
      </c>
      <c r="F3089">
        <v>8</v>
      </c>
      <c r="G3089" t="s">
        <v>3871</v>
      </c>
      <c r="H3089" t="s">
        <v>55</v>
      </c>
    </row>
    <row r="3090" spans="3:8">
      <c r="C3090" t="s">
        <v>4103</v>
      </c>
      <c r="D3090" t="s">
        <v>104</v>
      </c>
      <c r="E3090">
        <v>12</v>
      </c>
      <c r="F3090">
        <v>8</v>
      </c>
      <c r="G3090" t="s">
        <v>3743</v>
      </c>
      <c r="H3090" t="s">
        <v>12</v>
      </c>
    </row>
    <row r="3091" spans="3:8">
      <c r="C3091" t="s">
        <v>4104</v>
      </c>
      <c r="D3091" t="s">
        <v>104</v>
      </c>
      <c r="E3091">
        <v>12</v>
      </c>
      <c r="F3091">
        <v>8</v>
      </c>
      <c r="G3091" t="s">
        <v>3874</v>
      </c>
      <c r="H3091" t="s">
        <v>5</v>
      </c>
    </row>
    <row r="3092" spans="3:8">
      <c r="C3092" t="s">
        <v>4105</v>
      </c>
      <c r="D3092" t="s">
        <v>7</v>
      </c>
      <c r="E3092">
        <v>12</v>
      </c>
      <c r="F3092">
        <v>8</v>
      </c>
      <c r="G3092" t="s">
        <v>3876</v>
      </c>
      <c r="H3092" t="s">
        <v>91</v>
      </c>
    </row>
    <row r="3093" spans="3:8">
      <c r="C3093" t="s">
        <v>4106</v>
      </c>
      <c r="D3093" t="s">
        <v>7</v>
      </c>
      <c r="E3093">
        <v>12</v>
      </c>
      <c r="F3093">
        <v>8</v>
      </c>
      <c r="G3093" t="s">
        <v>3878</v>
      </c>
      <c r="H3093" t="s">
        <v>66</v>
      </c>
    </row>
    <row r="3094" spans="3:8">
      <c r="C3094" t="s">
        <v>4107</v>
      </c>
      <c r="D3094" t="s">
        <v>7</v>
      </c>
      <c r="E3094">
        <v>12</v>
      </c>
      <c r="F3094">
        <v>8</v>
      </c>
      <c r="G3094" t="s">
        <v>3880</v>
      </c>
      <c r="H3094" t="s">
        <v>124</v>
      </c>
    </row>
    <row r="3095" spans="3:8">
      <c r="C3095" t="s">
        <v>4108</v>
      </c>
      <c r="D3095" t="s">
        <v>7</v>
      </c>
      <c r="E3095">
        <v>12</v>
      </c>
      <c r="F3095">
        <v>8</v>
      </c>
      <c r="G3095" t="s">
        <v>3882</v>
      </c>
      <c r="H3095" t="s">
        <v>66</v>
      </c>
    </row>
    <row r="3096" spans="3:8">
      <c r="C3096" t="s">
        <v>4109</v>
      </c>
      <c r="D3096" t="s">
        <v>104</v>
      </c>
      <c r="E3096">
        <v>14</v>
      </c>
      <c r="F3096">
        <v>11</v>
      </c>
      <c r="G3096" t="s">
        <v>3884</v>
      </c>
      <c r="H3096" t="s">
        <v>55</v>
      </c>
    </row>
    <row r="3097" spans="3:8">
      <c r="C3097" t="s">
        <v>4110</v>
      </c>
      <c r="D3097" t="s">
        <v>7</v>
      </c>
      <c r="E3097">
        <v>5</v>
      </c>
      <c r="F3097">
        <v>2</v>
      </c>
      <c r="G3097" t="s">
        <v>3886</v>
      </c>
      <c r="H3097" t="s">
        <v>17</v>
      </c>
    </row>
    <row r="3098" spans="3:8">
      <c r="C3098" t="s">
        <v>4111</v>
      </c>
      <c r="D3098" t="s">
        <v>7</v>
      </c>
      <c r="E3098">
        <v>2</v>
      </c>
      <c r="F3098">
        <v>0</v>
      </c>
      <c r="G3098" t="s">
        <v>3888</v>
      </c>
      <c r="H3098" t="s">
        <v>12</v>
      </c>
    </row>
    <row r="3099" spans="3:8">
      <c r="C3099" t="s">
        <v>4112</v>
      </c>
      <c r="D3099" t="s">
        <v>7</v>
      </c>
      <c r="E3099">
        <v>2</v>
      </c>
      <c r="F3099">
        <v>0</v>
      </c>
      <c r="G3099" t="s">
        <v>3890</v>
      </c>
      <c r="H3099" t="s">
        <v>12</v>
      </c>
    </row>
    <row r="3100" spans="3:8">
      <c r="C3100" t="s">
        <v>4113</v>
      </c>
      <c r="D3100" t="s">
        <v>7</v>
      </c>
      <c r="E3100">
        <v>2</v>
      </c>
      <c r="F3100">
        <v>0</v>
      </c>
      <c r="G3100" t="s">
        <v>3892</v>
      </c>
      <c r="H3100" t="s">
        <v>17</v>
      </c>
    </row>
    <row r="3101" spans="3:8">
      <c r="C3101" t="s">
        <v>4114</v>
      </c>
      <c r="D3101" t="s">
        <v>7</v>
      </c>
      <c r="E3101">
        <v>2</v>
      </c>
      <c r="F3101">
        <v>0</v>
      </c>
      <c r="G3101" t="s">
        <v>1566</v>
      </c>
      <c r="H3101" t="s">
        <v>5</v>
      </c>
    </row>
    <row r="3102" spans="3:8">
      <c r="C3102" t="s">
        <v>4115</v>
      </c>
      <c r="D3102" t="s">
        <v>7</v>
      </c>
      <c r="E3102">
        <v>8</v>
      </c>
      <c r="F3102">
        <v>0</v>
      </c>
      <c r="G3102" t="s">
        <v>4116</v>
      </c>
      <c r="H3102" t="s">
        <v>17</v>
      </c>
    </row>
    <row r="3103" spans="3:8">
      <c r="C3103" t="s">
        <v>4117</v>
      </c>
      <c r="D3103" t="s">
        <v>7</v>
      </c>
      <c r="E3103">
        <v>4</v>
      </c>
      <c r="F3103">
        <v>0</v>
      </c>
      <c r="G3103" t="s">
        <v>8</v>
      </c>
      <c r="H3103" t="s">
        <v>9</v>
      </c>
    </row>
    <row r="3104" spans="3:8">
      <c r="C3104" t="s">
        <v>4118</v>
      </c>
      <c r="D3104" t="s">
        <v>7</v>
      </c>
      <c r="E3104">
        <v>2</v>
      </c>
      <c r="F3104">
        <v>0</v>
      </c>
      <c r="G3104" t="s">
        <v>60</v>
      </c>
      <c r="H3104" t="s">
        <v>61</v>
      </c>
    </row>
    <row r="3105" spans="3:8">
      <c r="C3105" t="s">
        <v>4119</v>
      </c>
      <c r="D3105" t="s">
        <v>7</v>
      </c>
      <c r="E3105">
        <v>3</v>
      </c>
      <c r="F3105">
        <v>0</v>
      </c>
      <c r="G3105" t="s">
        <v>4120</v>
      </c>
      <c r="H3105" t="s">
        <v>17</v>
      </c>
    </row>
    <row r="3106" spans="3:8">
      <c r="C3106" t="s">
        <v>4121</v>
      </c>
      <c r="D3106" t="s">
        <v>7</v>
      </c>
      <c r="E3106">
        <v>2</v>
      </c>
      <c r="F3106">
        <v>0</v>
      </c>
      <c r="G3106" t="s">
        <v>968</v>
      </c>
      <c r="H3106" t="s">
        <v>12</v>
      </c>
    </row>
    <row r="3107" spans="3:8">
      <c r="C3107" t="s">
        <v>4122</v>
      </c>
      <c r="D3107" t="s">
        <v>7</v>
      </c>
      <c r="E3107">
        <v>3</v>
      </c>
      <c r="F3107">
        <v>0</v>
      </c>
      <c r="G3107" t="s">
        <v>639</v>
      </c>
      <c r="H3107" t="s">
        <v>82</v>
      </c>
    </row>
    <row r="3108" spans="3:8">
      <c r="C3108" t="s">
        <v>4123</v>
      </c>
      <c r="D3108" t="s">
        <v>7</v>
      </c>
      <c r="E3108">
        <v>3</v>
      </c>
      <c r="F3108">
        <v>0</v>
      </c>
      <c r="G3108" t="s">
        <v>3899</v>
      </c>
      <c r="H3108" t="s">
        <v>5</v>
      </c>
    </row>
    <row r="3109" spans="3:8">
      <c r="C3109" t="s">
        <v>4124</v>
      </c>
      <c r="D3109" t="s">
        <v>3</v>
      </c>
      <c r="E3109">
        <v>7</v>
      </c>
      <c r="F3109">
        <v>0</v>
      </c>
      <c r="G3109" t="s">
        <v>4125</v>
      </c>
      <c r="H3109" t="s">
        <v>17</v>
      </c>
    </row>
    <row r="3110" spans="3:8">
      <c r="C3110" t="s">
        <v>4126</v>
      </c>
      <c r="D3110" t="s">
        <v>3</v>
      </c>
      <c r="E3110">
        <v>7</v>
      </c>
      <c r="F3110">
        <v>0</v>
      </c>
      <c r="G3110" t="s">
        <v>3901</v>
      </c>
      <c r="H3110" t="s">
        <v>12</v>
      </c>
    </row>
    <row r="3111" spans="3:8">
      <c r="C3111" t="s">
        <v>4127</v>
      </c>
      <c r="D3111" t="s">
        <v>3</v>
      </c>
      <c r="E3111">
        <v>7</v>
      </c>
      <c r="F3111">
        <v>0</v>
      </c>
      <c r="G3111" t="s">
        <v>3903</v>
      </c>
      <c r="H3111" t="s">
        <v>12</v>
      </c>
    </row>
    <row r="3112" spans="3:8">
      <c r="C3112" t="s">
        <v>4128</v>
      </c>
      <c r="D3112" t="s">
        <v>7</v>
      </c>
      <c r="E3112">
        <v>8</v>
      </c>
      <c r="F3112">
        <v>0</v>
      </c>
      <c r="G3112" t="s">
        <v>29</v>
      </c>
      <c r="H3112" t="s">
        <v>30</v>
      </c>
    </row>
    <row r="3113" spans="3:8">
      <c r="C3113" t="s">
        <v>4129</v>
      </c>
      <c r="D3113" t="s">
        <v>7</v>
      </c>
      <c r="E3113">
        <v>4</v>
      </c>
      <c r="F3113">
        <v>0</v>
      </c>
      <c r="G3113" t="s">
        <v>983</v>
      </c>
      <c r="H3113" t="s">
        <v>82</v>
      </c>
    </row>
    <row r="3114" spans="3:8">
      <c r="C3114" t="s">
        <v>4130</v>
      </c>
      <c r="D3114" t="s">
        <v>7</v>
      </c>
      <c r="E3114">
        <v>6</v>
      </c>
      <c r="F3114">
        <v>0</v>
      </c>
      <c r="G3114" t="s">
        <v>3907</v>
      </c>
      <c r="H3114" t="s">
        <v>66</v>
      </c>
    </row>
    <row r="3115" spans="3:8">
      <c r="C3115" t="s">
        <v>4131</v>
      </c>
      <c r="D3115" t="s">
        <v>7</v>
      </c>
      <c r="E3115">
        <v>6</v>
      </c>
      <c r="F3115">
        <v>0</v>
      </c>
      <c r="G3115" t="s">
        <v>3909</v>
      </c>
      <c r="H3115" t="s">
        <v>66</v>
      </c>
    </row>
    <row r="3116" spans="3:8">
      <c r="C3116" t="s">
        <v>4132</v>
      </c>
      <c r="D3116" t="s">
        <v>7</v>
      </c>
      <c r="E3116">
        <v>6</v>
      </c>
      <c r="F3116">
        <v>0</v>
      </c>
      <c r="G3116" t="s">
        <v>3911</v>
      </c>
      <c r="H3116" t="s">
        <v>17</v>
      </c>
    </row>
    <row r="3117" spans="3:8">
      <c r="C3117" t="s">
        <v>4133</v>
      </c>
      <c r="D3117" t="s">
        <v>7</v>
      </c>
      <c r="E3117">
        <v>6</v>
      </c>
      <c r="F3117">
        <v>0</v>
      </c>
      <c r="G3117" t="s">
        <v>3913</v>
      </c>
      <c r="H3117" t="s">
        <v>17</v>
      </c>
    </row>
    <row r="3118" spans="3:8">
      <c r="C3118" t="s">
        <v>4134</v>
      </c>
      <c r="D3118" t="s">
        <v>7</v>
      </c>
      <c r="E3118">
        <v>6</v>
      </c>
      <c r="F3118">
        <v>0</v>
      </c>
      <c r="G3118" t="s">
        <v>3915</v>
      </c>
      <c r="H3118" t="s">
        <v>12</v>
      </c>
    </row>
    <row r="3119" spans="3:8">
      <c r="C3119" t="s">
        <v>4135</v>
      </c>
      <c r="D3119" t="s">
        <v>7</v>
      </c>
      <c r="E3119">
        <v>6</v>
      </c>
      <c r="F3119">
        <v>0</v>
      </c>
      <c r="G3119" t="s">
        <v>3917</v>
      </c>
      <c r="H3119" t="s">
        <v>17</v>
      </c>
    </row>
    <row r="3120" spans="3:8">
      <c r="C3120" t="s">
        <v>4136</v>
      </c>
      <c r="D3120" t="s">
        <v>7</v>
      </c>
      <c r="E3120">
        <v>6</v>
      </c>
      <c r="F3120">
        <v>0</v>
      </c>
      <c r="G3120" t="s">
        <v>1582</v>
      </c>
      <c r="H3120" t="s">
        <v>82</v>
      </c>
    </row>
    <row r="3121" spans="3:8">
      <c r="C3121" t="s">
        <v>4137</v>
      </c>
      <c r="D3121" t="s">
        <v>3</v>
      </c>
      <c r="E3121">
        <v>2</v>
      </c>
      <c r="F3121">
        <v>0</v>
      </c>
      <c r="G3121" t="s">
        <v>4138</v>
      </c>
      <c r="H3121" t="s">
        <v>17</v>
      </c>
    </row>
    <row r="3122" spans="3:8">
      <c r="C3122" t="s">
        <v>4139</v>
      </c>
      <c r="D3122" t="s">
        <v>3</v>
      </c>
      <c r="E3122">
        <v>2</v>
      </c>
      <c r="F3122">
        <v>0</v>
      </c>
      <c r="G3122" t="s">
        <v>3920</v>
      </c>
      <c r="H3122" t="s">
        <v>17</v>
      </c>
    </row>
    <row r="3123" spans="3:8">
      <c r="C3123" t="s">
        <v>4140</v>
      </c>
      <c r="D3123" t="s">
        <v>3</v>
      </c>
      <c r="E3123">
        <v>2</v>
      </c>
      <c r="F3123">
        <v>0</v>
      </c>
      <c r="G3123" t="s">
        <v>3922</v>
      </c>
      <c r="H3123" t="s">
        <v>12</v>
      </c>
    </row>
    <row r="3124" spans="3:8">
      <c r="C3124" t="s">
        <v>4141</v>
      </c>
      <c r="D3124" t="s">
        <v>3</v>
      </c>
      <c r="E3124">
        <v>4</v>
      </c>
      <c r="F3124">
        <v>0</v>
      </c>
      <c r="G3124" t="s">
        <v>516</v>
      </c>
      <c r="H3124" t="s">
        <v>82</v>
      </c>
    </row>
    <row r="3125" spans="3:8">
      <c r="C3125" t="s">
        <v>4142</v>
      </c>
      <c r="D3125" t="s">
        <v>3</v>
      </c>
      <c r="E3125">
        <v>4</v>
      </c>
      <c r="F3125">
        <v>0</v>
      </c>
      <c r="G3125" t="s">
        <v>70</v>
      </c>
      <c r="H3125" t="s">
        <v>20</v>
      </c>
    </row>
    <row r="3126" spans="3:8">
      <c r="C3126" t="s">
        <v>4143</v>
      </c>
      <c r="D3126" t="s">
        <v>3</v>
      </c>
      <c r="E3126">
        <v>4</v>
      </c>
      <c r="F3126">
        <v>0</v>
      </c>
      <c r="G3126" t="s">
        <v>54</v>
      </c>
      <c r="H3126" t="s">
        <v>55</v>
      </c>
    </row>
    <row r="3127" spans="3:8">
      <c r="C3127" t="s">
        <v>4144</v>
      </c>
      <c r="D3127" t="s">
        <v>3</v>
      </c>
      <c r="E3127">
        <v>4</v>
      </c>
      <c r="F3127">
        <v>0</v>
      </c>
      <c r="G3127" t="s">
        <v>3927</v>
      </c>
      <c r="H3127" t="s">
        <v>55</v>
      </c>
    </row>
    <row r="3128" spans="3:8">
      <c r="C3128" t="s">
        <v>4145</v>
      </c>
      <c r="D3128" t="s">
        <v>3</v>
      </c>
      <c r="E3128">
        <v>3</v>
      </c>
      <c r="F3128">
        <v>0</v>
      </c>
      <c r="G3128" t="s">
        <v>989</v>
      </c>
      <c r="H3128" t="s">
        <v>537</v>
      </c>
    </row>
    <row r="3129" spans="3:8">
      <c r="C3129" t="s">
        <v>4146</v>
      </c>
      <c r="D3129" t="s">
        <v>3</v>
      </c>
      <c r="E3129">
        <v>1</v>
      </c>
      <c r="F3129">
        <v>0</v>
      </c>
      <c r="G3129" t="s">
        <v>3930</v>
      </c>
      <c r="H3129" t="s">
        <v>55</v>
      </c>
    </row>
    <row r="3130" spans="3:8">
      <c r="C3130" t="s">
        <v>4147</v>
      </c>
      <c r="D3130" t="s">
        <v>3</v>
      </c>
      <c r="E3130">
        <v>1</v>
      </c>
      <c r="F3130">
        <v>0</v>
      </c>
      <c r="G3130" t="s">
        <v>4148</v>
      </c>
      <c r="H3130" t="s">
        <v>20</v>
      </c>
    </row>
    <row r="3131" spans="3:8">
      <c r="C3131" t="s">
        <v>4149</v>
      </c>
      <c r="D3131" t="s">
        <v>3</v>
      </c>
      <c r="E3131">
        <v>1</v>
      </c>
      <c r="F3131">
        <v>0</v>
      </c>
      <c r="G3131" t="s">
        <v>3688</v>
      </c>
      <c r="H3131" t="s">
        <v>3689</v>
      </c>
    </row>
    <row r="3132" spans="3:8">
      <c r="C3132" t="s">
        <v>4150</v>
      </c>
      <c r="D3132" t="s">
        <v>3</v>
      </c>
      <c r="E3132">
        <v>1</v>
      </c>
      <c r="F3132">
        <v>0</v>
      </c>
      <c r="G3132" t="s">
        <v>4151</v>
      </c>
      <c r="H3132" t="s">
        <v>17</v>
      </c>
    </row>
    <row r="3133" spans="3:8">
      <c r="C3133" t="s">
        <v>4152</v>
      </c>
      <c r="D3133" t="s">
        <v>3</v>
      </c>
      <c r="E3133">
        <v>1</v>
      </c>
      <c r="F3133">
        <v>0</v>
      </c>
      <c r="G3133" t="s">
        <v>3933</v>
      </c>
      <c r="H3133" t="s">
        <v>82</v>
      </c>
    </row>
    <row r="3134" spans="3:8">
      <c r="C3134" t="s">
        <v>4153</v>
      </c>
      <c r="D3134" t="s">
        <v>3</v>
      </c>
      <c r="E3134">
        <v>1</v>
      </c>
      <c r="F3134">
        <v>0</v>
      </c>
      <c r="G3134" t="s">
        <v>3935</v>
      </c>
      <c r="H3134" t="s">
        <v>35</v>
      </c>
    </row>
    <row r="3135" spans="3:8">
      <c r="C3135" t="s">
        <v>4154</v>
      </c>
      <c r="D3135" t="s">
        <v>3</v>
      </c>
      <c r="E3135">
        <v>1</v>
      </c>
      <c r="F3135">
        <v>0</v>
      </c>
      <c r="G3135" t="s">
        <v>1593</v>
      </c>
      <c r="H3135" t="s">
        <v>154</v>
      </c>
    </row>
    <row r="3136" spans="3:8">
      <c r="C3136" t="s">
        <v>4155</v>
      </c>
      <c r="D3136" t="s">
        <v>3</v>
      </c>
      <c r="E3136">
        <v>1</v>
      </c>
      <c r="F3136">
        <v>0</v>
      </c>
      <c r="G3136" t="s">
        <v>3938</v>
      </c>
      <c r="H3136" t="s">
        <v>20</v>
      </c>
    </row>
    <row r="3137" spans="3:8">
      <c r="C3137" t="s">
        <v>4156</v>
      </c>
      <c r="D3137" t="s">
        <v>3</v>
      </c>
      <c r="E3137">
        <v>1</v>
      </c>
      <c r="F3137">
        <v>0</v>
      </c>
      <c r="G3137" t="s">
        <v>3940</v>
      </c>
      <c r="H3137" t="s">
        <v>119</v>
      </c>
    </row>
    <row r="3138" spans="3:8">
      <c r="C3138" t="s">
        <v>4157</v>
      </c>
      <c r="D3138" t="s">
        <v>3</v>
      </c>
      <c r="E3138">
        <v>1</v>
      </c>
      <c r="F3138">
        <v>0</v>
      </c>
      <c r="G3138" t="s">
        <v>188</v>
      </c>
      <c r="H3138" t="s">
        <v>30</v>
      </c>
    </row>
    <row r="3139" spans="3:8">
      <c r="C3139" t="s">
        <v>4158</v>
      </c>
      <c r="D3139" t="s">
        <v>3</v>
      </c>
      <c r="E3139">
        <v>1</v>
      </c>
      <c r="F3139">
        <v>0</v>
      </c>
      <c r="G3139" t="s">
        <v>3942</v>
      </c>
      <c r="H3139" t="s">
        <v>5</v>
      </c>
    </row>
    <row r="3140" spans="3:8">
      <c r="C3140" t="s">
        <v>4159</v>
      </c>
      <c r="D3140" t="s">
        <v>3</v>
      </c>
      <c r="E3140">
        <v>1</v>
      </c>
      <c r="F3140">
        <v>0</v>
      </c>
      <c r="G3140" t="s">
        <v>3831</v>
      </c>
      <c r="H3140" t="s">
        <v>82</v>
      </c>
    </row>
    <row r="3141" spans="3:8">
      <c r="C3141" t="s">
        <v>4160</v>
      </c>
      <c r="D3141" t="s">
        <v>3</v>
      </c>
      <c r="E3141">
        <v>1</v>
      </c>
      <c r="F3141">
        <v>0</v>
      </c>
      <c r="G3141" t="s">
        <v>3944</v>
      </c>
      <c r="H3141" t="s">
        <v>35</v>
      </c>
    </row>
    <row r="3142" spans="3:8">
      <c r="C3142" t="s">
        <v>4161</v>
      </c>
      <c r="D3142" t="s">
        <v>3</v>
      </c>
      <c r="E3142">
        <v>1</v>
      </c>
      <c r="F3142">
        <v>0</v>
      </c>
      <c r="G3142" t="s">
        <v>3946</v>
      </c>
      <c r="H3142" t="s">
        <v>82</v>
      </c>
    </row>
    <row r="3143" spans="3:8">
      <c r="C3143" t="s">
        <v>4162</v>
      </c>
      <c r="D3143" t="s">
        <v>3</v>
      </c>
      <c r="E3143">
        <v>1</v>
      </c>
      <c r="F3143">
        <v>0</v>
      </c>
      <c r="G3143" t="s">
        <v>4163</v>
      </c>
      <c r="H3143" t="s">
        <v>30</v>
      </c>
    </row>
    <row r="3144" spans="3:8">
      <c r="C3144" t="s">
        <v>4164</v>
      </c>
      <c r="D3144" t="s">
        <v>3</v>
      </c>
      <c r="E3144">
        <v>1</v>
      </c>
      <c r="F3144">
        <v>0</v>
      </c>
      <c r="G3144" t="s">
        <v>1154</v>
      </c>
      <c r="H3144" t="s">
        <v>12</v>
      </c>
    </row>
    <row r="3145" spans="3:8">
      <c r="C3145" t="s">
        <v>4165</v>
      </c>
      <c r="D3145" t="s">
        <v>3</v>
      </c>
      <c r="E3145">
        <v>1</v>
      </c>
      <c r="F3145">
        <v>0</v>
      </c>
      <c r="G3145" t="s">
        <v>226</v>
      </c>
      <c r="H3145" t="s">
        <v>55</v>
      </c>
    </row>
    <row r="3146" spans="3:8">
      <c r="C3146" t="s">
        <v>4166</v>
      </c>
      <c r="D3146" t="s">
        <v>3</v>
      </c>
      <c r="E3146">
        <v>1</v>
      </c>
      <c r="F3146">
        <v>0</v>
      </c>
      <c r="G3146" t="s">
        <v>3949</v>
      </c>
      <c r="H3146" t="s">
        <v>17</v>
      </c>
    </row>
    <row r="3147" spans="3:8">
      <c r="C3147" t="s">
        <v>4167</v>
      </c>
      <c r="D3147" t="s">
        <v>3</v>
      </c>
      <c r="E3147">
        <v>1</v>
      </c>
      <c r="F3147">
        <v>0</v>
      </c>
      <c r="G3147" t="s">
        <v>1019</v>
      </c>
      <c r="H3147" t="s">
        <v>82</v>
      </c>
    </row>
    <row r="3148" spans="3:8">
      <c r="C3148" t="s">
        <v>4168</v>
      </c>
      <c r="D3148" t="s">
        <v>3</v>
      </c>
      <c r="E3148">
        <v>1</v>
      </c>
      <c r="F3148">
        <v>0</v>
      </c>
      <c r="G3148" t="s">
        <v>246</v>
      </c>
      <c r="H3148" t="s">
        <v>55</v>
      </c>
    </row>
    <row r="3149" spans="3:8">
      <c r="C3149" t="s">
        <v>4169</v>
      </c>
      <c r="D3149" t="s">
        <v>3</v>
      </c>
      <c r="E3149">
        <v>1</v>
      </c>
      <c r="F3149">
        <v>0</v>
      </c>
      <c r="G3149" t="s">
        <v>248</v>
      </c>
      <c r="H3149" t="s">
        <v>12</v>
      </c>
    </row>
    <row r="3150" spans="3:8">
      <c r="C3150" t="s">
        <v>4170</v>
      </c>
      <c r="D3150" t="s">
        <v>7</v>
      </c>
      <c r="E3150">
        <v>8</v>
      </c>
      <c r="F3150">
        <v>0</v>
      </c>
      <c r="G3150" t="s">
        <v>1599</v>
      </c>
      <c r="H3150" t="s">
        <v>35</v>
      </c>
    </row>
    <row r="3151" spans="3:8">
      <c r="C3151" t="s">
        <v>4171</v>
      </c>
      <c r="D3151" t="s">
        <v>7</v>
      </c>
      <c r="E3151">
        <v>8</v>
      </c>
      <c r="F3151">
        <v>0</v>
      </c>
      <c r="G3151" t="s">
        <v>4172</v>
      </c>
      <c r="H3151" t="s">
        <v>55</v>
      </c>
    </row>
    <row r="3152" spans="3:8">
      <c r="C3152" t="s">
        <v>4173</v>
      </c>
      <c r="D3152" t="s">
        <v>7</v>
      </c>
      <c r="E3152">
        <v>8</v>
      </c>
      <c r="F3152">
        <v>0</v>
      </c>
      <c r="G3152" t="s">
        <v>3953</v>
      </c>
      <c r="H3152" t="s">
        <v>35</v>
      </c>
    </row>
    <row r="3153" spans="3:8">
      <c r="C3153" t="s">
        <v>4174</v>
      </c>
      <c r="D3153" t="s">
        <v>7</v>
      </c>
      <c r="E3153">
        <v>8</v>
      </c>
      <c r="F3153">
        <v>0</v>
      </c>
      <c r="G3153" t="s">
        <v>3955</v>
      </c>
      <c r="H3153" t="s">
        <v>17</v>
      </c>
    </row>
    <row r="3154" spans="3:8">
      <c r="C3154" t="s">
        <v>4175</v>
      </c>
      <c r="D3154" t="s">
        <v>7</v>
      </c>
      <c r="E3154">
        <v>8</v>
      </c>
      <c r="F3154">
        <v>0</v>
      </c>
      <c r="G3154" t="s">
        <v>3957</v>
      </c>
      <c r="H3154" t="s">
        <v>30</v>
      </c>
    </row>
    <row r="3155" spans="3:8">
      <c r="C3155" t="s">
        <v>4176</v>
      </c>
      <c r="D3155" t="s">
        <v>7</v>
      </c>
      <c r="E3155">
        <v>8</v>
      </c>
      <c r="F3155">
        <v>0</v>
      </c>
      <c r="G3155" t="s">
        <v>3959</v>
      </c>
      <c r="H3155" t="s">
        <v>55</v>
      </c>
    </row>
    <row r="3156" spans="3:8">
      <c r="C3156" t="s">
        <v>4177</v>
      </c>
      <c r="D3156" t="s">
        <v>7</v>
      </c>
      <c r="E3156">
        <v>8</v>
      </c>
      <c r="F3156">
        <v>0</v>
      </c>
      <c r="G3156" t="s">
        <v>3961</v>
      </c>
      <c r="H3156" t="s">
        <v>313</v>
      </c>
    </row>
    <row r="3157" spans="3:8">
      <c r="C3157" t="s">
        <v>4178</v>
      </c>
      <c r="D3157" t="s">
        <v>7</v>
      </c>
      <c r="E3157">
        <v>8</v>
      </c>
      <c r="F3157">
        <v>0</v>
      </c>
      <c r="G3157" t="s">
        <v>533</v>
      </c>
      <c r="H3157" t="s">
        <v>30</v>
      </c>
    </row>
    <row r="3158" spans="3:8">
      <c r="C3158" t="s">
        <v>4179</v>
      </c>
      <c r="D3158" t="s">
        <v>7</v>
      </c>
      <c r="E3158">
        <v>8</v>
      </c>
      <c r="F3158">
        <v>0</v>
      </c>
      <c r="G3158" t="s">
        <v>1235</v>
      </c>
      <c r="H3158" t="s">
        <v>12</v>
      </c>
    </row>
    <row r="3159" spans="3:8">
      <c r="C3159" t="s">
        <v>4180</v>
      </c>
      <c r="D3159" t="s">
        <v>7</v>
      </c>
      <c r="E3159">
        <v>8</v>
      </c>
      <c r="F3159">
        <v>0</v>
      </c>
      <c r="G3159" t="s">
        <v>72</v>
      </c>
      <c r="H3159" t="s">
        <v>55</v>
      </c>
    </row>
    <row r="3160" spans="3:8">
      <c r="C3160" t="s">
        <v>4181</v>
      </c>
      <c r="D3160" t="s">
        <v>7</v>
      </c>
      <c r="E3160">
        <v>8</v>
      </c>
      <c r="F3160">
        <v>0</v>
      </c>
      <c r="G3160" t="s">
        <v>3966</v>
      </c>
      <c r="H3160" t="s">
        <v>82</v>
      </c>
    </row>
    <row r="3161" spans="3:8">
      <c r="C3161" t="s">
        <v>4182</v>
      </c>
      <c r="D3161" t="s">
        <v>7</v>
      </c>
      <c r="E3161">
        <v>8</v>
      </c>
      <c r="F3161">
        <v>0</v>
      </c>
      <c r="G3161" t="s">
        <v>1041</v>
      </c>
      <c r="H3161" t="s">
        <v>55</v>
      </c>
    </row>
    <row r="3162" spans="3:8">
      <c r="C3162" t="s">
        <v>4183</v>
      </c>
      <c r="D3162" t="s">
        <v>7</v>
      </c>
      <c r="E3162">
        <v>8</v>
      </c>
      <c r="F3162">
        <v>0</v>
      </c>
      <c r="G3162" t="s">
        <v>74</v>
      </c>
      <c r="H3162" t="s">
        <v>30</v>
      </c>
    </row>
    <row r="3163" spans="3:8">
      <c r="C3163" t="s">
        <v>4184</v>
      </c>
      <c r="D3163" t="s">
        <v>7</v>
      </c>
      <c r="E3163">
        <v>1</v>
      </c>
      <c r="F3163">
        <v>0</v>
      </c>
      <c r="G3163" t="s">
        <v>4185</v>
      </c>
      <c r="H3163" t="s">
        <v>82</v>
      </c>
    </row>
    <row r="3164" spans="3:8">
      <c r="C3164" t="s">
        <v>4186</v>
      </c>
      <c r="D3164" t="s">
        <v>3</v>
      </c>
      <c r="E3164">
        <v>1</v>
      </c>
      <c r="F3164">
        <v>0</v>
      </c>
      <c r="G3164" t="s">
        <v>3970</v>
      </c>
      <c r="H3164" t="s">
        <v>17</v>
      </c>
    </row>
    <row r="3165" spans="3:8">
      <c r="C3165" t="s">
        <v>4187</v>
      </c>
      <c r="D3165" t="s">
        <v>3</v>
      </c>
      <c r="E3165">
        <v>3</v>
      </c>
      <c r="F3165">
        <v>0</v>
      </c>
      <c r="G3165" t="s">
        <v>3972</v>
      </c>
      <c r="H3165" t="s">
        <v>17</v>
      </c>
    </row>
    <row r="3166" spans="3:8">
      <c r="C3166" t="s">
        <v>4188</v>
      </c>
      <c r="D3166" t="s">
        <v>3</v>
      </c>
      <c r="E3166">
        <v>3</v>
      </c>
      <c r="F3166">
        <v>0</v>
      </c>
      <c r="G3166" t="s">
        <v>4189</v>
      </c>
      <c r="H3166" t="s">
        <v>124</v>
      </c>
    </row>
    <row r="3167" spans="3:8">
      <c r="C3167" t="s">
        <v>4190</v>
      </c>
      <c r="D3167" t="s">
        <v>3</v>
      </c>
      <c r="E3167">
        <v>5</v>
      </c>
      <c r="F3167">
        <v>0</v>
      </c>
      <c r="G3167" t="s">
        <v>3974</v>
      </c>
      <c r="H3167" t="s">
        <v>17</v>
      </c>
    </row>
    <row r="3168" spans="3:8">
      <c r="C3168" t="s">
        <v>4191</v>
      </c>
      <c r="D3168" t="s">
        <v>3</v>
      </c>
      <c r="E3168">
        <v>1</v>
      </c>
      <c r="F3168">
        <v>0</v>
      </c>
      <c r="G3168" t="s">
        <v>295</v>
      </c>
      <c r="H3168" t="s">
        <v>35</v>
      </c>
    </row>
    <row r="3169" spans="3:8">
      <c r="C3169" t="s">
        <v>4192</v>
      </c>
      <c r="D3169" t="s">
        <v>3</v>
      </c>
      <c r="E3169">
        <v>3</v>
      </c>
      <c r="F3169">
        <v>0</v>
      </c>
      <c r="G3169" t="s">
        <v>1044</v>
      </c>
      <c r="H3169" t="s">
        <v>5</v>
      </c>
    </row>
    <row r="3170" spans="3:8">
      <c r="C3170" t="s">
        <v>4193</v>
      </c>
      <c r="D3170" t="s">
        <v>3</v>
      </c>
      <c r="E3170">
        <v>1</v>
      </c>
      <c r="F3170">
        <v>0</v>
      </c>
      <c r="G3170" t="s">
        <v>4194</v>
      </c>
      <c r="H3170" t="s">
        <v>537</v>
      </c>
    </row>
    <row r="3171" spans="3:8">
      <c r="C3171" t="s">
        <v>4195</v>
      </c>
      <c r="D3171" t="s">
        <v>3</v>
      </c>
      <c r="E3171">
        <v>1</v>
      </c>
      <c r="F3171">
        <v>0</v>
      </c>
      <c r="G3171" t="s">
        <v>3978</v>
      </c>
      <c r="H3171" t="s">
        <v>20</v>
      </c>
    </row>
    <row r="3172" spans="3:8">
      <c r="C3172" t="s">
        <v>4196</v>
      </c>
      <c r="D3172" t="s">
        <v>3</v>
      </c>
      <c r="E3172">
        <v>4</v>
      </c>
      <c r="F3172">
        <v>0</v>
      </c>
      <c r="G3172" t="s">
        <v>3791</v>
      </c>
      <c r="H3172" t="s">
        <v>82</v>
      </c>
    </row>
    <row r="3173" spans="3:8">
      <c r="C3173" t="s">
        <v>4197</v>
      </c>
      <c r="D3173" t="s">
        <v>3</v>
      </c>
      <c r="E3173">
        <v>3</v>
      </c>
      <c r="F3173">
        <v>0</v>
      </c>
      <c r="G3173" t="s">
        <v>4198</v>
      </c>
      <c r="H3173" t="s">
        <v>20</v>
      </c>
    </row>
    <row r="3174" spans="3:8">
      <c r="C3174" t="s">
        <v>4199</v>
      </c>
      <c r="D3174" t="s">
        <v>3</v>
      </c>
      <c r="E3174">
        <v>4</v>
      </c>
      <c r="F3174">
        <v>0</v>
      </c>
      <c r="G3174" t="s">
        <v>3981</v>
      </c>
      <c r="H3174" t="s">
        <v>17</v>
      </c>
    </row>
    <row r="3175" spans="3:8">
      <c r="C3175" t="s">
        <v>4200</v>
      </c>
      <c r="D3175" t="s">
        <v>3</v>
      </c>
      <c r="E3175">
        <v>4</v>
      </c>
      <c r="F3175">
        <v>0</v>
      </c>
      <c r="G3175" t="s">
        <v>3983</v>
      </c>
      <c r="H3175" t="s">
        <v>17</v>
      </c>
    </row>
    <row r="3176" spans="3:8">
      <c r="C3176" t="s">
        <v>4201</v>
      </c>
      <c r="D3176" t="s">
        <v>3</v>
      </c>
      <c r="E3176">
        <v>4</v>
      </c>
      <c r="F3176">
        <v>0</v>
      </c>
      <c r="G3176" t="s">
        <v>3814</v>
      </c>
      <c r="H3176" t="s">
        <v>17</v>
      </c>
    </row>
    <row r="3177" spans="3:8">
      <c r="C3177" t="s">
        <v>4202</v>
      </c>
      <c r="D3177" t="s">
        <v>3</v>
      </c>
      <c r="E3177">
        <v>2</v>
      </c>
      <c r="F3177">
        <v>0</v>
      </c>
      <c r="G3177" t="s">
        <v>3986</v>
      </c>
      <c r="H3177" t="s">
        <v>17</v>
      </c>
    </row>
    <row r="3178" spans="3:8">
      <c r="C3178" t="s">
        <v>4203</v>
      </c>
      <c r="D3178" t="s">
        <v>3</v>
      </c>
      <c r="E3178">
        <v>2</v>
      </c>
      <c r="F3178">
        <v>0</v>
      </c>
      <c r="G3178" t="s">
        <v>1050</v>
      </c>
      <c r="H3178" t="s">
        <v>17</v>
      </c>
    </row>
    <row r="3179" spans="3:8">
      <c r="C3179" t="s">
        <v>4204</v>
      </c>
      <c r="D3179" t="s">
        <v>3</v>
      </c>
      <c r="E3179">
        <v>1</v>
      </c>
      <c r="F3179">
        <v>0</v>
      </c>
      <c r="G3179" t="s">
        <v>3989</v>
      </c>
      <c r="H3179" t="s">
        <v>61</v>
      </c>
    </row>
    <row r="3180" spans="3:8">
      <c r="C3180" t="s">
        <v>4205</v>
      </c>
      <c r="D3180" t="s">
        <v>3</v>
      </c>
      <c r="E3180">
        <v>4</v>
      </c>
      <c r="F3180">
        <v>0</v>
      </c>
      <c r="G3180" t="s">
        <v>3991</v>
      </c>
      <c r="H3180" t="s">
        <v>12</v>
      </c>
    </row>
    <row r="3181" spans="3:8">
      <c r="C3181" t="s">
        <v>4206</v>
      </c>
      <c r="D3181" t="s">
        <v>7</v>
      </c>
      <c r="E3181">
        <v>3</v>
      </c>
      <c r="F3181">
        <v>0</v>
      </c>
      <c r="G3181" t="s">
        <v>3771</v>
      </c>
      <c r="H3181" t="s">
        <v>5</v>
      </c>
    </row>
    <row r="3182" spans="3:8">
      <c r="C3182" t="s">
        <v>4207</v>
      </c>
      <c r="D3182" t="s">
        <v>3</v>
      </c>
      <c r="E3182">
        <v>3</v>
      </c>
      <c r="F3182">
        <v>0</v>
      </c>
      <c r="G3182" t="s">
        <v>1258</v>
      </c>
      <c r="H3182" t="s">
        <v>17</v>
      </c>
    </row>
    <row r="3183" spans="3:8">
      <c r="C3183" t="s">
        <v>4208</v>
      </c>
      <c r="D3183" t="s">
        <v>3</v>
      </c>
      <c r="E3183">
        <v>1</v>
      </c>
      <c r="F3183">
        <v>0</v>
      </c>
      <c r="G3183" t="s">
        <v>37</v>
      </c>
      <c r="H3183" t="s">
        <v>38</v>
      </c>
    </row>
    <row r="3184" spans="3:8">
      <c r="C3184" t="s">
        <v>4209</v>
      </c>
      <c r="D3184" t="s">
        <v>3</v>
      </c>
      <c r="E3184">
        <v>3</v>
      </c>
      <c r="F3184">
        <v>0</v>
      </c>
      <c r="G3184" t="s">
        <v>3996</v>
      </c>
      <c r="H3184" t="s">
        <v>17</v>
      </c>
    </row>
    <row r="3185" spans="3:8">
      <c r="C3185" t="s">
        <v>4210</v>
      </c>
      <c r="D3185" t="s">
        <v>3</v>
      </c>
      <c r="E3185">
        <v>2</v>
      </c>
      <c r="F3185">
        <v>0</v>
      </c>
      <c r="G3185" t="s">
        <v>3998</v>
      </c>
      <c r="H3185" t="s">
        <v>12</v>
      </c>
    </row>
    <row r="3186" spans="3:8">
      <c r="C3186" t="s">
        <v>4211</v>
      </c>
      <c r="D3186" t="s">
        <v>3</v>
      </c>
      <c r="E3186">
        <v>2</v>
      </c>
      <c r="F3186">
        <v>0</v>
      </c>
      <c r="G3186" t="s">
        <v>4000</v>
      </c>
      <c r="H3186" t="s">
        <v>20</v>
      </c>
    </row>
    <row r="3187" spans="3:8">
      <c r="C3187" t="s">
        <v>4212</v>
      </c>
      <c r="D3187" t="s">
        <v>3</v>
      </c>
      <c r="E3187">
        <v>4</v>
      </c>
      <c r="F3187">
        <v>0</v>
      </c>
      <c r="G3187" t="s">
        <v>4002</v>
      </c>
      <c r="H3187" t="s">
        <v>12</v>
      </c>
    </row>
    <row r="3188" spans="3:8">
      <c r="C3188" t="s">
        <v>4213</v>
      </c>
      <c r="D3188" t="s">
        <v>3</v>
      </c>
      <c r="E3188">
        <v>4</v>
      </c>
      <c r="F3188">
        <v>0</v>
      </c>
      <c r="G3188" t="s">
        <v>4004</v>
      </c>
      <c r="H3188" t="s">
        <v>12</v>
      </c>
    </row>
    <row r="3189" spans="3:8">
      <c r="C3189" t="s">
        <v>4214</v>
      </c>
      <c r="D3189" t="s">
        <v>3</v>
      </c>
      <c r="E3189">
        <v>4</v>
      </c>
      <c r="F3189">
        <v>0</v>
      </c>
      <c r="G3189" t="s">
        <v>4006</v>
      </c>
      <c r="H3189" t="s">
        <v>119</v>
      </c>
    </row>
    <row r="3190" spans="3:8">
      <c r="C3190" t="s">
        <v>4215</v>
      </c>
      <c r="D3190" t="s">
        <v>7</v>
      </c>
      <c r="E3190">
        <v>3</v>
      </c>
      <c r="F3190">
        <v>0</v>
      </c>
      <c r="G3190" t="s">
        <v>4216</v>
      </c>
      <c r="H3190" t="s">
        <v>5</v>
      </c>
    </row>
    <row r="3191" spans="3:8">
      <c r="C3191" t="s">
        <v>4217</v>
      </c>
      <c r="D3191" t="s">
        <v>3</v>
      </c>
      <c r="E3191">
        <v>3</v>
      </c>
      <c r="F3191">
        <v>0</v>
      </c>
      <c r="G3191" t="s">
        <v>4008</v>
      </c>
      <c r="H3191" t="s">
        <v>91</v>
      </c>
    </row>
    <row r="3192" spans="3:8">
      <c r="C3192" t="s">
        <v>4218</v>
      </c>
      <c r="D3192" t="s">
        <v>3</v>
      </c>
      <c r="E3192">
        <v>3</v>
      </c>
      <c r="F3192">
        <v>0</v>
      </c>
      <c r="G3192" t="s">
        <v>4010</v>
      </c>
      <c r="H3192" t="s">
        <v>55</v>
      </c>
    </row>
    <row r="3193" spans="3:8">
      <c r="C3193" t="s">
        <v>4219</v>
      </c>
      <c r="D3193" t="s">
        <v>3</v>
      </c>
      <c r="E3193">
        <v>3</v>
      </c>
      <c r="F3193">
        <v>0</v>
      </c>
      <c r="G3193" t="s">
        <v>310</v>
      </c>
      <c r="H3193" t="s">
        <v>12</v>
      </c>
    </row>
    <row r="3194" spans="3:8">
      <c r="C3194" t="s">
        <v>4220</v>
      </c>
      <c r="D3194" t="s">
        <v>3</v>
      </c>
      <c r="E3194">
        <v>3</v>
      </c>
      <c r="F3194">
        <v>0</v>
      </c>
      <c r="G3194" t="s">
        <v>4221</v>
      </c>
      <c r="H3194" t="s">
        <v>12</v>
      </c>
    </row>
    <row r="3195" spans="3:8">
      <c r="C3195" t="s">
        <v>4222</v>
      </c>
      <c r="D3195" t="s">
        <v>3</v>
      </c>
      <c r="E3195">
        <v>3</v>
      </c>
      <c r="F3195">
        <v>0</v>
      </c>
      <c r="G3195" t="s">
        <v>4013</v>
      </c>
      <c r="H3195" t="s">
        <v>91</v>
      </c>
    </row>
    <row r="3196" spans="3:8">
      <c r="C3196" t="s">
        <v>4223</v>
      </c>
      <c r="D3196" t="s">
        <v>3</v>
      </c>
      <c r="E3196">
        <v>3</v>
      </c>
      <c r="F3196">
        <v>0</v>
      </c>
      <c r="G3196" t="s">
        <v>3949</v>
      </c>
      <c r="H3196" t="s">
        <v>17</v>
      </c>
    </row>
    <row r="3197" spans="3:8">
      <c r="C3197" t="s">
        <v>4224</v>
      </c>
      <c r="D3197" t="s">
        <v>3</v>
      </c>
      <c r="E3197">
        <v>3</v>
      </c>
      <c r="F3197">
        <v>0</v>
      </c>
      <c r="G3197" t="s">
        <v>4225</v>
      </c>
      <c r="H3197" t="s">
        <v>66</v>
      </c>
    </row>
    <row r="3198" spans="3:8">
      <c r="C3198" t="s">
        <v>4226</v>
      </c>
      <c r="D3198" t="s">
        <v>3</v>
      </c>
      <c r="E3198">
        <v>15</v>
      </c>
      <c r="F3198">
        <v>0</v>
      </c>
      <c r="G3198" t="s">
        <v>4016</v>
      </c>
      <c r="H3198" t="s">
        <v>12</v>
      </c>
    </row>
    <row r="3199" spans="3:8">
      <c r="C3199" t="s">
        <v>4227</v>
      </c>
      <c r="D3199" t="s">
        <v>7</v>
      </c>
      <c r="E3199">
        <v>17</v>
      </c>
      <c r="F3199">
        <v>3</v>
      </c>
      <c r="G3199" t="s">
        <v>4018</v>
      </c>
      <c r="H3199" t="s">
        <v>106</v>
      </c>
    </row>
    <row r="3200" spans="3:8">
      <c r="C3200" t="s">
        <v>4228</v>
      </c>
      <c r="D3200" t="s">
        <v>7</v>
      </c>
      <c r="E3200">
        <v>17</v>
      </c>
      <c r="F3200">
        <v>3</v>
      </c>
      <c r="G3200" t="s">
        <v>4020</v>
      </c>
      <c r="H3200" t="s">
        <v>106</v>
      </c>
    </row>
    <row r="3201" spans="3:8">
      <c r="C3201" t="s">
        <v>4229</v>
      </c>
      <c r="D3201" t="s">
        <v>7</v>
      </c>
      <c r="E3201">
        <v>17</v>
      </c>
      <c r="F3201">
        <v>3</v>
      </c>
      <c r="G3201" t="s">
        <v>4022</v>
      </c>
      <c r="H3201" t="s">
        <v>66</v>
      </c>
    </row>
    <row r="3202" spans="3:8">
      <c r="C3202" t="s">
        <v>4230</v>
      </c>
      <c r="D3202" t="s">
        <v>7</v>
      </c>
      <c r="E3202">
        <v>17</v>
      </c>
      <c r="F3202">
        <v>3</v>
      </c>
      <c r="G3202" t="s">
        <v>4024</v>
      </c>
      <c r="H3202" t="s">
        <v>66</v>
      </c>
    </row>
    <row r="3203" spans="3:8">
      <c r="C3203" t="s">
        <v>4231</v>
      </c>
      <c r="D3203" t="s">
        <v>7</v>
      </c>
      <c r="E3203">
        <v>17</v>
      </c>
      <c r="F3203">
        <v>3</v>
      </c>
      <c r="G3203" t="s">
        <v>4026</v>
      </c>
      <c r="H3203" t="s">
        <v>106</v>
      </c>
    </row>
    <row r="3204" spans="3:8">
      <c r="C3204" t="s">
        <v>4232</v>
      </c>
      <c r="D3204" t="s">
        <v>104</v>
      </c>
      <c r="E3204">
        <v>17</v>
      </c>
      <c r="F3204">
        <v>3</v>
      </c>
      <c r="G3204" t="s">
        <v>4028</v>
      </c>
      <c r="H3204" t="s">
        <v>55</v>
      </c>
    </row>
    <row r="3205" spans="3:8">
      <c r="C3205" t="s">
        <v>4233</v>
      </c>
      <c r="D3205" t="s">
        <v>104</v>
      </c>
      <c r="E3205">
        <v>17</v>
      </c>
      <c r="F3205">
        <v>3</v>
      </c>
      <c r="G3205" t="s">
        <v>4028</v>
      </c>
      <c r="H3205" t="s">
        <v>82</v>
      </c>
    </row>
    <row r="3206" spans="3:8">
      <c r="C3206" t="s">
        <v>4234</v>
      </c>
      <c r="D3206" t="s">
        <v>104</v>
      </c>
      <c r="E3206">
        <v>17</v>
      </c>
      <c r="F3206">
        <v>3</v>
      </c>
      <c r="G3206" t="s">
        <v>4031</v>
      </c>
      <c r="H3206" t="s">
        <v>82</v>
      </c>
    </row>
    <row r="3207" spans="3:8">
      <c r="C3207" t="s">
        <v>4235</v>
      </c>
      <c r="D3207" t="s">
        <v>104</v>
      </c>
      <c r="E3207">
        <v>17</v>
      </c>
      <c r="F3207">
        <v>3</v>
      </c>
      <c r="G3207" t="s">
        <v>4033</v>
      </c>
      <c r="H3207" t="s">
        <v>30</v>
      </c>
    </row>
    <row r="3208" spans="3:8">
      <c r="C3208" t="s">
        <v>4236</v>
      </c>
      <c r="D3208" t="s">
        <v>104</v>
      </c>
      <c r="E3208">
        <v>17</v>
      </c>
      <c r="F3208">
        <v>3</v>
      </c>
      <c r="G3208" t="s">
        <v>4033</v>
      </c>
      <c r="H3208" t="s">
        <v>20</v>
      </c>
    </row>
    <row r="3209" spans="3:8">
      <c r="C3209" t="s">
        <v>4237</v>
      </c>
      <c r="D3209" t="s">
        <v>104</v>
      </c>
      <c r="E3209">
        <v>17</v>
      </c>
      <c r="F3209">
        <v>3</v>
      </c>
      <c r="G3209" t="s">
        <v>4036</v>
      </c>
      <c r="H3209" t="s">
        <v>82</v>
      </c>
    </row>
    <row r="3210" spans="3:8">
      <c r="C3210" t="s">
        <v>4238</v>
      </c>
      <c r="D3210" t="s">
        <v>104</v>
      </c>
      <c r="E3210">
        <v>17</v>
      </c>
      <c r="F3210">
        <v>3</v>
      </c>
      <c r="G3210" t="s">
        <v>4036</v>
      </c>
      <c r="H3210" t="s">
        <v>5</v>
      </c>
    </row>
    <row r="3211" spans="3:8">
      <c r="C3211" t="s">
        <v>4239</v>
      </c>
      <c r="D3211" t="s">
        <v>104</v>
      </c>
      <c r="E3211">
        <v>17</v>
      </c>
      <c r="F3211">
        <v>3</v>
      </c>
      <c r="G3211" t="s">
        <v>4039</v>
      </c>
      <c r="H3211" t="s">
        <v>106</v>
      </c>
    </row>
    <row r="3212" spans="3:8">
      <c r="C3212" t="s">
        <v>4240</v>
      </c>
      <c r="D3212" t="s">
        <v>104</v>
      </c>
      <c r="E3212">
        <v>17</v>
      </c>
      <c r="F3212">
        <v>3</v>
      </c>
      <c r="G3212" t="s">
        <v>4041</v>
      </c>
      <c r="H3212" t="s">
        <v>17</v>
      </c>
    </row>
    <row r="3213" spans="3:8">
      <c r="C3213" t="s">
        <v>4241</v>
      </c>
      <c r="D3213" t="s">
        <v>104</v>
      </c>
      <c r="E3213">
        <v>17</v>
      </c>
      <c r="F3213">
        <v>3</v>
      </c>
      <c r="G3213" t="s">
        <v>4043</v>
      </c>
      <c r="H3213" t="s">
        <v>106</v>
      </c>
    </row>
    <row r="3214" spans="3:8">
      <c r="C3214" t="s">
        <v>4242</v>
      </c>
      <c r="D3214" t="s">
        <v>104</v>
      </c>
      <c r="E3214">
        <v>17</v>
      </c>
      <c r="F3214">
        <v>3</v>
      </c>
      <c r="G3214" t="s">
        <v>4045</v>
      </c>
      <c r="H3214" t="s">
        <v>12</v>
      </c>
    </row>
    <row r="3215" spans="3:8">
      <c r="C3215" t="s">
        <v>4243</v>
      </c>
      <c r="D3215" t="s">
        <v>7</v>
      </c>
      <c r="E3215">
        <v>17</v>
      </c>
      <c r="F3215">
        <v>3</v>
      </c>
      <c r="G3215" t="s">
        <v>4047</v>
      </c>
      <c r="H3215" t="s">
        <v>124</v>
      </c>
    </row>
    <row r="3216" spans="3:8">
      <c r="C3216" t="s">
        <v>4244</v>
      </c>
      <c r="D3216" t="s">
        <v>7</v>
      </c>
      <c r="E3216">
        <v>17</v>
      </c>
      <c r="F3216">
        <v>3</v>
      </c>
      <c r="G3216" t="s">
        <v>4049</v>
      </c>
      <c r="H3216" t="s">
        <v>17</v>
      </c>
    </row>
    <row r="3217" spans="3:8">
      <c r="C3217" t="s">
        <v>4245</v>
      </c>
      <c r="D3217" t="s">
        <v>104</v>
      </c>
      <c r="E3217">
        <v>17</v>
      </c>
      <c r="F3217">
        <v>3</v>
      </c>
      <c r="G3217" t="s">
        <v>3775</v>
      </c>
      <c r="H3217" t="s">
        <v>55</v>
      </c>
    </row>
    <row r="3218" spans="3:8">
      <c r="C3218" t="s">
        <v>4246</v>
      </c>
      <c r="D3218" t="s">
        <v>7</v>
      </c>
      <c r="E3218">
        <v>17</v>
      </c>
      <c r="F3218">
        <v>3</v>
      </c>
      <c r="G3218" t="s">
        <v>4052</v>
      </c>
      <c r="H3218" t="s">
        <v>12</v>
      </c>
    </row>
    <row r="3219" spans="3:8">
      <c r="C3219" t="s">
        <v>4247</v>
      </c>
      <c r="D3219" t="s">
        <v>7</v>
      </c>
      <c r="E3219">
        <v>17</v>
      </c>
      <c r="F3219">
        <v>3</v>
      </c>
      <c r="G3219" t="s">
        <v>4054</v>
      </c>
      <c r="H3219" t="s">
        <v>91</v>
      </c>
    </row>
    <row r="3220" spans="3:8">
      <c r="C3220" t="s">
        <v>4248</v>
      </c>
      <c r="D3220" t="s">
        <v>7</v>
      </c>
      <c r="E3220">
        <v>17</v>
      </c>
      <c r="F3220">
        <v>3</v>
      </c>
      <c r="G3220" t="s">
        <v>1727</v>
      </c>
      <c r="H3220" t="s">
        <v>35</v>
      </c>
    </row>
    <row r="3221" spans="3:8">
      <c r="C3221" t="s">
        <v>4249</v>
      </c>
      <c r="D3221" t="s">
        <v>104</v>
      </c>
      <c r="E3221">
        <v>17</v>
      </c>
      <c r="F3221">
        <v>3</v>
      </c>
      <c r="G3221" t="s">
        <v>4057</v>
      </c>
      <c r="H3221" t="s">
        <v>12</v>
      </c>
    </row>
    <row r="3222" spans="3:8">
      <c r="C3222" t="s">
        <v>4250</v>
      </c>
      <c r="D3222" t="s">
        <v>7</v>
      </c>
      <c r="E3222">
        <v>17</v>
      </c>
      <c r="F3222">
        <v>3</v>
      </c>
      <c r="G3222" t="s">
        <v>4059</v>
      </c>
      <c r="H3222" t="s">
        <v>12</v>
      </c>
    </row>
    <row r="3223" spans="3:8">
      <c r="C3223" t="s">
        <v>4251</v>
      </c>
      <c r="D3223" t="s">
        <v>7</v>
      </c>
      <c r="E3223">
        <v>17</v>
      </c>
      <c r="F3223">
        <v>3</v>
      </c>
      <c r="G3223" t="s">
        <v>4061</v>
      </c>
      <c r="H3223" t="s">
        <v>35</v>
      </c>
    </row>
    <row r="3224" spans="3:8">
      <c r="C3224" t="s">
        <v>4252</v>
      </c>
      <c r="D3224" t="s">
        <v>104</v>
      </c>
      <c r="E3224">
        <v>17</v>
      </c>
      <c r="F3224">
        <v>3</v>
      </c>
      <c r="G3224" t="s">
        <v>4063</v>
      </c>
      <c r="H3224" t="s">
        <v>12</v>
      </c>
    </row>
    <row r="3225" spans="3:8">
      <c r="C3225" t="s">
        <v>4253</v>
      </c>
      <c r="D3225" t="s">
        <v>104</v>
      </c>
      <c r="E3225">
        <v>17</v>
      </c>
      <c r="F3225">
        <v>3</v>
      </c>
      <c r="G3225" t="s">
        <v>4063</v>
      </c>
      <c r="H3225" t="s">
        <v>91</v>
      </c>
    </row>
    <row r="3226" spans="3:8">
      <c r="C3226" t="s">
        <v>4254</v>
      </c>
      <c r="D3226" t="s">
        <v>104</v>
      </c>
      <c r="E3226">
        <v>17</v>
      </c>
      <c r="F3226">
        <v>3</v>
      </c>
      <c r="G3226" t="s">
        <v>4066</v>
      </c>
      <c r="H3226" t="s">
        <v>55</v>
      </c>
    </row>
    <row r="3227" spans="3:8">
      <c r="C3227" t="s">
        <v>4255</v>
      </c>
      <c r="D3227" t="s">
        <v>104</v>
      </c>
      <c r="E3227">
        <v>17</v>
      </c>
      <c r="F3227">
        <v>3</v>
      </c>
      <c r="G3227" t="s">
        <v>4066</v>
      </c>
      <c r="H3227" t="s">
        <v>82</v>
      </c>
    </row>
    <row r="3228" spans="3:8">
      <c r="C3228" t="s">
        <v>4256</v>
      </c>
      <c r="D3228" t="s">
        <v>104</v>
      </c>
      <c r="E3228">
        <v>17</v>
      </c>
      <c r="F3228">
        <v>3</v>
      </c>
      <c r="G3228" t="s">
        <v>4069</v>
      </c>
      <c r="H3228" t="s">
        <v>55</v>
      </c>
    </row>
    <row r="3229" spans="3:8">
      <c r="C3229" t="s">
        <v>4257</v>
      </c>
      <c r="D3229" t="s">
        <v>104</v>
      </c>
      <c r="E3229">
        <v>17</v>
      </c>
      <c r="F3229">
        <v>3</v>
      </c>
      <c r="G3229" t="s">
        <v>4071</v>
      </c>
      <c r="H3229" t="s">
        <v>82</v>
      </c>
    </row>
    <row r="3230" spans="3:8">
      <c r="C3230" t="s">
        <v>4258</v>
      </c>
      <c r="D3230" t="s">
        <v>104</v>
      </c>
      <c r="E3230">
        <v>17</v>
      </c>
      <c r="F3230">
        <v>3</v>
      </c>
      <c r="G3230" t="s">
        <v>4073</v>
      </c>
      <c r="H3230" t="s">
        <v>30</v>
      </c>
    </row>
    <row r="3231" spans="3:8">
      <c r="C3231" t="s">
        <v>4259</v>
      </c>
      <c r="D3231" t="s">
        <v>104</v>
      </c>
      <c r="E3231">
        <v>17</v>
      </c>
      <c r="F3231">
        <v>3</v>
      </c>
      <c r="G3231" t="s">
        <v>4073</v>
      </c>
      <c r="H3231" t="s">
        <v>20</v>
      </c>
    </row>
    <row r="3232" spans="3:8">
      <c r="C3232" t="s">
        <v>4260</v>
      </c>
      <c r="D3232" t="s">
        <v>104</v>
      </c>
      <c r="E3232">
        <v>17</v>
      </c>
      <c r="F3232">
        <v>3</v>
      </c>
      <c r="G3232" t="s">
        <v>4076</v>
      </c>
      <c r="H3232" t="s">
        <v>82</v>
      </c>
    </row>
    <row r="3233" spans="1:8">
      <c r="C3233" t="s">
        <v>4261</v>
      </c>
      <c r="D3233" t="s">
        <v>104</v>
      </c>
      <c r="E3233">
        <v>17</v>
      </c>
      <c r="F3233">
        <v>3</v>
      </c>
      <c r="G3233" t="s">
        <v>4076</v>
      </c>
      <c r="H3233" t="s">
        <v>5</v>
      </c>
    </row>
    <row r="3234" spans="1:8">
      <c r="C3234" t="s">
        <v>4262</v>
      </c>
      <c r="D3234" t="s">
        <v>104</v>
      </c>
      <c r="E3234">
        <v>17</v>
      </c>
      <c r="F3234">
        <v>3</v>
      </c>
      <c r="G3234" t="s">
        <v>4079</v>
      </c>
      <c r="H3234" t="s">
        <v>55</v>
      </c>
    </row>
    <row r="3235" spans="1:8">
      <c r="C3235" t="s">
        <v>4263</v>
      </c>
      <c r="D3235" t="s">
        <v>7</v>
      </c>
      <c r="E3235">
        <v>17</v>
      </c>
      <c r="F3235">
        <v>3</v>
      </c>
      <c r="G3235" t="s">
        <v>4081</v>
      </c>
      <c r="H3235" t="s">
        <v>55</v>
      </c>
    </row>
    <row r="3236" spans="1:8">
      <c r="A3236" t="s">
        <v>4264</v>
      </c>
      <c r="B3236" t="s">
        <v>4265</v>
      </c>
    </row>
    <row r="3237" spans="1:8">
      <c r="C3237" t="s">
        <v>4266</v>
      </c>
      <c r="D3237" t="s">
        <v>3</v>
      </c>
      <c r="E3237">
        <v>8</v>
      </c>
      <c r="F3237">
        <v>0</v>
      </c>
      <c r="G3237" t="s">
        <v>4267</v>
      </c>
      <c r="H3237" t="s">
        <v>17</v>
      </c>
    </row>
    <row r="3238" spans="1:8">
      <c r="C3238" t="s">
        <v>4268</v>
      </c>
      <c r="D3238" t="s">
        <v>3</v>
      </c>
      <c r="E3238">
        <v>8</v>
      </c>
      <c r="F3238">
        <v>0</v>
      </c>
      <c r="G3238" t="s">
        <v>3851</v>
      </c>
      <c r="H3238" t="s">
        <v>17</v>
      </c>
    </row>
    <row r="3239" spans="1:8">
      <c r="C3239" t="s">
        <v>4269</v>
      </c>
      <c r="D3239" t="s">
        <v>3</v>
      </c>
      <c r="E3239">
        <v>15</v>
      </c>
      <c r="F3239">
        <v>0</v>
      </c>
      <c r="G3239" t="s">
        <v>3822</v>
      </c>
      <c r="H3239" t="s">
        <v>91</v>
      </c>
    </row>
    <row r="3240" spans="1:8">
      <c r="C3240" t="s">
        <v>4270</v>
      </c>
      <c r="D3240" t="s">
        <v>3</v>
      </c>
      <c r="E3240">
        <v>35</v>
      </c>
      <c r="F3240">
        <v>0</v>
      </c>
      <c r="G3240" t="s">
        <v>4271</v>
      </c>
      <c r="H3240" t="s">
        <v>82</v>
      </c>
    </row>
    <row r="3241" spans="1:8">
      <c r="C3241" t="s">
        <v>4272</v>
      </c>
      <c r="D3241" t="s">
        <v>3</v>
      </c>
      <c r="E3241">
        <v>35</v>
      </c>
      <c r="F3241">
        <v>0</v>
      </c>
      <c r="G3241" t="s">
        <v>4273</v>
      </c>
      <c r="H3241" t="s">
        <v>82</v>
      </c>
    </row>
    <row r="3242" spans="1:8">
      <c r="C3242" t="s">
        <v>4274</v>
      </c>
      <c r="D3242" t="s">
        <v>3</v>
      </c>
      <c r="E3242">
        <v>35</v>
      </c>
      <c r="F3242">
        <v>0</v>
      </c>
      <c r="G3242" t="s">
        <v>4275</v>
      </c>
      <c r="H3242" t="s">
        <v>82</v>
      </c>
    </row>
    <row r="3243" spans="1:8">
      <c r="C3243" t="s">
        <v>4276</v>
      </c>
      <c r="D3243" t="s">
        <v>3</v>
      </c>
      <c r="E3243">
        <v>35</v>
      </c>
      <c r="F3243">
        <v>0</v>
      </c>
      <c r="G3243" t="s">
        <v>4277</v>
      </c>
      <c r="H3243" t="s">
        <v>82</v>
      </c>
    </row>
    <row r="3244" spans="1:8">
      <c r="C3244" t="s">
        <v>4278</v>
      </c>
      <c r="D3244" t="s">
        <v>3</v>
      </c>
      <c r="E3244">
        <v>35</v>
      </c>
      <c r="F3244">
        <v>0</v>
      </c>
      <c r="G3244" t="s">
        <v>4279</v>
      </c>
      <c r="H3244" t="s">
        <v>82</v>
      </c>
    </row>
    <row r="3245" spans="1:8">
      <c r="C3245" t="s">
        <v>4280</v>
      </c>
      <c r="D3245" t="s">
        <v>3</v>
      </c>
      <c r="E3245">
        <v>35</v>
      </c>
      <c r="F3245">
        <v>0</v>
      </c>
      <c r="G3245" t="s">
        <v>4281</v>
      </c>
      <c r="H3245" t="s">
        <v>82</v>
      </c>
    </row>
    <row r="3246" spans="1:8">
      <c r="C3246" t="s">
        <v>4282</v>
      </c>
      <c r="D3246" t="s">
        <v>3</v>
      </c>
      <c r="E3246">
        <v>35</v>
      </c>
      <c r="F3246">
        <v>0</v>
      </c>
      <c r="G3246" t="s">
        <v>4283</v>
      </c>
      <c r="H3246" t="s">
        <v>82</v>
      </c>
    </row>
    <row r="3247" spans="1:8">
      <c r="C3247" t="s">
        <v>4284</v>
      </c>
      <c r="D3247" t="s">
        <v>3</v>
      </c>
      <c r="E3247">
        <v>35</v>
      </c>
      <c r="F3247">
        <v>0</v>
      </c>
      <c r="G3247" t="s">
        <v>4285</v>
      </c>
      <c r="H3247" t="s">
        <v>82</v>
      </c>
    </row>
    <row r="3248" spans="1:8">
      <c r="C3248" t="s">
        <v>4286</v>
      </c>
      <c r="D3248" t="s">
        <v>3</v>
      </c>
      <c r="E3248">
        <v>20</v>
      </c>
      <c r="F3248">
        <v>0</v>
      </c>
      <c r="G3248" t="s">
        <v>4287</v>
      </c>
      <c r="H3248" t="s">
        <v>55</v>
      </c>
    </row>
    <row r="3249" spans="3:8">
      <c r="C3249" t="s">
        <v>4288</v>
      </c>
      <c r="D3249" t="s">
        <v>3</v>
      </c>
      <c r="E3249">
        <v>20</v>
      </c>
      <c r="F3249">
        <v>0</v>
      </c>
      <c r="G3249" t="s">
        <v>4289</v>
      </c>
      <c r="H3249" t="s">
        <v>82</v>
      </c>
    </row>
    <row r="3250" spans="3:8">
      <c r="C3250" t="s">
        <v>4290</v>
      </c>
      <c r="D3250" t="s">
        <v>7</v>
      </c>
      <c r="E3250">
        <v>2</v>
      </c>
      <c r="F3250">
        <v>0</v>
      </c>
      <c r="G3250" t="s">
        <v>1566</v>
      </c>
      <c r="H3250" t="s">
        <v>5</v>
      </c>
    </row>
    <row r="3251" spans="3:8">
      <c r="C3251" t="s">
        <v>4291</v>
      </c>
      <c r="D3251" t="s">
        <v>7</v>
      </c>
      <c r="E3251">
        <v>8</v>
      </c>
      <c r="F3251">
        <v>0</v>
      </c>
      <c r="G3251" t="s">
        <v>4292</v>
      </c>
      <c r="H3251" t="s">
        <v>5</v>
      </c>
    </row>
    <row r="3252" spans="3:8">
      <c r="C3252" t="s">
        <v>4293</v>
      </c>
      <c r="D3252" t="s">
        <v>7</v>
      </c>
      <c r="E3252">
        <v>8</v>
      </c>
      <c r="F3252">
        <v>0</v>
      </c>
      <c r="G3252" t="s">
        <v>4294</v>
      </c>
      <c r="H3252" t="s">
        <v>5</v>
      </c>
    </row>
    <row r="3253" spans="3:8">
      <c r="C3253" t="s">
        <v>4295</v>
      </c>
      <c r="D3253" t="s">
        <v>7</v>
      </c>
      <c r="E3253">
        <v>8</v>
      </c>
      <c r="F3253">
        <v>0</v>
      </c>
      <c r="G3253" t="s">
        <v>962</v>
      </c>
      <c r="H3253" t="s">
        <v>5</v>
      </c>
    </row>
    <row r="3254" spans="3:8">
      <c r="C3254" t="s">
        <v>4296</v>
      </c>
      <c r="D3254" t="s">
        <v>7</v>
      </c>
      <c r="E3254">
        <v>4</v>
      </c>
      <c r="F3254">
        <v>0</v>
      </c>
      <c r="G3254" t="s">
        <v>8</v>
      </c>
      <c r="H3254" t="s">
        <v>9</v>
      </c>
    </row>
    <row r="3255" spans="3:8">
      <c r="C3255" t="s">
        <v>4297</v>
      </c>
      <c r="D3255" t="s">
        <v>7</v>
      </c>
      <c r="E3255">
        <v>2</v>
      </c>
      <c r="F3255">
        <v>0</v>
      </c>
      <c r="G3255" t="s">
        <v>60</v>
      </c>
      <c r="H3255" t="s">
        <v>61</v>
      </c>
    </row>
    <row r="3256" spans="3:8">
      <c r="C3256" t="s">
        <v>4298</v>
      </c>
      <c r="D3256" t="s">
        <v>7</v>
      </c>
      <c r="E3256">
        <v>4</v>
      </c>
      <c r="F3256">
        <v>0</v>
      </c>
      <c r="G3256" t="s">
        <v>4299</v>
      </c>
      <c r="H3256" t="s">
        <v>17</v>
      </c>
    </row>
    <row r="3257" spans="3:8">
      <c r="C3257" t="s">
        <v>4300</v>
      </c>
      <c r="D3257" t="s">
        <v>7</v>
      </c>
      <c r="E3257">
        <v>4</v>
      </c>
      <c r="F3257">
        <v>0</v>
      </c>
      <c r="G3257" t="s">
        <v>4301</v>
      </c>
      <c r="H3257" t="s">
        <v>17</v>
      </c>
    </row>
    <row r="3258" spans="3:8">
      <c r="C3258" t="s">
        <v>4302</v>
      </c>
      <c r="D3258" t="s">
        <v>7</v>
      </c>
      <c r="E3258">
        <v>3</v>
      </c>
      <c r="F3258">
        <v>0</v>
      </c>
      <c r="G3258" t="s">
        <v>639</v>
      </c>
      <c r="H3258" t="s">
        <v>82</v>
      </c>
    </row>
    <row r="3259" spans="3:8">
      <c r="C3259" t="s">
        <v>4303</v>
      </c>
      <c r="D3259" t="s">
        <v>3</v>
      </c>
      <c r="E3259">
        <v>7</v>
      </c>
      <c r="F3259">
        <v>0</v>
      </c>
      <c r="G3259" t="s">
        <v>3901</v>
      </c>
      <c r="H3259" t="s">
        <v>12</v>
      </c>
    </row>
    <row r="3260" spans="3:8">
      <c r="C3260" t="s">
        <v>4304</v>
      </c>
      <c r="D3260" t="s">
        <v>7</v>
      </c>
      <c r="E3260">
        <v>2</v>
      </c>
      <c r="F3260">
        <v>0</v>
      </c>
      <c r="G3260" t="s">
        <v>4305</v>
      </c>
      <c r="H3260" t="s">
        <v>5</v>
      </c>
    </row>
    <row r="3261" spans="3:8">
      <c r="C3261" t="s">
        <v>4306</v>
      </c>
      <c r="D3261" t="s">
        <v>7</v>
      </c>
      <c r="E3261">
        <v>6</v>
      </c>
      <c r="F3261">
        <v>0</v>
      </c>
      <c r="G3261" t="s">
        <v>4307</v>
      </c>
      <c r="H3261" t="s">
        <v>12</v>
      </c>
    </row>
    <row r="3262" spans="3:8">
      <c r="C3262" t="s">
        <v>4308</v>
      </c>
      <c r="D3262" t="s">
        <v>7</v>
      </c>
      <c r="E3262">
        <v>6</v>
      </c>
      <c r="F3262">
        <v>0</v>
      </c>
      <c r="G3262" t="s">
        <v>4309</v>
      </c>
      <c r="H3262" t="s">
        <v>12</v>
      </c>
    </row>
    <row r="3263" spans="3:8">
      <c r="C3263" t="s">
        <v>4310</v>
      </c>
      <c r="D3263" t="s">
        <v>7</v>
      </c>
      <c r="E3263">
        <v>6</v>
      </c>
      <c r="F3263">
        <v>0</v>
      </c>
      <c r="G3263" t="s">
        <v>1582</v>
      </c>
      <c r="H3263" t="s">
        <v>82</v>
      </c>
    </row>
    <row r="3264" spans="3:8">
      <c r="C3264" t="s">
        <v>4311</v>
      </c>
      <c r="D3264" t="s">
        <v>7</v>
      </c>
      <c r="E3264">
        <v>6</v>
      </c>
      <c r="F3264">
        <v>0</v>
      </c>
      <c r="G3264" t="s">
        <v>4312</v>
      </c>
      <c r="H3264" t="s">
        <v>55</v>
      </c>
    </row>
    <row r="3265" spans="3:8">
      <c r="C3265" t="s">
        <v>4313</v>
      </c>
      <c r="D3265" t="s">
        <v>3</v>
      </c>
      <c r="E3265">
        <v>2</v>
      </c>
      <c r="F3265">
        <v>0</v>
      </c>
      <c r="G3265" t="s">
        <v>3920</v>
      </c>
      <c r="H3265" t="s">
        <v>17</v>
      </c>
    </row>
    <row r="3266" spans="3:8">
      <c r="C3266" t="s">
        <v>4314</v>
      </c>
      <c r="D3266" t="s">
        <v>7</v>
      </c>
      <c r="E3266">
        <v>6</v>
      </c>
      <c r="F3266">
        <v>0</v>
      </c>
      <c r="G3266" t="s">
        <v>4315</v>
      </c>
      <c r="H3266" t="s">
        <v>17</v>
      </c>
    </row>
    <row r="3267" spans="3:8">
      <c r="C3267" t="s">
        <v>4316</v>
      </c>
      <c r="D3267" t="s">
        <v>7</v>
      </c>
      <c r="E3267">
        <v>6</v>
      </c>
      <c r="F3267">
        <v>0</v>
      </c>
      <c r="G3267" t="s">
        <v>4317</v>
      </c>
      <c r="H3267" t="s">
        <v>66</v>
      </c>
    </row>
    <row r="3268" spans="3:8">
      <c r="C3268" t="s">
        <v>4318</v>
      </c>
      <c r="D3268" t="s">
        <v>7</v>
      </c>
      <c r="E3268">
        <v>6</v>
      </c>
      <c r="F3268">
        <v>0</v>
      </c>
      <c r="G3268" t="s">
        <v>4319</v>
      </c>
      <c r="H3268" t="s">
        <v>66</v>
      </c>
    </row>
    <row r="3269" spans="3:8">
      <c r="C3269" t="s">
        <v>4320</v>
      </c>
      <c r="D3269" t="s">
        <v>3</v>
      </c>
      <c r="E3269">
        <v>4</v>
      </c>
      <c r="F3269">
        <v>0</v>
      </c>
      <c r="G3269" t="s">
        <v>70</v>
      </c>
      <c r="H3269" t="s">
        <v>20</v>
      </c>
    </row>
    <row r="3270" spans="3:8">
      <c r="C3270" t="s">
        <v>4321</v>
      </c>
      <c r="D3270" t="s">
        <v>3</v>
      </c>
      <c r="E3270">
        <v>3</v>
      </c>
      <c r="F3270">
        <v>0</v>
      </c>
      <c r="G3270" t="s">
        <v>310</v>
      </c>
      <c r="H3270" t="s">
        <v>12</v>
      </c>
    </row>
    <row r="3271" spans="3:8">
      <c r="C3271" t="s">
        <v>4322</v>
      </c>
      <c r="D3271" t="s">
        <v>3</v>
      </c>
      <c r="E3271">
        <v>1</v>
      </c>
      <c r="F3271">
        <v>0</v>
      </c>
      <c r="G3271" t="s">
        <v>3930</v>
      </c>
      <c r="H3271" t="s">
        <v>55</v>
      </c>
    </row>
    <row r="3272" spans="3:8">
      <c r="C3272" t="s">
        <v>4323</v>
      </c>
      <c r="D3272" t="s">
        <v>3</v>
      </c>
      <c r="E3272">
        <v>1</v>
      </c>
      <c r="F3272">
        <v>0</v>
      </c>
      <c r="G3272" t="s">
        <v>3935</v>
      </c>
      <c r="H3272" t="s">
        <v>35</v>
      </c>
    </row>
    <row r="3273" spans="3:8">
      <c r="C3273" t="s">
        <v>4324</v>
      </c>
      <c r="D3273" t="s">
        <v>3</v>
      </c>
      <c r="E3273">
        <v>1</v>
      </c>
      <c r="F3273">
        <v>0</v>
      </c>
      <c r="G3273" t="s">
        <v>1019</v>
      </c>
      <c r="H3273" t="s">
        <v>82</v>
      </c>
    </row>
    <row r="3274" spans="3:8">
      <c r="C3274" t="s">
        <v>4325</v>
      </c>
      <c r="D3274" t="s">
        <v>3</v>
      </c>
      <c r="E3274">
        <v>1</v>
      </c>
      <c r="F3274">
        <v>0</v>
      </c>
      <c r="G3274" t="s">
        <v>4326</v>
      </c>
      <c r="H3274" t="s">
        <v>30</v>
      </c>
    </row>
    <row r="3275" spans="3:8">
      <c r="C3275" t="s">
        <v>4327</v>
      </c>
      <c r="D3275" t="s">
        <v>7</v>
      </c>
      <c r="E3275">
        <v>8</v>
      </c>
      <c r="F3275">
        <v>0</v>
      </c>
      <c r="G3275" t="s">
        <v>1599</v>
      </c>
      <c r="H3275" t="s">
        <v>35</v>
      </c>
    </row>
    <row r="3276" spans="3:8">
      <c r="C3276" t="s">
        <v>4328</v>
      </c>
      <c r="D3276" t="s">
        <v>7</v>
      </c>
      <c r="E3276">
        <v>8</v>
      </c>
      <c r="F3276">
        <v>0</v>
      </c>
      <c r="G3276" t="s">
        <v>3833</v>
      </c>
      <c r="H3276" t="s">
        <v>17</v>
      </c>
    </row>
    <row r="3277" spans="3:8">
      <c r="C3277" t="s">
        <v>4329</v>
      </c>
      <c r="D3277" t="s">
        <v>7</v>
      </c>
      <c r="E3277">
        <v>8</v>
      </c>
      <c r="F3277">
        <v>0</v>
      </c>
      <c r="G3277" t="s">
        <v>4330</v>
      </c>
      <c r="H3277" t="s">
        <v>313</v>
      </c>
    </row>
    <row r="3278" spans="3:8">
      <c r="C3278" t="s">
        <v>4331</v>
      </c>
      <c r="D3278" t="s">
        <v>7</v>
      </c>
      <c r="E3278">
        <v>8</v>
      </c>
      <c r="F3278">
        <v>0</v>
      </c>
      <c r="G3278" t="s">
        <v>4332</v>
      </c>
      <c r="H3278" t="s">
        <v>313</v>
      </c>
    </row>
    <row r="3279" spans="3:8">
      <c r="C3279" t="s">
        <v>4333</v>
      </c>
      <c r="D3279" t="s">
        <v>7</v>
      </c>
      <c r="E3279">
        <v>8</v>
      </c>
      <c r="F3279">
        <v>0</v>
      </c>
      <c r="G3279" t="s">
        <v>3835</v>
      </c>
      <c r="H3279" t="s">
        <v>35</v>
      </c>
    </row>
    <row r="3280" spans="3:8">
      <c r="C3280" t="s">
        <v>4334</v>
      </c>
      <c r="D3280" t="s">
        <v>7</v>
      </c>
      <c r="E3280">
        <v>8</v>
      </c>
      <c r="F3280">
        <v>0</v>
      </c>
      <c r="G3280" t="s">
        <v>72</v>
      </c>
      <c r="H3280" t="s">
        <v>55</v>
      </c>
    </row>
    <row r="3281" spans="3:8">
      <c r="C3281" t="s">
        <v>4335</v>
      </c>
      <c r="D3281" t="s">
        <v>3</v>
      </c>
      <c r="E3281">
        <v>5</v>
      </c>
      <c r="F3281">
        <v>0</v>
      </c>
      <c r="G3281" t="s">
        <v>4336</v>
      </c>
      <c r="H3281" t="s">
        <v>82</v>
      </c>
    </row>
    <row r="3282" spans="3:8">
      <c r="C3282" t="s">
        <v>4337</v>
      </c>
      <c r="D3282" t="s">
        <v>3</v>
      </c>
      <c r="E3282">
        <v>3</v>
      </c>
      <c r="F3282">
        <v>0</v>
      </c>
      <c r="G3282" t="s">
        <v>3839</v>
      </c>
      <c r="H3282" t="s">
        <v>12</v>
      </c>
    </row>
    <row r="3283" spans="3:8">
      <c r="C3283" t="s">
        <v>4338</v>
      </c>
      <c r="D3283" t="s">
        <v>3</v>
      </c>
      <c r="E3283">
        <v>3</v>
      </c>
      <c r="F3283">
        <v>0</v>
      </c>
      <c r="G3283" t="s">
        <v>4339</v>
      </c>
      <c r="H3283" t="s">
        <v>5</v>
      </c>
    </row>
    <row r="3284" spans="3:8">
      <c r="C3284" t="s">
        <v>4340</v>
      </c>
      <c r="D3284" t="s">
        <v>7</v>
      </c>
      <c r="E3284">
        <v>2</v>
      </c>
      <c r="F3284">
        <v>0</v>
      </c>
      <c r="G3284" t="s">
        <v>4341</v>
      </c>
      <c r="H3284" t="s">
        <v>124</v>
      </c>
    </row>
    <row r="3285" spans="3:8">
      <c r="C3285" t="s">
        <v>4342</v>
      </c>
      <c r="D3285" t="s">
        <v>7</v>
      </c>
      <c r="E3285">
        <v>2</v>
      </c>
      <c r="F3285">
        <v>0</v>
      </c>
      <c r="G3285" t="s">
        <v>4341</v>
      </c>
      <c r="H3285" t="s">
        <v>124</v>
      </c>
    </row>
    <row r="3286" spans="3:8">
      <c r="C3286" t="s">
        <v>4343</v>
      </c>
      <c r="D3286" t="s">
        <v>3</v>
      </c>
      <c r="E3286">
        <v>1</v>
      </c>
      <c r="F3286">
        <v>0</v>
      </c>
      <c r="G3286" t="s">
        <v>4344</v>
      </c>
      <c r="H3286" t="s">
        <v>12</v>
      </c>
    </row>
    <row r="3287" spans="3:8">
      <c r="C3287" t="s">
        <v>4345</v>
      </c>
      <c r="D3287" t="s">
        <v>3</v>
      </c>
      <c r="E3287">
        <v>1</v>
      </c>
      <c r="F3287">
        <v>0</v>
      </c>
      <c r="G3287" t="s">
        <v>4346</v>
      </c>
      <c r="H3287" t="s">
        <v>12</v>
      </c>
    </row>
    <row r="3288" spans="3:8">
      <c r="C3288" t="s">
        <v>4347</v>
      </c>
      <c r="D3288" t="s">
        <v>3</v>
      </c>
      <c r="E3288">
        <v>18</v>
      </c>
      <c r="F3288">
        <v>0</v>
      </c>
      <c r="G3288" t="s">
        <v>4348</v>
      </c>
      <c r="H3288" t="s">
        <v>12</v>
      </c>
    </row>
    <row r="3289" spans="3:8">
      <c r="C3289" t="s">
        <v>4349</v>
      </c>
      <c r="D3289" t="s">
        <v>3</v>
      </c>
      <c r="E3289">
        <v>18</v>
      </c>
      <c r="F3289">
        <v>0</v>
      </c>
      <c r="G3289" t="s">
        <v>4350</v>
      </c>
      <c r="H3289" t="s">
        <v>12</v>
      </c>
    </row>
    <row r="3290" spans="3:8">
      <c r="C3290" t="s">
        <v>4351</v>
      </c>
      <c r="D3290" t="s">
        <v>7</v>
      </c>
      <c r="E3290">
        <v>2</v>
      </c>
      <c r="F3290">
        <v>0</v>
      </c>
      <c r="G3290" t="s">
        <v>3842</v>
      </c>
      <c r="H3290" t="s">
        <v>12</v>
      </c>
    </row>
    <row r="3291" spans="3:8">
      <c r="C3291" t="s">
        <v>4352</v>
      </c>
      <c r="D3291" t="s">
        <v>7</v>
      </c>
      <c r="E3291">
        <v>2</v>
      </c>
      <c r="F3291">
        <v>0</v>
      </c>
      <c r="G3291" t="s">
        <v>4353</v>
      </c>
      <c r="H3291" t="s">
        <v>30</v>
      </c>
    </row>
    <row r="3292" spans="3:8">
      <c r="C3292" t="s">
        <v>4354</v>
      </c>
      <c r="D3292" t="s">
        <v>3</v>
      </c>
      <c r="E3292">
        <v>4</v>
      </c>
      <c r="F3292">
        <v>0</v>
      </c>
      <c r="G3292" t="s">
        <v>3814</v>
      </c>
      <c r="H3292" t="s">
        <v>17</v>
      </c>
    </row>
    <row r="3293" spans="3:8">
      <c r="C3293" t="s">
        <v>4355</v>
      </c>
      <c r="D3293" t="s">
        <v>3</v>
      </c>
      <c r="E3293">
        <v>1</v>
      </c>
      <c r="F3293">
        <v>0</v>
      </c>
      <c r="G3293" t="s">
        <v>37</v>
      </c>
      <c r="H3293" t="s">
        <v>38</v>
      </c>
    </row>
    <row r="3294" spans="3:8">
      <c r="C3294" t="s">
        <v>4356</v>
      </c>
      <c r="D3294" t="s">
        <v>3</v>
      </c>
      <c r="E3294">
        <v>4</v>
      </c>
      <c r="F3294">
        <v>0</v>
      </c>
      <c r="G3294" t="s">
        <v>1622</v>
      </c>
      <c r="H3294" t="s">
        <v>5</v>
      </c>
    </row>
    <row r="3295" spans="3:8">
      <c r="C3295" t="s">
        <v>4357</v>
      </c>
      <c r="D3295" t="s">
        <v>3</v>
      </c>
      <c r="E3295">
        <v>1</v>
      </c>
      <c r="F3295">
        <v>0</v>
      </c>
      <c r="G3295" t="s">
        <v>4358</v>
      </c>
      <c r="H3295" t="s">
        <v>5</v>
      </c>
    </row>
    <row r="3296" spans="3:8">
      <c r="C3296" t="s">
        <v>4359</v>
      </c>
      <c r="D3296" t="s">
        <v>3</v>
      </c>
      <c r="E3296">
        <v>4</v>
      </c>
      <c r="F3296">
        <v>0</v>
      </c>
      <c r="G3296" t="s">
        <v>4360</v>
      </c>
      <c r="H3296" t="s">
        <v>17</v>
      </c>
    </row>
    <row r="3297" spans="1:8">
      <c r="C3297" t="s">
        <v>4361</v>
      </c>
      <c r="D3297" t="s">
        <v>3</v>
      </c>
      <c r="E3297">
        <v>4</v>
      </c>
      <c r="F3297">
        <v>0</v>
      </c>
      <c r="G3297" t="s">
        <v>4004</v>
      </c>
      <c r="H3297" t="s">
        <v>12</v>
      </c>
    </row>
    <row r="3298" spans="1:8">
      <c r="C3298" t="s">
        <v>4362</v>
      </c>
      <c r="D3298" t="s">
        <v>3</v>
      </c>
      <c r="E3298">
        <v>3</v>
      </c>
      <c r="F3298">
        <v>0</v>
      </c>
      <c r="G3298" t="s">
        <v>4363</v>
      </c>
      <c r="H3298" t="s">
        <v>12</v>
      </c>
    </row>
    <row r="3299" spans="1:8">
      <c r="C3299" t="s">
        <v>4364</v>
      </c>
      <c r="D3299" t="s">
        <v>3</v>
      </c>
      <c r="E3299">
        <v>15</v>
      </c>
      <c r="F3299">
        <v>0</v>
      </c>
      <c r="G3299" t="s">
        <v>4016</v>
      </c>
      <c r="H3299" t="s">
        <v>12</v>
      </c>
    </row>
    <row r="3300" spans="1:8">
      <c r="C3300" t="s">
        <v>4365</v>
      </c>
      <c r="D3300" t="s">
        <v>104</v>
      </c>
      <c r="E3300">
        <v>17</v>
      </c>
      <c r="F3300">
        <v>3</v>
      </c>
      <c r="G3300" t="s">
        <v>4366</v>
      </c>
      <c r="H3300" t="s">
        <v>55</v>
      </c>
    </row>
    <row r="3301" spans="1:8">
      <c r="A3301" t="s">
        <v>4367</v>
      </c>
      <c r="B3301" t="s">
        <v>4368</v>
      </c>
    </row>
    <row r="3302" spans="1:8">
      <c r="C3302" t="s">
        <v>4369</v>
      </c>
      <c r="D3302" t="s">
        <v>3</v>
      </c>
      <c r="E3302">
        <v>15</v>
      </c>
      <c r="F3302">
        <v>0</v>
      </c>
      <c r="G3302" t="s">
        <v>3822</v>
      </c>
      <c r="H3302" t="s">
        <v>91</v>
      </c>
    </row>
    <row r="3303" spans="1:8">
      <c r="C3303" t="s">
        <v>4370</v>
      </c>
      <c r="D3303" t="s">
        <v>104</v>
      </c>
      <c r="E3303">
        <v>17</v>
      </c>
      <c r="F3303">
        <v>16</v>
      </c>
      <c r="G3303" t="s">
        <v>3861</v>
      </c>
      <c r="H3303" t="s">
        <v>5</v>
      </c>
    </row>
    <row r="3304" spans="1:8">
      <c r="C3304" t="s">
        <v>4371</v>
      </c>
      <c r="D3304" t="s">
        <v>104</v>
      </c>
      <c r="E3304">
        <v>12</v>
      </c>
      <c r="F3304">
        <v>8</v>
      </c>
      <c r="G3304" t="s">
        <v>3874</v>
      </c>
      <c r="H3304" t="s">
        <v>5</v>
      </c>
    </row>
    <row r="3305" spans="1:8">
      <c r="C3305" t="s">
        <v>4372</v>
      </c>
      <c r="D3305" t="s">
        <v>7</v>
      </c>
      <c r="E3305">
        <v>12</v>
      </c>
      <c r="F3305">
        <v>8</v>
      </c>
      <c r="G3305" t="s">
        <v>4373</v>
      </c>
      <c r="H3305" t="s">
        <v>537</v>
      </c>
    </row>
    <row r="3306" spans="1:8">
      <c r="C3306" t="s">
        <v>4374</v>
      </c>
      <c r="D3306" t="s">
        <v>7</v>
      </c>
      <c r="E3306">
        <v>12</v>
      </c>
      <c r="F3306">
        <v>8</v>
      </c>
      <c r="G3306" t="s">
        <v>3878</v>
      </c>
      <c r="H3306" t="s">
        <v>66</v>
      </c>
    </row>
    <row r="3307" spans="1:8">
      <c r="C3307" t="s">
        <v>4375</v>
      </c>
      <c r="D3307" t="s">
        <v>7</v>
      </c>
      <c r="E3307">
        <v>12</v>
      </c>
      <c r="F3307">
        <v>8</v>
      </c>
      <c r="G3307" t="s">
        <v>3880</v>
      </c>
      <c r="H3307" t="s">
        <v>124</v>
      </c>
    </row>
    <row r="3308" spans="1:8">
      <c r="C3308" t="s">
        <v>4376</v>
      </c>
      <c r="D3308" t="s">
        <v>104</v>
      </c>
      <c r="E3308">
        <v>14</v>
      </c>
      <c r="F3308">
        <v>11</v>
      </c>
      <c r="G3308" t="s">
        <v>3884</v>
      </c>
      <c r="H3308" t="s">
        <v>55</v>
      </c>
    </row>
    <row r="3309" spans="1:8">
      <c r="C3309" t="s">
        <v>4377</v>
      </c>
      <c r="D3309" t="s">
        <v>3</v>
      </c>
      <c r="E3309">
        <v>16</v>
      </c>
      <c r="F3309">
        <v>0</v>
      </c>
      <c r="G3309" t="s">
        <v>4378</v>
      </c>
      <c r="H3309" t="s">
        <v>17</v>
      </c>
    </row>
    <row r="3310" spans="1:8">
      <c r="C3310" t="s">
        <v>4379</v>
      </c>
      <c r="D3310" t="s">
        <v>7</v>
      </c>
      <c r="E3310">
        <v>2</v>
      </c>
      <c r="F3310">
        <v>0</v>
      </c>
      <c r="G3310" t="s">
        <v>1566</v>
      </c>
      <c r="H3310" t="s">
        <v>5</v>
      </c>
    </row>
    <row r="3311" spans="1:8">
      <c r="C3311" t="s">
        <v>4380</v>
      </c>
      <c r="D3311" t="s">
        <v>7</v>
      </c>
      <c r="E3311">
        <v>4</v>
      </c>
      <c r="F3311">
        <v>0</v>
      </c>
      <c r="G3311" t="s">
        <v>8</v>
      </c>
      <c r="H3311" t="s">
        <v>9</v>
      </c>
    </row>
    <row r="3312" spans="1:8">
      <c r="C3312" t="s">
        <v>4381</v>
      </c>
      <c r="D3312" t="s">
        <v>7</v>
      </c>
      <c r="E3312">
        <v>3</v>
      </c>
      <c r="F3312">
        <v>0</v>
      </c>
      <c r="G3312" t="s">
        <v>639</v>
      </c>
      <c r="H3312" t="s">
        <v>82</v>
      </c>
    </row>
    <row r="3313" spans="3:8">
      <c r="C3313" t="s">
        <v>4382</v>
      </c>
      <c r="D3313" t="s">
        <v>7</v>
      </c>
      <c r="E3313">
        <v>6</v>
      </c>
      <c r="F3313">
        <v>0</v>
      </c>
      <c r="G3313" t="s">
        <v>1582</v>
      </c>
      <c r="H3313" t="s">
        <v>82</v>
      </c>
    </row>
    <row r="3314" spans="3:8">
      <c r="C3314" t="s">
        <v>4383</v>
      </c>
      <c r="D3314" t="s">
        <v>3</v>
      </c>
      <c r="E3314">
        <v>4</v>
      </c>
      <c r="F3314">
        <v>0</v>
      </c>
      <c r="G3314" t="s">
        <v>70</v>
      </c>
      <c r="H3314" t="s">
        <v>20</v>
      </c>
    </row>
    <row r="3315" spans="3:8">
      <c r="C3315" t="s">
        <v>4384</v>
      </c>
      <c r="D3315" t="s">
        <v>3</v>
      </c>
      <c r="E3315">
        <v>1</v>
      </c>
      <c r="F3315">
        <v>0</v>
      </c>
      <c r="G3315" t="s">
        <v>1019</v>
      </c>
      <c r="H3315" t="s">
        <v>82</v>
      </c>
    </row>
    <row r="3316" spans="3:8">
      <c r="C3316" t="s">
        <v>4385</v>
      </c>
      <c r="D3316" t="s">
        <v>7</v>
      </c>
      <c r="E3316">
        <v>8</v>
      </c>
      <c r="F3316">
        <v>0</v>
      </c>
      <c r="G3316" t="s">
        <v>4386</v>
      </c>
      <c r="H3316" t="s">
        <v>12</v>
      </c>
    </row>
    <row r="3317" spans="3:8">
      <c r="C3317" t="s">
        <v>4387</v>
      </c>
      <c r="D3317" t="s">
        <v>7</v>
      </c>
      <c r="E3317">
        <v>8</v>
      </c>
      <c r="F3317">
        <v>0</v>
      </c>
      <c r="G3317" t="s">
        <v>4388</v>
      </c>
      <c r="H3317" t="s">
        <v>17</v>
      </c>
    </row>
    <row r="3318" spans="3:8">
      <c r="C3318" t="s">
        <v>4389</v>
      </c>
      <c r="D3318" t="s">
        <v>7</v>
      </c>
      <c r="E3318">
        <v>8</v>
      </c>
      <c r="F3318">
        <v>0</v>
      </c>
      <c r="G3318" t="s">
        <v>4390</v>
      </c>
      <c r="H3318" t="s">
        <v>61</v>
      </c>
    </row>
    <row r="3319" spans="3:8">
      <c r="C3319" t="s">
        <v>4391</v>
      </c>
      <c r="D3319" t="s">
        <v>7</v>
      </c>
      <c r="E3319">
        <v>8</v>
      </c>
      <c r="F3319">
        <v>0</v>
      </c>
      <c r="G3319" t="s">
        <v>4392</v>
      </c>
      <c r="H3319" t="s">
        <v>12</v>
      </c>
    </row>
    <row r="3320" spans="3:8">
      <c r="C3320" t="s">
        <v>4393</v>
      </c>
      <c r="D3320" t="s">
        <v>7</v>
      </c>
      <c r="E3320">
        <v>8</v>
      </c>
      <c r="F3320">
        <v>0</v>
      </c>
      <c r="G3320" t="s">
        <v>533</v>
      </c>
      <c r="H3320" t="s">
        <v>30</v>
      </c>
    </row>
    <row r="3321" spans="3:8">
      <c r="C3321" t="s">
        <v>4394</v>
      </c>
      <c r="D3321" t="s">
        <v>7</v>
      </c>
      <c r="E3321">
        <v>8</v>
      </c>
      <c r="F3321">
        <v>0</v>
      </c>
      <c r="G3321" t="s">
        <v>72</v>
      </c>
      <c r="H3321" t="s">
        <v>55</v>
      </c>
    </row>
    <row r="3322" spans="3:8">
      <c r="C3322" t="s">
        <v>4395</v>
      </c>
      <c r="D3322" t="s">
        <v>7</v>
      </c>
      <c r="E3322">
        <v>8</v>
      </c>
      <c r="F3322">
        <v>0</v>
      </c>
      <c r="G3322" t="s">
        <v>74</v>
      </c>
      <c r="H3322" t="s">
        <v>30</v>
      </c>
    </row>
    <row r="3323" spans="3:8">
      <c r="C3323" t="s">
        <v>4396</v>
      </c>
      <c r="D3323" t="s">
        <v>3</v>
      </c>
      <c r="E3323">
        <v>3</v>
      </c>
      <c r="F3323">
        <v>0</v>
      </c>
      <c r="G3323" t="s">
        <v>3972</v>
      </c>
      <c r="H3323" t="s">
        <v>17</v>
      </c>
    </row>
    <row r="3324" spans="3:8">
      <c r="C3324" t="s">
        <v>4397</v>
      </c>
      <c r="D3324" t="s">
        <v>3</v>
      </c>
      <c r="E3324">
        <v>3</v>
      </c>
      <c r="F3324">
        <v>0</v>
      </c>
      <c r="G3324" t="s">
        <v>4398</v>
      </c>
      <c r="H3324" t="s">
        <v>17</v>
      </c>
    </row>
    <row r="3325" spans="3:8">
      <c r="C3325" t="s">
        <v>4399</v>
      </c>
      <c r="D3325" t="s">
        <v>3</v>
      </c>
      <c r="E3325">
        <v>3</v>
      </c>
      <c r="F3325">
        <v>0</v>
      </c>
      <c r="G3325" t="s">
        <v>4400</v>
      </c>
      <c r="H3325" t="s">
        <v>66</v>
      </c>
    </row>
    <row r="3326" spans="3:8">
      <c r="C3326" t="s">
        <v>4401</v>
      </c>
      <c r="D3326" t="s">
        <v>3</v>
      </c>
      <c r="E3326">
        <v>3</v>
      </c>
      <c r="F3326">
        <v>0</v>
      </c>
      <c r="G3326" t="s">
        <v>4402</v>
      </c>
      <c r="H3326" t="s">
        <v>12</v>
      </c>
    </row>
    <row r="3327" spans="3:8">
      <c r="C3327" t="s">
        <v>4403</v>
      </c>
      <c r="D3327" t="s">
        <v>7</v>
      </c>
      <c r="E3327">
        <v>3</v>
      </c>
      <c r="F3327">
        <v>0</v>
      </c>
      <c r="G3327" t="s">
        <v>3771</v>
      </c>
      <c r="H3327" t="s">
        <v>5</v>
      </c>
    </row>
    <row r="3328" spans="3:8">
      <c r="C3328" t="s">
        <v>4404</v>
      </c>
      <c r="D3328" t="s">
        <v>3</v>
      </c>
      <c r="E3328">
        <v>1</v>
      </c>
      <c r="F3328">
        <v>0</v>
      </c>
      <c r="G3328" t="s">
        <v>37</v>
      </c>
      <c r="H3328" t="s">
        <v>38</v>
      </c>
    </row>
    <row r="3329" spans="1:8">
      <c r="C3329" t="s">
        <v>4405</v>
      </c>
      <c r="D3329" t="s">
        <v>3</v>
      </c>
      <c r="E3329">
        <v>3</v>
      </c>
      <c r="F3329">
        <v>0</v>
      </c>
      <c r="G3329" t="s">
        <v>310</v>
      </c>
      <c r="H3329" t="s">
        <v>12</v>
      </c>
    </row>
    <row r="3330" spans="1:8">
      <c r="C3330" t="s">
        <v>4406</v>
      </c>
      <c r="D3330" t="s">
        <v>104</v>
      </c>
      <c r="E3330">
        <v>17</v>
      </c>
      <c r="F3330">
        <v>3</v>
      </c>
      <c r="G3330" t="s">
        <v>2770</v>
      </c>
      <c r="H3330" t="s">
        <v>30</v>
      </c>
    </row>
    <row r="3331" spans="1:8">
      <c r="C3331" t="s">
        <v>4407</v>
      </c>
      <c r="D3331" t="s">
        <v>7</v>
      </c>
      <c r="E3331">
        <v>17</v>
      </c>
      <c r="F3331">
        <v>3</v>
      </c>
      <c r="G3331" t="s">
        <v>4408</v>
      </c>
      <c r="H3331" t="s">
        <v>82</v>
      </c>
    </row>
    <row r="3332" spans="1:8">
      <c r="C3332" t="s">
        <v>4409</v>
      </c>
      <c r="D3332" t="s">
        <v>7</v>
      </c>
      <c r="E3332">
        <v>17</v>
      </c>
      <c r="F3332">
        <v>3</v>
      </c>
      <c r="G3332" t="s">
        <v>4410</v>
      </c>
      <c r="H3332" t="s">
        <v>91</v>
      </c>
    </row>
    <row r="3333" spans="1:8">
      <c r="C3333" t="s">
        <v>4411</v>
      </c>
      <c r="D3333" t="s">
        <v>7</v>
      </c>
      <c r="E3333">
        <v>17</v>
      </c>
      <c r="F3333">
        <v>3</v>
      </c>
      <c r="G3333" t="s">
        <v>4412</v>
      </c>
      <c r="H3333" t="s">
        <v>91</v>
      </c>
    </row>
    <row r="3334" spans="1:8">
      <c r="C3334" t="s">
        <v>4413</v>
      </c>
      <c r="D3334" t="s">
        <v>104</v>
      </c>
      <c r="E3334">
        <v>17</v>
      </c>
      <c r="F3334">
        <v>3</v>
      </c>
      <c r="G3334" t="s">
        <v>4414</v>
      </c>
      <c r="H3334" t="s">
        <v>82</v>
      </c>
    </row>
    <row r="3335" spans="1:8">
      <c r="C3335" t="s">
        <v>4415</v>
      </c>
      <c r="D3335" t="s">
        <v>104</v>
      </c>
      <c r="E3335">
        <v>17</v>
      </c>
      <c r="F3335">
        <v>3</v>
      </c>
      <c r="G3335" t="s">
        <v>4416</v>
      </c>
      <c r="H3335" t="s">
        <v>17</v>
      </c>
    </row>
    <row r="3336" spans="1:8">
      <c r="C3336" t="s">
        <v>4417</v>
      </c>
      <c r="D3336" t="s">
        <v>104</v>
      </c>
      <c r="E3336">
        <v>17</v>
      </c>
      <c r="F3336">
        <v>3</v>
      </c>
      <c r="G3336" t="s">
        <v>4418</v>
      </c>
      <c r="H3336" t="s">
        <v>5</v>
      </c>
    </row>
    <row r="3337" spans="1:8">
      <c r="A3337" t="s">
        <v>4419</v>
      </c>
      <c r="B3337" t="s">
        <v>4420</v>
      </c>
    </row>
    <row r="3338" spans="1:8">
      <c r="C3338" t="s">
        <v>4421</v>
      </c>
      <c r="D3338" t="s">
        <v>3</v>
      </c>
      <c r="E3338">
        <v>15</v>
      </c>
      <c r="F3338">
        <v>0</v>
      </c>
      <c r="G3338" t="s">
        <v>3822</v>
      </c>
      <c r="H3338" t="s">
        <v>91</v>
      </c>
    </row>
    <row r="3339" spans="1:8">
      <c r="C3339" t="s">
        <v>4422</v>
      </c>
      <c r="D3339" t="s">
        <v>7</v>
      </c>
      <c r="E3339">
        <v>12</v>
      </c>
      <c r="F3339">
        <v>8</v>
      </c>
      <c r="G3339" t="s">
        <v>4373</v>
      </c>
      <c r="H3339" t="s">
        <v>537</v>
      </c>
    </row>
    <row r="3340" spans="1:8">
      <c r="C3340" t="s">
        <v>4423</v>
      </c>
      <c r="D3340" t="s">
        <v>7</v>
      </c>
      <c r="E3340">
        <v>12</v>
      </c>
      <c r="F3340">
        <v>8</v>
      </c>
      <c r="G3340" t="s">
        <v>4424</v>
      </c>
      <c r="H3340" t="s">
        <v>55</v>
      </c>
    </row>
    <row r="3341" spans="1:8">
      <c r="C3341" t="s">
        <v>4425</v>
      </c>
      <c r="D3341" t="s">
        <v>7</v>
      </c>
      <c r="E3341">
        <v>4</v>
      </c>
      <c r="F3341">
        <v>0</v>
      </c>
      <c r="G3341" t="s">
        <v>8</v>
      </c>
      <c r="H3341" t="s">
        <v>9</v>
      </c>
    </row>
    <row r="3342" spans="1:8">
      <c r="C3342" t="s">
        <v>4426</v>
      </c>
      <c r="D3342" t="s">
        <v>7</v>
      </c>
      <c r="E3342">
        <v>3</v>
      </c>
      <c r="F3342">
        <v>0</v>
      </c>
      <c r="G3342" t="s">
        <v>639</v>
      </c>
      <c r="H3342" t="s">
        <v>82</v>
      </c>
    </row>
    <row r="3343" spans="1:8">
      <c r="C3343" t="s">
        <v>4427</v>
      </c>
      <c r="D3343" t="s">
        <v>3</v>
      </c>
      <c r="E3343">
        <v>4</v>
      </c>
      <c r="F3343">
        <v>0</v>
      </c>
      <c r="G3343" t="s">
        <v>70</v>
      </c>
      <c r="H3343" t="s">
        <v>20</v>
      </c>
    </row>
    <row r="3344" spans="1:8">
      <c r="C3344" t="s">
        <v>4428</v>
      </c>
      <c r="D3344" t="s">
        <v>3</v>
      </c>
      <c r="E3344">
        <v>3</v>
      </c>
      <c r="F3344">
        <v>0</v>
      </c>
      <c r="G3344" t="s">
        <v>310</v>
      </c>
      <c r="H3344" t="s">
        <v>12</v>
      </c>
    </row>
    <row r="3345" spans="3:8">
      <c r="C3345" t="s">
        <v>4429</v>
      </c>
      <c r="D3345" t="s">
        <v>7</v>
      </c>
      <c r="E3345">
        <v>8</v>
      </c>
      <c r="F3345">
        <v>0</v>
      </c>
      <c r="G3345" t="s">
        <v>4386</v>
      </c>
      <c r="H3345" t="s">
        <v>12</v>
      </c>
    </row>
    <row r="3346" spans="3:8">
      <c r="C3346" t="s">
        <v>4430</v>
      </c>
      <c r="D3346" t="s">
        <v>7</v>
      </c>
      <c r="E3346">
        <v>8</v>
      </c>
      <c r="F3346">
        <v>0</v>
      </c>
      <c r="G3346" t="s">
        <v>4388</v>
      </c>
      <c r="H3346" t="s">
        <v>17</v>
      </c>
    </row>
    <row r="3347" spans="3:8">
      <c r="C3347" t="s">
        <v>4431</v>
      </c>
      <c r="D3347" t="s">
        <v>7</v>
      </c>
      <c r="E3347">
        <v>8</v>
      </c>
      <c r="F3347">
        <v>0</v>
      </c>
      <c r="G3347" t="s">
        <v>3961</v>
      </c>
      <c r="H3347" t="s">
        <v>313</v>
      </c>
    </row>
    <row r="3348" spans="3:8">
      <c r="C3348" t="s">
        <v>4432</v>
      </c>
      <c r="D3348" t="s">
        <v>7</v>
      </c>
      <c r="E3348">
        <v>8</v>
      </c>
      <c r="F3348">
        <v>0</v>
      </c>
      <c r="G3348" t="s">
        <v>4392</v>
      </c>
      <c r="H3348" t="s">
        <v>12</v>
      </c>
    </row>
    <row r="3349" spans="3:8">
      <c r="C3349" t="s">
        <v>4433</v>
      </c>
      <c r="D3349" t="s">
        <v>7</v>
      </c>
      <c r="E3349">
        <v>8</v>
      </c>
      <c r="F3349">
        <v>0</v>
      </c>
      <c r="G3349" t="s">
        <v>4434</v>
      </c>
      <c r="H3349" t="s">
        <v>55</v>
      </c>
    </row>
    <row r="3350" spans="3:8">
      <c r="C3350" t="s">
        <v>4435</v>
      </c>
      <c r="D3350" t="s">
        <v>7</v>
      </c>
      <c r="E3350">
        <v>8</v>
      </c>
      <c r="F3350">
        <v>0</v>
      </c>
      <c r="G3350" t="s">
        <v>533</v>
      </c>
      <c r="H3350" t="s">
        <v>30</v>
      </c>
    </row>
    <row r="3351" spans="3:8">
      <c r="C3351" t="s">
        <v>4436</v>
      </c>
      <c r="D3351" t="s">
        <v>7</v>
      </c>
      <c r="E3351">
        <v>8</v>
      </c>
      <c r="F3351">
        <v>0</v>
      </c>
      <c r="G3351" t="s">
        <v>72</v>
      </c>
      <c r="H3351" t="s">
        <v>55</v>
      </c>
    </row>
    <row r="3352" spans="3:8">
      <c r="C3352" t="s">
        <v>4437</v>
      </c>
      <c r="D3352" t="s">
        <v>7</v>
      </c>
      <c r="E3352">
        <v>8</v>
      </c>
      <c r="F3352">
        <v>0</v>
      </c>
      <c r="G3352" t="s">
        <v>74</v>
      </c>
      <c r="H3352" t="s">
        <v>30</v>
      </c>
    </row>
    <row r="3353" spans="3:8">
      <c r="C3353" t="s">
        <v>4438</v>
      </c>
      <c r="D3353" t="s">
        <v>3</v>
      </c>
      <c r="E3353">
        <v>3</v>
      </c>
      <c r="F3353">
        <v>0</v>
      </c>
      <c r="G3353" t="s">
        <v>3972</v>
      </c>
      <c r="H3353" t="s">
        <v>17</v>
      </c>
    </row>
    <row r="3354" spans="3:8">
      <c r="C3354" t="s">
        <v>4439</v>
      </c>
      <c r="D3354" t="s">
        <v>3</v>
      </c>
      <c r="E3354">
        <v>3</v>
      </c>
      <c r="F3354">
        <v>0</v>
      </c>
      <c r="G3354" t="s">
        <v>4440</v>
      </c>
      <c r="H3354" t="s">
        <v>17</v>
      </c>
    </row>
    <row r="3355" spans="3:8">
      <c r="C3355" t="s">
        <v>4441</v>
      </c>
      <c r="D3355" t="s">
        <v>7</v>
      </c>
      <c r="E3355">
        <v>3</v>
      </c>
      <c r="F3355">
        <v>0</v>
      </c>
      <c r="G3355" t="s">
        <v>3771</v>
      </c>
      <c r="H3355" t="s">
        <v>5</v>
      </c>
    </row>
    <row r="3356" spans="3:8">
      <c r="C3356" t="s">
        <v>4442</v>
      </c>
      <c r="D3356" t="s">
        <v>3</v>
      </c>
      <c r="E3356">
        <v>1</v>
      </c>
      <c r="F3356">
        <v>0</v>
      </c>
      <c r="G3356" t="s">
        <v>37</v>
      </c>
      <c r="H3356" t="s">
        <v>38</v>
      </c>
    </row>
    <row r="3357" spans="3:8">
      <c r="C3357" t="s">
        <v>4443</v>
      </c>
      <c r="D3357" t="s">
        <v>104</v>
      </c>
      <c r="E3357">
        <v>17</v>
      </c>
      <c r="F3357">
        <v>3</v>
      </c>
      <c r="G3357" t="s">
        <v>2770</v>
      </c>
      <c r="H3357" t="s">
        <v>30</v>
      </c>
    </row>
    <row r="3358" spans="3:8">
      <c r="C3358" t="s">
        <v>4444</v>
      </c>
      <c r="D3358" t="s">
        <v>7</v>
      </c>
      <c r="E3358">
        <v>17</v>
      </c>
      <c r="F3358">
        <v>3</v>
      </c>
      <c r="G3358" t="s">
        <v>4408</v>
      </c>
      <c r="H3358" t="s">
        <v>82</v>
      </c>
    </row>
    <row r="3359" spans="3:8">
      <c r="C3359" t="s">
        <v>4445</v>
      </c>
      <c r="D3359" t="s">
        <v>7</v>
      </c>
      <c r="E3359">
        <v>17</v>
      </c>
      <c r="F3359">
        <v>3</v>
      </c>
      <c r="G3359" t="s">
        <v>1707</v>
      </c>
      <c r="H3359" t="s">
        <v>35</v>
      </c>
    </row>
    <row r="3360" spans="3:8">
      <c r="C3360" t="s">
        <v>4446</v>
      </c>
      <c r="D3360" t="s">
        <v>7</v>
      </c>
      <c r="E3360">
        <v>17</v>
      </c>
      <c r="F3360">
        <v>3</v>
      </c>
      <c r="G3360" t="s">
        <v>1709</v>
      </c>
      <c r="H3360" t="s">
        <v>35</v>
      </c>
    </row>
    <row r="3361" spans="1:8">
      <c r="C3361" t="s">
        <v>4447</v>
      </c>
      <c r="D3361" t="s">
        <v>104</v>
      </c>
      <c r="E3361">
        <v>17</v>
      </c>
      <c r="F3361">
        <v>3</v>
      </c>
      <c r="G3361" t="s">
        <v>4414</v>
      </c>
      <c r="H3361" t="s">
        <v>82</v>
      </c>
    </row>
    <row r="3362" spans="1:8">
      <c r="C3362" t="s">
        <v>4448</v>
      </c>
      <c r="D3362" t="s">
        <v>104</v>
      </c>
      <c r="E3362">
        <v>17</v>
      </c>
      <c r="F3362">
        <v>3</v>
      </c>
      <c r="G3362" t="s">
        <v>4416</v>
      </c>
      <c r="H3362" t="s">
        <v>17</v>
      </c>
    </row>
    <row r="3363" spans="1:8">
      <c r="C3363" t="s">
        <v>4449</v>
      </c>
      <c r="D3363" t="s">
        <v>104</v>
      </c>
      <c r="E3363">
        <v>17</v>
      </c>
      <c r="F3363">
        <v>3</v>
      </c>
      <c r="G3363" t="s">
        <v>4418</v>
      </c>
      <c r="H3363" t="s">
        <v>5</v>
      </c>
    </row>
    <row r="3364" spans="1:8">
      <c r="A3364" t="s">
        <v>4450</v>
      </c>
      <c r="B3364" t="s">
        <v>4451</v>
      </c>
    </row>
    <row r="3365" spans="1:8">
      <c r="C3365" t="s">
        <v>4452</v>
      </c>
      <c r="D3365" t="s">
        <v>3</v>
      </c>
      <c r="E3365">
        <v>12</v>
      </c>
      <c r="F3365">
        <v>0</v>
      </c>
      <c r="G3365" t="s">
        <v>4453</v>
      </c>
      <c r="H3365" t="s">
        <v>17</v>
      </c>
    </row>
    <row r="3366" spans="1:8">
      <c r="C3366" t="s">
        <v>4454</v>
      </c>
      <c r="D3366" t="s">
        <v>3</v>
      </c>
      <c r="E3366">
        <v>9</v>
      </c>
      <c r="F3366">
        <v>0</v>
      </c>
      <c r="G3366" t="s">
        <v>4455</v>
      </c>
      <c r="H3366" t="s">
        <v>17</v>
      </c>
    </row>
    <row r="3367" spans="1:8">
      <c r="C3367" t="s">
        <v>4456</v>
      </c>
      <c r="D3367" t="s">
        <v>3</v>
      </c>
      <c r="E3367">
        <v>15</v>
      </c>
      <c r="F3367">
        <v>0</v>
      </c>
      <c r="G3367" t="s">
        <v>3822</v>
      </c>
      <c r="H3367" t="s">
        <v>91</v>
      </c>
    </row>
    <row r="3368" spans="1:8">
      <c r="C3368" t="s">
        <v>4457</v>
      </c>
      <c r="D3368" t="s">
        <v>3</v>
      </c>
      <c r="E3368">
        <v>20</v>
      </c>
      <c r="F3368">
        <v>0</v>
      </c>
      <c r="G3368" t="s">
        <v>4458</v>
      </c>
      <c r="H3368" t="s">
        <v>12</v>
      </c>
    </row>
    <row r="3369" spans="1:8">
      <c r="C3369" t="s">
        <v>4459</v>
      </c>
      <c r="D3369" t="s">
        <v>3</v>
      </c>
      <c r="E3369">
        <v>8</v>
      </c>
      <c r="F3369">
        <v>0</v>
      </c>
      <c r="G3369" t="s">
        <v>4095</v>
      </c>
      <c r="H3369" t="s">
        <v>17</v>
      </c>
    </row>
    <row r="3370" spans="1:8">
      <c r="C3370" t="s">
        <v>4460</v>
      </c>
      <c r="D3370" t="s">
        <v>3</v>
      </c>
      <c r="E3370">
        <v>25</v>
      </c>
      <c r="F3370">
        <v>0</v>
      </c>
      <c r="G3370" t="s">
        <v>4461</v>
      </c>
      <c r="H3370" t="s">
        <v>20</v>
      </c>
    </row>
    <row r="3371" spans="1:8">
      <c r="C3371" t="s">
        <v>4462</v>
      </c>
      <c r="D3371" t="s">
        <v>7</v>
      </c>
      <c r="E3371">
        <v>12</v>
      </c>
      <c r="F3371">
        <v>8</v>
      </c>
      <c r="G3371" t="s">
        <v>4463</v>
      </c>
      <c r="H3371" t="s">
        <v>106</v>
      </c>
    </row>
    <row r="3372" spans="1:8">
      <c r="C3372" t="s">
        <v>4464</v>
      </c>
      <c r="D3372" t="s">
        <v>7</v>
      </c>
      <c r="E3372">
        <v>12</v>
      </c>
      <c r="F3372">
        <v>8</v>
      </c>
      <c r="G3372" t="s">
        <v>4463</v>
      </c>
      <c r="H3372" t="s">
        <v>106</v>
      </c>
    </row>
    <row r="3373" spans="1:8">
      <c r="C3373" t="s">
        <v>4465</v>
      </c>
      <c r="D3373" t="s">
        <v>7</v>
      </c>
      <c r="E3373">
        <v>12</v>
      </c>
      <c r="F3373">
        <v>8</v>
      </c>
      <c r="G3373" t="s">
        <v>4463</v>
      </c>
      <c r="H3373" t="s">
        <v>106</v>
      </c>
    </row>
    <row r="3374" spans="1:8">
      <c r="C3374" t="s">
        <v>4466</v>
      </c>
      <c r="D3374" t="s">
        <v>7</v>
      </c>
      <c r="E3374">
        <v>12</v>
      </c>
      <c r="F3374">
        <v>8</v>
      </c>
      <c r="G3374" t="s">
        <v>4467</v>
      </c>
      <c r="H3374" t="s">
        <v>12</v>
      </c>
    </row>
    <row r="3375" spans="1:8">
      <c r="C3375" t="s">
        <v>4468</v>
      </c>
      <c r="D3375" t="s">
        <v>7</v>
      </c>
      <c r="E3375">
        <v>8</v>
      </c>
      <c r="F3375">
        <v>0</v>
      </c>
      <c r="G3375" t="s">
        <v>4116</v>
      </c>
      <c r="H3375" t="s">
        <v>17</v>
      </c>
    </row>
    <row r="3376" spans="1:8">
      <c r="C3376" t="s">
        <v>4469</v>
      </c>
      <c r="D3376" t="s">
        <v>7</v>
      </c>
      <c r="E3376">
        <v>4</v>
      </c>
      <c r="F3376">
        <v>0</v>
      </c>
      <c r="G3376" t="s">
        <v>8</v>
      </c>
      <c r="H3376" t="s">
        <v>9</v>
      </c>
    </row>
    <row r="3377" spans="3:8">
      <c r="C3377" t="s">
        <v>4470</v>
      </c>
      <c r="D3377" t="s">
        <v>7</v>
      </c>
      <c r="E3377">
        <v>3</v>
      </c>
      <c r="F3377">
        <v>0</v>
      </c>
      <c r="G3377" t="s">
        <v>4120</v>
      </c>
      <c r="H3377" t="s">
        <v>17</v>
      </c>
    </row>
    <row r="3378" spans="3:8">
      <c r="C3378" t="s">
        <v>4471</v>
      </c>
      <c r="D3378" t="s">
        <v>3</v>
      </c>
      <c r="E3378">
        <v>4</v>
      </c>
      <c r="F3378">
        <v>0</v>
      </c>
      <c r="G3378" t="s">
        <v>516</v>
      </c>
      <c r="H3378" t="s">
        <v>82</v>
      </c>
    </row>
    <row r="3379" spans="3:8">
      <c r="C3379" t="s">
        <v>4472</v>
      </c>
      <c r="D3379" t="s">
        <v>3</v>
      </c>
      <c r="E3379">
        <v>4</v>
      </c>
      <c r="F3379">
        <v>0</v>
      </c>
      <c r="G3379" t="s">
        <v>54</v>
      </c>
      <c r="H3379" t="s">
        <v>55</v>
      </c>
    </row>
    <row r="3380" spans="3:8">
      <c r="C3380" t="s">
        <v>4473</v>
      </c>
      <c r="D3380" t="s">
        <v>3</v>
      </c>
      <c r="E3380">
        <v>1</v>
      </c>
      <c r="F3380">
        <v>0</v>
      </c>
      <c r="G3380" t="s">
        <v>4148</v>
      </c>
      <c r="H3380" t="s">
        <v>20</v>
      </c>
    </row>
    <row r="3381" spans="3:8">
      <c r="C3381" t="s">
        <v>4474</v>
      </c>
      <c r="D3381" t="s">
        <v>3</v>
      </c>
      <c r="E3381">
        <v>1</v>
      </c>
      <c r="F3381">
        <v>0</v>
      </c>
      <c r="G3381" t="s">
        <v>4151</v>
      </c>
      <c r="H3381" t="s">
        <v>17</v>
      </c>
    </row>
    <row r="3382" spans="3:8">
      <c r="C3382" t="s">
        <v>4475</v>
      </c>
      <c r="D3382" t="s">
        <v>3</v>
      </c>
      <c r="E3382">
        <v>1</v>
      </c>
      <c r="F3382">
        <v>0</v>
      </c>
      <c r="G3382" t="s">
        <v>4163</v>
      </c>
      <c r="H3382" t="s">
        <v>30</v>
      </c>
    </row>
    <row r="3383" spans="3:8">
      <c r="C3383" t="s">
        <v>4476</v>
      </c>
      <c r="D3383" t="s">
        <v>3</v>
      </c>
      <c r="E3383">
        <v>1</v>
      </c>
      <c r="F3383">
        <v>0</v>
      </c>
      <c r="G3383" t="s">
        <v>3949</v>
      </c>
      <c r="H3383" t="s">
        <v>17</v>
      </c>
    </row>
    <row r="3384" spans="3:8">
      <c r="C3384" t="s">
        <v>4477</v>
      </c>
      <c r="D3384" t="s">
        <v>3</v>
      </c>
      <c r="E3384">
        <v>1</v>
      </c>
      <c r="F3384">
        <v>0</v>
      </c>
      <c r="G3384" t="s">
        <v>4478</v>
      </c>
      <c r="H3384" t="s">
        <v>17</v>
      </c>
    </row>
    <row r="3385" spans="3:8">
      <c r="C3385" t="s">
        <v>4479</v>
      </c>
      <c r="D3385" t="s">
        <v>7</v>
      </c>
      <c r="E3385">
        <v>8</v>
      </c>
      <c r="F3385">
        <v>0</v>
      </c>
      <c r="G3385" t="s">
        <v>4480</v>
      </c>
      <c r="H3385" t="s">
        <v>30</v>
      </c>
    </row>
    <row r="3386" spans="3:8">
      <c r="C3386" t="s">
        <v>4481</v>
      </c>
      <c r="D3386" t="s">
        <v>7</v>
      </c>
      <c r="E3386">
        <v>8</v>
      </c>
      <c r="F3386">
        <v>0</v>
      </c>
      <c r="G3386" t="s">
        <v>4482</v>
      </c>
      <c r="H3386" t="s">
        <v>30</v>
      </c>
    </row>
    <row r="3387" spans="3:8">
      <c r="C3387" t="s">
        <v>4483</v>
      </c>
      <c r="D3387" t="s">
        <v>7</v>
      </c>
      <c r="E3387">
        <v>8</v>
      </c>
      <c r="F3387">
        <v>0</v>
      </c>
      <c r="G3387" t="s">
        <v>1597</v>
      </c>
      <c r="H3387" t="s">
        <v>30</v>
      </c>
    </row>
    <row r="3388" spans="3:8">
      <c r="C3388" t="s">
        <v>4484</v>
      </c>
      <c r="D3388" t="s">
        <v>7</v>
      </c>
      <c r="E3388">
        <v>8</v>
      </c>
      <c r="F3388">
        <v>0</v>
      </c>
      <c r="G3388" t="s">
        <v>1599</v>
      </c>
      <c r="H3388" t="s">
        <v>35</v>
      </c>
    </row>
    <row r="3389" spans="3:8">
      <c r="C3389" t="s">
        <v>4485</v>
      </c>
      <c r="D3389" t="s">
        <v>7</v>
      </c>
      <c r="E3389">
        <v>8</v>
      </c>
      <c r="F3389">
        <v>0</v>
      </c>
      <c r="G3389" t="s">
        <v>4172</v>
      </c>
      <c r="H3389" t="s">
        <v>55</v>
      </c>
    </row>
    <row r="3390" spans="3:8">
      <c r="C3390" t="s">
        <v>4486</v>
      </c>
      <c r="D3390" t="s">
        <v>7</v>
      </c>
      <c r="E3390">
        <v>8</v>
      </c>
      <c r="F3390">
        <v>0</v>
      </c>
      <c r="G3390" t="s">
        <v>533</v>
      </c>
      <c r="H3390" t="s">
        <v>30</v>
      </c>
    </row>
    <row r="3391" spans="3:8">
      <c r="C3391" t="s">
        <v>4487</v>
      </c>
      <c r="D3391" t="s">
        <v>7</v>
      </c>
      <c r="E3391">
        <v>8</v>
      </c>
      <c r="F3391">
        <v>0</v>
      </c>
      <c r="G3391" t="s">
        <v>72</v>
      </c>
      <c r="H3391" t="s">
        <v>55</v>
      </c>
    </row>
    <row r="3392" spans="3:8">
      <c r="C3392" t="s">
        <v>4488</v>
      </c>
      <c r="D3392" t="s">
        <v>7</v>
      </c>
      <c r="E3392">
        <v>8</v>
      </c>
      <c r="F3392">
        <v>0</v>
      </c>
      <c r="G3392" t="s">
        <v>74</v>
      </c>
      <c r="H3392" t="s">
        <v>30</v>
      </c>
    </row>
    <row r="3393" spans="1:8">
      <c r="C3393" t="s">
        <v>4489</v>
      </c>
      <c r="D3393" t="s">
        <v>7</v>
      </c>
      <c r="E3393">
        <v>1</v>
      </c>
      <c r="F3393">
        <v>0</v>
      </c>
      <c r="G3393" t="s">
        <v>4185</v>
      </c>
      <c r="H3393" t="s">
        <v>82</v>
      </c>
    </row>
    <row r="3394" spans="1:8">
      <c r="C3394" t="s">
        <v>4490</v>
      </c>
      <c r="D3394" t="s">
        <v>3</v>
      </c>
      <c r="E3394">
        <v>3</v>
      </c>
      <c r="F3394">
        <v>0</v>
      </c>
      <c r="G3394" t="s">
        <v>3972</v>
      </c>
      <c r="H3394" t="s">
        <v>17</v>
      </c>
    </row>
    <row r="3395" spans="1:8">
      <c r="C3395" t="s">
        <v>4491</v>
      </c>
      <c r="D3395" t="s">
        <v>3</v>
      </c>
      <c r="E3395">
        <v>3</v>
      </c>
      <c r="F3395">
        <v>0</v>
      </c>
      <c r="G3395" t="s">
        <v>4189</v>
      </c>
      <c r="H3395" t="s">
        <v>124</v>
      </c>
    </row>
    <row r="3396" spans="1:8">
      <c r="C3396" t="s">
        <v>4492</v>
      </c>
      <c r="D3396" t="s">
        <v>3</v>
      </c>
      <c r="E3396">
        <v>1</v>
      </c>
      <c r="F3396">
        <v>0</v>
      </c>
      <c r="G3396" t="s">
        <v>4493</v>
      </c>
      <c r="H3396" t="s">
        <v>119</v>
      </c>
    </row>
    <row r="3397" spans="1:8">
      <c r="C3397" t="s">
        <v>4494</v>
      </c>
      <c r="D3397" t="s">
        <v>3</v>
      </c>
      <c r="E3397">
        <v>1</v>
      </c>
      <c r="F3397">
        <v>0</v>
      </c>
      <c r="G3397" t="s">
        <v>4495</v>
      </c>
      <c r="H3397" t="s">
        <v>119</v>
      </c>
    </row>
    <row r="3398" spans="1:8">
      <c r="C3398" t="s">
        <v>4496</v>
      </c>
      <c r="D3398" t="s">
        <v>3</v>
      </c>
      <c r="E3398">
        <v>1</v>
      </c>
      <c r="F3398">
        <v>0</v>
      </c>
      <c r="G3398" t="s">
        <v>4497</v>
      </c>
      <c r="H3398" t="s">
        <v>119</v>
      </c>
    </row>
    <row r="3399" spans="1:8">
      <c r="C3399" t="s">
        <v>4498</v>
      </c>
      <c r="D3399" t="s">
        <v>3</v>
      </c>
      <c r="E3399">
        <v>1</v>
      </c>
      <c r="F3399">
        <v>0</v>
      </c>
      <c r="G3399" t="s">
        <v>4194</v>
      </c>
      <c r="H3399" t="s">
        <v>537</v>
      </c>
    </row>
    <row r="3400" spans="1:8">
      <c r="C3400" t="s">
        <v>4499</v>
      </c>
      <c r="D3400" t="s">
        <v>3</v>
      </c>
      <c r="E3400">
        <v>11</v>
      </c>
      <c r="F3400">
        <v>0</v>
      </c>
      <c r="G3400" t="s">
        <v>4500</v>
      </c>
      <c r="H3400" t="s">
        <v>82</v>
      </c>
    </row>
    <row r="3401" spans="1:8">
      <c r="C3401" t="s">
        <v>4501</v>
      </c>
      <c r="D3401" t="s">
        <v>3</v>
      </c>
      <c r="E3401">
        <v>4</v>
      </c>
      <c r="F3401">
        <v>0</v>
      </c>
      <c r="G3401" t="s">
        <v>4502</v>
      </c>
      <c r="H3401" t="s">
        <v>66</v>
      </c>
    </row>
    <row r="3402" spans="1:8">
      <c r="C3402" t="s">
        <v>4503</v>
      </c>
      <c r="D3402" t="s">
        <v>3</v>
      </c>
      <c r="E3402">
        <v>4</v>
      </c>
      <c r="F3402">
        <v>0</v>
      </c>
      <c r="G3402" t="s">
        <v>4504</v>
      </c>
      <c r="H3402" t="s">
        <v>66</v>
      </c>
    </row>
    <row r="3403" spans="1:8">
      <c r="C3403" t="s">
        <v>4505</v>
      </c>
      <c r="D3403" t="s">
        <v>3</v>
      </c>
      <c r="E3403">
        <v>3</v>
      </c>
      <c r="F3403">
        <v>0</v>
      </c>
      <c r="G3403" t="s">
        <v>4506</v>
      </c>
      <c r="H3403" t="s">
        <v>66</v>
      </c>
    </row>
    <row r="3404" spans="1:8">
      <c r="C3404" t="s">
        <v>4507</v>
      </c>
      <c r="D3404" t="s">
        <v>7</v>
      </c>
      <c r="E3404">
        <v>3</v>
      </c>
      <c r="F3404">
        <v>0</v>
      </c>
      <c r="G3404" t="s">
        <v>3771</v>
      </c>
      <c r="H3404" t="s">
        <v>5</v>
      </c>
    </row>
    <row r="3405" spans="1:8">
      <c r="C3405" t="s">
        <v>4508</v>
      </c>
      <c r="D3405" t="s">
        <v>3</v>
      </c>
      <c r="E3405">
        <v>1</v>
      </c>
      <c r="F3405">
        <v>0</v>
      </c>
      <c r="G3405" t="s">
        <v>37</v>
      </c>
      <c r="H3405" t="s">
        <v>38</v>
      </c>
    </row>
    <row r="3406" spans="1:8">
      <c r="C3406" t="s">
        <v>4509</v>
      </c>
      <c r="D3406" t="s">
        <v>3</v>
      </c>
      <c r="E3406">
        <v>3</v>
      </c>
      <c r="F3406">
        <v>0</v>
      </c>
      <c r="G3406" t="s">
        <v>3949</v>
      </c>
      <c r="H3406" t="s">
        <v>17</v>
      </c>
    </row>
    <row r="3407" spans="1:8">
      <c r="A3407" t="s">
        <v>4510</v>
      </c>
      <c r="B3407" t="s">
        <v>4511</v>
      </c>
    </row>
    <row r="3408" spans="1:8">
      <c r="C3408" t="s">
        <v>4512</v>
      </c>
      <c r="D3408" t="s">
        <v>3</v>
      </c>
      <c r="E3408">
        <v>12</v>
      </c>
      <c r="F3408">
        <v>0</v>
      </c>
      <c r="G3408" t="s">
        <v>4453</v>
      </c>
      <c r="H3408" t="s">
        <v>17</v>
      </c>
    </row>
    <row r="3409" spans="3:8">
      <c r="C3409" t="s">
        <v>4513</v>
      </c>
      <c r="D3409" t="s">
        <v>3</v>
      </c>
      <c r="E3409">
        <v>9</v>
      </c>
      <c r="F3409">
        <v>0</v>
      </c>
      <c r="G3409" t="s">
        <v>4455</v>
      </c>
      <c r="H3409" t="s">
        <v>17</v>
      </c>
    </row>
    <row r="3410" spans="3:8">
      <c r="C3410" t="s">
        <v>4514</v>
      </c>
      <c r="D3410" t="s">
        <v>3</v>
      </c>
      <c r="E3410">
        <v>15</v>
      </c>
      <c r="F3410">
        <v>0</v>
      </c>
      <c r="G3410" t="s">
        <v>3822</v>
      </c>
      <c r="H3410" t="s">
        <v>91</v>
      </c>
    </row>
    <row r="3411" spans="3:8">
      <c r="C3411" t="s">
        <v>4515</v>
      </c>
      <c r="D3411" t="s">
        <v>3</v>
      </c>
      <c r="E3411">
        <v>20</v>
      </c>
      <c r="F3411">
        <v>0</v>
      </c>
      <c r="G3411" t="s">
        <v>4458</v>
      </c>
      <c r="H3411" t="s">
        <v>12</v>
      </c>
    </row>
    <row r="3412" spans="3:8">
      <c r="C3412" t="s">
        <v>4516</v>
      </c>
      <c r="D3412" t="s">
        <v>3</v>
      </c>
      <c r="E3412">
        <v>8</v>
      </c>
      <c r="F3412">
        <v>0</v>
      </c>
      <c r="G3412" t="s">
        <v>4517</v>
      </c>
      <c r="H3412" t="s">
        <v>124</v>
      </c>
    </row>
    <row r="3413" spans="3:8">
      <c r="C3413" t="s">
        <v>4518</v>
      </c>
      <c r="D3413" t="s">
        <v>3</v>
      </c>
      <c r="E3413">
        <v>8</v>
      </c>
      <c r="F3413">
        <v>0</v>
      </c>
      <c r="G3413" t="s">
        <v>4519</v>
      </c>
      <c r="H3413" t="s">
        <v>66</v>
      </c>
    </row>
    <row r="3414" spans="3:8">
      <c r="C3414" t="s">
        <v>4520</v>
      </c>
      <c r="D3414" t="s">
        <v>3</v>
      </c>
      <c r="E3414">
        <v>8</v>
      </c>
      <c r="F3414">
        <v>0</v>
      </c>
      <c r="G3414" t="s">
        <v>3071</v>
      </c>
      <c r="H3414" t="s">
        <v>17</v>
      </c>
    </row>
    <row r="3415" spans="3:8">
      <c r="C3415" t="s">
        <v>4521</v>
      </c>
      <c r="D3415" t="s">
        <v>3</v>
      </c>
      <c r="E3415">
        <v>8</v>
      </c>
      <c r="F3415">
        <v>0</v>
      </c>
      <c r="G3415" t="s">
        <v>4095</v>
      </c>
      <c r="H3415" t="s">
        <v>17</v>
      </c>
    </row>
    <row r="3416" spans="3:8">
      <c r="C3416" t="s">
        <v>4522</v>
      </c>
      <c r="D3416" t="s">
        <v>3</v>
      </c>
      <c r="E3416">
        <v>35</v>
      </c>
      <c r="F3416">
        <v>0</v>
      </c>
      <c r="G3416" t="s">
        <v>4523</v>
      </c>
      <c r="H3416" t="s">
        <v>38</v>
      </c>
    </row>
    <row r="3417" spans="3:8">
      <c r="C3417" t="s">
        <v>4524</v>
      </c>
      <c r="D3417" t="s">
        <v>3</v>
      </c>
      <c r="E3417">
        <v>60</v>
      </c>
      <c r="F3417">
        <v>0</v>
      </c>
      <c r="G3417" t="s">
        <v>3741</v>
      </c>
      <c r="H3417" t="s">
        <v>82</v>
      </c>
    </row>
    <row r="3418" spans="3:8">
      <c r="C3418" t="s">
        <v>4525</v>
      </c>
      <c r="D3418" t="s">
        <v>3</v>
      </c>
      <c r="E3418">
        <v>40</v>
      </c>
      <c r="F3418">
        <v>0</v>
      </c>
      <c r="G3418" t="s">
        <v>4526</v>
      </c>
      <c r="H3418" t="s">
        <v>20</v>
      </c>
    </row>
    <row r="3419" spans="3:8">
      <c r="C3419" t="s">
        <v>4527</v>
      </c>
      <c r="D3419" t="s">
        <v>3</v>
      </c>
      <c r="E3419">
        <v>35</v>
      </c>
      <c r="F3419">
        <v>0</v>
      </c>
      <c r="G3419" t="s">
        <v>4285</v>
      </c>
      <c r="H3419" t="s">
        <v>82</v>
      </c>
    </row>
    <row r="3420" spans="3:8">
      <c r="C3420" t="s">
        <v>4528</v>
      </c>
      <c r="D3420" t="s">
        <v>104</v>
      </c>
      <c r="E3420">
        <v>15</v>
      </c>
      <c r="F3420">
        <v>12</v>
      </c>
      <c r="G3420" t="s">
        <v>3865</v>
      </c>
      <c r="H3420" t="s">
        <v>106</v>
      </c>
    </row>
    <row r="3421" spans="3:8">
      <c r="C3421" t="s">
        <v>4529</v>
      </c>
      <c r="D3421" t="s">
        <v>104</v>
      </c>
      <c r="E3421">
        <v>12</v>
      </c>
      <c r="F3421">
        <v>8</v>
      </c>
      <c r="G3421" t="s">
        <v>3874</v>
      </c>
      <c r="H3421" t="s">
        <v>5</v>
      </c>
    </row>
    <row r="3422" spans="3:8">
      <c r="C3422" t="s">
        <v>4530</v>
      </c>
      <c r="D3422" t="s">
        <v>7</v>
      </c>
      <c r="E3422">
        <v>12</v>
      </c>
      <c r="F3422">
        <v>8</v>
      </c>
      <c r="G3422" t="s">
        <v>4424</v>
      </c>
      <c r="H3422" t="s">
        <v>55</v>
      </c>
    </row>
    <row r="3423" spans="3:8">
      <c r="C3423" t="s">
        <v>4531</v>
      </c>
      <c r="D3423" t="s">
        <v>7</v>
      </c>
      <c r="E3423">
        <v>12</v>
      </c>
      <c r="F3423">
        <v>8</v>
      </c>
      <c r="G3423" t="s">
        <v>4532</v>
      </c>
      <c r="H3423" t="s">
        <v>313</v>
      </c>
    </row>
    <row r="3424" spans="3:8">
      <c r="C3424" t="s">
        <v>4533</v>
      </c>
      <c r="D3424" t="s">
        <v>7</v>
      </c>
      <c r="E3424">
        <v>12</v>
      </c>
      <c r="F3424">
        <v>8</v>
      </c>
      <c r="G3424" t="s">
        <v>4534</v>
      </c>
      <c r="H3424" t="s">
        <v>61</v>
      </c>
    </row>
    <row r="3425" spans="3:8">
      <c r="C3425" t="s">
        <v>4535</v>
      </c>
      <c r="D3425" t="s">
        <v>7</v>
      </c>
      <c r="E3425">
        <v>12</v>
      </c>
      <c r="F3425">
        <v>8</v>
      </c>
      <c r="G3425" t="s">
        <v>3882</v>
      </c>
      <c r="H3425" t="s">
        <v>66</v>
      </c>
    </row>
    <row r="3426" spans="3:8">
      <c r="C3426" t="s">
        <v>4536</v>
      </c>
      <c r="D3426" t="s">
        <v>7</v>
      </c>
      <c r="E3426">
        <v>8</v>
      </c>
      <c r="F3426">
        <v>0</v>
      </c>
      <c r="G3426" t="s">
        <v>4116</v>
      </c>
      <c r="H3426" t="s">
        <v>17</v>
      </c>
    </row>
    <row r="3427" spans="3:8">
      <c r="C3427" t="s">
        <v>4537</v>
      </c>
      <c r="D3427" t="s">
        <v>7</v>
      </c>
      <c r="E3427">
        <v>4</v>
      </c>
      <c r="F3427">
        <v>0</v>
      </c>
      <c r="G3427" t="s">
        <v>8</v>
      </c>
      <c r="H3427" t="s">
        <v>9</v>
      </c>
    </row>
    <row r="3428" spans="3:8">
      <c r="C3428" t="s">
        <v>4538</v>
      </c>
      <c r="D3428" t="s">
        <v>7</v>
      </c>
      <c r="E3428">
        <v>2</v>
      </c>
      <c r="F3428">
        <v>0</v>
      </c>
      <c r="G3428" t="s">
        <v>60</v>
      </c>
      <c r="H3428" t="s">
        <v>61</v>
      </c>
    </row>
    <row r="3429" spans="3:8">
      <c r="C3429" t="s">
        <v>4539</v>
      </c>
      <c r="D3429" t="s">
        <v>7</v>
      </c>
      <c r="E3429">
        <v>3</v>
      </c>
      <c r="F3429">
        <v>0</v>
      </c>
      <c r="G3429" t="s">
        <v>4120</v>
      </c>
      <c r="H3429" t="s">
        <v>17</v>
      </c>
    </row>
    <row r="3430" spans="3:8">
      <c r="C3430" t="s">
        <v>4540</v>
      </c>
      <c r="D3430" t="s">
        <v>3</v>
      </c>
      <c r="E3430">
        <v>7</v>
      </c>
      <c r="F3430">
        <v>0</v>
      </c>
      <c r="G3430" t="s">
        <v>4541</v>
      </c>
      <c r="H3430" t="s">
        <v>91</v>
      </c>
    </row>
    <row r="3431" spans="3:8">
      <c r="C3431" t="s">
        <v>4542</v>
      </c>
      <c r="D3431" t="s">
        <v>3</v>
      </c>
      <c r="E3431">
        <v>7</v>
      </c>
      <c r="F3431">
        <v>0</v>
      </c>
      <c r="G3431" t="s">
        <v>4543</v>
      </c>
      <c r="H3431" t="s">
        <v>91</v>
      </c>
    </row>
    <row r="3432" spans="3:8">
      <c r="C3432" t="s">
        <v>4544</v>
      </c>
      <c r="D3432" t="s">
        <v>3</v>
      </c>
      <c r="E3432">
        <v>7</v>
      </c>
      <c r="F3432">
        <v>0</v>
      </c>
      <c r="G3432" t="s">
        <v>4545</v>
      </c>
      <c r="H3432" t="s">
        <v>12</v>
      </c>
    </row>
    <row r="3433" spans="3:8">
      <c r="C3433" t="s">
        <v>4546</v>
      </c>
      <c r="D3433" t="s">
        <v>7</v>
      </c>
      <c r="E3433">
        <v>2</v>
      </c>
      <c r="F3433">
        <v>0</v>
      </c>
      <c r="G3433" t="s">
        <v>4547</v>
      </c>
      <c r="H3433" t="s">
        <v>30</v>
      </c>
    </row>
    <row r="3434" spans="3:8">
      <c r="C3434" t="s">
        <v>4548</v>
      </c>
      <c r="D3434" t="s">
        <v>7</v>
      </c>
      <c r="E3434">
        <v>3</v>
      </c>
      <c r="F3434">
        <v>0</v>
      </c>
      <c r="G3434" t="s">
        <v>2168</v>
      </c>
      <c r="H3434" t="s">
        <v>55</v>
      </c>
    </row>
    <row r="3435" spans="3:8">
      <c r="C3435" t="s">
        <v>4549</v>
      </c>
      <c r="D3435" t="s">
        <v>7</v>
      </c>
      <c r="E3435">
        <v>3</v>
      </c>
      <c r="F3435">
        <v>0</v>
      </c>
      <c r="G3435" t="s">
        <v>2168</v>
      </c>
      <c r="H3435" t="s">
        <v>55</v>
      </c>
    </row>
    <row r="3436" spans="3:8">
      <c r="C3436" t="s">
        <v>4550</v>
      </c>
      <c r="D3436" t="s">
        <v>3</v>
      </c>
      <c r="E3436">
        <v>2</v>
      </c>
      <c r="F3436">
        <v>0</v>
      </c>
      <c r="G3436" t="s">
        <v>4551</v>
      </c>
      <c r="H3436" t="s">
        <v>17</v>
      </c>
    </row>
    <row r="3437" spans="3:8">
      <c r="C3437" t="s">
        <v>4552</v>
      </c>
      <c r="D3437" t="s">
        <v>3</v>
      </c>
      <c r="E3437">
        <v>2</v>
      </c>
      <c r="F3437">
        <v>0</v>
      </c>
      <c r="G3437" t="s">
        <v>4553</v>
      </c>
      <c r="H3437" t="s">
        <v>12</v>
      </c>
    </row>
    <row r="3438" spans="3:8">
      <c r="C3438" t="s">
        <v>4554</v>
      </c>
      <c r="D3438" t="s">
        <v>3</v>
      </c>
      <c r="E3438">
        <v>2</v>
      </c>
      <c r="F3438">
        <v>0</v>
      </c>
      <c r="G3438" t="s">
        <v>4555</v>
      </c>
      <c r="H3438" t="s">
        <v>17</v>
      </c>
    </row>
    <row r="3439" spans="3:8">
      <c r="C3439" t="s">
        <v>4556</v>
      </c>
      <c r="D3439" t="s">
        <v>3</v>
      </c>
      <c r="E3439">
        <v>4</v>
      </c>
      <c r="F3439">
        <v>0</v>
      </c>
      <c r="G3439" t="s">
        <v>516</v>
      </c>
      <c r="H3439" t="s">
        <v>82</v>
      </c>
    </row>
    <row r="3440" spans="3:8">
      <c r="C3440" t="s">
        <v>4557</v>
      </c>
      <c r="D3440" t="s">
        <v>3</v>
      </c>
      <c r="E3440">
        <v>4</v>
      </c>
      <c r="F3440">
        <v>0</v>
      </c>
      <c r="G3440" t="s">
        <v>70</v>
      </c>
      <c r="H3440" t="s">
        <v>20</v>
      </c>
    </row>
    <row r="3441" spans="3:8">
      <c r="C3441" t="s">
        <v>4558</v>
      </c>
      <c r="D3441" t="s">
        <v>3</v>
      </c>
      <c r="E3441">
        <v>4</v>
      </c>
      <c r="F3441">
        <v>0</v>
      </c>
      <c r="G3441" t="s">
        <v>54</v>
      </c>
      <c r="H3441" t="s">
        <v>55</v>
      </c>
    </row>
    <row r="3442" spans="3:8">
      <c r="C3442" t="s">
        <v>4559</v>
      </c>
      <c r="D3442" t="s">
        <v>3</v>
      </c>
      <c r="E3442">
        <v>4</v>
      </c>
      <c r="F3442">
        <v>0</v>
      </c>
      <c r="G3442" t="s">
        <v>4560</v>
      </c>
      <c r="H3442" t="s">
        <v>91</v>
      </c>
    </row>
    <row r="3443" spans="3:8">
      <c r="C3443" t="s">
        <v>4561</v>
      </c>
      <c r="D3443" t="s">
        <v>3</v>
      </c>
      <c r="E3443">
        <v>4</v>
      </c>
      <c r="F3443">
        <v>0</v>
      </c>
      <c r="G3443" t="s">
        <v>4562</v>
      </c>
      <c r="H3443" t="s">
        <v>17</v>
      </c>
    </row>
    <row r="3444" spans="3:8">
      <c r="C3444" t="s">
        <v>4563</v>
      </c>
      <c r="D3444" t="s">
        <v>3</v>
      </c>
      <c r="E3444">
        <v>4</v>
      </c>
      <c r="F3444">
        <v>0</v>
      </c>
      <c r="G3444" t="s">
        <v>3077</v>
      </c>
      <c r="H3444" t="s">
        <v>38</v>
      </c>
    </row>
    <row r="3445" spans="3:8">
      <c r="C3445" t="s">
        <v>4564</v>
      </c>
      <c r="D3445" t="s">
        <v>3</v>
      </c>
      <c r="E3445">
        <v>1</v>
      </c>
      <c r="F3445">
        <v>0</v>
      </c>
      <c r="G3445" t="s">
        <v>4148</v>
      </c>
      <c r="H3445" t="s">
        <v>20</v>
      </c>
    </row>
    <row r="3446" spans="3:8">
      <c r="C3446" t="s">
        <v>4565</v>
      </c>
      <c r="D3446" t="s">
        <v>3</v>
      </c>
      <c r="E3446">
        <v>1</v>
      </c>
      <c r="F3446">
        <v>0</v>
      </c>
      <c r="G3446" t="s">
        <v>4151</v>
      </c>
      <c r="H3446" t="s">
        <v>17</v>
      </c>
    </row>
    <row r="3447" spans="3:8">
      <c r="C3447" t="s">
        <v>4566</v>
      </c>
      <c r="D3447" t="s">
        <v>3</v>
      </c>
      <c r="E3447">
        <v>1</v>
      </c>
      <c r="F3447">
        <v>0</v>
      </c>
      <c r="G3447" t="s">
        <v>4567</v>
      </c>
      <c r="H3447" t="s">
        <v>17</v>
      </c>
    </row>
    <row r="3448" spans="3:8">
      <c r="C3448" t="s">
        <v>4568</v>
      </c>
      <c r="D3448" t="s">
        <v>3</v>
      </c>
      <c r="E3448">
        <v>1</v>
      </c>
      <c r="F3448">
        <v>0</v>
      </c>
      <c r="G3448" t="s">
        <v>4569</v>
      </c>
      <c r="H3448" t="s">
        <v>91</v>
      </c>
    </row>
    <row r="3449" spans="3:8">
      <c r="C3449" t="s">
        <v>4570</v>
      </c>
      <c r="D3449" t="s">
        <v>3</v>
      </c>
      <c r="E3449">
        <v>1</v>
      </c>
      <c r="F3449">
        <v>0</v>
      </c>
      <c r="G3449" t="s">
        <v>4571</v>
      </c>
      <c r="H3449" t="s">
        <v>17</v>
      </c>
    </row>
    <row r="3450" spans="3:8">
      <c r="C3450" t="s">
        <v>4572</v>
      </c>
      <c r="D3450" t="s">
        <v>3</v>
      </c>
      <c r="E3450">
        <v>1</v>
      </c>
      <c r="F3450">
        <v>0</v>
      </c>
      <c r="G3450" t="s">
        <v>4573</v>
      </c>
      <c r="H3450" t="s">
        <v>17</v>
      </c>
    </row>
    <row r="3451" spans="3:8">
      <c r="C3451" t="s">
        <v>4574</v>
      </c>
      <c r="D3451" t="s">
        <v>3</v>
      </c>
      <c r="E3451">
        <v>1</v>
      </c>
      <c r="F3451">
        <v>0</v>
      </c>
      <c r="G3451" t="s">
        <v>4163</v>
      </c>
      <c r="H3451" t="s">
        <v>30</v>
      </c>
    </row>
    <row r="3452" spans="3:8">
      <c r="C3452" t="s">
        <v>4575</v>
      </c>
      <c r="D3452" t="s">
        <v>3</v>
      </c>
      <c r="E3452">
        <v>1</v>
      </c>
      <c r="F3452">
        <v>0</v>
      </c>
      <c r="G3452" t="s">
        <v>1154</v>
      </c>
      <c r="H3452" t="s">
        <v>12</v>
      </c>
    </row>
    <row r="3453" spans="3:8">
      <c r="C3453" t="s">
        <v>4576</v>
      </c>
      <c r="D3453" t="s">
        <v>3</v>
      </c>
      <c r="E3453">
        <v>1</v>
      </c>
      <c r="F3453">
        <v>0</v>
      </c>
      <c r="G3453" t="s">
        <v>4577</v>
      </c>
      <c r="H3453" t="s">
        <v>82</v>
      </c>
    </row>
    <row r="3454" spans="3:8">
      <c r="C3454" t="s">
        <v>4578</v>
      </c>
      <c r="D3454" t="s">
        <v>3</v>
      </c>
      <c r="E3454">
        <v>1</v>
      </c>
      <c r="F3454">
        <v>0</v>
      </c>
      <c r="G3454" t="s">
        <v>4579</v>
      </c>
      <c r="H3454" t="s">
        <v>17</v>
      </c>
    </row>
    <row r="3455" spans="3:8">
      <c r="C3455" t="s">
        <v>4580</v>
      </c>
      <c r="D3455" t="s">
        <v>3</v>
      </c>
      <c r="E3455">
        <v>1</v>
      </c>
      <c r="F3455">
        <v>0</v>
      </c>
      <c r="G3455" t="s">
        <v>4581</v>
      </c>
      <c r="H3455" t="s">
        <v>17</v>
      </c>
    </row>
    <row r="3456" spans="3:8">
      <c r="C3456" t="s">
        <v>4582</v>
      </c>
      <c r="D3456" t="s">
        <v>3</v>
      </c>
      <c r="E3456">
        <v>1</v>
      </c>
      <c r="F3456">
        <v>0</v>
      </c>
      <c r="G3456" t="s">
        <v>4583</v>
      </c>
      <c r="H3456" t="s">
        <v>91</v>
      </c>
    </row>
    <row r="3457" spans="3:8">
      <c r="C3457" t="s">
        <v>4584</v>
      </c>
      <c r="D3457" t="s">
        <v>3</v>
      </c>
      <c r="E3457">
        <v>1</v>
      </c>
      <c r="F3457">
        <v>0</v>
      </c>
      <c r="G3457" t="s">
        <v>4585</v>
      </c>
      <c r="H3457" t="s">
        <v>106</v>
      </c>
    </row>
    <row r="3458" spans="3:8">
      <c r="C3458" t="s">
        <v>4586</v>
      </c>
      <c r="D3458" t="s">
        <v>3</v>
      </c>
      <c r="E3458">
        <v>1</v>
      </c>
      <c r="F3458">
        <v>0</v>
      </c>
      <c r="G3458" t="s">
        <v>4587</v>
      </c>
      <c r="H3458" t="s">
        <v>106</v>
      </c>
    </row>
    <row r="3459" spans="3:8">
      <c r="C3459" t="s">
        <v>4588</v>
      </c>
      <c r="D3459" t="s">
        <v>3</v>
      </c>
      <c r="E3459">
        <v>1</v>
      </c>
      <c r="F3459">
        <v>0</v>
      </c>
      <c r="G3459" t="s">
        <v>4589</v>
      </c>
      <c r="H3459" t="s">
        <v>17</v>
      </c>
    </row>
    <row r="3460" spans="3:8">
      <c r="C3460" t="s">
        <v>4590</v>
      </c>
      <c r="D3460" t="s">
        <v>3</v>
      </c>
      <c r="E3460">
        <v>1</v>
      </c>
      <c r="F3460">
        <v>0</v>
      </c>
      <c r="G3460" t="s">
        <v>3949</v>
      </c>
      <c r="H3460" t="s">
        <v>17</v>
      </c>
    </row>
    <row r="3461" spans="3:8">
      <c r="C3461" t="s">
        <v>4591</v>
      </c>
      <c r="D3461" t="s">
        <v>3</v>
      </c>
      <c r="E3461">
        <v>1</v>
      </c>
      <c r="F3461">
        <v>0</v>
      </c>
      <c r="G3461" t="s">
        <v>1019</v>
      </c>
      <c r="H3461" t="s">
        <v>82</v>
      </c>
    </row>
    <row r="3462" spans="3:8">
      <c r="C3462" t="s">
        <v>4592</v>
      </c>
      <c r="D3462" t="s">
        <v>3</v>
      </c>
      <c r="E3462">
        <v>1</v>
      </c>
      <c r="F3462">
        <v>0</v>
      </c>
      <c r="G3462" t="s">
        <v>4593</v>
      </c>
      <c r="H3462" t="s">
        <v>17</v>
      </c>
    </row>
    <row r="3463" spans="3:8">
      <c r="C3463" t="s">
        <v>4594</v>
      </c>
      <c r="D3463" t="s">
        <v>3</v>
      </c>
      <c r="E3463">
        <v>1</v>
      </c>
      <c r="F3463">
        <v>0</v>
      </c>
      <c r="G3463" t="s">
        <v>4595</v>
      </c>
      <c r="H3463" t="s">
        <v>55</v>
      </c>
    </row>
    <row r="3464" spans="3:8">
      <c r="C3464" t="s">
        <v>4596</v>
      </c>
      <c r="D3464" t="s">
        <v>7</v>
      </c>
      <c r="E3464">
        <v>8</v>
      </c>
      <c r="F3464">
        <v>0</v>
      </c>
      <c r="G3464" t="s">
        <v>4172</v>
      </c>
      <c r="H3464" t="s">
        <v>55</v>
      </c>
    </row>
    <row r="3465" spans="3:8">
      <c r="C3465" t="s">
        <v>4597</v>
      </c>
      <c r="D3465" t="s">
        <v>7</v>
      </c>
      <c r="E3465">
        <v>8</v>
      </c>
      <c r="F3465">
        <v>0</v>
      </c>
      <c r="G3465" t="s">
        <v>4598</v>
      </c>
      <c r="H3465" t="s">
        <v>17</v>
      </c>
    </row>
    <row r="3466" spans="3:8">
      <c r="C3466" t="s">
        <v>4599</v>
      </c>
      <c r="D3466" t="s">
        <v>7</v>
      </c>
      <c r="E3466">
        <v>8</v>
      </c>
      <c r="F3466">
        <v>0</v>
      </c>
      <c r="G3466" t="s">
        <v>4600</v>
      </c>
      <c r="H3466" t="s">
        <v>66</v>
      </c>
    </row>
    <row r="3467" spans="3:8">
      <c r="C3467" t="s">
        <v>4601</v>
      </c>
      <c r="D3467" t="s">
        <v>7</v>
      </c>
      <c r="E3467">
        <v>8</v>
      </c>
      <c r="F3467">
        <v>0</v>
      </c>
      <c r="G3467" t="s">
        <v>4602</v>
      </c>
      <c r="H3467" t="s">
        <v>106</v>
      </c>
    </row>
    <row r="3468" spans="3:8">
      <c r="C3468" t="s">
        <v>4603</v>
      </c>
      <c r="D3468" t="s">
        <v>7</v>
      </c>
      <c r="E3468">
        <v>8</v>
      </c>
      <c r="F3468">
        <v>0</v>
      </c>
      <c r="G3468" t="s">
        <v>4604</v>
      </c>
      <c r="H3468" t="s">
        <v>66</v>
      </c>
    </row>
    <row r="3469" spans="3:8">
      <c r="C3469" t="s">
        <v>4605</v>
      </c>
      <c r="D3469" t="s">
        <v>7</v>
      </c>
      <c r="E3469">
        <v>8</v>
      </c>
      <c r="F3469">
        <v>0</v>
      </c>
      <c r="G3469" t="s">
        <v>4606</v>
      </c>
      <c r="H3469" t="s">
        <v>17</v>
      </c>
    </row>
    <row r="3470" spans="3:8">
      <c r="C3470" t="s">
        <v>4607</v>
      </c>
      <c r="D3470" t="s">
        <v>7</v>
      </c>
      <c r="E3470">
        <v>8</v>
      </c>
      <c r="F3470">
        <v>0</v>
      </c>
      <c r="G3470" t="s">
        <v>4608</v>
      </c>
      <c r="H3470" t="s">
        <v>30</v>
      </c>
    </row>
    <row r="3471" spans="3:8">
      <c r="C3471" t="s">
        <v>4609</v>
      </c>
      <c r="D3471" t="s">
        <v>7</v>
      </c>
      <c r="E3471">
        <v>8</v>
      </c>
      <c r="F3471">
        <v>0</v>
      </c>
      <c r="G3471" t="s">
        <v>4610</v>
      </c>
      <c r="H3471" t="s">
        <v>35</v>
      </c>
    </row>
    <row r="3472" spans="3:8">
      <c r="C3472" t="s">
        <v>4611</v>
      </c>
      <c r="D3472" t="s">
        <v>7</v>
      </c>
      <c r="E3472">
        <v>8</v>
      </c>
      <c r="F3472">
        <v>0</v>
      </c>
      <c r="G3472" t="s">
        <v>533</v>
      </c>
      <c r="H3472" t="s">
        <v>30</v>
      </c>
    </row>
    <row r="3473" spans="3:8">
      <c r="C3473" t="s">
        <v>4612</v>
      </c>
      <c r="D3473" t="s">
        <v>7</v>
      </c>
      <c r="E3473">
        <v>8</v>
      </c>
      <c r="F3473">
        <v>0</v>
      </c>
      <c r="G3473" t="s">
        <v>1235</v>
      </c>
      <c r="H3473" t="s">
        <v>12</v>
      </c>
    </row>
    <row r="3474" spans="3:8">
      <c r="C3474" t="s">
        <v>4613</v>
      </c>
      <c r="D3474" t="s">
        <v>7</v>
      </c>
      <c r="E3474">
        <v>8</v>
      </c>
      <c r="F3474">
        <v>0</v>
      </c>
      <c r="G3474" t="s">
        <v>72</v>
      </c>
      <c r="H3474" t="s">
        <v>55</v>
      </c>
    </row>
    <row r="3475" spans="3:8">
      <c r="C3475" t="s">
        <v>4614</v>
      </c>
      <c r="D3475" t="s">
        <v>7</v>
      </c>
      <c r="E3475">
        <v>8</v>
      </c>
      <c r="F3475">
        <v>0</v>
      </c>
      <c r="G3475" t="s">
        <v>1041</v>
      </c>
      <c r="H3475" t="s">
        <v>55</v>
      </c>
    </row>
    <row r="3476" spans="3:8">
      <c r="C3476" t="s">
        <v>4615</v>
      </c>
      <c r="D3476" t="s">
        <v>7</v>
      </c>
      <c r="E3476">
        <v>8</v>
      </c>
      <c r="F3476">
        <v>0</v>
      </c>
      <c r="G3476" t="s">
        <v>74</v>
      </c>
      <c r="H3476" t="s">
        <v>30</v>
      </c>
    </row>
    <row r="3477" spans="3:8">
      <c r="C3477" t="s">
        <v>4616</v>
      </c>
      <c r="D3477" t="s">
        <v>3</v>
      </c>
      <c r="E3477">
        <v>1</v>
      </c>
      <c r="F3477">
        <v>0</v>
      </c>
      <c r="G3477" t="s">
        <v>4617</v>
      </c>
      <c r="H3477" t="s">
        <v>17</v>
      </c>
    </row>
    <row r="3478" spans="3:8">
      <c r="C3478" t="s">
        <v>4618</v>
      </c>
      <c r="D3478" t="s">
        <v>7</v>
      </c>
      <c r="E3478">
        <v>1</v>
      </c>
      <c r="F3478">
        <v>0</v>
      </c>
      <c r="G3478" t="s">
        <v>4185</v>
      </c>
      <c r="H3478" t="s">
        <v>82</v>
      </c>
    </row>
    <row r="3479" spans="3:8">
      <c r="C3479" t="s">
        <v>4619</v>
      </c>
      <c r="D3479" t="s">
        <v>3</v>
      </c>
      <c r="E3479">
        <v>3</v>
      </c>
      <c r="F3479">
        <v>0</v>
      </c>
      <c r="G3479" t="s">
        <v>3972</v>
      </c>
      <c r="H3479" t="s">
        <v>17</v>
      </c>
    </row>
    <row r="3480" spans="3:8">
      <c r="C3480" t="s">
        <v>4620</v>
      </c>
      <c r="D3480" t="s">
        <v>3</v>
      </c>
      <c r="E3480">
        <v>5</v>
      </c>
      <c r="F3480">
        <v>0</v>
      </c>
      <c r="G3480" t="s">
        <v>4621</v>
      </c>
      <c r="H3480" t="s">
        <v>91</v>
      </c>
    </row>
    <row r="3481" spans="3:8">
      <c r="C3481" t="s">
        <v>4622</v>
      </c>
      <c r="D3481" t="s">
        <v>3</v>
      </c>
      <c r="E3481">
        <v>3</v>
      </c>
      <c r="F3481">
        <v>0</v>
      </c>
      <c r="G3481" t="s">
        <v>4189</v>
      </c>
      <c r="H3481" t="s">
        <v>124</v>
      </c>
    </row>
    <row r="3482" spans="3:8">
      <c r="C3482" t="s">
        <v>4623</v>
      </c>
      <c r="D3482" t="s">
        <v>3</v>
      </c>
      <c r="E3482">
        <v>1</v>
      </c>
      <c r="F3482">
        <v>0</v>
      </c>
      <c r="G3482" t="s">
        <v>4624</v>
      </c>
      <c r="H3482" t="s">
        <v>5</v>
      </c>
    </row>
    <row r="3483" spans="3:8">
      <c r="C3483" t="s">
        <v>4625</v>
      </c>
      <c r="D3483" t="s">
        <v>3</v>
      </c>
      <c r="E3483">
        <v>6</v>
      </c>
      <c r="F3483">
        <v>0</v>
      </c>
      <c r="G3483" t="s">
        <v>4626</v>
      </c>
      <c r="H3483" t="s">
        <v>82</v>
      </c>
    </row>
    <row r="3484" spans="3:8">
      <c r="C3484" t="s">
        <v>4627</v>
      </c>
      <c r="D3484" t="s">
        <v>3</v>
      </c>
      <c r="E3484">
        <v>3</v>
      </c>
      <c r="F3484">
        <v>0</v>
      </c>
      <c r="G3484" t="s">
        <v>1044</v>
      </c>
      <c r="H3484" t="s">
        <v>5</v>
      </c>
    </row>
    <row r="3485" spans="3:8">
      <c r="C3485" t="s">
        <v>4628</v>
      </c>
      <c r="D3485" t="s">
        <v>3</v>
      </c>
      <c r="E3485">
        <v>1</v>
      </c>
      <c r="F3485">
        <v>0</v>
      </c>
      <c r="G3485" t="s">
        <v>4194</v>
      </c>
      <c r="H3485" t="s">
        <v>537</v>
      </c>
    </row>
    <row r="3486" spans="3:8">
      <c r="C3486" t="s">
        <v>4629</v>
      </c>
      <c r="D3486" t="s">
        <v>3</v>
      </c>
      <c r="E3486">
        <v>11</v>
      </c>
      <c r="F3486">
        <v>0</v>
      </c>
      <c r="G3486" t="s">
        <v>4500</v>
      </c>
      <c r="H3486" t="s">
        <v>82</v>
      </c>
    </row>
    <row r="3487" spans="3:8">
      <c r="C3487" t="s">
        <v>4630</v>
      </c>
      <c r="D3487" t="s">
        <v>3</v>
      </c>
      <c r="E3487">
        <v>4</v>
      </c>
      <c r="F3487">
        <v>0</v>
      </c>
      <c r="G3487" t="s">
        <v>3791</v>
      </c>
      <c r="H3487" t="s">
        <v>82</v>
      </c>
    </row>
    <row r="3488" spans="3:8">
      <c r="C3488" t="s">
        <v>4631</v>
      </c>
      <c r="D3488" t="s">
        <v>3</v>
      </c>
      <c r="E3488">
        <v>4</v>
      </c>
      <c r="F3488">
        <v>0</v>
      </c>
      <c r="G3488" t="s">
        <v>4632</v>
      </c>
      <c r="H3488" t="s">
        <v>66</v>
      </c>
    </row>
    <row r="3489" spans="3:8">
      <c r="C3489" t="s">
        <v>4633</v>
      </c>
      <c r="D3489" t="s">
        <v>3</v>
      </c>
      <c r="E3489">
        <v>4</v>
      </c>
      <c r="F3489">
        <v>0</v>
      </c>
      <c r="G3489" t="s">
        <v>4502</v>
      </c>
      <c r="H3489" t="s">
        <v>66</v>
      </c>
    </row>
    <row r="3490" spans="3:8">
      <c r="C3490" t="s">
        <v>4634</v>
      </c>
      <c r="D3490" t="s">
        <v>3</v>
      </c>
      <c r="E3490">
        <v>4</v>
      </c>
      <c r="F3490">
        <v>0</v>
      </c>
      <c r="G3490" t="s">
        <v>4635</v>
      </c>
      <c r="H3490" t="s">
        <v>124</v>
      </c>
    </row>
    <row r="3491" spans="3:8">
      <c r="C3491" t="s">
        <v>4636</v>
      </c>
      <c r="D3491" t="s">
        <v>3</v>
      </c>
      <c r="E3491">
        <v>4</v>
      </c>
      <c r="F3491">
        <v>0</v>
      </c>
      <c r="G3491" t="s">
        <v>4504</v>
      </c>
      <c r="H3491" t="s">
        <v>66</v>
      </c>
    </row>
    <row r="3492" spans="3:8">
      <c r="C3492" t="s">
        <v>4637</v>
      </c>
      <c r="D3492" t="s">
        <v>3</v>
      </c>
      <c r="E3492">
        <v>3</v>
      </c>
      <c r="F3492">
        <v>0</v>
      </c>
      <c r="G3492" t="s">
        <v>4638</v>
      </c>
      <c r="H3492" t="s">
        <v>66</v>
      </c>
    </row>
    <row r="3493" spans="3:8">
      <c r="C3493" t="s">
        <v>4639</v>
      </c>
      <c r="D3493" t="s">
        <v>3</v>
      </c>
      <c r="E3493">
        <v>3</v>
      </c>
      <c r="F3493">
        <v>0</v>
      </c>
      <c r="G3493" t="s">
        <v>4506</v>
      </c>
      <c r="H3493" t="s">
        <v>66</v>
      </c>
    </row>
    <row r="3494" spans="3:8">
      <c r="C3494" t="s">
        <v>4640</v>
      </c>
      <c r="D3494" t="s">
        <v>3</v>
      </c>
      <c r="E3494">
        <v>4</v>
      </c>
      <c r="F3494">
        <v>0</v>
      </c>
      <c r="G3494" t="s">
        <v>78</v>
      </c>
      <c r="H3494" t="s">
        <v>17</v>
      </c>
    </row>
    <row r="3495" spans="3:8">
      <c r="C3495" t="s">
        <v>4641</v>
      </c>
      <c r="D3495" t="s">
        <v>3</v>
      </c>
      <c r="E3495">
        <v>4</v>
      </c>
      <c r="F3495">
        <v>0</v>
      </c>
      <c r="G3495" t="s">
        <v>3991</v>
      </c>
      <c r="H3495" t="s">
        <v>12</v>
      </c>
    </row>
    <row r="3496" spans="3:8">
      <c r="C3496" t="s">
        <v>4642</v>
      </c>
      <c r="D3496" t="s">
        <v>7</v>
      </c>
      <c r="E3496">
        <v>3</v>
      </c>
      <c r="F3496">
        <v>0</v>
      </c>
      <c r="G3496" t="s">
        <v>3771</v>
      </c>
      <c r="H3496" t="s">
        <v>5</v>
      </c>
    </row>
    <row r="3497" spans="3:8">
      <c r="C3497" t="s">
        <v>4643</v>
      </c>
      <c r="D3497" t="s">
        <v>3</v>
      </c>
      <c r="E3497">
        <v>1</v>
      </c>
      <c r="F3497">
        <v>0</v>
      </c>
      <c r="G3497" t="s">
        <v>37</v>
      </c>
      <c r="H3497" t="s">
        <v>38</v>
      </c>
    </row>
    <row r="3498" spans="3:8">
      <c r="C3498" t="s">
        <v>4644</v>
      </c>
      <c r="D3498" t="s">
        <v>3</v>
      </c>
      <c r="E3498">
        <v>3</v>
      </c>
      <c r="F3498">
        <v>0</v>
      </c>
      <c r="G3498" t="s">
        <v>4645</v>
      </c>
      <c r="H3498" t="s">
        <v>313</v>
      </c>
    </row>
    <row r="3499" spans="3:8">
      <c r="C3499" t="s">
        <v>4646</v>
      </c>
      <c r="D3499" t="s">
        <v>3</v>
      </c>
      <c r="E3499">
        <v>1</v>
      </c>
      <c r="F3499">
        <v>0</v>
      </c>
      <c r="G3499" t="s">
        <v>4647</v>
      </c>
      <c r="H3499" t="s">
        <v>17</v>
      </c>
    </row>
    <row r="3500" spans="3:8">
      <c r="C3500" t="s">
        <v>4648</v>
      </c>
      <c r="D3500" t="s">
        <v>3</v>
      </c>
      <c r="E3500">
        <v>1</v>
      </c>
      <c r="F3500">
        <v>0</v>
      </c>
      <c r="G3500" t="s">
        <v>4649</v>
      </c>
      <c r="H3500" t="s">
        <v>106</v>
      </c>
    </row>
    <row r="3501" spans="3:8">
      <c r="C3501" t="s">
        <v>4650</v>
      </c>
      <c r="D3501" t="s">
        <v>3</v>
      </c>
      <c r="E3501">
        <v>1</v>
      </c>
      <c r="F3501">
        <v>0</v>
      </c>
      <c r="G3501" t="s">
        <v>2761</v>
      </c>
      <c r="H3501" t="s">
        <v>12</v>
      </c>
    </row>
    <row r="3502" spans="3:8">
      <c r="C3502" t="s">
        <v>4651</v>
      </c>
      <c r="D3502" t="s">
        <v>7</v>
      </c>
      <c r="E3502">
        <v>2</v>
      </c>
      <c r="F3502">
        <v>0</v>
      </c>
      <c r="G3502" t="s">
        <v>4652</v>
      </c>
      <c r="H3502" t="s">
        <v>106</v>
      </c>
    </row>
    <row r="3503" spans="3:8">
      <c r="C3503" t="s">
        <v>4653</v>
      </c>
      <c r="D3503" t="s">
        <v>7</v>
      </c>
      <c r="E3503">
        <v>2</v>
      </c>
      <c r="F3503">
        <v>0</v>
      </c>
      <c r="G3503" t="s">
        <v>4654</v>
      </c>
      <c r="H3503" t="s">
        <v>91</v>
      </c>
    </row>
    <row r="3504" spans="3:8">
      <c r="C3504" t="s">
        <v>4655</v>
      </c>
      <c r="D3504" t="s">
        <v>3</v>
      </c>
      <c r="E3504">
        <v>1</v>
      </c>
      <c r="F3504">
        <v>0</v>
      </c>
      <c r="G3504" t="s">
        <v>4656</v>
      </c>
      <c r="H3504" t="s">
        <v>12</v>
      </c>
    </row>
    <row r="3505" spans="1:8">
      <c r="C3505" t="s">
        <v>4657</v>
      </c>
      <c r="D3505" t="s">
        <v>3</v>
      </c>
      <c r="E3505">
        <v>2</v>
      </c>
      <c r="F3505">
        <v>0</v>
      </c>
      <c r="G3505" t="s">
        <v>4658</v>
      </c>
      <c r="H3505" t="s">
        <v>313</v>
      </c>
    </row>
    <row r="3506" spans="1:8">
      <c r="C3506" t="s">
        <v>4659</v>
      </c>
      <c r="D3506" t="s">
        <v>3</v>
      </c>
      <c r="E3506">
        <v>3</v>
      </c>
      <c r="F3506">
        <v>0</v>
      </c>
      <c r="G3506" t="s">
        <v>4008</v>
      </c>
      <c r="H3506" t="s">
        <v>91</v>
      </c>
    </row>
    <row r="3507" spans="1:8">
      <c r="C3507" t="s">
        <v>4660</v>
      </c>
      <c r="D3507" t="s">
        <v>3</v>
      </c>
      <c r="E3507">
        <v>3</v>
      </c>
      <c r="F3507">
        <v>0</v>
      </c>
      <c r="G3507" t="s">
        <v>310</v>
      </c>
      <c r="H3507" t="s">
        <v>12</v>
      </c>
    </row>
    <row r="3508" spans="1:8">
      <c r="C3508" t="s">
        <v>4661</v>
      </c>
      <c r="D3508" t="s">
        <v>3</v>
      </c>
      <c r="E3508">
        <v>3</v>
      </c>
      <c r="F3508">
        <v>0</v>
      </c>
      <c r="G3508" t="s">
        <v>4662</v>
      </c>
      <c r="H3508" t="s">
        <v>55</v>
      </c>
    </row>
    <row r="3509" spans="1:8">
      <c r="C3509" t="s">
        <v>4663</v>
      </c>
      <c r="D3509" t="s">
        <v>3</v>
      </c>
      <c r="E3509">
        <v>3</v>
      </c>
      <c r="F3509">
        <v>0</v>
      </c>
      <c r="G3509" t="s">
        <v>4664</v>
      </c>
      <c r="H3509" t="s">
        <v>55</v>
      </c>
    </row>
    <row r="3510" spans="1:8">
      <c r="C3510" t="s">
        <v>4665</v>
      </c>
      <c r="D3510" t="s">
        <v>3</v>
      </c>
      <c r="E3510">
        <v>3</v>
      </c>
      <c r="F3510">
        <v>0</v>
      </c>
      <c r="G3510" t="s">
        <v>4666</v>
      </c>
      <c r="H3510" t="s">
        <v>17</v>
      </c>
    </row>
    <row r="3511" spans="1:8">
      <c r="C3511" t="s">
        <v>4667</v>
      </c>
      <c r="D3511" t="s">
        <v>3</v>
      </c>
      <c r="E3511">
        <v>3</v>
      </c>
      <c r="F3511">
        <v>0</v>
      </c>
      <c r="G3511" t="s">
        <v>3949</v>
      </c>
      <c r="H3511" t="s">
        <v>17</v>
      </c>
    </row>
    <row r="3512" spans="1:8">
      <c r="C3512" t="s">
        <v>4668</v>
      </c>
      <c r="D3512" t="s">
        <v>7</v>
      </c>
      <c r="E3512">
        <v>17</v>
      </c>
      <c r="F3512">
        <v>3</v>
      </c>
      <c r="G3512" t="s">
        <v>1723</v>
      </c>
      <c r="H3512" t="s">
        <v>35</v>
      </c>
    </row>
    <row r="3513" spans="1:8">
      <c r="C3513" t="s">
        <v>4669</v>
      </c>
      <c r="D3513" t="s">
        <v>7</v>
      </c>
      <c r="E3513">
        <v>17</v>
      </c>
      <c r="F3513">
        <v>3</v>
      </c>
      <c r="G3513" t="s">
        <v>1725</v>
      </c>
      <c r="H3513" t="s">
        <v>35</v>
      </c>
    </row>
    <row r="3514" spans="1:8">
      <c r="C3514" t="s">
        <v>4670</v>
      </c>
      <c r="D3514" t="s">
        <v>7</v>
      </c>
      <c r="E3514">
        <v>17</v>
      </c>
      <c r="F3514">
        <v>3</v>
      </c>
      <c r="G3514" t="s">
        <v>1727</v>
      </c>
      <c r="H3514" t="s">
        <v>35</v>
      </c>
    </row>
    <row r="3515" spans="1:8">
      <c r="C3515" t="s">
        <v>4671</v>
      </c>
      <c r="D3515" t="s">
        <v>7</v>
      </c>
      <c r="E3515">
        <v>17</v>
      </c>
      <c r="F3515">
        <v>3</v>
      </c>
      <c r="G3515" t="s">
        <v>1729</v>
      </c>
      <c r="H3515" t="s">
        <v>35</v>
      </c>
    </row>
    <row r="3516" spans="1:8">
      <c r="A3516" t="s">
        <v>4672</v>
      </c>
      <c r="B3516" t="s">
        <v>4673</v>
      </c>
    </row>
    <row r="3517" spans="1:8">
      <c r="C3517" t="s">
        <v>4674</v>
      </c>
      <c r="D3517" t="s">
        <v>3</v>
      </c>
      <c r="E3517">
        <v>15</v>
      </c>
      <c r="F3517">
        <v>0</v>
      </c>
      <c r="G3517" t="s">
        <v>3822</v>
      </c>
      <c r="H3517" t="s">
        <v>91</v>
      </c>
    </row>
    <row r="3518" spans="1:8">
      <c r="C3518" t="s">
        <v>4675</v>
      </c>
      <c r="D3518" t="s">
        <v>3</v>
      </c>
      <c r="E3518">
        <v>8</v>
      </c>
      <c r="F3518">
        <v>0</v>
      </c>
      <c r="G3518" t="s">
        <v>4676</v>
      </c>
      <c r="H3518" t="s">
        <v>12</v>
      </c>
    </row>
    <row r="3519" spans="1:8">
      <c r="C3519" t="s">
        <v>4677</v>
      </c>
      <c r="D3519" t="s">
        <v>7</v>
      </c>
      <c r="E3519">
        <v>12</v>
      </c>
      <c r="F3519">
        <v>8</v>
      </c>
      <c r="G3519" t="s">
        <v>4678</v>
      </c>
      <c r="H3519" t="s">
        <v>30</v>
      </c>
    </row>
    <row r="3520" spans="1:8">
      <c r="C3520" t="s">
        <v>4679</v>
      </c>
      <c r="D3520" t="s">
        <v>3</v>
      </c>
      <c r="E3520">
        <v>16</v>
      </c>
      <c r="F3520">
        <v>0</v>
      </c>
      <c r="G3520" t="s">
        <v>4378</v>
      </c>
      <c r="H3520" t="s">
        <v>17</v>
      </c>
    </row>
    <row r="3521" spans="3:8">
      <c r="C3521" t="s">
        <v>4680</v>
      </c>
      <c r="D3521" t="s">
        <v>7</v>
      </c>
      <c r="E3521">
        <v>4</v>
      </c>
      <c r="F3521">
        <v>0</v>
      </c>
      <c r="G3521" t="s">
        <v>8</v>
      </c>
      <c r="H3521" t="s">
        <v>9</v>
      </c>
    </row>
    <row r="3522" spans="3:8">
      <c r="C3522" t="s">
        <v>4681</v>
      </c>
      <c r="D3522" t="s">
        <v>7</v>
      </c>
      <c r="E3522">
        <v>3</v>
      </c>
      <c r="F3522">
        <v>0</v>
      </c>
      <c r="G3522" t="s">
        <v>639</v>
      </c>
      <c r="H3522" t="s">
        <v>82</v>
      </c>
    </row>
    <row r="3523" spans="3:8">
      <c r="C3523" t="s">
        <v>4682</v>
      </c>
      <c r="D3523" t="s">
        <v>7</v>
      </c>
      <c r="E3523">
        <v>6</v>
      </c>
      <c r="F3523">
        <v>0</v>
      </c>
      <c r="G3523" t="s">
        <v>1582</v>
      </c>
      <c r="H3523" t="s">
        <v>82</v>
      </c>
    </row>
    <row r="3524" spans="3:8">
      <c r="C3524" t="s">
        <v>4683</v>
      </c>
      <c r="D3524" t="s">
        <v>3</v>
      </c>
      <c r="E3524">
        <v>1</v>
      </c>
      <c r="F3524">
        <v>0</v>
      </c>
      <c r="G3524" t="s">
        <v>3688</v>
      </c>
      <c r="H3524" t="s">
        <v>3689</v>
      </c>
    </row>
    <row r="3525" spans="3:8">
      <c r="C3525" t="s">
        <v>4684</v>
      </c>
      <c r="D3525" t="s">
        <v>7</v>
      </c>
      <c r="E3525">
        <v>8</v>
      </c>
      <c r="F3525">
        <v>0</v>
      </c>
      <c r="G3525" t="s">
        <v>1599</v>
      </c>
      <c r="H3525" t="s">
        <v>35</v>
      </c>
    </row>
    <row r="3526" spans="3:8">
      <c r="C3526" t="s">
        <v>4685</v>
      </c>
      <c r="D3526" t="s">
        <v>7</v>
      </c>
      <c r="E3526">
        <v>8</v>
      </c>
      <c r="F3526">
        <v>0</v>
      </c>
      <c r="G3526" t="s">
        <v>3961</v>
      </c>
      <c r="H3526" t="s">
        <v>313</v>
      </c>
    </row>
    <row r="3527" spans="3:8">
      <c r="C3527" t="s">
        <v>4686</v>
      </c>
      <c r="D3527" t="s">
        <v>7</v>
      </c>
      <c r="E3527">
        <v>8</v>
      </c>
      <c r="F3527">
        <v>0</v>
      </c>
      <c r="G3527" t="s">
        <v>533</v>
      </c>
      <c r="H3527" t="s">
        <v>30</v>
      </c>
    </row>
    <row r="3528" spans="3:8">
      <c r="C3528" t="s">
        <v>4687</v>
      </c>
      <c r="D3528" t="s">
        <v>7</v>
      </c>
      <c r="E3528">
        <v>8</v>
      </c>
      <c r="F3528">
        <v>0</v>
      </c>
      <c r="G3528" t="s">
        <v>72</v>
      </c>
      <c r="H3528" t="s">
        <v>55</v>
      </c>
    </row>
    <row r="3529" spans="3:8">
      <c r="C3529" t="s">
        <v>4688</v>
      </c>
      <c r="D3529" t="s">
        <v>7</v>
      </c>
      <c r="E3529">
        <v>8</v>
      </c>
      <c r="F3529">
        <v>0</v>
      </c>
      <c r="G3529" t="s">
        <v>4689</v>
      </c>
      <c r="H3529" t="s">
        <v>12</v>
      </c>
    </row>
    <row r="3530" spans="3:8">
      <c r="C3530" t="s">
        <v>4690</v>
      </c>
      <c r="D3530" t="s">
        <v>7</v>
      </c>
      <c r="E3530">
        <v>8</v>
      </c>
      <c r="F3530">
        <v>0</v>
      </c>
      <c r="G3530" t="s">
        <v>74</v>
      </c>
      <c r="H3530" t="s">
        <v>30</v>
      </c>
    </row>
    <row r="3531" spans="3:8">
      <c r="C3531" t="s">
        <v>4691</v>
      </c>
      <c r="D3531" t="s">
        <v>3</v>
      </c>
      <c r="E3531">
        <v>3</v>
      </c>
      <c r="F3531">
        <v>0</v>
      </c>
      <c r="G3531" t="s">
        <v>3972</v>
      </c>
      <c r="H3531" t="s">
        <v>17</v>
      </c>
    </row>
    <row r="3532" spans="3:8">
      <c r="C3532" t="s">
        <v>4692</v>
      </c>
      <c r="D3532" t="s">
        <v>3</v>
      </c>
      <c r="E3532">
        <v>4</v>
      </c>
      <c r="F3532">
        <v>0</v>
      </c>
      <c r="G3532" t="s">
        <v>3814</v>
      </c>
      <c r="H3532" t="s">
        <v>17</v>
      </c>
    </row>
    <row r="3533" spans="3:8">
      <c r="C3533" t="s">
        <v>4693</v>
      </c>
      <c r="D3533" t="s">
        <v>7</v>
      </c>
      <c r="E3533">
        <v>3</v>
      </c>
      <c r="F3533">
        <v>0</v>
      </c>
      <c r="G3533" t="s">
        <v>3771</v>
      </c>
      <c r="H3533" t="s">
        <v>5</v>
      </c>
    </row>
    <row r="3534" spans="3:8">
      <c r="C3534" t="s">
        <v>4694</v>
      </c>
      <c r="D3534" t="s">
        <v>3</v>
      </c>
      <c r="E3534">
        <v>1</v>
      </c>
      <c r="F3534">
        <v>0</v>
      </c>
      <c r="G3534" t="s">
        <v>37</v>
      </c>
      <c r="H3534" t="s">
        <v>38</v>
      </c>
    </row>
    <row r="3535" spans="3:8">
      <c r="C3535" t="s">
        <v>4695</v>
      </c>
      <c r="D3535" t="s">
        <v>104</v>
      </c>
      <c r="E3535">
        <v>17</v>
      </c>
      <c r="F3535">
        <v>3</v>
      </c>
      <c r="G3535" t="s">
        <v>4696</v>
      </c>
      <c r="H3535" t="s">
        <v>66</v>
      </c>
    </row>
    <row r="3536" spans="3:8">
      <c r="C3536" t="s">
        <v>4697</v>
      </c>
      <c r="D3536" t="s">
        <v>104</v>
      </c>
      <c r="E3536">
        <v>17</v>
      </c>
      <c r="F3536">
        <v>3</v>
      </c>
      <c r="G3536" t="s">
        <v>4698</v>
      </c>
      <c r="H3536" t="s">
        <v>17</v>
      </c>
    </row>
    <row r="3537" spans="1:8">
      <c r="C3537" t="s">
        <v>4699</v>
      </c>
      <c r="D3537" t="s">
        <v>104</v>
      </c>
      <c r="E3537">
        <v>17</v>
      </c>
      <c r="F3537">
        <v>3</v>
      </c>
      <c r="G3537" t="s">
        <v>4700</v>
      </c>
      <c r="H3537" t="s">
        <v>91</v>
      </c>
    </row>
    <row r="3538" spans="1:8">
      <c r="C3538" t="s">
        <v>4701</v>
      </c>
      <c r="D3538" t="s">
        <v>104</v>
      </c>
      <c r="E3538">
        <v>17</v>
      </c>
      <c r="F3538">
        <v>3</v>
      </c>
      <c r="G3538" t="s">
        <v>4702</v>
      </c>
      <c r="H3538" t="s">
        <v>17</v>
      </c>
    </row>
    <row r="3539" spans="1:8">
      <c r="A3539" t="s">
        <v>4703</v>
      </c>
      <c r="B3539" t="s">
        <v>4704</v>
      </c>
    </row>
    <row r="3540" spans="1:8">
      <c r="C3540" t="s">
        <v>4705</v>
      </c>
      <c r="D3540" t="s">
        <v>3</v>
      </c>
      <c r="E3540">
        <v>15</v>
      </c>
      <c r="F3540">
        <v>0</v>
      </c>
      <c r="G3540" t="s">
        <v>3822</v>
      </c>
      <c r="H3540" t="s">
        <v>91</v>
      </c>
    </row>
    <row r="3541" spans="1:8">
      <c r="C3541" t="s">
        <v>4706</v>
      </c>
      <c r="D3541" t="s">
        <v>7</v>
      </c>
      <c r="E3541">
        <v>12</v>
      </c>
      <c r="F3541">
        <v>8</v>
      </c>
      <c r="G3541" t="s">
        <v>3878</v>
      </c>
      <c r="H3541" t="s">
        <v>66</v>
      </c>
    </row>
    <row r="3542" spans="1:8">
      <c r="C3542" t="s">
        <v>4707</v>
      </c>
      <c r="D3542" t="s">
        <v>7</v>
      </c>
      <c r="E3542">
        <v>12</v>
      </c>
      <c r="F3542">
        <v>8</v>
      </c>
      <c r="G3542" t="s">
        <v>3880</v>
      </c>
      <c r="H3542" t="s">
        <v>124</v>
      </c>
    </row>
    <row r="3543" spans="1:8">
      <c r="C3543" t="s">
        <v>4708</v>
      </c>
      <c r="D3543" t="s">
        <v>3</v>
      </c>
      <c r="E3543">
        <v>16</v>
      </c>
      <c r="F3543">
        <v>0</v>
      </c>
      <c r="G3543" t="s">
        <v>4378</v>
      </c>
      <c r="H3543" t="s">
        <v>17</v>
      </c>
    </row>
    <row r="3544" spans="1:8">
      <c r="C3544" t="s">
        <v>4709</v>
      </c>
      <c r="D3544" t="s">
        <v>7</v>
      </c>
      <c r="E3544">
        <v>4</v>
      </c>
      <c r="F3544">
        <v>0</v>
      </c>
      <c r="G3544" t="s">
        <v>8</v>
      </c>
      <c r="H3544" t="s">
        <v>9</v>
      </c>
    </row>
    <row r="3545" spans="1:8">
      <c r="C3545" t="s">
        <v>4710</v>
      </c>
      <c r="D3545" t="s">
        <v>7</v>
      </c>
      <c r="E3545">
        <v>3</v>
      </c>
      <c r="F3545">
        <v>0</v>
      </c>
      <c r="G3545" t="s">
        <v>639</v>
      </c>
      <c r="H3545" t="s">
        <v>82</v>
      </c>
    </row>
    <row r="3546" spans="1:8">
      <c r="C3546" t="s">
        <v>4711</v>
      </c>
      <c r="D3546" t="s">
        <v>7</v>
      </c>
      <c r="E3546">
        <v>8</v>
      </c>
      <c r="F3546">
        <v>0</v>
      </c>
      <c r="G3546" t="s">
        <v>533</v>
      </c>
      <c r="H3546" t="s">
        <v>30</v>
      </c>
    </row>
    <row r="3547" spans="1:8">
      <c r="C3547" t="s">
        <v>4712</v>
      </c>
      <c r="D3547" t="s">
        <v>7</v>
      </c>
      <c r="E3547">
        <v>8</v>
      </c>
      <c r="F3547">
        <v>0</v>
      </c>
      <c r="G3547" t="s">
        <v>72</v>
      </c>
      <c r="H3547" t="s">
        <v>55</v>
      </c>
    </row>
    <row r="3548" spans="1:8">
      <c r="C3548" t="s">
        <v>4713</v>
      </c>
      <c r="D3548" t="s">
        <v>7</v>
      </c>
      <c r="E3548">
        <v>8</v>
      </c>
      <c r="F3548">
        <v>0</v>
      </c>
      <c r="G3548" t="s">
        <v>74</v>
      </c>
      <c r="H3548" t="s">
        <v>30</v>
      </c>
    </row>
    <row r="3549" spans="1:8">
      <c r="C3549" t="s">
        <v>4714</v>
      </c>
      <c r="D3549" t="s">
        <v>3</v>
      </c>
      <c r="E3549">
        <v>3</v>
      </c>
      <c r="F3549">
        <v>0</v>
      </c>
      <c r="G3549" t="s">
        <v>3972</v>
      </c>
      <c r="H3549" t="s">
        <v>17</v>
      </c>
    </row>
    <row r="3550" spans="1:8">
      <c r="C3550" t="s">
        <v>4715</v>
      </c>
      <c r="D3550" t="s">
        <v>3</v>
      </c>
      <c r="E3550">
        <v>4</v>
      </c>
      <c r="F3550">
        <v>0</v>
      </c>
      <c r="G3550" t="s">
        <v>3814</v>
      </c>
      <c r="H3550" t="s">
        <v>17</v>
      </c>
    </row>
    <row r="3551" spans="1:8">
      <c r="C3551" t="s">
        <v>4716</v>
      </c>
      <c r="D3551" t="s">
        <v>7</v>
      </c>
      <c r="E3551">
        <v>3</v>
      </c>
      <c r="F3551">
        <v>0</v>
      </c>
      <c r="G3551" t="s">
        <v>3771</v>
      </c>
      <c r="H3551" t="s">
        <v>5</v>
      </c>
    </row>
    <row r="3552" spans="1:8">
      <c r="C3552" t="s">
        <v>4717</v>
      </c>
      <c r="D3552" t="s">
        <v>3</v>
      </c>
      <c r="E3552">
        <v>1</v>
      </c>
      <c r="F3552">
        <v>0</v>
      </c>
      <c r="G3552" t="s">
        <v>37</v>
      </c>
      <c r="H3552" t="s">
        <v>38</v>
      </c>
    </row>
    <row r="3553" spans="1:8">
      <c r="C3553" t="s">
        <v>4718</v>
      </c>
      <c r="D3553" t="s">
        <v>104</v>
      </c>
      <c r="E3553">
        <v>17</v>
      </c>
      <c r="F3553">
        <v>3</v>
      </c>
      <c r="G3553" t="s">
        <v>2770</v>
      </c>
      <c r="H3553" t="s">
        <v>30</v>
      </c>
    </row>
    <row r="3554" spans="1:8">
      <c r="C3554" t="s">
        <v>4719</v>
      </c>
      <c r="D3554" t="s">
        <v>7</v>
      </c>
      <c r="E3554">
        <v>17</v>
      </c>
      <c r="F3554">
        <v>3</v>
      </c>
      <c r="G3554" t="s">
        <v>4408</v>
      </c>
      <c r="H3554" t="s">
        <v>82</v>
      </c>
    </row>
    <row r="3555" spans="1:8">
      <c r="C3555" t="s">
        <v>4720</v>
      </c>
      <c r="D3555" t="s">
        <v>7</v>
      </c>
      <c r="E3555">
        <v>17</v>
      </c>
      <c r="F3555">
        <v>3</v>
      </c>
      <c r="G3555" t="s">
        <v>1707</v>
      </c>
      <c r="H3555" t="s">
        <v>35</v>
      </c>
    </row>
    <row r="3556" spans="1:8">
      <c r="C3556" t="s">
        <v>4721</v>
      </c>
      <c r="D3556" t="s">
        <v>7</v>
      </c>
      <c r="E3556">
        <v>17</v>
      </c>
      <c r="F3556">
        <v>3</v>
      </c>
      <c r="G3556" t="s">
        <v>1709</v>
      </c>
      <c r="H3556" t="s">
        <v>35</v>
      </c>
    </row>
    <row r="3557" spans="1:8">
      <c r="C3557" t="s">
        <v>4722</v>
      </c>
      <c r="D3557" t="s">
        <v>104</v>
      </c>
      <c r="E3557">
        <v>17</v>
      </c>
      <c r="F3557">
        <v>3</v>
      </c>
      <c r="G3557" t="s">
        <v>4414</v>
      </c>
      <c r="H3557" t="s">
        <v>82</v>
      </c>
    </row>
    <row r="3558" spans="1:8">
      <c r="C3558" t="s">
        <v>4723</v>
      </c>
      <c r="D3558" t="s">
        <v>104</v>
      </c>
      <c r="E3558">
        <v>17</v>
      </c>
      <c r="F3558">
        <v>3</v>
      </c>
      <c r="G3558" t="s">
        <v>4416</v>
      </c>
      <c r="H3558" t="s">
        <v>17</v>
      </c>
    </row>
    <row r="3559" spans="1:8">
      <c r="C3559" t="s">
        <v>4724</v>
      </c>
      <c r="D3559" t="s">
        <v>104</v>
      </c>
      <c r="E3559">
        <v>17</v>
      </c>
      <c r="F3559">
        <v>3</v>
      </c>
      <c r="G3559" t="s">
        <v>4418</v>
      </c>
      <c r="H3559" t="s">
        <v>5</v>
      </c>
    </row>
    <row r="3560" spans="1:8">
      <c r="A3560" t="s">
        <v>4725</v>
      </c>
      <c r="B3560" t="s">
        <v>4726</v>
      </c>
    </row>
    <row r="3561" spans="1:8">
      <c r="C3561" t="s">
        <v>4727</v>
      </c>
      <c r="D3561" t="s">
        <v>3</v>
      </c>
      <c r="E3561">
        <v>4</v>
      </c>
      <c r="F3561">
        <v>0</v>
      </c>
      <c r="G3561" t="s">
        <v>955</v>
      </c>
      <c r="H3561" t="s">
        <v>30</v>
      </c>
    </row>
    <row r="3562" spans="1:8">
      <c r="C3562" t="s">
        <v>4728</v>
      </c>
      <c r="D3562" t="s">
        <v>7</v>
      </c>
      <c r="E3562">
        <v>4</v>
      </c>
      <c r="F3562">
        <v>0</v>
      </c>
      <c r="G3562" t="s">
        <v>8</v>
      </c>
      <c r="H3562" t="s">
        <v>9</v>
      </c>
    </row>
    <row r="3563" spans="1:8">
      <c r="C3563" t="s">
        <v>4729</v>
      </c>
      <c r="D3563" t="s">
        <v>7</v>
      </c>
      <c r="E3563">
        <v>2</v>
      </c>
      <c r="F3563">
        <v>0</v>
      </c>
      <c r="G3563" t="s">
        <v>4730</v>
      </c>
      <c r="H3563" t="s">
        <v>5</v>
      </c>
    </row>
    <row r="3564" spans="1:8">
      <c r="C3564" t="s">
        <v>4731</v>
      </c>
      <c r="D3564" t="s">
        <v>3</v>
      </c>
      <c r="E3564">
        <v>4</v>
      </c>
      <c r="F3564">
        <v>0</v>
      </c>
      <c r="G3564" t="s">
        <v>70</v>
      </c>
      <c r="H3564" t="s">
        <v>20</v>
      </c>
    </row>
    <row r="3565" spans="1:8">
      <c r="C3565" t="s">
        <v>4732</v>
      </c>
      <c r="D3565" t="s">
        <v>3</v>
      </c>
      <c r="E3565">
        <v>1</v>
      </c>
      <c r="F3565">
        <v>0</v>
      </c>
      <c r="G3565" t="s">
        <v>4733</v>
      </c>
      <c r="H3565" t="s">
        <v>313</v>
      </c>
    </row>
    <row r="3566" spans="1:8">
      <c r="C3566" t="s">
        <v>4734</v>
      </c>
      <c r="D3566" t="s">
        <v>3</v>
      </c>
      <c r="E3566">
        <v>1</v>
      </c>
      <c r="F3566">
        <v>0</v>
      </c>
      <c r="G3566" t="s">
        <v>4735</v>
      </c>
      <c r="H3566" t="s">
        <v>12</v>
      </c>
    </row>
    <row r="3567" spans="1:8">
      <c r="C3567" t="s">
        <v>4736</v>
      </c>
      <c r="D3567" t="s">
        <v>3</v>
      </c>
      <c r="E3567">
        <v>1</v>
      </c>
      <c r="F3567">
        <v>0</v>
      </c>
      <c r="G3567" t="s">
        <v>4737</v>
      </c>
      <c r="H3567" t="s">
        <v>17</v>
      </c>
    </row>
    <row r="3568" spans="1:8">
      <c r="C3568" t="s">
        <v>4738</v>
      </c>
      <c r="D3568" t="s">
        <v>3</v>
      </c>
      <c r="E3568">
        <v>1</v>
      </c>
      <c r="F3568">
        <v>0</v>
      </c>
      <c r="G3568" t="s">
        <v>4739</v>
      </c>
      <c r="H3568" t="s">
        <v>20</v>
      </c>
    </row>
    <row r="3569" spans="1:8">
      <c r="C3569" t="s">
        <v>4740</v>
      </c>
      <c r="D3569" t="s">
        <v>3</v>
      </c>
      <c r="E3569">
        <v>1</v>
      </c>
      <c r="F3569">
        <v>0</v>
      </c>
      <c r="G3569" t="s">
        <v>4741</v>
      </c>
      <c r="H3569" t="s">
        <v>12</v>
      </c>
    </row>
    <row r="3570" spans="1:8">
      <c r="C3570" t="s">
        <v>4742</v>
      </c>
      <c r="D3570" t="s">
        <v>3</v>
      </c>
      <c r="E3570">
        <v>1</v>
      </c>
      <c r="F3570">
        <v>0</v>
      </c>
      <c r="G3570" t="s">
        <v>4743</v>
      </c>
      <c r="H3570" t="s">
        <v>35</v>
      </c>
    </row>
    <row r="3571" spans="1:8">
      <c r="C3571" t="s">
        <v>4744</v>
      </c>
      <c r="D3571" t="s">
        <v>3</v>
      </c>
      <c r="E3571">
        <v>1</v>
      </c>
      <c r="F3571">
        <v>0</v>
      </c>
      <c r="G3571" t="s">
        <v>4745</v>
      </c>
      <c r="H3571" t="s">
        <v>55</v>
      </c>
    </row>
    <row r="3572" spans="1:8">
      <c r="C3572" t="s">
        <v>4746</v>
      </c>
      <c r="D3572" t="s">
        <v>3</v>
      </c>
      <c r="E3572">
        <v>1</v>
      </c>
      <c r="F3572">
        <v>0</v>
      </c>
      <c r="G3572" t="s">
        <v>1019</v>
      </c>
      <c r="H3572" t="s">
        <v>82</v>
      </c>
    </row>
    <row r="3573" spans="1:8">
      <c r="C3573" t="s">
        <v>4747</v>
      </c>
      <c r="D3573" t="s">
        <v>3</v>
      </c>
      <c r="E3573">
        <v>1</v>
      </c>
      <c r="F3573">
        <v>0</v>
      </c>
      <c r="G3573" t="s">
        <v>2340</v>
      </c>
      <c r="H3573" t="s">
        <v>313</v>
      </c>
    </row>
    <row r="3574" spans="1:8">
      <c r="C3574" t="s">
        <v>4748</v>
      </c>
      <c r="D3574" t="s">
        <v>3</v>
      </c>
      <c r="E3574">
        <v>1</v>
      </c>
      <c r="F3574">
        <v>0</v>
      </c>
      <c r="G3574" t="s">
        <v>4749</v>
      </c>
      <c r="H3574" t="s">
        <v>55</v>
      </c>
    </row>
    <row r="3575" spans="1:8">
      <c r="C3575" t="s">
        <v>4750</v>
      </c>
      <c r="D3575" t="s">
        <v>7</v>
      </c>
      <c r="E3575">
        <v>8</v>
      </c>
      <c r="F3575">
        <v>0</v>
      </c>
      <c r="G3575" t="s">
        <v>72</v>
      </c>
      <c r="H3575" t="s">
        <v>55</v>
      </c>
    </row>
    <row r="3576" spans="1:8">
      <c r="C3576" t="s">
        <v>4751</v>
      </c>
      <c r="D3576" t="s">
        <v>3</v>
      </c>
      <c r="E3576">
        <v>4</v>
      </c>
      <c r="F3576">
        <v>0</v>
      </c>
      <c r="G3576" t="s">
        <v>3768</v>
      </c>
      <c r="H3576" t="s">
        <v>17</v>
      </c>
    </row>
    <row r="3577" spans="1:8">
      <c r="C3577" t="s">
        <v>4752</v>
      </c>
      <c r="D3577" t="s">
        <v>3</v>
      </c>
      <c r="E3577">
        <v>4</v>
      </c>
      <c r="F3577">
        <v>0</v>
      </c>
      <c r="G3577" t="s">
        <v>3814</v>
      </c>
      <c r="H3577" t="s">
        <v>17</v>
      </c>
    </row>
    <row r="3578" spans="1:8">
      <c r="C3578" t="s">
        <v>4753</v>
      </c>
      <c r="D3578" t="s">
        <v>3</v>
      </c>
      <c r="E3578">
        <v>1</v>
      </c>
      <c r="F3578">
        <v>0</v>
      </c>
      <c r="G3578" t="s">
        <v>37</v>
      </c>
      <c r="H3578" t="s">
        <v>38</v>
      </c>
    </row>
    <row r="3579" spans="1:8">
      <c r="C3579" t="s">
        <v>4754</v>
      </c>
      <c r="D3579" t="s">
        <v>3</v>
      </c>
      <c r="E3579">
        <v>1</v>
      </c>
      <c r="F3579">
        <v>0</v>
      </c>
      <c r="G3579" t="s">
        <v>4358</v>
      </c>
      <c r="H3579" t="s">
        <v>5</v>
      </c>
    </row>
    <row r="3580" spans="1:8">
      <c r="A3580" t="s">
        <v>4755</v>
      </c>
      <c r="B3580" t="s">
        <v>4756</v>
      </c>
    </row>
    <row r="3581" spans="1:8">
      <c r="C3581" t="s">
        <v>4757</v>
      </c>
      <c r="D3581" t="s">
        <v>3</v>
      </c>
      <c r="E3581">
        <v>15</v>
      </c>
      <c r="F3581">
        <v>0</v>
      </c>
      <c r="G3581" t="s">
        <v>3822</v>
      </c>
      <c r="H3581" t="s">
        <v>91</v>
      </c>
    </row>
    <row r="3582" spans="1:8">
      <c r="C3582" t="s">
        <v>4758</v>
      </c>
      <c r="D3582" t="s">
        <v>104</v>
      </c>
      <c r="E3582">
        <v>15</v>
      </c>
      <c r="F3582">
        <v>12</v>
      </c>
      <c r="G3582" t="s">
        <v>4759</v>
      </c>
      <c r="H3582" t="s">
        <v>20</v>
      </c>
    </row>
    <row r="3583" spans="1:8">
      <c r="C3583" t="s">
        <v>4760</v>
      </c>
      <c r="D3583" t="s">
        <v>7</v>
      </c>
      <c r="E3583">
        <v>12</v>
      </c>
      <c r="F3583">
        <v>8</v>
      </c>
      <c r="G3583" t="s">
        <v>4424</v>
      </c>
      <c r="H3583" t="s">
        <v>55</v>
      </c>
    </row>
    <row r="3584" spans="1:8">
      <c r="C3584" t="s">
        <v>4761</v>
      </c>
      <c r="D3584" t="s">
        <v>7</v>
      </c>
      <c r="E3584">
        <v>12</v>
      </c>
      <c r="F3584">
        <v>8</v>
      </c>
      <c r="G3584" t="s">
        <v>3882</v>
      </c>
      <c r="H3584" t="s">
        <v>66</v>
      </c>
    </row>
    <row r="3585" spans="3:8">
      <c r="C3585" t="s">
        <v>4762</v>
      </c>
      <c r="D3585" t="s">
        <v>7</v>
      </c>
      <c r="E3585">
        <v>4</v>
      </c>
      <c r="F3585">
        <v>0</v>
      </c>
      <c r="G3585" t="s">
        <v>8</v>
      </c>
      <c r="H3585" t="s">
        <v>9</v>
      </c>
    </row>
    <row r="3586" spans="3:8">
      <c r="C3586" t="s">
        <v>4763</v>
      </c>
      <c r="D3586" t="s">
        <v>7</v>
      </c>
      <c r="E3586">
        <v>2</v>
      </c>
      <c r="F3586">
        <v>0</v>
      </c>
      <c r="G3586" t="s">
        <v>4547</v>
      </c>
      <c r="H3586" t="s">
        <v>30</v>
      </c>
    </row>
    <row r="3587" spans="3:8">
      <c r="C3587" t="s">
        <v>4764</v>
      </c>
      <c r="D3587" t="s">
        <v>3</v>
      </c>
      <c r="E3587">
        <v>1</v>
      </c>
      <c r="F3587">
        <v>0</v>
      </c>
      <c r="G3587" t="s">
        <v>4765</v>
      </c>
      <c r="H3587" t="s">
        <v>55</v>
      </c>
    </row>
    <row r="3588" spans="3:8">
      <c r="C3588" t="s">
        <v>4766</v>
      </c>
      <c r="D3588" t="s">
        <v>3</v>
      </c>
      <c r="E3588">
        <v>1</v>
      </c>
      <c r="F3588">
        <v>0</v>
      </c>
      <c r="G3588" t="s">
        <v>3688</v>
      </c>
      <c r="H3588" t="s">
        <v>3689</v>
      </c>
    </row>
    <row r="3589" spans="3:8">
      <c r="C3589" t="s">
        <v>4767</v>
      </c>
      <c r="D3589" t="s">
        <v>3</v>
      </c>
      <c r="E3589">
        <v>1</v>
      </c>
      <c r="F3589">
        <v>0</v>
      </c>
      <c r="G3589" t="s">
        <v>1019</v>
      </c>
      <c r="H3589" t="s">
        <v>82</v>
      </c>
    </row>
    <row r="3590" spans="3:8">
      <c r="C3590" t="s">
        <v>4768</v>
      </c>
      <c r="D3590" t="s">
        <v>3</v>
      </c>
      <c r="E3590">
        <v>1</v>
      </c>
      <c r="F3590">
        <v>0</v>
      </c>
      <c r="G3590" t="s">
        <v>4769</v>
      </c>
      <c r="H3590" t="s">
        <v>313</v>
      </c>
    </row>
    <row r="3591" spans="3:8">
      <c r="C3591" t="s">
        <v>4770</v>
      </c>
      <c r="D3591" t="s">
        <v>7</v>
      </c>
      <c r="E3591">
        <v>8</v>
      </c>
      <c r="F3591">
        <v>0</v>
      </c>
      <c r="G3591" t="s">
        <v>4771</v>
      </c>
      <c r="H3591" t="s">
        <v>82</v>
      </c>
    </row>
    <row r="3592" spans="3:8">
      <c r="C3592" t="s">
        <v>4772</v>
      </c>
      <c r="D3592" t="s">
        <v>7</v>
      </c>
      <c r="E3592">
        <v>8</v>
      </c>
      <c r="F3592">
        <v>0</v>
      </c>
      <c r="G3592" t="s">
        <v>4773</v>
      </c>
      <c r="H3592" t="s">
        <v>55</v>
      </c>
    </row>
    <row r="3593" spans="3:8">
      <c r="C3593" t="s">
        <v>4774</v>
      </c>
      <c r="D3593" t="s">
        <v>7</v>
      </c>
      <c r="E3593">
        <v>8</v>
      </c>
      <c r="F3593">
        <v>0</v>
      </c>
      <c r="G3593" t="s">
        <v>3961</v>
      </c>
      <c r="H3593" t="s">
        <v>313</v>
      </c>
    </row>
    <row r="3594" spans="3:8">
      <c r="C3594" t="s">
        <v>4775</v>
      </c>
      <c r="D3594" t="s">
        <v>7</v>
      </c>
      <c r="E3594">
        <v>8</v>
      </c>
      <c r="F3594">
        <v>0</v>
      </c>
      <c r="G3594" t="s">
        <v>4776</v>
      </c>
      <c r="H3594" t="s">
        <v>5</v>
      </c>
    </row>
    <row r="3595" spans="3:8">
      <c r="C3595" t="s">
        <v>4777</v>
      </c>
      <c r="D3595" t="s">
        <v>7</v>
      </c>
      <c r="E3595">
        <v>8</v>
      </c>
      <c r="F3595">
        <v>0</v>
      </c>
      <c r="G3595" t="s">
        <v>533</v>
      </c>
      <c r="H3595" t="s">
        <v>30</v>
      </c>
    </row>
    <row r="3596" spans="3:8">
      <c r="C3596" t="s">
        <v>4778</v>
      </c>
      <c r="D3596" t="s">
        <v>7</v>
      </c>
      <c r="E3596">
        <v>8</v>
      </c>
      <c r="F3596">
        <v>0</v>
      </c>
      <c r="G3596" t="s">
        <v>72</v>
      </c>
      <c r="H3596" t="s">
        <v>55</v>
      </c>
    </row>
    <row r="3597" spans="3:8">
      <c r="C3597" t="s">
        <v>4779</v>
      </c>
      <c r="D3597" t="s">
        <v>7</v>
      </c>
      <c r="E3597">
        <v>8</v>
      </c>
      <c r="F3597">
        <v>0</v>
      </c>
      <c r="G3597" t="s">
        <v>74</v>
      </c>
      <c r="H3597" t="s">
        <v>30</v>
      </c>
    </row>
    <row r="3598" spans="3:8">
      <c r="C3598" t="s">
        <v>4780</v>
      </c>
      <c r="D3598" t="s">
        <v>3</v>
      </c>
      <c r="E3598">
        <v>3</v>
      </c>
      <c r="F3598">
        <v>0</v>
      </c>
      <c r="G3598" t="s">
        <v>3972</v>
      </c>
      <c r="H3598" t="s">
        <v>17</v>
      </c>
    </row>
    <row r="3599" spans="3:8">
      <c r="C3599" t="s">
        <v>4781</v>
      </c>
      <c r="D3599" t="s">
        <v>7</v>
      </c>
      <c r="E3599">
        <v>3</v>
      </c>
      <c r="F3599">
        <v>0</v>
      </c>
      <c r="G3599" t="s">
        <v>3771</v>
      </c>
      <c r="H3599" t="s">
        <v>5</v>
      </c>
    </row>
    <row r="3600" spans="3:8">
      <c r="C3600" t="s">
        <v>4782</v>
      </c>
      <c r="D3600" t="s">
        <v>3</v>
      </c>
      <c r="E3600">
        <v>1</v>
      </c>
      <c r="F3600">
        <v>0</v>
      </c>
      <c r="G3600" t="s">
        <v>37</v>
      </c>
      <c r="H3600" t="s">
        <v>38</v>
      </c>
    </row>
    <row r="3601" spans="1:8">
      <c r="A3601" t="s">
        <v>4783</v>
      </c>
      <c r="B3601" t="s">
        <v>4784</v>
      </c>
    </row>
    <row r="3602" spans="1:8">
      <c r="C3602" t="s">
        <v>4785</v>
      </c>
      <c r="D3602" t="s">
        <v>3</v>
      </c>
      <c r="E3602">
        <v>12</v>
      </c>
      <c r="F3602">
        <v>0</v>
      </c>
      <c r="G3602" t="s">
        <v>4453</v>
      </c>
      <c r="H3602" t="s">
        <v>17</v>
      </c>
    </row>
    <row r="3603" spans="1:8">
      <c r="C3603" t="s">
        <v>4786</v>
      </c>
      <c r="D3603" t="s">
        <v>3</v>
      </c>
      <c r="E3603">
        <v>8</v>
      </c>
      <c r="F3603">
        <v>0</v>
      </c>
      <c r="G3603" t="s">
        <v>3851</v>
      </c>
      <c r="H3603" t="s">
        <v>17</v>
      </c>
    </row>
    <row r="3604" spans="1:8">
      <c r="C3604" t="s">
        <v>4787</v>
      </c>
      <c r="D3604" t="s">
        <v>3</v>
      </c>
      <c r="E3604">
        <v>9</v>
      </c>
      <c r="F3604">
        <v>0</v>
      </c>
      <c r="G3604" t="s">
        <v>4455</v>
      </c>
      <c r="H3604" t="s">
        <v>17</v>
      </c>
    </row>
    <row r="3605" spans="1:8">
      <c r="C3605" t="s">
        <v>4788</v>
      </c>
      <c r="D3605" t="s">
        <v>3</v>
      </c>
      <c r="E3605">
        <v>15</v>
      </c>
      <c r="F3605">
        <v>0</v>
      </c>
      <c r="G3605" t="s">
        <v>3822</v>
      </c>
      <c r="H3605" t="s">
        <v>91</v>
      </c>
    </row>
    <row r="3606" spans="1:8">
      <c r="C3606" t="s">
        <v>4789</v>
      </c>
      <c r="D3606" t="s">
        <v>3</v>
      </c>
      <c r="E3606">
        <v>20</v>
      </c>
      <c r="F3606">
        <v>0</v>
      </c>
      <c r="G3606" t="s">
        <v>4458</v>
      </c>
      <c r="H3606" t="s">
        <v>12</v>
      </c>
    </row>
    <row r="3607" spans="1:8">
      <c r="C3607" t="s">
        <v>4790</v>
      </c>
      <c r="D3607" t="s">
        <v>3</v>
      </c>
      <c r="E3607">
        <v>8</v>
      </c>
      <c r="F3607">
        <v>0</v>
      </c>
      <c r="G3607" t="s">
        <v>4095</v>
      </c>
      <c r="H3607" t="s">
        <v>17</v>
      </c>
    </row>
    <row r="3608" spans="1:8">
      <c r="C3608" t="s">
        <v>4791</v>
      </c>
      <c r="D3608" t="s">
        <v>3</v>
      </c>
      <c r="E3608">
        <v>35</v>
      </c>
      <c r="F3608">
        <v>0</v>
      </c>
      <c r="G3608" t="s">
        <v>4279</v>
      </c>
      <c r="H3608" t="s">
        <v>82</v>
      </c>
    </row>
    <row r="3609" spans="1:8">
      <c r="C3609" t="s">
        <v>4792</v>
      </c>
      <c r="D3609" t="s">
        <v>3</v>
      </c>
      <c r="E3609">
        <v>35</v>
      </c>
      <c r="F3609">
        <v>0</v>
      </c>
      <c r="G3609" t="s">
        <v>4281</v>
      </c>
      <c r="H3609" t="s">
        <v>82</v>
      </c>
    </row>
    <row r="3610" spans="1:8">
      <c r="C3610" t="s">
        <v>4793</v>
      </c>
      <c r="D3610" t="s">
        <v>3</v>
      </c>
      <c r="E3610">
        <v>35</v>
      </c>
      <c r="F3610">
        <v>0</v>
      </c>
      <c r="G3610" t="s">
        <v>4283</v>
      </c>
      <c r="H3610" t="s">
        <v>82</v>
      </c>
    </row>
    <row r="3611" spans="1:8">
      <c r="C3611" t="s">
        <v>4794</v>
      </c>
      <c r="D3611" t="s">
        <v>3</v>
      </c>
      <c r="E3611">
        <v>35</v>
      </c>
      <c r="F3611">
        <v>0</v>
      </c>
      <c r="G3611" t="s">
        <v>4285</v>
      </c>
      <c r="H3611" t="s">
        <v>82</v>
      </c>
    </row>
    <row r="3612" spans="1:8">
      <c r="C3612" t="s">
        <v>4795</v>
      </c>
      <c r="D3612" t="s">
        <v>7</v>
      </c>
      <c r="E3612">
        <v>12</v>
      </c>
      <c r="F3612">
        <v>8</v>
      </c>
      <c r="G3612" t="s">
        <v>4463</v>
      </c>
      <c r="H3612" t="s">
        <v>106</v>
      </c>
    </row>
    <row r="3613" spans="1:8">
      <c r="C3613" t="s">
        <v>4796</v>
      </c>
      <c r="D3613" t="s">
        <v>7</v>
      </c>
      <c r="E3613">
        <v>12</v>
      </c>
      <c r="F3613">
        <v>8</v>
      </c>
      <c r="G3613" t="s">
        <v>4463</v>
      </c>
      <c r="H3613" t="s">
        <v>17</v>
      </c>
    </row>
    <row r="3614" spans="1:8">
      <c r="C3614" t="s">
        <v>4797</v>
      </c>
      <c r="D3614" t="s">
        <v>7</v>
      </c>
      <c r="E3614">
        <v>12</v>
      </c>
      <c r="F3614">
        <v>8</v>
      </c>
      <c r="G3614" t="s">
        <v>4798</v>
      </c>
      <c r="H3614" t="s">
        <v>30</v>
      </c>
    </row>
    <row r="3615" spans="1:8">
      <c r="C3615" t="s">
        <v>4799</v>
      </c>
      <c r="D3615" t="s">
        <v>7</v>
      </c>
      <c r="E3615">
        <v>2</v>
      </c>
      <c r="F3615">
        <v>0</v>
      </c>
      <c r="G3615" t="s">
        <v>1566</v>
      </c>
      <c r="H3615" t="s">
        <v>5</v>
      </c>
    </row>
    <row r="3616" spans="1:8">
      <c r="C3616" t="s">
        <v>4800</v>
      </c>
      <c r="D3616" t="s">
        <v>7</v>
      </c>
      <c r="E3616">
        <v>8</v>
      </c>
      <c r="F3616">
        <v>0</v>
      </c>
      <c r="G3616" t="s">
        <v>4116</v>
      </c>
      <c r="H3616" t="s">
        <v>17</v>
      </c>
    </row>
    <row r="3617" spans="3:8">
      <c r="C3617" t="s">
        <v>4801</v>
      </c>
      <c r="D3617" t="s">
        <v>7</v>
      </c>
      <c r="E3617">
        <v>4</v>
      </c>
      <c r="F3617">
        <v>0</v>
      </c>
      <c r="G3617" t="s">
        <v>8</v>
      </c>
      <c r="H3617" t="s">
        <v>9</v>
      </c>
    </row>
    <row r="3618" spans="3:8">
      <c r="C3618" t="s">
        <v>4802</v>
      </c>
      <c r="D3618" t="s">
        <v>7</v>
      </c>
      <c r="E3618">
        <v>3</v>
      </c>
      <c r="F3618">
        <v>0</v>
      </c>
      <c r="G3618" t="s">
        <v>4120</v>
      </c>
      <c r="H3618" t="s">
        <v>17</v>
      </c>
    </row>
    <row r="3619" spans="3:8">
      <c r="C3619" t="s">
        <v>4803</v>
      </c>
      <c r="D3619" t="s">
        <v>7</v>
      </c>
      <c r="E3619">
        <v>3</v>
      </c>
      <c r="F3619">
        <v>0</v>
      </c>
      <c r="G3619" t="s">
        <v>639</v>
      </c>
      <c r="H3619" t="s">
        <v>82</v>
      </c>
    </row>
    <row r="3620" spans="3:8">
      <c r="C3620" t="s">
        <v>4804</v>
      </c>
      <c r="D3620" t="s">
        <v>7</v>
      </c>
      <c r="E3620">
        <v>4</v>
      </c>
      <c r="F3620">
        <v>0</v>
      </c>
      <c r="G3620" t="s">
        <v>639</v>
      </c>
      <c r="H3620" t="s">
        <v>82</v>
      </c>
    </row>
    <row r="3621" spans="3:8">
      <c r="C3621" t="s">
        <v>4805</v>
      </c>
      <c r="D3621" t="s">
        <v>7</v>
      </c>
      <c r="E3621">
        <v>8</v>
      </c>
      <c r="F3621">
        <v>0</v>
      </c>
      <c r="G3621" t="s">
        <v>29</v>
      </c>
      <c r="H3621" t="s">
        <v>5</v>
      </c>
    </row>
    <row r="3622" spans="3:8">
      <c r="C3622" t="s">
        <v>4806</v>
      </c>
      <c r="D3622" t="s">
        <v>7</v>
      </c>
      <c r="E3622">
        <v>8</v>
      </c>
      <c r="F3622">
        <v>0</v>
      </c>
      <c r="G3622" t="s">
        <v>29</v>
      </c>
      <c r="H3622" t="s">
        <v>30</v>
      </c>
    </row>
    <row r="3623" spans="3:8">
      <c r="C3623" t="s">
        <v>4807</v>
      </c>
      <c r="D3623" t="s">
        <v>7</v>
      </c>
      <c r="E3623">
        <v>6</v>
      </c>
      <c r="F3623">
        <v>0</v>
      </c>
      <c r="G3623" t="s">
        <v>1582</v>
      </c>
      <c r="H3623" t="s">
        <v>82</v>
      </c>
    </row>
    <row r="3624" spans="3:8">
      <c r="C3624" t="s">
        <v>4808</v>
      </c>
      <c r="D3624" t="s">
        <v>3</v>
      </c>
      <c r="E3624">
        <v>4</v>
      </c>
      <c r="F3624">
        <v>0</v>
      </c>
      <c r="G3624" t="s">
        <v>516</v>
      </c>
      <c r="H3624" t="s">
        <v>82</v>
      </c>
    </row>
    <row r="3625" spans="3:8">
      <c r="C3625" t="s">
        <v>4809</v>
      </c>
      <c r="D3625" t="s">
        <v>3</v>
      </c>
      <c r="E3625">
        <v>4</v>
      </c>
      <c r="F3625">
        <v>0</v>
      </c>
      <c r="G3625" t="s">
        <v>70</v>
      </c>
      <c r="H3625" t="s">
        <v>20</v>
      </c>
    </row>
    <row r="3626" spans="3:8">
      <c r="C3626" t="s">
        <v>4810</v>
      </c>
      <c r="D3626" t="s">
        <v>3</v>
      </c>
      <c r="E3626">
        <v>4</v>
      </c>
      <c r="F3626">
        <v>0</v>
      </c>
      <c r="G3626" t="s">
        <v>54</v>
      </c>
      <c r="H3626" t="s">
        <v>55</v>
      </c>
    </row>
    <row r="3627" spans="3:8">
      <c r="C3627" t="s">
        <v>4811</v>
      </c>
      <c r="D3627" t="s">
        <v>3</v>
      </c>
      <c r="E3627">
        <v>1</v>
      </c>
      <c r="F3627">
        <v>0</v>
      </c>
      <c r="G3627" t="s">
        <v>4148</v>
      </c>
      <c r="H3627" t="s">
        <v>20</v>
      </c>
    </row>
    <row r="3628" spans="3:8">
      <c r="C3628" t="s">
        <v>4812</v>
      </c>
      <c r="D3628" t="s">
        <v>3</v>
      </c>
      <c r="E3628">
        <v>1</v>
      </c>
      <c r="F3628">
        <v>0</v>
      </c>
      <c r="G3628" t="s">
        <v>4151</v>
      </c>
      <c r="H3628" t="s">
        <v>17</v>
      </c>
    </row>
    <row r="3629" spans="3:8">
      <c r="C3629" t="s">
        <v>4813</v>
      </c>
      <c r="D3629" t="s">
        <v>3</v>
      </c>
      <c r="E3629">
        <v>1</v>
      </c>
      <c r="F3629">
        <v>0</v>
      </c>
      <c r="G3629" t="s">
        <v>188</v>
      </c>
      <c r="H3629" t="s">
        <v>30</v>
      </c>
    </row>
    <row r="3630" spans="3:8">
      <c r="C3630" t="s">
        <v>4814</v>
      </c>
      <c r="D3630" t="s">
        <v>3</v>
      </c>
      <c r="E3630">
        <v>1</v>
      </c>
      <c r="F3630">
        <v>0</v>
      </c>
      <c r="G3630" t="s">
        <v>4815</v>
      </c>
      <c r="H3630" t="s">
        <v>119</v>
      </c>
    </row>
    <row r="3631" spans="3:8">
      <c r="C3631" t="s">
        <v>4816</v>
      </c>
      <c r="D3631" t="s">
        <v>3</v>
      </c>
      <c r="E3631">
        <v>1</v>
      </c>
      <c r="F3631">
        <v>0</v>
      </c>
      <c r="G3631" t="s">
        <v>4817</v>
      </c>
      <c r="H3631" t="s">
        <v>17</v>
      </c>
    </row>
    <row r="3632" spans="3:8">
      <c r="C3632" t="s">
        <v>4818</v>
      </c>
      <c r="D3632" t="s">
        <v>3</v>
      </c>
      <c r="E3632">
        <v>1</v>
      </c>
      <c r="F3632">
        <v>0</v>
      </c>
      <c r="G3632" t="s">
        <v>4819</v>
      </c>
      <c r="H3632" t="s">
        <v>91</v>
      </c>
    </row>
    <row r="3633" spans="3:8">
      <c r="C3633" t="s">
        <v>4820</v>
      </c>
      <c r="D3633" t="s">
        <v>3</v>
      </c>
      <c r="E3633">
        <v>1</v>
      </c>
      <c r="F3633">
        <v>0</v>
      </c>
      <c r="G3633" t="s">
        <v>4163</v>
      </c>
      <c r="H3633" t="s">
        <v>30</v>
      </c>
    </row>
    <row r="3634" spans="3:8">
      <c r="C3634" t="s">
        <v>4821</v>
      </c>
      <c r="D3634" t="s">
        <v>3</v>
      </c>
      <c r="E3634">
        <v>1</v>
      </c>
      <c r="F3634">
        <v>0</v>
      </c>
      <c r="G3634" t="s">
        <v>226</v>
      </c>
      <c r="H3634" t="s">
        <v>55</v>
      </c>
    </row>
    <row r="3635" spans="3:8">
      <c r="C3635" t="s">
        <v>4822</v>
      </c>
      <c r="D3635" t="s">
        <v>3</v>
      </c>
      <c r="E3635">
        <v>1</v>
      </c>
      <c r="F3635">
        <v>0</v>
      </c>
      <c r="G3635" t="s">
        <v>1019</v>
      </c>
      <c r="H3635" t="s">
        <v>82</v>
      </c>
    </row>
    <row r="3636" spans="3:8">
      <c r="C3636" t="s">
        <v>4823</v>
      </c>
      <c r="D3636" t="s">
        <v>3</v>
      </c>
      <c r="E3636">
        <v>1</v>
      </c>
      <c r="F3636">
        <v>0</v>
      </c>
      <c r="G3636" t="s">
        <v>246</v>
      </c>
      <c r="H3636" t="s">
        <v>55</v>
      </c>
    </row>
    <row r="3637" spans="3:8">
      <c r="C3637" t="s">
        <v>4824</v>
      </c>
      <c r="D3637" t="s">
        <v>3</v>
      </c>
      <c r="E3637">
        <v>1</v>
      </c>
      <c r="F3637">
        <v>0</v>
      </c>
      <c r="G3637" t="s">
        <v>248</v>
      </c>
      <c r="H3637" t="s">
        <v>12</v>
      </c>
    </row>
    <row r="3638" spans="3:8">
      <c r="C3638" t="s">
        <v>4825</v>
      </c>
      <c r="D3638" t="s">
        <v>3</v>
      </c>
      <c r="E3638">
        <v>1</v>
      </c>
      <c r="F3638">
        <v>0</v>
      </c>
      <c r="G3638" t="s">
        <v>4769</v>
      </c>
      <c r="H3638" t="s">
        <v>313</v>
      </c>
    </row>
    <row r="3639" spans="3:8">
      <c r="C3639" t="s">
        <v>4826</v>
      </c>
      <c r="D3639" t="s">
        <v>7</v>
      </c>
      <c r="E3639">
        <v>8</v>
      </c>
      <c r="F3639">
        <v>0</v>
      </c>
      <c r="G3639" t="s">
        <v>4172</v>
      </c>
      <c r="H3639" t="s">
        <v>55</v>
      </c>
    </row>
    <row r="3640" spans="3:8">
      <c r="C3640" t="s">
        <v>4827</v>
      </c>
      <c r="D3640" t="s">
        <v>7</v>
      </c>
      <c r="E3640">
        <v>8</v>
      </c>
      <c r="F3640">
        <v>0</v>
      </c>
      <c r="G3640" t="s">
        <v>533</v>
      </c>
      <c r="H3640" t="s">
        <v>30</v>
      </c>
    </row>
    <row r="3641" spans="3:8">
      <c r="C3641" t="s">
        <v>4828</v>
      </c>
      <c r="D3641" t="s">
        <v>7</v>
      </c>
      <c r="E3641">
        <v>8</v>
      </c>
      <c r="F3641">
        <v>0</v>
      </c>
      <c r="G3641" t="s">
        <v>72</v>
      </c>
      <c r="H3641" t="s">
        <v>55</v>
      </c>
    </row>
    <row r="3642" spans="3:8">
      <c r="C3642" t="s">
        <v>4829</v>
      </c>
      <c r="D3642" t="s">
        <v>7</v>
      </c>
      <c r="E3642">
        <v>8</v>
      </c>
      <c r="F3642">
        <v>0</v>
      </c>
      <c r="G3642" t="s">
        <v>74</v>
      </c>
      <c r="H3642" t="s">
        <v>30</v>
      </c>
    </row>
    <row r="3643" spans="3:8">
      <c r="C3643" t="s">
        <v>4830</v>
      </c>
      <c r="D3643" t="s">
        <v>7</v>
      </c>
      <c r="E3643">
        <v>1</v>
      </c>
      <c r="F3643">
        <v>0</v>
      </c>
      <c r="G3643" t="s">
        <v>4185</v>
      </c>
      <c r="H3643" t="s">
        <v>82</v>
      </c>
    </row>
    <row r="3644" spans="3:8">
      <c r="C3644" t="s">
        <v>4831</v>
      </c>
      <c r="D3644" t="s">
        <v>3</v>
      </c>
      <c r="E3644">
        <v>3</v>
      </c>
      <c r="F3644">
        <v>0</v>
      </c>
      <c r="G3644" t="s">
        <v>3972</v>
      </c>
      <c r="H3644" t="s">
        <v>17</v>
      </c>
    </row>
    <row r="3645" spans="3:8">
      <c r="C3645" t="s">
        <v>4832</v>
      </c>
      <c r="D3645" t="s">
        <v>3</v>
      </c>
      <c r="E3645">
        <v>3</v>
      </c>
      <c r="F3645">
        <v>0</v>
      </c>
      <c r="G3645" t="s">
        <v>4189</v>
      </c>
      <c r="H3645" t="s">
        <v>124</v>
      </c>
    </row>
    <row r="3646" spans="3:8">
      <c r="C3646" t="s">
        <v>4833</v>
      </c>
      <c r="D3646" t="s">
        <v>3</v>
      </c>
      <c r="E3646">
        <v>1</v>
      </c>
      <c r="F3646">
        <v>0</v>
      </c>
      <c r="G3646" t="s">
        <v>4194</v>
      </c>
      <c r="H3646" t="s">
        <v>537</v>
      </c>
    </row>
    <row r="3647" spans="3:8">
      <c r="C3647" t="s">
        <v>4834</v>
      </c>
      <c r="D3647" t="s">
        <v>3</v>
      </c>
      <c r="E3647">
        <v>1</v>
      </c>
      <c r="F3647">
        <v>0</v>
      </c>
      <c r="G3647" t="s">
        <v>4835</v>
      </c>
      <c r="H3647" t="s">
        <v>17</v>
      </c>
    </row>
    <row r="3648" spans="3:8">
      <c r="C3648" t="s">
        <v>4836</v>
      </c>
      <c r="D3648" t="s">
        <v>3</v>
      </c>
      <c r="E3648">
        <v>2</v>
      </c>
      <c r="F3648">
        <v>0</v>
      </c>
      <c r="G3648" t="s">
        <v>1050</v>
      </c>
      <c r="H3648" t="s">
        <v>17</v>
      </c>
    </row>
    <row r="3649" spans="1:8">
      <c r="C3649" t="s">
        <v>4837</v>
      </c>
      <c r="D3649" t="s">
        <v>3</v>
      </c>
      <c r="E3649">
        <v>1</v>
      </c>
      <c r="F3649">
        <v>0</v>
      </c>
      <c r="G3649" t="s">
        <v>37</v>
      </c>
      <c r="H3649" t="s">
        <v>38</v>
      </c>
    </row>
    <row r="3650" spans="1:8">
      <c r="C3650" t="s">
        <v>4838</v>
      </c>
      <c r="D3650" t="s">
        <v>3</v>
      </c>
      <c r="E3650">
        <v>2</v>
      </c>
      <c r="F3650">
        <v>0</v>
      </c>
      <c r="G3650" t="s">
        <v>4658</v>
      </c>
      <c r="H3650" t="s">
        <v>313</v>
      </c>
    </row>
    <row r="3651" spans="1:8">
      <c r="C3651" t="s">
        <v>4839</v>
      </c>
      <c r="D3651" t="s">
        <v>3</v>
      </c>
      <c r="E3651">
        <v>4</v>
      </c>
      <c r="F3651">
        <v>0</v>
      </c>
      <c r="G3651" t="s">
        <v>4004</v>
      </c>
      <c r="H3651" t="s">
        <v>12</v>
      </c>
    </row>
    <row r="3652" spans="1:8">
      <c r="C3652" t="s">
        <v>4840</v>
      </c>
      <c r="D3652" t="s">
        <v>3</v>
      </c>
      <c r="E3652">
        <v>3</v>
      </c>
      <c r="F3652">
        <v>0</v>
      </c>
      <c r="G3652" t="s">
        <v>310</v>
      </c>
      <c r="H3652" t="s">
        <v>12</v>
      </c>
    </row>
    <row r="3653" spans="1:8">
      <c r="C3653" t="s">
        <v>4841</v>
      </c>
      <c r="D3653" t="s">
        <v>3</v>
      </c>
      <c r="E3653">
        <v>3</v>
      </c>
      <c r="F3653">
        <v>0</v>
      </c>
      <c r="G3653" t="s">
        <v>3949</v>
      </c>
      <c r="H3653" t="s">
        <v>17</v>
      </c>
    </row>
    <row r="3654" spans="1:8">
      <c r="C3654" t="s">
        <v>4842</v>
      </c>
      <c r="D3654" t="s">
        <v>104</v>
      </c>
      <c r="E3654">
        <v>17</v>
      </c>
      <c r="F3654">
        <v>3</v>
      </c>
      <c r="G3654" t="s">
        <v>4843</v>
      </c>
      <c r="H3654" t="s">
        <v>20</v>
      </c>
    </row>
    <row r="3655" spans="1:8">
      <c r="C3655" t="s">
        <v>4844</v>
      </c>
      <c r="D3655" t="s">
        <v>7</v>
      </c>
      <c r="E3655">
        <v>17</v>
      </c>
      <c r="F3655">
        <v>3</v>
      </c>
      <c r="G3655" t="s">
        <v>4049</v>
      </c>
      <c r="H3655" t="s">
        <v>17</v>
      </c>
    </row>
    <row r="3656" spans="1:8">
      <c r="C3656" t="s">
        <v>4845</v>
      </c>
      <c r="D3656" t="s">
        <v>104</v>
      </c>
      <c r="E3656">
        <v>17</v>
      </c>
      <c r="F3656">
        <v>3</v>
      </c>
      <c r="G3656" t="s">
        <v>3775</v>
      </c>
      <c r="H3656" t="s">
        <v>55</v>
      </c>
    </row>
    <row r="3657" spans="1:8">
      <c r="A3657" t="s">
        <v>4846</v>
      </c>
      <c r="B3657" t="s">
        <v>4847</v>
      </c>
    </row>
    <row r="3658" spans="1:8">
      <c r="C3658" t="s">
        <v>4848</v>
      </c>
      <c r="D3658" t="s">
        <v>3</v>
      </c>
      <c r="E3658">
        <v>12</v>
      </c>
      <c r="F3658">
        <v>0</v>
      </c>
      <c r="G3658" t="s">
        <v>4453</v>
      </c>
      <c r="H3658" t="s">
        <v>17</v>
      </c>
    </row>
    <row r="3659" spans="1:8">
      <c r="C3659" t="s">
        <v>4849</v>
      </c>
      <c r="D3659" t="s">
        <v>3</v>
      </c>
      <c r="E3659">
        <v>15</v>
      </c>
      <c r="F3659">
        <v>0</v>
      </c>
      <c r="G3659" t="s">
        <v>3822</v>
      </c>
      <c r="H3659" t="s">
        <v>91</v>
      </c>
    </row>
    <row r="3660" spans="1:8">
      <c r="C3660" t="s">
        <v>4850</v>
      </c>
      <c r="D3660" t="s">
        <v>3</v>
      </c>
      <c r="E3660">
        <v>35</v>
      </c>
      <c r="F3660">
        <v>0</v>
      </c>
      <c r="G3660" t="s">
        <v>4279</v>
      </c>
      <c r="H3660" t="s">
        <v>82</v>
      </c>
    </row>
    <row r="3661" spans="1:8">
      <c r="C3661" t="s">
        <v>4851</v>
      </c>
      <c r="D3661" t="s">
        <v>3</v>
      </c>
      <c r="E3661">
        <v>35</v>
      </c>
      <c r="F3661">
        <v>0</v>
      </c>
      <c r="G3661" t="s">
        <v>4281</v>
      </c>
      <c r="H3661" t="s">
        <v>82</v>
      </c>
    </row>
    <row r="3662" spans="1:8">
      <c r="C3662" t="s">
        <v>4852</v>
      </c>
      <c r="D3662" t="s">
        <v>3</v>
      </c>
      <c r="E3662">
        <v>35</v>
      </c>
      <c r="F3662">
        <v>0</v>
      </c>
      <c r="G3662" t="s">
        <v>4283</v>
      </c>
      <c r="H3662" t="s">
        <v>82</v>
      </c>
    </row>
    <row r="3663" spans="1:8">
      <c r="C3663" t="s">
        <v>4853</v>
      </c>
      <c r="D3663" t="s">
        <v>3</v>
      </c>
      <c r="E3663">
        <v>35</v>
      </c>
      <c r="F3663">
        <v>0</v>
      </c>
      <c r="G3663" t="s">
        <v>4285</v>
      </c>
      <c r="H3663" t="s">
        <v>82</v>
      </c>
    </row>
    <row r="3664" spans="1:8">
      <c r="C3664" t="s">
        <v>4854</v>
      </c>
      <c r="D3664" t="s">
        <v>7</v>
      </c>
      <c r="E3664">
        <v>12</v>
      </c>
      <c r="F3664">
        <v>8</v>
      </c>
      <c r="G3664" t="s">
        <v>4798</v>
      </c>
      <c r="H3664" t="s">
        <v>30</v>
      </c>
    </row>
    <row r="3665" spans="3:8">
      <c r="C3665" t="s">
        <v>4855</v>
      </c>
      <c r="D3665" t="s">
        <v>7</v>
      </c>
      <c r="E3665">
        <v>2</v>
      </c>
      <c r="F3665">
        <v>0</v>
      </c>
      <c r="G3665" t="s">
        <v>1566</v>
      </c>
      <c r="H3665" t="s">
        <v>5</v>
      </c>
    </row>
    <row r="3666" spans="3:8">
      <c r="C3666" t="s">
        <v>4856</v>
      </c>
      <c r="D3666" t="s">
        <v>7</v>
      </c>
      <c r="E3666">
        <v>4</v>
      </c>
      <c r="F3666">
        <v>0</v>
      </c>
      <c r="G3666" t="s">
        <v>8</v>
      </c>
      <c r="H3666" t="s">
        <v>9</v>
      </c>
    </row>
    <row r="3667" spans="3:8">
      <c r="C3667" t="s">
        <v>4857</v>
      </c>
      <c r="D3667" t="s">
        <v>7</v>
      </c>
      <c r="E3667">
        <v>3</v>
      </c>
      <c r="F3667">
        <v>0</v>
      </c>
      <c r="G3667" t="s">
        <v>639</v>
      </c>
      <c r="H3667" t="s">
        <v>82</v>
      </c>
    </row>
    <row r="3668" spans="3:8">
      <c r="C3668" t="s">
        <v>4858</v>
      </c>
      <c r="D3668" t="s">
        <v>7</v>
      </c>
      <c r="E3668">
        <v>6</v>
      </c>
      <c r="F3668">
        <v>0</v>
      </c>
      <c r="G3668" t="s">
        <v>1582</v>
      </c>
      <c r="H3668" t="s">
        <v>82</v>
      </c>
    </row>
    <row r="3669" spans="3:8">
      <c r="C3669" t="s">
        <v>4859</v>
      </c>
      <c r="D3669" t="s">
        <v>3</v>
      </c>
      <c r="E3669">
        <v>4</v>
      </c>
      <c r="F3669">
        <v>0</v>
      </c>
      <c r="G3669" t="s">
        <v>70</v>
      </c>
      <c r="H3669" t="s">
        <v>20</v>
      </c>
    </row>
    <row r="3670" spans="3:8">
      <c r="C3670" t="s">
        <v>4860</v>
      </c>
      <c r="D3670" t="s">
        <v>3</v>
      </c>
      <c r="E3670">
        <v>1</v>
      </c>
      <c r="F3670">
        <v>0</v>
      </c>
      <c r="G3670" t="s">
        <v>4817</v>
      </c>
      <c r="H3670" t="s">
        <v>17</v>
      </c>
    </row>
    <row r="3671" spans="3:8">
      <c r="C3671" t="s">
        <v>4861</v>
      </c>
      <c r="D3671" t="s">
        <v>3</v>
      </c>
      <c r="E3671">
        <v>1</v>
      </c>
      <c r="F3671">
        <v>0</v>
      </c>
      <c r="G3671" t="s">
        <v>4163</v>
      </c>
      <c r="H3671" t="s">
        <v>30</v>
      </c>
    </row>
    <row r="3672" spans="3:8">
      <c r="C3672" t="s">
        <v>4862</v>
      </c>
      <c r="D3672" t="s">
        <v>7</v>
      </c>
      <c r="E3672">
        <v>8</v>
      </c>
      <c r="F3672">
        <v>0</v>
      </c>
      <c r="G3672" t="s">
        <v>533</v>
      </c>
      <c r="H3672" t="s">
        <v>30</v>
      </c>
    </row>
    <row r="3673" spans="3:8">
      <c r="C3673" t="s">
        <v>4863</v>
      </c>
      <c r="D3673" t="s">
        <v>7</v>
      </c>
      <c r="E3673">
        <v>8</v>
      </c>
      <c r="F3673">
        <v>0</v>
      </c>
      <c r="G3673" t="s">
        <v>72</v>
      </c>
      <c r="H3673" t="s">
        <v>55</v>
      </c>
    </row>
    <row r="3674" spans="3:8">
      <c r="C3674" t="s">
        <v>4864</v>
      </c>
      <c r="D3674" t="s">
        <v>7</v>
      </c>
      <c r="E3674">
        <v>8</v>
      </c>
      <c r="F3674">
        <v>0</v>
      </c>
      <c r="G3674" t="s">
        <v>74</v>
      </c>
      <c r="H3674" t="s">
        <v>30</v>
      </c>
    </row>
    <row r="3675" spans="3:8">
      <c r="C3675" t="s">
        <v>4865</v>
      </c>
      <c r="D3675" t="s">
        <v>3</v>
      </c>
      <c r="E3675">
        <v>3</v>
      </c>
      <c r="F3675">
        <v>0</v>
      </c>
      <c r="G3675" t="s">
        <v>3972</v>
      </c>
      <c r="H3675" t="s">
        <v>17</v>
      </c>
    </row>
    <row r="3676" spans="3:8">
      <c r="C3676" t="s">
        <v>4866</v>
      </c>
      <c r="D3676" t="s">
        <v>7</v>
      </c>
      <c r="E3676">
        <v>3</v>
      </c>
      <c r="F3676">
        <v>0</v>
      </c>
      <c r="G3676" t="s">
        <v>3771</v>
      </c>
      <c r="H3676" t="s">
        <v>5</v>
      </c>
    </row>
    <row r="3677" spans="3:8">
      <c r="C3677" t="s">
        <v>4867</v>
      </c>
      <c r="D3677" t="s">
        <v>3</v>
      </c>
      <c r="E3677">
        <v>1</v>
      </c>
      <c r="F3677">
        <v>0</v>
      </c>
      <c r="G3677" t="s">
        <v>37</v>
      </c>
      <c r="H3677" t="s">
        <v>38</v>
      </c>
    </row>
    <row r="3678" spans="3:8">
      <c r="C3678" t="s">
        <v>4868</v>
      </c>
      <c r="D3678" t="s">
        <v>3</v>
      </c>
      <c r="E3678">
        <v>3</v>
      </c>
      <c r="F3678">
        <v>0</v>
      </c>
      <c r="G3678" t="s">
        <v>310</v>
      </c>
      <c r="H3678" t="s">
        <v>12</v>
      </c>
    </row>
    <row r="3679" spans="3:8">
      <c r="C3679" t="s">
        <v>4869</v>
      </c>
      <c r="D3679" t="s">
        <v>104</v>
      </c>
      <c r="E3679">
        <v>17</v>
      </c>
      <c r="F3679">
        <v>3</v>
      </c>
      <c r="G3679" t="s">
        <v>4843</v>
      </c>
      <c r="H3679" t="s">
        <v>20</v>
      </c>
    </row>
    <row r="3680" spans="3:8">
      <c r="C3680" t="s">
        <v>4870</v>
      </c>
      <c r="D3680" t="s">
        <v>7</v>
      </c>
      <c r="E3680">
        <v>17</v>
      </c>
      <c r="F3680">
        <v>3</v>
      </c>
      <c r="G3680" t="s">
        <v>4049</v>
      </c>
      <c r="H3680" t="s">
        <v>17</v>
      </c>
    </row>
    <row r="3681" spans="1:8">
      <c r="A3681" t="s">
        <v>4871</v>
      </c>
      <c r="B3681" t="s">
        <v>4872</v>
      </c>
    </row>
    <row r="3682" spans="1:8">
      <c r="C3682" t="s">
        <v>4873</v>
      </c>
      <c r="D3682" t="s">
        <v>3</v>
      </c>
      <c r="E3682">
        <v>11</v>
      </c>
      <c r="F3682">
        <v>0</v>
      </c>
      <c r="G3682" t="s">
        <v>4874</v>
      </c>
      <c r="H3682" t="s">
        <v>30</v>
      </c>
    </row>
    <row r="3683" spans="1:8">
      <c r="C3683" t="s">
        <v>4875</v>
      </c>
      <c r="D3683" t="s">
        <v>3</v>
      </c>
      <c r="E3683">
        <v>8</v>
      </c>
      <c r="F3683">
        <v>0</v>
      </c>
      <c r="G3683" t="s">
        <v>3851</v>
      </c>
      <c r="H3683" t="s">
        <v>17</v>
      </c>
    </row>
    <row r="3684" spans="1:8">
      <c r="C3684" t="s">
        <v>4876</v>
      </c>
      <c r="D3684" t="s">
        <v>3</v>
      </c>
      <c r="E3684">
        <v>13</v>
      </c>
      <c r="F3684">
        <v>0</v>
      </c>
      <c r="G3684" t="s">
        <v>4877</v>
      </c>
      <c r="H3684" t="s">
        <v>35</v>
      </c>
    </row>
    <row r="3685" spans="1:8">
      <c r="C3685" t="s">
        <v>4878</v>
      </c>
      <c r="D3685" t="s">
        <v>3</v>
      </c>
      <c r="E3685">
        <v>13</v>
      </c>
      <c r="F3685">
        <v>0</v>
      </c>
      <c r="G3685" t="s">
        <v>4879</v>
      </c>
      <c r="H3685" t="s">
        <v>35</v>
      </c>
    </row>
    <row r="3686" spans="1:8">
      <c r="C3686" t="s">
        <v>4880</v>
      </c>
      <c r="D3686" t="s">
        <v>3</v>
      </c>
      <c r="E3686">
        <v>13</v>
      </c>
      <c r="F3686">
        <v>0</v>
      </c>
      <c r="G3686" t="s">
        <v>4881</v>
      </c>
      <c r="H3686" t="s">
        <v>35</v>
      </c>
    </row>
    <row r="3687" spans="1:8">
      <c r="C3687" t="s">
        <v>4882</v>
      </c>
      <c r="D3687" t="s">
        <v>3</v>
      </c>
      <c r="E3687">
        <v>13</v>
      </c>
      <c r="F3687">
        <v>0</v>
      </c>
      <c r="G3687" t="s">
        <v>4883</v>
      </c>
      <c r="H3687" t="s">
        <v>35</v>
      </c>
    </row>
    <row r="3688" spans="1:8">
      <c r="C3688" t="s">
        <v>4884</v>
      </c>
      <c r="D3688" t="s">
        <v>3</v>
      </c>
      <c r="E3688">
        <v>60</v>
      </c>
      <c r="F3688">
        <v>0</v>
      </c>
      <c r="G3688" t="s">
        <v>4885</v>
      </c>
      <c r="H3688" t="s">
        <v>313</v>
      </c>
    </row>
    <row r="3689" spans="1:8">
      <c r="C3689" t="s">
        <v>4886</v>
      </c>
      <c r="D3689" t="s">
        <v>3</v>
      </c>
      <c r="E3689">
        <v>60</v>
      </c>
      <c r="F3689">
        <v>0</v>
      </c>
      <c r="G3689" t="s">
        <v>4887</v>
      </c>
      <c r="H3689" t="s">
        <v>313</v>
      </c>
    </row>
    <row r="3690" spans="1:8">
      <c r="C3690" t="s">
        <v>4888</v>
      </c>
      <c r="D3690" t="s">
        <v>7</v>
      </c>
      <c r="E3690">
        <v>4</v>
      </c>
      <c r="F3690">
        <v>0</v>
      </c>
      <c r="G3690" t="s">
        <v>8</v>
      </c>
      <c r="H3690" t="s">
        <v>9</v>
      </c>
    </row>
    <row r="3691" spans="1:8">
      <c r="C3691" t="s">
        <v>4889</v>
      </c>
      <c r="D3691" t="s">
        <v>3</v>
      </c>
      <c r="E3691">
        <v>7</v>
      </c>
      <c r="F3691">
        <v>0</v>
      </c>
      <c r="G3691" t="s">
        <v>4890</v>
      </c>
      <c r="H3691" t="s">
        <v>12</v>
      </c>
    </row>
    <row r="3692" spans="1:8">
      <c r="C3692" t="s">
        <v>4891</v>
      </c>
      <c r="D3692" t="s">
        <v>3</v>
      </c>
      <c r="E3692">
        <v>7</v>
      </c>
      <c r="F3692">
        <v>0</v>
      </c>
      <c r="G3692" t="s">
        <v>3901</v>
      </c>
      <c r="H3692" t="s">
        <v>12</v>
      </c>
    </row>
    <row r="3693" spans="1:8">
      <c r="C3693" t="s">
        <v>4892</v>
      </c>
      <c r="D3693" t="s">
        <v>3</v>
      </c>
      <c r="E3693">
        <v>2</v>
      </c>
      <c r="F3693">
        <v>0</v>
      </c>
      <c r="G3693" t="s">
        <v>4893</v>
      </c>
      <c r="H3693" t="s">
        <v>17</v>
      </c>
    </row>
    <row r="3694" spans="1:8">
      <c r="C3694" t="s">
        <v>4894</v>
      </c>
      <c r="D3694" t="s">
        <v>3</v>
      </c>
      <c r="E3694">
        <v>1</v>
      </c>
      <c r="F3694">
        <v>0</v>
      </c>
      <c r="G3694" t="s">
        <v>4895</v>
      </c>
      <c r="H3694" t="s">
        <v>91</v>
      </c>
    </row>
    <row r="3695" spans="1:8">
      <c r="C3695" t="s">
        <v>4896</v>
      </c>
      <c r="D3695" t="s">
        <v>3</v>
      </c>
      <c r="E3695">
        <v>1</v>
      </c>
      <c r="F3695">
        <v>0</v>
      </c>
      <c r="G3695" t="s">
        <v>4819</v>
      </c>
      <c r="H3695" t="s">
        <v>91</v>
      </c>
    </row>
    <row r="3696" spans="1:8">
      <c r="C3696" t="s">
        <v>4897</v>
      </c>
      <c r="D3696" t="s">
        <v>7</v>
      </c>
      <c r="E3696">
        <v>8</v>
      </c>
      <c r="F3696">
        <v>0</v>
      </c>
      <c r="G3696" t="s">
        <v>3953</v>
      </c>
      <c r="H3696" t="s">
        <v>35</v>
      </c>
    </row>
    <row r="3697" spans="1:8">
      <c r="C3697" t="s">
        <v>4898</v>
      </c>
      <c r="D3697" t="s">
        <v>7</v>
      </c>
      <c r="E3697">
        <v>8</v>
      </c>
      <c r="F3697">
        <v>0</v>
      </c>
      <c r="G3697" t="s">
        <v>4899</v>
      </c>
      <c r="H3697" t="s">
        <v>61</v>
      </c>
    </row>
    <row r="3698" spans="1:8">
      <c r="C3698" t="s">
        <v>4900</v>
      </c>
      <c r="D3698" t="s">
        <v>3</v>
      </c>
      <c r="E3698">
        <v>3</v>
      </c>
      <c r="F3698">
        <v>0</v>
      </c>
      <c r="G3698" t="s">
        <v>3996</v>
      </c>
      <c r="H3698" t="s">
        <v>17</v>
      </c>
    </row>
    <row r="3699" spans="1:8">
      <c r="C3699" t="s">
        <v>4901</v>
      </c>
      <c r="D3699" t="s">
        <v>3</v>
      </c>
      <c r="E3699">
        <v>4</v>
      </c>
      <c r="F3699">
        <v>0</v>
      </c>
      <c r="G3699" t="s">
        <v>4004</v>
      </c>
      <c r="H3699" t="s">
        <v>12</v>
      </c>
    </row>
    <row r="3700" spans="1:8">
      <c r="C3700" t="s">
        <v>4902</v>
      </c>
      <c r="D3700" t="s">
        <v>3</v>
      </c>
      <c r="E3700">
        <v>3</v>
      </c>
      <c r="F3700">
        <v>0</v>
      </c>
      <c r="G3700" t="s">
        <v>310</v>
      </c>
      <c r="H3700" t="s">
        <v>12</v>
      </c>
    </row>
    <row r="3701" spans="1:8">
      <c r="C3701" t="s">
        <v>4903</v>
      </c>
      <c r="D3701" t="s">
        <v>3</v>
      </c>
      <c r="E3701">
        <v>3</v>
      </c>
      <c r="F3701">
        <v>0</v>
      </c>
      <c r="G3701" t="s">
        <v>4904</v>
      </c>
      <c r="H3701" t="s">
        <v>17</v>
      </c>
    </row>
    <row r="3702" spans="1:8">
      <c r="C3702" t="s">
        <v>4905</v>
      </c>
      <c r="D3702" t="s">
        <v>3</v>
      </c>
      <c r="E3702">
        <v>15</v>
      </c>
      <c r="F3702">
        <v>0</v>
      </c>
      <c r="G3702" t="s">
        <v>4016</v>
      </c>
      <c r="H3702" t="s">
        <v>12</v>
      </c>
    </row>
    <row r="3703" spans="1:8">
      <c r="A3703" t="s">
        <v>4906</v>
      </c>
      <c r="B3703" t="s">
        <v>4907</v>
      </c>
    </row>
    <row r="3704" spans="1:8">
      <c r="C3704" t="s">
        <v>4908</v>
      </c>
      <c r="D3704" t="s">
        <v>3</v>
      </c>
      <c r="E3704">
        <v>8</v>
      </c>
      <c r="F3704">
        <v>0</v>
      </c>
      <c r="G3704" t="s">
        <v>3071</v>
      </c>
      <c r="H3704" t="s">
        <v>17</v>
      </c>
    </row>
    <row r="3705" spans="1:8">
      <c r="C3705" t="s">
        <v>4909</v>
      </c>
      <c r="D3705" t="s">
        <v>3</v>
      </c>
      <c r="E3705">
        <v>60</v>
      </c>
      <c r="F3705">
        <v>0</v>
      </c>
      <c r="G3705" t="s">
        <v>4910</v>
      </c>
      <c r="H3705" t="s">
        <v>20</v>
      </c>
    </row>
    <row r="3706" spans="1:8">
      <c r="C3706" t="s">
        <v>4911</v>
      </c>
      <c r="D3706" t="s">
        <v>3</v>
      </c>
      <c r="E3706">
        <v>40</v>
      </c>
      <c r="F3706">
        <v>0</v>
      </c>
      <c r="G3706" t="s">
        <v>4526</v>
      </c>
      <c r="H3706" t="s">
        <v>20</v>
      </c>
    </row>
    <row r="3707" spans="1:8">
      <c r="C3707" t="s">
        <v>4912</v>
      </c>
      <c r="D3707" t="s">
        <v>104</v>
      </c>
      <c r="E3707">
        <v>12</v>
      </c>
      <c r="F3707">
        <v>8</v>
      </c>
      <c r="G3707" t="s">
        <v>4913</v>
      </c>
      <c r="H3707" t="s">
        <v>38</v>
      </c>
    </row>
    <row r="3708" spans="1:8">
      <c r="C3708" t="s">
        <v>4914</v>
      </c>
      <c r="D3708" t="s">
        <v>7</v>
      </c>
      <c r="E3708">
        <v>4</v>
      </c>
      <c r="F3708">
        <v>0</v>
      </c>
      <c r="G3708" t="s">
        <v>8</v>
      </c>
      <c r="H3708" t="s">
        <v>9</v>
      </c>
    </row>
    <row r="3709" spans="1:8">
      <c r="C3709" t="s">
        <v>4915</v>
      </c>
      <c r="D3709" t="s">
        <v>3</v>
      </c>
      <c r="E3709">
        <v>7</v>
      </c>
      <c r="F3709">
        <v>0</v>
      </c>
      <c r="G3709" t="s">
        <v>109</v>
      </c>
      <c r="H3709" t="s">
        <v>38</v>
      </c>
    </row>
    <row r="3710" spans="1:8">
      <c r="C3710" t="s">
        <v>4916</v>
      </c>
      <c r="D3710" t="s">
        <v>3</v>
      </c>
      <c r="E3710">
        <v>2</v>
      </c>
      <c r="F3710">
        <v>0</v>
      </c>
      <c r="G3710" t="s">
        <v>4917</v>
      </c>
      <c r="H3710" t="s">
        <v>55</v>
      </c>
    </row>
    <row r="3711" spans="1:8">
      <c r="C3711" t="s">
        <v>4918</v>
      </c>
      <c r="D3711" t="s">
        <v>7</v>
      </c>
      <c r="E3711">
        <v>4</v>
      </c>
      <c r="F3711">
        <v>0</v>
      </c>
      <c r="G3711" t="s">
        <v>639</v>
      </c>
      <c r="H3711" t="s">
        <v>82</v>
      </c>
    </row>
    <row r="3712" spans="1:8">
      <c r="C3712" t="s">
        <v>4919</v>
      </c>
      <c r="D3712" t="s">
        <v>3</v>
      </c>
      <c r="E3712">
        <v>2</v>
      </c>
      <c r="F3712">
        <v>0</v>
      </c>
      <c r="G3712" t="s">
        <v>556</v>
      </c>
      <c r="H3712" t="s">
        <v>313</v>
      </c>
    </row>
    <row r="3713" spans="3:8">
      <c r="C3713" t="s">
        <v>4920</v>
      </c>
      <c r="D3713" t="s">
        <v>3</v>
      </c>
      <c r="E3713">
        <v>4</v>
      </c>
      <c r="F3713">
        <v>0</v>
      </c>
      <c r="G3713" t="s">
        <v>70</v>
      </c>
      <c r="H3713" t="s">
        <v>20</v>
      </c>
    </row>
    <row r="3714" spans="3:8">
      <c r="C3714" t="s">
        <v>4921</v>
      </c>
      <c r="D3714" t="s">
        <v>3</v>
      </c>
      <c r="E3714">
        <v>4</v>
      </c>
      <c r="F3714">
        <v>0</v>
      </c>
      <c r="G3714" t="s">
        <v>3077</v>
      </c>
      <c r="H3714" t="s">
        <v>38</v>
      </c>
    </row>
    <row r="3715" spans="3:8">
      <c r="C3715" t="s">
        <v>4922</v>
      </c>
      <c r="D3715" t="s">
        <v>3</v>
      </c>
      <c r="E3715">
        <v>3</v>
      </c>
      <c r="F3715">
        <v>0</v>
      </c>
      <c r="G3715" t="s">
        <v>763</v>
      </c>
      <c r="H3715" t="s">
        <v>17</v>
      </c>
    </row>
    <row r="3716" spans="3:8">
      <c r="C3716" t="s">
        <v>4923</v>
      </c>
      <c r="D3716" t="s">
        <v>3</v>
      </c>
      <c r="E3716">
        <v>1</v>
      </c>
      <c r="F3716">
        <v>0</v>
      </c>
      <c r="G3716" t="s">
        <v>4769</v>
      </c>
      <c r="H3716" t="s">
        <v>313</v>
      </c>
    </row>
    <row r="3717" spans="3:8">
      <c r="C3717" t="s">
        <v>4924</v>
      </c>
      <c r="D3717" t="s">
        <v>7</v>
      </c>
      <c r="E3717">
        <v>8</v>
      </c>
      <c r="F3717">
        <v>0</v>
      </c>
      <c r="G3717" t="s">
        <v>3953</v>
      </c>
      <c r="H3717" t="s">
        <v>35</v>
      </c>
    </row>
    <row r="3718" spans="3:8">
      <c r="C3718" t="s">
        <v>4925</v>
      </c>
      <c r="D3718" t="s">
        <v>7</v>
      </c>
      <c r="E3718">
        <v>8</v>
      </c>
      <c r="F3718">
        <v>0</v>
      </c>
      <c r="G3718" t="s">
        <v>4926</v>
      </c>
      <c r="H3718" t="s">
        <v>66</v>
      </c>
    </row>
    <row r="3719" spans="3:8">
      <c r="C3719" t="s">
        <v>4927</v>
      </c>
      <c r="D3719" t="s">
        <v>7</v>
      </c>
      <c r="E3719">
        <v>8</v>
      </c>
      <c r="F3719">
        <v>0</v>
      </c>
      <c r="G3719" t="s">
        <v>4899</v>
      </c>
      <c r="H3719" t="s">
        <v>61</v>
      </c>
    </row>
    <row r="3720" spans="3:8">
      <c r="C3720" t="s">
        <v>4928</v>
      </c>
      <c r="D3720" t="s">
        <v>7</v>
      </c>
      <c r="E3720">
        <v>8</v>
      </c>
      <c r="F3720">
        <v>0</v>
      </c>
      <c r="G3720" t="s">
        <v>72</v>
      </c>
      <c r="H3720" t="s">
        <v>55</v>
      </c>
    </row>
    <row r="3721" spans="3:8">
      <c r="C3721" t="s">
        <v>4929</v>
      </c>
      <c r="D3721" t="s">
        <v>7</v>
      </c>
      <c r="E3721">
        <v>2</v>
      </c>
      <c r="F3721">
        <v>0</v>
      </c>
      <c r="G3721" t="s">
        <v>4930</v>
      </c>
      <c r="H3721" t="s">
        <v>17</v>
      </c>
    </row>
    <row r="3722" spans="3:8">
      <c r="C3722" t="s">
        <v>4931</v>
      </c>
      <c r="D3722" t="s">
        <v>3</v>
      </c>
      <c r="E3722">
        <v>3</v>
      </c>
      <c r="F3722">
        <v>0</v>
      </c>
      <c r="G3722" t="s">
        <v>310</v>
      </c>
      <c r="H3722" t="s">
        <v>12</v>
      </c>
    </row>
    <row r="3723" spans="3:8">
      <c r="C3723" t="s">
        <v>4932</v>
      </c>
      <c r="D3723" t="s">
        <v>3</v>
      </c>
      <c r="E3723">
        <v>3</v>
      </c>
      <c r="F3723">
        <v>0</v>
      </c>
      <c r="G3723" t="s">
        <v>312</v>
      </c>
      <c r="H3723" t="s">
        <v>313</v>
      </c>
    </row>
    <row r="3724" spans="3:8">
      <c r="C3724" t="s">
        <v>4933</v>
      </c>
      <c r="D3724" t="s">
        <v>7</v>
      </c>
      <c r="E3724">
        <v>17</v>
      </c>
      <c r="F3724">
        <v>3</v>
      </c>
      <c r="G3724" t="s">
        <v>4934</v>
      </c>
      <c r="H3724" t="s">
        <v>17</v>
      </c>
    </row>
    <row r="3725" spans="3:8">
      <c r="C3725" t="s">
        <v>4935</v>
      </c>
      <c r="D3725" t="s">
        <v>7</v>
      </c>
      <c r="E3725">
        <v>17</v>
      </c>
      <c r="F3725">
        <v>3</v>
      </c>
      <c r="G3725" t="s">
        <v>4936</v>
      </c>
      <c r="H3725" t="s">
        <v>3689</v>
      </c>
    </row>
    <row r="3726" spans="3:8">
      <c r="C3726" t="s">
        <v>4937</v>
      </c>
      <c r="D3726" t="s">
        <v>7</v>
      </c>
      <c r="E3726">
        <v>17</v>
      </c>
      <c r="F3726">
        <v>3</v>
      </c>
      <c r="G3726" t="s">
        <v>1725</v>
      </c>
      <c r="H3726" t="s">
        <v>35</v>
      </c>
    </row>
    <row r="3727" spans="3:8">
      <c r="C3727" t="s">
        <v>4938</v>
      </c>
      <c r="D3727" t="s">
        <v>7</v>
      </c>
      <c r="E3727">
        <v>17</v>
      </c>
      <c r="F3727">
        <v>3</v>
      </c>
      <c r="G3727" t="s">
        <v>1727</v>
      </c>
      <c r="H3727" t="s">
        <v>35</v>
      </c>
    </row>
    <row r="3728" spans="3:8">
      <c r="C3728" t="s">
        <v>4939</v>
      </c>
      <c r="D3728" t="s">
        <v>7</v>
      </c>
      <c r="E3728">
        <v>17</v>
      </c>
      <c r="F3728">
        <v>3</v>
      </c>
      <c r="G3728" t="s">
        <v>1729</v>
      </c>
      <c r="H3728" t="s">
        <v>35</v>
      </c>
    </row>
    <row r="3729" spans="1:8">
      <c r="C3729" t="s">
        <v>4940</v>
      </c>
      <c r="D3729" t="s">
        <v>104</v>
      </c>
      <c r="E3729">
        <v>17</v>
      </c>
      <c r="F3729">
        <v>3</v>
      </c>
      <c r="G3729" t="s">
        <v>1432</v>
      </c>
      <c r="H3729" t="s">
        <v>17</v>
      </c>
    </row>
    <row r="3730" spans="1:8">
      <c r="A3730" t="s">
        <v>4941</v>
      </c>
      <c r="B3730" t="s">
        <v>4942</v>
      </c>
    </row>
    <row r="3731" spans="1:8">
      <c r="C3731" t="s">
        <v>4943</v>
      </c>
      <c r="D3731" t="s">
        <v>3</v>
      </c>
      <c r="E3731">
        <v>4</v>
      </c>
      <c r="F3731">
        <v>0</v>
      </c>
      <c r="G3731" t="s">
        <v>54</v>
      </c>
      <c r="H3731" t="s">
        <v>55</v>
      </c>
    </row>
    <row r="3732" spans="1:8">
      <c r="C3732" t="s">
        <v>4944</v>
      </c>
      <c r="D3732" t="s">
        <v>7</v>
      </c>
      <c r="E3732">
        <v>12</v>
      </c>
      <c r="F3732">
        <v>8</v>
      </c>
      <c r="G3732" t="s">
        <v>4945</v>
      </c>
      <c r="H3732" t="s">
        <v>82</v>
      </c>
    </row>
    <row r="3733" spans="1:8">
      <c r="C3733" t="s">
        <v>4946</v>
      </c>
      <c r="D3733" t="s">
        <v>7</v>
      </c>
      <c r="E3733">
        <v>8</v>
      </c>
      <c r="F3733">
        <v>0</v>
      </c>
      <c r="G3733" t="s">
        <v>962</v>
      </c>
      <c r="H3733" t="s">
        <v>5</v>
      </c>
    </row>
    <row r="3734" spans="1:8">
      <c r="C3734" t="s">
        <v>4947</v>
      </c>
      <c r="D3734" t="s">
        <v>7</v>
      </c>
      <c r="E3734">
        <v>4</v>
      </c>
      <c r="F3734">
        <v>0</v>
      </c>
      <c r="G3734" t="s">
        <v>8</v>
      </c>
      <c r="H3734" t="s">
        <v>9</v>
      </c>
    </row>
    <row r="3735" spans="1:8">
      <c r="C3735" t="s">
        <v>4948</v>
      </c>
      <c r="D3735" t="s">
        <v>7</v>
      </c>
      <c r="E3735">
        <v>2</v>
      </c>
      <c r="F3735">
        <v>0</v>
      </c>
      <c r="G3735" t="s">
        <v>4949</v>
      </c>
      <c r="H3735" t="s">
        <v>17</v>
      </c>
    </row>
    <row r="3736" spans="1:8">
      <c r="C3736" t="s">
        <v>4950</v>
      </c>
      <c r="D3736" t="s">
        <v>3</v>
      </c>
      <c r="E3736">
        <v>7</v>
      </c>
      <c r="F3736">
        <v>0</v>
      </c>
      <c r="G3736" t="s">
        <v>4125</v>
      </c>
      <c r="H3736" t="s">
        <v>17</v>
      </c>
    </row>
    <row r="3737" spans="1:8">
      <c r="C3737" t="s">
        <v>4951</v>
      </c>
      <c r="D3737" t="s">
        <v>3</v>
      </c>
      <c r="E3737">
        <v>7</v>
      </c>
      <c r="F3737">
        <v>0</v>
      </c>
      <c r="G3737" t="s">
        <v>109</v>
      </c>
      <c r="H3737" t="s">
        <v>38</v>
      </c>
    </row>
    <row r="3738" spans="1:8">
      <c r="C3738" t="s">
        <v>4952</v>
      </c>
      <c r="D3738" t="s">
        <v>7</v>
      </c>
      <c r="E3738">
        <v>8</v>
      </c>
      <c r="F3738">
        <v>0</v>
      </c>
      <c r="G3738" t="s">
        <v>29</v>
      </c>
      <c r="H3738" t="s">
        <v>30</v>
      </c>
    </row>
    <row r="3739" spans="1:8">
      <c r="C3739" t="s">
        <v>4953</v>
      </c>
      <c r="D3739" t="s">
        <v>7</v>
      </c>
      <c r="E3739">
        <v>2</v>
      </c>
      <c r="F3739">
        <v>0</v>
      </c>
      <c r="G3739" t="s">
        <v>4954</v>
      </c>
      <c r="H3739" t="s">
        <v>17</v>
      </c>
    </row>
    <row r="3740" spans="1:8">
      <c r="C3740" t="s">
        <v>4955</v>
      </c>
      <c r="D3740" t="s">
        <v>7</v>
      </c>
      <c r="E3740">
        <v>6</v>
      </c>
      <c r="F3740">
        <v>0</v>
      </c>
      <c r="G3740" t="s">
        <v>4956</v>
      </c>
      <c r="H3740" t="s">
        <v>5</v>
      </c>
    </row>
    <row r="3741" spans="1:8">
      <c r="C3741" t="s">
        <v>4957</v>
      </c>
      <c r="D3741" t="s">
        <v>3</v>
      </c>
      <c r="E3741">
        <v>2</v>
      </c>
      <c r="F3741">
        <v>0</v>
      </c>
      <c r="G3741" t="s">
        <v>4138</v>
      </c>
      <c r="H3741" t="s">
        <v>17</v>
      </c>
    </row>
    <row r="3742" spans="1:8">
      <c r="C3742" t="s">
        <v>4958</v>
      </c>
      <c r="D3742" t="s">
        <v>3</v>
      </c>
      <c r="E3742">
        <v>2</v>
      </c>
      <c r="F3742">
        <v>0</v>
      </c>
      <c r="G3742" t="s">
        <v>556</v>
      </c>
      <c r="H3742" t="s">
        <v>313</v>
      </c>
    </row>
    <row r="3743" spans="1:8">
      <c r="C3743" t="s">
        <v>4959</v>
      </c>
      <c r="D3743" t="s">
        <v>7</v>
      </c>
      <c r="E3743">
        <v>8</v>
      </c>
      <c r="F3743">
        <v>0</v>
      </c>
      <c r="G3743" t="s">
        <v>34</v>
      </c>
      <c r="H3743" t="s">
        <v>35</v>
      </c>
    </row>
    <row r="3744" spans="1:8">
      <c r="C3744" t="s">
        <v>4960</v>
      </c>
      <c r="D3744" t="s">
        <v>7</v>
      </c>
      <c r="E3744">
        <v>8</v>
      </c>
      <c r="F3744">
        <v>0</v>
      </c>
      <c r="G3744" t="s">
        <v>72</v>
      </c>
      <c r="H3744" t="s">
        <v>55</v>
      </c>
    </row>
    <row r="3745" spans="1:8">
      <c r="C3745" t="s">
        <v>4961</v>
      </c>
      <c r="D3745" t="s">
        <v>7</v>
      </c>
      <c r="E3745">
        <v>8</v>
      </c>
      <c r="F3745">
        <v>0</v>
      </c>
      <c r="G3745" t="s">
        <v>74</v>
      </c>
      <c r="H3745" t="s">
        <v>30</v>
      </c>
    </row>
    <row r="3746" spans="1:8">
      <c r="C3746" t="s">
        <v>4962</v>
      </c>
      <c r="D3746" t="s">
        <v>3</v>
      </c>
      <c r="E3746">
        <v>1</v>
      </c>
      <c r="F3746">
        <v>0</v>
      </c>
      <c r="G3746" t="s">
        <v>37</v>
      </c>
      <c r="H3746" t="s">
        <v>38</v>
      </c>
    </row>
    <row r="3747" spans="1:8">
      <c r="C3747" t="s">
        <v>4963</v>
      </c>
      <c r="D3747" t="s">
        <v>3</v>
      </c>
      <c r="E3747">
        <v>4</v>
      </c>
      <c r="F3747">
        <v>0</v>
      </c>
      <c r="G3747" t="s">
        <v>1622</v>
      </c>
      <c r="H3747" t="s">
        <v>5</v>
      </c>
    </row>
    <row r="3748" spans="1:8">
      <c r="C3748" t="s">
        <v>4964</v>
      </c>
      <c r="D3748" t="s">
        <v>7</v>
      </c>
      <c r="E3748">
        <v>1</v>
      </c>
      <c r="F3748">
        <v>0</v>
      </c>
      <c r="G3748" t="s">
        <v>42</v>
      </c>
      <c r="H3748" t="s">
        <v>35</v>
      </c>
    </row>
    <row r="3749" spans="1:8">
      <c r="C3749" t="s">
        <v>4965</v>
      </c>
      <c r="D3749" t="s">
        <v>3</v>
      </c>
      <c r="E3749">
        <v>3</v>
      </c>
      <c r="F3749">
        <v>0</v>
      </c>
      <c r="G3749" t="s">
        <v>4221</v>
      </c>
      <c r="H3749" t="s">
        <v>12</v>
      </c>
    </row>
    <row r="3750" spans="1:8">
      <c r="C3750" t="s">
        <v>4966</v>
      </c>
      <c r="D3750" t="s">
        <v>3</v>
      </c>
      <c r="E3750">
        <v>3</v>
      </c>
      <c r="F3750">
        <v>0</v>
      </c>
      <c r="G3750" t="s">
        <v>312</v>
      </c>
      <c r="H3750" t="s">
        <v>313</v>
      </c>
    </row>
    <row r="3751" spans="1:8">
      <c r="C3751" t="s">
        <v>4967</v>
      </c>
      <c r="D3751" t="s">
        <v>104</v>
      </c>
      <c r="E3751">
        <v>17</v>
      </c>
      <c r="F3751">
        <v>3</v>
      </c>
      <c r="G3751" t="s">
        <v>4968</v>
      </c>
      <c r="H3751" t="s">
        <v>91</v>
      </c>
    </row>
    <row r="3752" spans="1:8">
      <c r="C3752" t="s">
        <v>4969</v>
      </c>
      <c r="D3752" t="s">
        <v>104</v>
      </c>
      <c r="E3752">
        <v>17</v>
      </c>
      <c r="F3752">
        <v>3</v>
      </c>
      <c r="G3752" t="s">
        <v>4970</v>
      </c>
      <c r="H3752" t="s">
        <v>82</v>
      </c>
    </row>
    <row r="3753" spans="1:8">
      <c r="A3753" t="s">
        <v>4971</v>
      </c>
      <c r="B3753" t="s">
        <v>4972</v>
      </c>
    </row>
    <row r="3754" spans="1:8">
      <c r="C3754" t="s">
        <v>4973</v>
      </c>
      <c r="D3754" t="s">
        <v>7</v>
      </c>
      <c r="E3754">
        <v>12</v>
      </c>
      <c r="F3754">
        <v>8</v>
      </c>
      <c r="G3754" t="s">
        <v>4945</v>
      </c>
      <c r="H3754" t="s">
        <v>82</v>
      </c>
    </row>
    <row r="3755" spans="1:8">
      <c r="C3755" t="s">
        <v>4974</v>
      </c>
      <c r="D3755" t="s">
        <v>7</v>
      </c>
      <c r="E3755">
        <v>8</v>
      </c>
      <c r="F3755">
        <v>0</v>
      </c>
      <c r="G3755" t="s">
        <v>962</v>
      </c>
      <c r="H3755" t="s">
        <v>5</v>
      </c>
    </row>
    <row r="3756" spans="1:8">
      <c r="C3756" t="s">
        <v>4975</v>
      </c>
      <c r="D3756" t="s">
        <v>7</v>
      </c>
      <c r="E3756">
        <v>4</v>
      </c>
      <c r="F3756">
        <v>0</v>
      </c>
      <c r="G3756" t="s">
        <v>8</v>
      </c>
      <c r="H3756" t="s">
        <v>9</v>
      </c>
    </row>
    <row r="3757" spans="1:8">
      <c r="C3757" t="s">
        <v>4976</v>
      </c>
      <c r="D3757" t="s">
        <v>7</v>
      </c>
      <c r="E3757">
        <v>2</v>
      </c>
      <c r="F3757">
        <v>0</v>
      </c>
      <c r="G3757" t="s">
        <v>4949</v>
      </c>
      <c r="H3757" t="s">
        <v>17</v>
      </c>
    </row>
    <row r="3758" spans="1:8">
      <c r="C3758" t="s">
        <v>4977</v>
      </c>
      <c r="D3758" t="s">
        <v>3</v>
      </c>
      <c r="E3758">
        <v>7</v>
      </c>
      <c r="F3758">
        <v>0</v>
      </c>
      <c r="G3758" t="s">
        <v>4125</v>
      </c>
      <c r="H3758" t="s">
        <v>17</v>
      </c>
    </row>
    <row r="3759" spans="1:8">
      <c r="C3759" t="s">
        <v>4978</v>
      </c>
      <c r="D3759" t="s">
        <v>3</v>
      </c>
      <c r="E3759">
        <v>7</v>
      </c>
      <c r="F3759">
        <v>0</v>
      </c>
      <c r="G3759" t="s">
        <v>109</v>
      </c>
      <c r="H3759" t="s">
        <v>38</v>
      </c>
    </row>
    <row r="3760" spans="1:8">
      <c r="C3760" t="s">
        <v>4979</v>
      </c>
      <c r="D3760" t="s">
        <v>7</v>
      </c>
      <c r="E3760">
        <v>2</v>
      </c>
      <c r="F3760">
        <v>0</v>
      </c>
      <c r="G3760" t="s">
        <v>4954</v>
      </c>
      <c r="H3760" t="s">
        <v>17</v>
      </c>
    </row>
    <row r="3761" spans="1:8">
      <c r="C3761" t="s">
        <v>4980</v>
      </c>
      <c r="D3761" t="s">
        <v>7</v>
      </c>
      <c r="E3761">
        <v>6</v>
      </c>
      <c r="F3761">
        <v>0</v>
      </c>
      <c r="G3761" t="s">
        <v>4956</v>
      </c>
      <c r="H3761" t="s">
        <v>5</v>
      </c>
    </row>
    <row r="3762" spans="1:8">
      <c r="C3762" t="s">
        <v>4981</v>
      </c>
      <c r="D3762" t="s">
        <v>3</v>
      </c>
      <c r="E3762">
        <v>2</v>
      </c>
      <c r="F3762">
        <v>0</v>
      </c>
      <c r="G3762" t="s">
        <v>4138</v>
      </c>
      <c r="H3762" t="s">
        <v>17</v>
      </c>
    </row>
    <row r="3763" spans="1:8">
      <c r="C3763" t="s">
        <v>4982</v>
      </c>
      <c r="D3763" t="s">
        <v>3</v>
      </c>
      <c r="E3763">
        <v>2</v>
      </c>
      <c r="F3763">
        <v>0</v>
      </c>
      <c r="G3763" t="s">
        <v>556</v>
      </c>
      <c r="H3763" t="s">
        <v>313</v>
      </c>
    </row>
    <row r="3764" spans="1:8">
      <c r="C3764" t="s">
        <v>4983</v>
      </c>
      <c r="D3764" t="s">
        <v>7</v>
      </c>
      <c r="E3764">
        <v>8</v>
      </c>
      <c r="F3764">
        <v>0</v>
      </c>
      <c r="G3764" t="s">
        <v>72</v>
      </c>
      <c r="H3764" t="s">
        <v>55</v>
      </c>
    </row>
    <row r="3765" spans="1:8">
      <c r="C3765" t="s">
        <v>4984</v>
      </c>
      <c r="D3765" t="s">
        <v>7</v>
      </c>
      <c r="E3765">
        <v>8</v>
      </c>
      <c r="F3765">
        <v>0</v>
      </c>
      <c r="G3765" t="s">
        <v>74</v>
      </c>
      <c r="H3765" t="s">
        <v>30</v>
      </c>
    </row>
    <row r="3766" spans="1:8">
      <c r="C3766" t="s">
        <v>4985</v>
      </c>
      <c r="D3766" t="s">
        <v>3</v>
      </c>
      <c r="E3766">
        <v>1</v>
      </c>
      <c r="F3766">
        <v>0</v>
      </c>
      <c r="G3766" t="s">
        <v>37</v>
      </c>
      <c r="H3766" t="s">
        <v>38</v>
      </c>
    </row>
    <row r="3767" spans="1:8">
      <c r="C3767" t="s">
        <v>4986</v>
      </c>
      <c r="D3767" t="s">
        <v>3</v>
      </c>
      <c r="E3767">
        <v>4</v>
      </c>
      <c r="F3767">
        <v>0</v>
      </c>
      <c r="G3767" t="s">
        <v>1622</v>
      </c>
      <c r="H3767" t="s">
        <v>5</v>
      </c>
    </row>
    <row r="3768" spans="1:8">
      <c r="C3768" t="s">
        <v>4987</v>
      </c>
      <c r="D3768" t="s">
        <v>3</v>
      </c>
      <c r="E3768">
        <v>3</v>
      </c>
      <c r="F3768">
        <v>0</v>
      </c>
      <c r="G3768" t="s">
        <v>4221</v>
      </c>
      <c r="H3768" t="s">
        <v>12</v>
      </c>
    </row>
    <row r="3769" spans="1:8">
      <c r="C3769" t="s">
        <v>4988</v>
      </c>
      <c r="D3769" t="s">
        <v>3</v>
      </c>
      <c r="E3769">
        <v>3</v>
      </c>
      <c r="F3769">
        <v>0</v>
      </c>
      <c r="G3769" t="s">
        <v>312</v>
      </c>
      <c r="H3769" t="s">
        <v>313</v>
      </c>
    </row>
    <row r="3770" spans="1:8">
      <c r="C3770" t="s">
        <v>4989</v>
      </c>
      <c r="D3770" t="s">
        <v>104</v>
      </c>
      <c r="E3770">
        <v>17</v>
      </c>
      <c r="F3770">
        <v>3</v>
      </c>
      <c r="G3770" t="s">
        <v>4968</v>
      </c>
      <c r="H3770" t="s">
        <v>91</v>
      </c>
    </row>
    <row r="3771" spans="1:8">
      <c r="C3771" t="s">
        <v>4990</v>
      </c>
      <c r="D3771" t="s">
        <v>104</v>
      </c>
      <c r="E3771">
        <v>17</v>
      </c>
      <c r="F3771">
        <v>3</v>
      </c>
      <c r="G3771" t="s">
        <v>4970</v>
      </c>
      <c r="H3771" t="s">
        <v>82</v>
      </c>
    </row>
    <row r="3772" spans="1:8">
      <c r="A3772" t="s">
        <v>4991</v>
      </c>
      <c r="B3772" t="s">
        <v>4992</v>
      </c>
    </row>
    <row r="3773" spans="1:8">
      <c r="C3773" t="s">
        <v>4993</v>
      </c>
      <c r="D3773" t="s">
        <v>3</v>
      </c>
      <c r="E3773">
        <v>8</v>
      </c>
      <c r="F3773">
        <v>0</v>
      </c>
      <c r="G3773" t="s">
        <v>4994</v>
      </c>
      <c r="H3773" t="s">
        <v>66</v>
      </c>
    </row>
    <row r="3774" spans="1:8">
      <c r="C3774" t="s">
        <v>4995</v>
      </c>
      <c r="D3774" t="s">
        <v>3</v>
      </c>
      <c r="E3774">
        <v>8</v>
      </c>
      <c r="F3774">
        <v>0</v>
      </c>
      <c r="G3774" t="s">
        <v>4996</v>
      </c>
      <c r="H3774" t="s">
        <v>17</v>
      </c>
    </row>
    <row r="3775" spans="1:8">
      <c r="C3775" t="s">
        <v>4997</v>
      </c>
      <c r="D3775" t="s">
        <v>3</v>
      </c>
      <c r="E3775">
        <v>8</v>
      </c>
      <c r="F3775">
        <v>0</v>
      </c>
      <c r="G3775" t="s">
        <v>3071</v>
      </c>
      <c r="H3775" t="s">
        <v>17</v>
      </c>
    </row>
    <row r="3776" spans="1:8">
      <c r="C3776" t="s">
        <v>4998</v>
      </c>
      <c r="D3776" t="s">
        <v>3</v>
      </c>
      <c r="E3776">
        <v>35</v>
      </c>
      <c r="F3776">
        <v>0</v>
      </c>
      <c r="G3776" t="s">
        <v>4999</v>
      </c>
      <c r="H3776" t="s">
        <v>20</v>
      </c>
    </row>
    <row r="3777" spans="3:8">
      <c r="C3777" t="s">
        <v>5000</v>
      </c>
      <c r="D3777" t="s">
        <v>104</v>
      </c>
      <c r="E3777">
        <v>12</v>
      </c>
      <c r="F3777">
        <v>8</v>
      </c>
      <c r="G3777" t="s">
        <v>3871</v>
      </c>
      <c r="H3777" t="s">
        <v>55</v>
      </c>
    </row>
    <row r="3778" spans="3:8">
      <c r="C3778" t="s">
        <v>5001</v>
      </c>
      <c r="D3778" t="s">
        <v>104</v>
      </c>
      <c r="E3778">
        <v>12</v>
      </c>
      <c r="F3778">
        <v>8</v>
      </c>
      <c r="G3778" t="s">
        <v>3743</v>
      </c>
      <c r="H3778" t="s">
        <v>12</v>
      </c>
    </row>
    <row r="3779" spans="3:8">
      <c r="C3779" t="s">
        <v>5002</v>
      </c>
      <c r="D3779" t="s">
        <v>7</v>
      </c>
      <c r="E3779">
        <v>12</v>
      </c>
      <c r="F3779">
        <v>8</v>
      </c>
      <c r="G3779" t="s">
        <v>5003</v>
      </c>
      <c r="H3779" t="s">
        <v>12</v>
      </c>
    </row>
    <row r="3780" spans="3:8">
      <c r="C3780" t="s">
        <v>5004</v>
      </c>
      <c r="D3780" t="s">
        <v>7</v>
      </c>
      <c r="E3780">
        <v>12</v>
      </c>
      <c r="F3780">
        <v>8</v>
      </c>
      <c r="G3780" t="s">
        <v>5005</v>
      </c>
      <c r="H3780" t="s">
        <v>5</v>
      </c>
    </row>
    <row r="3781" spans="3:8">
      <c r="C3781" t="s">
        <v>5006</v>
      </c>
      <c r="D3781" t="s">
        <v>7</v>
      </c>
      <c r="E3781">
        <v>12</v>
      </c>
      <c r="F3781">
        <v>8</v>
      </c>
      <c r="G3781" t="s">
        <v>5005</v>
      </c>
      <c r="H3781" t="s">
        <v>5</v>
      </c>
    </row>
    <row r="3782" spans="3:8">
      <c r="C3782" t="s">
        <v>5007</v>
      </c>
      <c r="D3782" t="s">
        <v>7</v>
      </c>
      <c r="E3782">
        <v>2</v>
      </c>
      <c r="F3782">
        <v>0</v>
      </c>
      <c r="G3782" t="s">
        <v>1566</v>
      </c>
      <c r="H3782" t="s">
        <v>5</v>
      </c>
    </row>
    <row r="3783" spans="3:8">
      <c r="C3783" t="s">
        <v>5008</v>
      </c>
      <c r="D3783" t="s">
        <v>7</v>
      </c>
      <c r="E3783">
        <v>8</v>
      </c>
      <c r="F3783">
        <v>0</v>
      </c>
      <c r="G3783" t="s">
        <v>962</v>
      </c>
      <c r="H3783" t="s">
        <v>5</v>
      </c>
    </row>
    <row r="3784" spans="3:8">
      <c r="C3784" t="s">
        <v>5009</v>
      </c>
      <c r="D3784" t="s">
        <v>7</v>
      </c>
      <c r="E3784">
        <v>4</v>
      </c>
      <c r="F3784">
        <v>0</v>
      </c>
      <c r="G3784" t="s">
        <v>8</v>
      </c>
      <c r="H3784" t="s">
        <v>9</v>
      </c>
    </row>
    <row r="3785" spans="3:8">
      <c r="C3785" t="s">
        <v>5010</v>
      </c>
      <c r="D3785" t="s">
        <v>7</v>
      </c>
      <c r="E3785">
        <v>2</v>
      </c>
      <c r="F3785">
        <v>0</v>
      </c>
      <c r="G3785" t="s">
        <v>639</v>
      </c>
      <c r="H3785" t="s">
        <v>12</v>
      </c>
    </row>
    <row r="3786" spans="3:8">
      <c r="C3786" t="s">
        <v>5011</v>
      </c>
      <c r="D3786" t="s">
        <v>7</v>
      </c>
      <c r="E3786">
        <v>3</v>
      </c>
      <c r="F3786">
        <v>0</v>
      </c>
      <c r="G3786" t="s">
        <v>639</v>
      </c>
      <c r="H3786" t="s">
        <v>82</v>
      </c>
    </row>
    <row r="3787" spans="3:8">
      <c r="C3787" t="s">
        <v>5012</v>
      </c>
      <c r="D3787" t="s">
        <v>3</v>
      </c>
      <c r="E3787">
        <v>7</v>
      </c>
      <c r="F3787">
        <v>0</v>
      </c>
      <c r="G3787" t="s">
        <v>976</v>
      </c>
      <c r="H3787" t="s">
        <v>5</v>
      </c>
    </row>
    <row r="3788" spans="3:8">
      <c r="C3788" t="s">
        <v>5013</v>
      </c>
      <c r="D3788" t="s">
        <v>3</v>
      </c>
      <c r="E3788">
        <v>7</v>
      </c>
      <c r="F3788">
        <v>0</v>
      </c>
      <c r="G3788" t="s">
        <v>3903</v>
      </c>
      <c r="H3788" t="s">
        <v>12</v>
      </c>
    </row>
    <row r="3789" spans="3:8">
      <c r="C3789" t="s">
        <v>5014</v>
      </c>
      <c r="D3789" t="s">
        <v>7</v>
      </c>
      <c r="E3789">
        <v>2</v>
      </c>
      <c r="F3789">
        <v>0</v>
      </c>
      <c r="G3789" t="s">
        <v>4547</v>
      </c>
      <c r="H3789" t="s">
        <v>30</v>
      </c>
    </row>
    <row r="3790" spans="3:8">
      <c r="C3790" t="s">
        <v>5015</v>
      </c>
      <c r="D3790" t="s">
        <v>7</v>
      </c>
      <c r="E3790">
        <v>4</v>
      </c>
      <c r="F3790">
        <v>0</v>
      </c>
      <c r="G3790" t="s">
        <v>5016</v>
      </c>
      <c r="H3790" t="s">
        <v>82</v>
      </c>
    </row>
    <row r="3791" spans="3:8">
      <c r="C3791" t="s">
        <v>5017</v>
      </c>
      <c r="D3791" t="s">
        <v>7</v>
      </c>
      <c r="E3791">
        <v>6</v>
      </c>
      <c r="F3791">
        <v>0</v>
      </c>
      <c r="G3791" t="s">
        <v>1582</v>
      </c>
      <c r="H3791" t="s">
        <v>82</v>
      </c>
    </row>
    <row r="3792" spans="3:8">
      <c r="C3792" t="s">
        <v>5018</v>
      </c>
      <c r="D3792" t="s">
        <v>3</v>
      </c>
      <c r="E3792">
        <v>2</v>
      </c>
      <c r="F3792">
        <v>0</v>
      </c>
      <c r="G3792" t="s">
        <v>556</v>
      </c>
      <c r="H3792" t="s">
        <v>5</v>
      </c>
    </row>
    <row r="3793" spans="3:8">
      <c r="C3793" t="s">
        <v>5019</v>
      </c>
      <c r="D3793" t="s">
        <v>3</v>
      </c>
      <c r="E3793">
        <v>2</v>
      </c>
      <c r="F3793">
        <v>0</v>
      </c>
      <c r="G3793" t="s">
        <v>3922</v>
      </c>
      <c r="H3793" t="s">
        <v>12</v>
      </c>
    </row>
    <row r="3794" spans="3:8">
      <c r="C3794" t="s">
        <v>5020</v>
      </c>
      <c r="D3794" t="s">
        <v>3</v>
      </c>
      <c r="E3794">
        <v>4</v>
      </c>
      <c r="F3794">
        <v>0</v>
      </c>
      <c r="G3794" t="s">
        <v>516</v>
      </c>
      <c r="H3794" t="s">
        <v>82</v>
      </c>
    </row>
    <row r="3795" spans="3:8">
      <c r="C3795" t="s">
        <v>5021</v>
      </c>
      <c r="D3795" t="s">
        <v>3</v>
      </c>
      <c r="E3795">
        <v>4</v>
      </c>
      <c r="F3795">
        <v>0</v>
      </c>
      <c r="G3795" t="s">
        <v>70</v>
      </c>
      <c r="H3795" t="s">
        <v>20</v>
      </c>
    </row>
    <row r="3796" spans="3:8">
      <c r="C3796" t="s">
        <v>5022</v>
      </c>
      <c r="D3796" t="s">
        <v>3</v>
      </c>
      <c r="E3796">
        <v>4</v>
      </c>
      <c r="F3796">
        <v>0</v>
      </c>
      <c r="G3796" t="s">
        <v>3077</v>
      </c>
      <c r="H3796" t="s">
        <v>38</v>
      </c>
    </row>
    <row r="3797" spans="3:8">
      <c r="C3797" t="s">
        <v>5023</v>
      </c>
      <c r="D3797" t="s">
        <v>3</v>
      </c>
      <c r="E3797">
        <v>3</v>
      </c>
      <c r="F3797">
        <v>0</v>
      </c>
      <c r="G3797" t="s">
        <v>763</v>
      </c>
      <c r="H3797" t="s">
        <v>17</v>
      </c>
    </row>
    <row r="3798" spans="3:8">
      <c r="C3798" t="s">
        <v>5024</v>
      </c>
      <c r="D3798" t="s">
        <v>3</v>
      </c>
      <c r="E3798">
        <v>1</v>
      </c>
      <c r="F3798">
        <v>0</v>
      </c>
      <c r="G3798" t="s">
        <v>2496</v>
      </c>
      <c r="H3798" t="s">
        <v>119</v>
      </c>
    </row>
    <row r="3799" spans="3:8">
      <c r="C3799" t="s">
        <v>5025</v>
      </c>
      <c r="D3799" t="s">
        <v>3</v>
      </c>
      <c r="E3799">
        <v>1</v>
      </c>
      <c r="F3799">
        <v>0</v>
      </c>
      <c r="G3799" t="s">
        <v>5026</v>
      </c>
      <c r="H3799" t="s">
        <v>91</v>
      </c>
    </row>
    <row r="3800" spans="3:8">
      <c r="C3800" t="s">
        <v>5027</v>
      </c>
      <c r="D3800" t="s">
        <v>3</v>
      </c>
      <c r="E3800">
        <v>1</v>
      </c>
      <c r="F3800">
        <v>0</v>
      </c>
      <c r="G3800" t="s">
        <v>5028</v>
      </c>
      <c r="H3800" t="s">
        <v>12</v>
      </c>
    </row>
    <row r="3801" spans="3:8">
      <c r="C3801" t="s">
        <v>5029</v>
      </c>
      <c r="D3801" t="s">
        <v>3</v>
      </c>
      <c r="E3801">
        <v>1</v>
      </c>
      <c r="F3801">
        <v>0</v>
      </c>
      <c r="G3801" t="s">
        <v>5030</v>
      </c>
      <c r="H3801" t="s">
        <v>55</v>
      </c>
    </row>
    <row r="3802" spans="3:8">
      <c r="C3802" t="s">
        <v>5031</v>
      </c>
      <c r="D3802" t="s">
        <v>3</v>
      </c>
      <c r="E3802">
        <v>1</v>
      </c>
      <c r="F3802">
        <v>0</v>
      </c>
      <c r="G3802" t="s">
        <v>1019</v>
      </c>
      <c r="H3802" t="s">
        <v>82</v>
      </c>
    </row>
    <row r="3803" spans="3:8">
      <c r="C3803" t="s">
        <v>5032</v>
      </c>
      <c r="D3803" t="s">
        <v>3</v>
      </c>
      <c r="E3803">
        <v>1</v>
      </c>
      <c r="F3803">
        <v>0</v>
      </c>
      <c r="G3803" t="s">
        <v>4769</v>
      </c>
      <c r="H3803" t="s">
        <v>313</v>
      </c>
    </row>
    <row r="3804" spans="3:8">
      <c r="C3804" t="s">
        <v>5033</v>
      </c>
      <c r="D3804" t="s">
        <v>104</v>
      </c>
      <c r="E3804">
        <v>13</v>
      </c>
      <c r="F3804">
        <v>8</v>
      </c>
      <c r="G3804" t="s">
        <v>5034</v>
      </c>
      <c r="H3804" t="s">
        <v>106</v>
      </c>
    </row>
    <row r="3805" spans="3:8">
      <c r="C3805" t="s">
        <v>5035</v>
      </c>
      <c r="D3805" t="s">
        <v>104</v>
      </c>
      <c r="E3805">
        <v>13</v>
      </c>
      <c r="F3805">
        <v>8</v>
      </c>
      <c r="G3805" t="s">
        <v>5034</v>
      </c>
      <c r="H3805" t="s">
        <v>106</v>
      </c>
    </row>
    <row r="3806" spans="3:8">
      <c r="C3806" t="s">
        <v>5036</v>
      </c>
      <c r="D3806" t="s">
        <v>104</v>
      </c>
      <c r="E3806">
        <v>13</v>
      </c>
      <c r="F3806">
        <v>8</v>
      </c>
      <c r="G3806" t="s">
        <v>5037</v>
      </c>
      <c r="H3806" t="s">
        <v>30</v>
      </c>
    </row>
    <row r="3807" spans="3:8">
      <c r="C3807" t="s">
        <v>5038</v>
      </c>
      <c r="D3807" t="s">
        <v>7</v>
      </c>
      <c r="E3807">
        <v>8</v>
      </c>
      <c r="F3807">
        <v>0</v>
      </c>
      <c r="G3807" t="s">
        <v>5039</v>
      </c>
      <c r="H3807" t="s">
        <v>12</v>
      </c>
    </row>
    <row r="3808" spans="3:8">
      <c r="C3808" t="s">
        <v>5040</v>
      </c>
      <c r="D3808" t="s">
        <v>7</v>
      </c>
      <c r="E3808">
        <v>8</v>
      </c>
      <c r="F3808">
        <v>0</v>
      </c>
      <c r="G3808" t="s">
        <v>1599</v>
      </c>
      <c r="H3808" t="s">
        <v>35</v>
      </c>
    </row>
    <row r="3809" spans="3:8">
      <c r="C3809" t="s">
        <v>5041</v>
      </c>
      <c r="D3809" t="s">
        <v>7</v>
      </c>
      <c r="E3809">
        <v>8</v>
      </c>
      <c r="F3809">
        <v>0</v>
      </c>
      <c r="G3809" t="s">
        <v>5042</v>
      </c>
      <c r="H3809" t="s">
        <v>12</v>
      </c>
    </row>
    <row r="3810" spans="3:8">
      <c r="C3810" t="s">
        <v>5043</v>
      </c>
      <c r="D3810" t="s">
        <v>7</v>
      </c>
      <c r="E3810">
        <v>8</v>
      </c>
      <c r="F3810">
        <v>0</v>
      </c>
      <c r="G3810" t="s">
        <v>3953</v>
      </c>
      <c r="H3810" t="s">
        <v>35</v>
      </c>
    </row>
    <row r="3811" spans="3:8">
      <c r="C3811" t="s">
        <v>5044</v>
      </c>
      <c r="D3811" t="s">
        <v>7</v>
      </c>
      <c r="E3811">
        <v>8</v>
      </c>
      <c r="F3811">
        <v>0</v>
      </c>
      <c r="G3811" t="s">
        <v>5045</v>
      </c>
      <c r="H3811" t="s">
        <v>55</v>
      </c>
    </row>
    <row r="3812" spans="3:8">
      <c r="C3812" t="s">
        <v>5046</v>
      </c>
      <c r="D3812" t="s">
        <v>7</v>
      </c>
      <c r="E3812">
        <v>8</v>
      </c>
      <c r="F3812">
        <v>0</v>
      </c>
      <c r="G3812" t="s">
        <v>5047</v>
      </c>
      <c r="H3812" t="s">
        <v>61</v>
      </c>
    </row>
    <row r="3813" spans="3:8">
      <c r="C3813" t="s">
        <v>5048</v>
      </c>
      <c r="D3813" t="s">
        <v>7</v>
      </c>
      <c r="E3813">
        <v>8</v>
      </c>
      <c r="F3813">
        <v>0</v>
      </c>
      <c r="G3813" t="s">
        <v>4608</v>
      </c>
      <c r="H3813" t="s">
        <v>30</v>
      </c>
    </row>
    <row r="3814" spans="3:8">
      <c r="C3814" t="s">
        <v>5049</v>
      </c>
      <c r="D3814" t="s">
        <v>7</v>
      </c>
      <c r="E3814">
        <v>8</v>
      </c>
      <c r="F3814">
        <v>0</v>
      </c>
      <c r="G3814" t="s">
        <v>5050</v>
      </c>
      <c r="H3814" t="s">
        <v>55</v>
      </c>
    </row>
    <row r="3815" spans="3:8">
      <c r="C3815" t="s">
        <v>5051</v>
      </c>
      <c r="D3815" t="s">
        <v>7</v>
      </c>
      <c r="E3815">
        <v>8</v>
      </c>
      <c r="F3815">
        <v>0</v>
      </c>
      <c r="G3815" t="s">
        <v>4899</v>
      </c>
      <c r="H3815" t="s">
        <v>61</v>
      </c>
    </row>
    <row r="3816" spans="3:8">
      <c r="C3816" t="s">
        <v>5052</v>
      </c>
      <c r="D3816" t="s">
        <v>7</v>
      </c>
      <c r="E3816">
        <v>8</v>
      </c>
      <c r="F3816">
        <v>0</v>
      </c>
      <c r="G3816" t="s">
        <v>533</v>
      </c>
      <c r="H3816" t="s">
        <v>30</v>
      </c>
    </row>
    <row r="3817" spans="3:8">
      <c r="C3817" t="s">
        <v>5053</v>
      </c>
      <c r="D3817" t="s">
        <v>7</v>
      </c>
      <c r="E3817">
        <v>8</v>
      </c>
      <c r="F3817">
        <v>0</v>
      </c>
      <c r="G3817" t="s">
        <v>72</v>
      </c>
      <c r="H3817" t="s">
        <v>55</v>
      </c>
    </row>
    <row r="3818" spans="3:8">
      <c r="C3818" t="s">
        <v>5054</v>
      </c>
      <c r="D3818" t="s">
        <v>7</v>
      </c>
      <c r="E3818">
        <v>8</v>
      </c>
      <c r="F3818">
        <v>0</v>
      </c>
      <c r="G3818" t="s">
        <v>3966</v>
      </c>
      <c r="H3818" t="s">
        <v>82</v>
      </c>
    </row>
    <row r="3819" spans="3:8">
      <c r="C3819" t="s">
        <v>5055</v>
      </c>
      <c r="D3819" t="s">
        <v>3</v>
      </c>
      <c r="E3819">
        <v>1</v>
      </c>
      <c r="F3819">
        <v>0</v>
      </c>
      <c r="G3819" t="s">
        <v>3970</v>
      </c>
      <c r="H3819" t="s">
        <v>17</v>
      </c>
    </row>
    <row r="3820" spans="3:8">
      <c r="C3820" t="s">
        <v>5056</v>
      </c>
      <c r="D3820" t="s">
        <v>3</v>
      </c>
      <c r="E3820">
        <v>4</v>
      </c>
      <c r="F3820">
        <v>0</v>
      </c>
      <c r="G3820" t="s">
        <v>5057</v>
      </c>
      <c r="H3820" t="s">
        <v>17</v>
      </c>
    </row>
    <row r="3821" spans="3:8">
      <c r="C3821" t="s">
        <v>5058</v>
      </c>
      <c r="D3821" t="s">
        <v>3</v>
      </c>
      <c r="E3821">
        <v>1</v>
      </c>
      <c r="F3821">
        <v>0</v>
      </c>
      <c r="G3821" t="s">
        <v>4835</v>
      </c>
      <c r="H3821" t="s">
        <v>17</v>
      </c>
    </row>
    <row r="3822" spans="3:8">
      <c r="C3822" t="s">
        <v>5059</v>
      </c>
      <c r="D3822" t="s">
        <v>3</v>
      </c>
      <c r="E3822">
        <v>4</v>
      </c>
      <c r="F3822">
        <v>0</v>
      </c>
      <c r="G3822" t="s">
        <v>3991</v>
      </c>
      <c r="H3822" t="s">
        <v>12</v>
      </c>
    </row>
    <row r="3823" spans="3:8">
      <c r="C3823" t="s">
        <v>5060</v>
      </c>
      <c r="D3823" t="s">
        <v>3</v>
      </c>
      <c r="E3823">
        <v>1</v>
      </c>
      <c r="F3823">
        <v>0</v>
      </c>
      <c r="G3823" t="s">
        <v>37</v>
      </c>
      <c r="H3823" t="s">
        <v>38</v>
      </c>
    </row>
    <row r="3824" spans="3:8">
      <c r="C3824" t="s">
        <v>5061</v>
      </c>
      <c r="D3824" t="s">
        <v>3</v>
      </c>
      <c r="E3824">
        <v>4</v>
      </c>
      <c r="F3824">
        <v>0</v>
      </c>
      <c r="G3824" t="s">
        <v>1622</v>
      </c>
      <c r="H3824" t="s">
        <v>5</v>
      </c>
    </row>
    <row r="3825" spans="3:8">
      <c r="C3825" t="s">
        <v>5062</v>
      </c>
      <c r="D3825" t="s">
        <v>3</v>
      </c>
      <c r="E3825">
        <v>1</v>
      </c>
      <c r="F3825">
        <v>0</v>
      </c>
      <c r="G3825" t="s">
        <v>5063</v>
      </c>
      <c r="H3825" t="s">
        <v>12</v>
      </c>
    </row>
    <row r="3826" spans="3:8">
      <c r="C3826" t="s">
        <v>5064</v>
      </c>
      <c r="D3826" t="s">
        <v>7</v>
      </c>
      <c r="E3826">
        <v>2</v>
      </c>
      <c r="F3826">
        <v>0</v>
      </c>
      <c r="G3826" t="s">
        <v>5065</v>
      </c>
      <c r="H3826" t="s">
        <v>66</v>
      </c>
    </row>
    <row r="3827" spans="3:8">
      <c r="C3827" t="s">
        <v>5066</v>
      </c>
      <c r="D3827" t="s">
        <v>7</v>
      </c>
      <c r="E3827">
        <v>2</v>
      </c>
      <c r="F3827">
        <v>0</v>
      </c>
      <c r="G3827" t="s">
        <v>5067</v>
      </c>
      <c r="H3827" t="s">
        <v>55</v>
      </c>
    </row>
    <row r="3828" spans="3:8">
      <c r="C3828" t="s">
        <v>5068</v>
      </c>
      <c r="D3828" t="s">
        <v>7</v>
      </c>
      <c r="E3828">
        <v>4</v>
      </c>
      <c r="F3828">
        <v>0</v>
      </c>
      <c r="G3828" t="s">
        <v>549</v>
      </c>
      <c r="H3828" t="s">
        <v>124</v>
      </c>
    </row>
    <row r="3829" spans="3:8">
      <c r="C3829" t="s">
        <v>5069</v>
      </c>
      <c r="D3829" t="s">
        <v>3</v>
      </c>
      <c r="E3829">
        <v>3</v>
      </c>
      <c r="F3829">
        <v>0</v>
      </c>
      <c r="G3829" t="s">
        <v>5070</v>
      </c>
      <c r="H3829" t="s">
        <v>17</v>
      </c>
    </row>
    <row r="3830" spans="3:8">
      <c r="C3830" t="s">
        <v>5071</v>
      </c>
      <c r="D3830" t="s">
        <v>3</v>
      </c>
      <c r="E3830">
        <v>3</v>
      </c>
      <c r="F3830">
        <v>0</v>
      </c>
      <c r="G3830" t="s">
        <v>5072</v>
      </c>
      <c r="H3830" t="s">
        <v>12</v>
      </c>
    </row>
    <row r="3831" spans="3:8">
      <c r="C3831" t="s">
        <v>5073</v>
      </c>
      <c r="D3831" t="s">
        <v>3</v>
      </c>
      <c r="E3831">
        <v>3</v>
      </c>
      <c r="F3831">
        <v>0</v>
      </c>
      <c r="G3831" t="s">
        <v>5074</v>
      </c>
      <c r="H3831" t="s">
        <v>17</v>
      </c>
    </row>
    <row r="3832" spans="3:8">
      <c r="C3832" t="s">
        <v>5075</v>
      </c>
      <c r="D3832" t="s">
        <v>3</v>
      </c>
      <c r="E3832">
        <v>4</v>
      </c>
      <c r="F3832">
        <v>0</v>
      </c>
      <c r="G3832" t="s">
        <v>5076</v>
      </c>
      <c r="H3832" t="s">
        <v>5</v>
      </c>
    </row>
    <row r="3833" spans="3:8">
      <c r="C3833" t="s">
        <v>5077</v>
      </c>
      <c r="D3833" t="s">
        <v>3</v>
      </c>
      <c r="E3833">
        <v>4</v>
      </c>
      <c r="F3833">
        <v>0</v>
      </c>
      <c r="G3833" t="s">
        <v>5078</v>
      </c>
      <c r="H3833" t="s">
        <v>91</v>
      </c>
    </row>
    <row r="3834" spans="3:8">
      <c r="C3834" t="s">
        <v>5079</v>
      </c>
      <c r="D3834" t="s">
        <v>7</v>
      </c>
      <c r="E3834">
        <v>3</v>
      </c>
      <c r="F3834">
        <v>0</v>
      </c>
      <c r="G3834" t="s">
        <v>1054</v>
      </c>
      <c r="H3834" t="s">
        <v>91</v>
      </c>
    </row>
    <row r="3835" spans="3:8">
      <c r="C3835" t="s">
        <v>5080</v>
      </c>
      <c r="D3835" t="s">
        <v>3</v>
      </c>
      <c r="E3835">
        <v>3</v>
      </c>
      <c r="F3835">
        <v>0</v>
      </c>
      <c r="G3835" t="s">
        <v>5081</v>
      </c>
      <c r="H3835" t="s">
        <v>55</v>
      </c>
    </row>
    <row r="3836" spans="3:8">
      <c r="C3836" t="s">
        <v>5082</v>
      </c>
      <c r="D3836" t="s">
        <v>3</v>
      </c>
      <c r="E3836">
        <v>3</v>
      </c>
      <c r="F3836">
        <v>0</v>
      </c>
      <c r="G3836" t="s">
        <v>5081</v>
      </c>
      <c r="H3836" t="s">
        <v>55</v>
      </c>
    </row>
    <row r="3837" spans="3:8">
      <c r="C3837" t="s">
        <v>5083</v>
      </c>
      <c r="D3837" t="s">
        <v>3</v>
      </c>
      <c r="E3837">
        <v>3</v>
      </c>
      <c r="F3837">
        <v>0</v>
      </c>
      <c r="G3837" t="s">
        <v>312</v>
      </c>
      <c r="H3837" t="s">
        <v>5</v>
      </c>
    </row>
    <row r="3838" spans="3:8">
      <c r="C3838" t="s">
        <v>5084</v>
      </c>
      <c r="D3838" t="s">
        <v>3</v>
      </c>
      <c r="E3838">
        <v>3</v>
      </c>
      <c r="F3838">
        <v>0</v>
      </c>
      <c r="G3838" t="s">
        <v>4013</v>
      </c>
      <c r="H3838" t="s">
        <v>91</v>
      </c>
    </row>
    <row r="3839" spans="3:8">
      <c r="C3839" t="s">
        <v>5085</v>
      </c>
      <c r="D3839" t="s">
        <v>104</v>
      </c>
      <c r="E3839">
        <v>17</v>
      </c>
      <c r="F3839">
        <v>3</v>
      </c>
      <c r="G3839" t="s">
        <v>4843</v>
      </c>
      <c r="H3839" t="s">
        <v>20</v>
      </c>
    </row>
    <row r="3840" spans="3:8">
      <c r="C3840" t="s">
        <v>5086</v>
      </c>
      <c r="D3840" t="s">
        <v>7</v>
      </c>
      <c r="E3840">
        <v>17</v>
      </c>
      <c r="F3840">
        <v>3</v>
      </c>
      <c r="G3840" t="s">
        <v>5087</v>
      </c>
      <c r="H3840" t="s">
        <v>313</v>
      </c>
    </row>
    <row r="3841" spans="1:8">
      <c r="C3841" t="s">
        <v>5088</v>
      </c>
      <c r="D3841" t="s">
        <v>7</v>
      </c>
      <c r="E3841">
        <v>17</v>
      </c>
      <c r="F3841">
        <v>3</v>
      </c>
      <c r="G3841" t="s">
        <v>5089</v>
      </c>
      <c r="H3841" t="s">
        <v>82</v>
      </c>
    </row>
    <row r="3842" spans="1:8">
      <c r="C3842" t="s">
        <v>5090</v>
      </c>
      <c r="D3842" t="s">
        <v>104</v>
      </c>
      <c r="E3842">
        <v>17</v>
      </c>
      <c r="F3842">
        <v>3</v>
      </c>
      <c r="G3842" t="s">
        <v>2772</v>
      </c>
      <c r="H3842" t="s">
        <v>30</v>
      </c>
    </row>
    <row r="3843" spans="1:8">
      <c r="C3843" t="s">
        <v>5091</v>
      </c>
      <c r="D3843" t="s">
        <v>104</v>
      </c>
      <c r="E3843">
        <v>17</v>
      </c>
      <c r="F3843">
        <v>3</v>
      </c>
      <c r="G3843" t="s">
        <v>5092</v>
      </c>
      <c r="H3843" t="s">
        <v>12</v>
      </c>
    </row>
    <row r="3844" spans="1:8">
      <c r="C3844" t="s">
        <v>5093</v>
      </c>
      <c r="D3844" t="s">
        <v>104</v>
      </c>
      <c r="E3844">
        <v>17</v>
      </c>
      <c r="F3844">
        <v>3</v>
      </c>
      <c r="G3844" t="s">
        <v>5094</v>
      </c>
      <c r="H3844" t="s">
        <v>12</v>
      </c>
    </row>
    <row r="3845" spans="1:8">
      <c r="C3845" t="s">
        <v>5095</v>
      </c>
      <c r="D3845" t="s">
        <v>104</v>
      </c>
      <c r="E3845">
        <v>17</v>
      </c>
      <c r="F3845">
        <v>3</v>
      </c>
      <c r="G3845" t="s">
        <v>4414</v>
      </c>
      <c r="H3845" t="s">
        <v>82</v>
      </c>
    </row>
    <row r="3846" spans="1:8">
      <c r="C3846" t="s">
        <v>5096</v>
      </c>
      <c r="D3846" t="s">
        <v>104</v>
      </c>
      <c r="E3846">
        <v>17</v>
      </c>
      <c r="F3846">
        <v>3</v>
      </c>
      <c r="G3846" t="s">
        <v>5097</v>
      </c>
      <c r="H3846" t="s">
        <v>55</v>
      </c>
    </row>
    <row r="3847" spans="1:8">
      <c r="C3847" t="s">
        <v>5098</v>
      </c>
      <c r="D3847" t="s">
        <v>104</v>
      </c>
      <c r="E3847">
        <v>17</v>
      </c>
      <c r="F3847">
        <v>3</v>
      </c>
      <c r="G3847" t="s">
        <v>5097</v>
      </c>
      <c r="H3847" t="s">
        <v>55</v>
      </c>
    </row>
    <row r="3848" spans="1:8">
      <c r="C3848" t="s">
        <v>5099</v>
      </c>
      <c r="D3848" t="s">
        <v>104</v>
      </c>
      <c r="E3848">
        <v>17</v>
      </c>
      <c r="F3848">
        <v>3</v>
      </c>
      <c r="G3848" t="s">
        <v>4418</v>
      </c>
      <c r="H3848" t="s">
        <v>5</v>
      </c>
    </row>
    <row r="3849" spans="1:8">
      <c r="A3849" t="s">
        <v>5100</v>
      </c>
      <c r="B3849" t="s">
        <v>5101</v>
      </c>
    </row>
    <row r="3850" spans="1:8">
      <c r="C3850" t="s">
        <v>5102</v>
      </c>
      <c r="D3850" t="s">
        <v>3</v>
      </c>
      <c r="E3850">
        <v>12</v>
      </c>
      <c r="F3850">
        <v>0</v>
      </c>
      <c r="G3850" t="s">
        <v>3445</v>
      </c>
      <c r="H3850" t="s">
        <v>119</v>
      </c>
    </row>
    <row r="3851" spans="1:8">
      <c r="C3851" t="s">
        <v>5103</v>
      </c>
      <c r="D3851" t="s">
        <v>3</v>
      </c>
      <c r="E3851">
        <v>4</v>
      </c>
      <c r="F3851">
        <v>0</v>
      </c>
      <c r="G3851" t="s">
        <v>54</v>
      </c>
      <c r="H3851" t="s">
        <v>55</v>
      </c>
    </row>
    <row r="3852" spans="1:8">
      <c r="C3852" t="s">
        <v>5104</v>
      </c>
      <c r="D3852" t="s">
        <v>3</v>
      </c>
      <c r="E3852">
        <v>35</v>
      </c>
      <c r="F3852">
        <v>0</v>
      </c>
      <c r="G3852" t="s">
        <v>460</v>
      </c>
      <c r="H3852" t="s">
        <v>12</v>
      </c>
    </row>
    <row r="3853" spans="1:8">
      <c r="C3853" t="s">
        <v>5105</v>
      </c>
      <c r="D3853" t="s">
        <v>3</v>
      </c>
      <c r="E3853">
        <v>35</v>
      </c>
      <c r="F3853">
        <v>0</v>
      </c>
      <c r="G3853" t="s">
        <v>468</v>
      </c>
      <c r="H3853" t="s">
        <v>55</v>
      </c>
    </row>
    <row r="3854" spans="1:8">
      <c r="C3854" t="s">
        <v>5106</v>
      </c>
      <c r="D3854" t="s">
        <v>3</v>
      </c>
      <c r="E3854">
        <v>35</v>
      </c>
      <c r="F3854">
        <v>0</v>
      </c>
      <c r="G3854" t="s">
        <v>476</v>
      </c>
      <c r="H3854" t="s">
        <v>12</v>
      </c>
    </row>
    <row r="3855" spans="1:8">
      <c r="C3855" t="s">
        <v>5107</v>
      </c>
      <c r="D3855" t="s">
        <v>3</v>
      </c>
      <c r="E3855">
        <v>35</v>
      </c>
      <c r="F3855">
        <v>0</v>
      </c>
      <c r="G3855" t="s">
        <v>484</v>
      </c>
      <c r="H3855" t="s">
        <v>91</v>
      </c>
    </row>
    <row r="3856" spans="1:8">
      <c r="C3856" t="s">
        <v>5108</v>
      </c>
      <c r="D3856" t="s">
        <v>3</v>
      </c>
      <c r="E3856">
        <v>35</v>
      </c>
      <c r="F3856">
        <v>0</v>
      </c>
      <c r="G3856" t="s">
        <v>492</v>
      </c>
      <c r="H3856" t="s">
        <v>91</v>
      </c>
    </row>
    <row r="3857" spans="3:8">
      <c r="C3857" t="s">
        <v>5109</v>
      </c>
      <c r="D3857" t="s">
        <v>3</v>
      </c>
      <c r="E3857">
        <v>35</v>
      </c>
      <c r="F3857">
        <v>0</v>
      </c>
      <c r="G3857" t="s">
        <v>500</v>
      </c>
      <c r="H3857" t="s">
        <v>12</v>
      </c>
    </row>
    <row r="3858" spans="3:8">
      <c r="C3858" t="s">
        <v>5110</v>
      </c>
      <c r="D3858" t="s">
        <v>3</v>
      </c>
      <c r="E3858">
        <v>35</v>
      </c>
      <c r="F3858">
        <v>0</v>
      </c>
      <c r="G3858" t="s">
        <v>508</v>
      </c>
      <c r="H3858" t="s">
        <v>55</v>
      </c>
    </row>
    <row r="3859" spans="3:8">
      <c r="C3859" t="s">
        <v>5111</v>
      </c>
      <c r="D3859" t="s">
        <v>3</v>
      </c>
      <c r="E3859">
        <v>40</v>
      </c>
      <c r="F3859">
        <v>0</v>
      </c>
      <c r="G3859" t="s">
        <v>5112</v>
      </c>
      <c r="H3859" t="s">
        <v>124</v>
      </c>
    </row>
    <row r="3860" spans="3:8">
      <c r="C3860" t="s">
        <v>5113</v>
      </c>
      <c r="D3860" t="s">
        <v>3</v>
      </c>
      <c r="E3860">
        <v>40</v>
      </c>
      <c r="F3860">
        <v>0</v>
      </c>
      <c r="G3860" t="s">
        <v>5114</v>
      </c>
      <c r="H3860" t="s">
        <v>66</v>
      </c>
    </row>
    <row r="3861" spans="3:8">
      <c r="C3861" t="s">
        <v>5115</v>
      </c>
      <c r="D3861" t="s">
        <v>7</v>
      </c>
      <c r="E3861">
        <v>8</v>
      </c>
      <c r="F3861">
        <v>0</v>
      </c>
      <c r="G3861" t="s">
        <v>962</v>
      </c>
      <c r="H3861" t="s">
        <v>5</v>
      </c>
    </row>
    <row r="3862" spans="3:8">
      <c r="C3862" t="s">
        <v>5116</v>
      </c>
      <c r="D3862" t="s">
        <v>7</v>
      </c>
      <c r="E3862">
        <v>4</v>
      </c>
      <c r="F3862">
        <v>0</v>
      </c>
      <c r="G3862" t="s">
        <v>8</v>
      </c>
      <c r="H3862" t="s">
        <v>9</v>
      </c>
    </row>
    <row r="3863" spans="3:8">
      <c r="C3863" t="s">
        <v>5117</v>
      </c>
      <c r="D3863" t="s">
        <v>7</v>
      </c>
      <c r="E3863">
        <v>2</v>
      </c>
      <c r="F3863">
        <v>0</v>
      </c>
      <c r="G3863" t="s">
        <v>60</v>
      </c>
      <c r="H3863" t="s">
        <v>61</v>
      </c>
    </row>
    <row r="3864" spans="3:8">
      <c r="C3864" t="s">
        <v>5118</v>
      </c>
      <c r="D3864" t="s">
        <v>7</v>
      </c>
      <c r="E3864">
        <v>8</v>
      </c>
      <c r="F3864">
        <v>0</v>
      </c>
      <c r="G3864" t="s">
        <v>29</v>
      </c>
      <c r="H3864" t="s">
        <v>30</v>
      </c>
    </row>
    <row r="3865" spans="3:8">
      <c r="C3865" t="s">
        <v>5119</v>
      </c>
      <c r="D3865" t="s">
        <v>3</v>
      </c>
      <c r="E3865">
        <v>4</v>
      </c>
      <c r="F3865">
        <v>0</v>
      </c>
      <c r="G3865" t="s">
        <v>5120</v>
      </c>
      <c r="H3865" t="s">
        <v>82</v>
      </c>
    </row>
    <row r="3866" spans="3:8">
      <c r="C3866" t="s">
        <v>5121</v>
      </c>
      <c r="D3866" t="s">
        <v>3</v>
      </c>
      <c r="E3866">
        <v>1</v>
      </c>
      <c r="F3866">
        <v>0</v>
      </c>
      <c r="G3866" t="s">
        <v>5122</v>
      </c>
      <c r="H3866" t="s">
        <v>17</v>
      </c>
    </row>
    <row r="3867" spans="3:8">
      <c r="C3867" t="s">
        <v>5123</v>
      </c>
      <c r="D3867" t="s">
        <v>3</v>
      </c>
      <c r="E3867">
        <v>1</v>
      </c>
      <c r="F3867">
        <v>0</v>
      </c>
      <c r="G3867" t="s">
        <v>5124</v>
      </c>
      <c r="H3867" t="s">
        <v>91</v>
      </c>
    </row>
    <row r="3868" spans="3:8">
      <c r="C3868" t="s">
        <v>5125</v>
      </c>
      <c r="D3868" t="s">
        <v>3</v>
      </c>
      <c r="E3868">
        <v>1</v>
      </c>
      <c r="F3868">
        <v>0</v>
      </c>
      <c r="G3868" t="s">
        <v>5126</v>
      </c>
      <c r="H3868" t="s">
        <v>17</v>
      </c>
    </row>
    <row r="3869" spans="3:8">
      <c r="C3869" t="s">
        <v>5127</v>
      </c>
      <c r="D3869" t="s">
        <v>3</v>
      </c>
      <c r="E3869">
        <v>1</v>
      </c>
      <c r="F3869">
        <v>0</v>
      </c>
      <c r="G3869" t="s">
        <v>1019</v>
      </c>
      <c r="H3869" t="s">
        <v>82</v>
      </c>
    </row>
    <row r="3870" spans="3:8">
      <c r="C3870" t="s">
        <v>5128</v>
      </c>
      <c r="D3870" t="s">
        <v>7</v>
      </c>
      <c r="E3870">
        <v>8</v>
      </c>
      <c r="F3870">
        <v>0</v>
      </c>
      <c r="G3870" t="s">
        <v>34</v>
      </c>
      <c r="H3870" t="s">
        <v>35</v>
      </c>
    </row>
    <row r="3871" spans="3:8">
      <c r="C3871" t="s">
        <v>5129</v>
      </c>
      <c r="D3871" t="s">
        <v>7</v>
      </c>
      <c r="E3871">
        <v>8</v>
      </c>
      <c r="F3871">
        <v>0</v>
      </c>
      <c r="G3871" t="s">
        <v>72</v>
      </c>
      <c r="H3871" t="s">
        <v>55</v>
      </c>
    </row>
    <row r="3872" spans="3:8">
      <c r="C3872" t="s">
        <v>5130</v>
      </c>
      <c r="D3872" t="s">
        <v>7</v>
      </c>
      <c r="E3872">
        <v>8</v>
      </c>
      <c r="F3872">
        <v>0</v>
      </c>
      <c r="G3872" t="s">
        <v>74</v>
      </c>
      <c r="H3872" t="s">
        <v>30</v>
      </c>
    </row>
    <row r="3873" spans="1:8">
      <c r="C3873" t="s">
        <v>5131</v>
      </c>
      <c r="D3873" t="s">
        <v>3</v>
      </c>
      <c r="E3873">
        <v>1</v>
      </c>
      <c r="F3873">
        <v>0</v>
      </c>
      <c r="G3873" t="s">
        <v>37</v>
      </c>
      <c r="H3873" t="s">
        <v>38</v>
      </c>
    </row>
    <row r="3874" spans="1:8">
      <c r="C3874" t="s">
        <v>5132</v>
      </c>
      <c r="D3874" t="s">
        <v>7</v>
      </c>
      <c r="E3874">
        <v>1</v>
      </c>
      <c r="F3874">
        <v>0</v>
      </c>
      <c r="G3874" t="s">
        <v>42</v>
      </c>
      <c r="H3874" t="s">
        <v>35</v>
      </c>
    </row>
    <row r="3875" spans="1:8">
      <c r="C3875" t="s">
        <v>5133</v>
      </c>
      <c r="D3875" t="s">
        <v>3</v>
      </c>
      <c r="E3875">
        <v>12</v>
      </c>
      <c r="F3875">
        <v>0</v>
      </c>
      <c r="G3875" t="s">
        <v>5134</v>
      </c>
      <c r="H3875" t="s">
        <v>17</v>
      </c>
    </row>
    <row r="3876" spans="1:8">
      <c r="C3876" t="s">
        <v>5135</v>
      </c>
      <c r="D3876" t="s">
        <v>3</v>
      </c>
      <c r="E3876">
        <v>1</v>
      </c>
      <c r="F3876">
        <v>0</v>
      </c>
      <c r="G3876" t="s">
        <v>5136</v>
      </c>
      <c r="H3876" t="s">
        <v>17</v>
      </c>
    </row>
    <row r="3877" spans="1:8">
      <c r="C3877" t="s">
        <v>5137</v>
      </c>
      <c r="D3877" t="s">
        <v>3</v>
      </c>
      <c r="E3877">
        <v>4</v>
      </c>
      <c r="F3877">
        <v>0</v>
      </c>
      <c r="G3877" t="s">
        <v>5138</v>
      </c>
      <c r="H3877" t="s">
        <v>17</v>
      </c>
    </row>
    <row r="3878" spans="1:8">
      <c r="A3878" t="s">
        <v>5139</v>
      </c>
      <c r="B3878" t="s">
        <v>5140</v>
      </c>
    </row>
    <row r="3879" spans="1:8">
      <c r="C3879" t="s">
        <v>5141</v>
      </c>
      <c r="D3879" t="s">
        <v>3</v>
      </c>
      <c r="E3879">
        <v>40</v>
      </c>
      <c r="F3879">
        <v>0</v>
      </c>
      <c r="G3879" t="s">
        <v>5114</v>
      </c>
      <c r="H3879" t="s">
        <v>66</v>
      </c>
    </row>
    <row r="3880" spans="1:8">
      <c r="C3880" t="s">
        <v>5142</v>
      </c>
      <c r="D3880" t="s">
        <v>3</v>
      </c>
      <c r="E3880">
        <v>40</v>
      </c>
      <c r="F3880">
        <v>0</v>
      </c>
      <c r="G3880" t="s">
        <v>5112</v>
      </c>
      <c r="H3880" t="s">
        <v>124</v>
      </c>
    </row>
    <row r="3881" spans="1:8">
      <c r="C3881" t="s">
        <v>5143</v>
      </c>
      <c r="D3881" t="s">
        <v>3</v>
      </c>
      <c r="E3881">
        <v>1</v>
      </c>
      <c r="F3881">
        <v>0</v>
      </c>
      <c r="G3881" t="s">
        <v>5124</v>
      </c>
      <c r="H3881" t="s">
        <v>91</v>
      </c>
    </row>
    <row r="3882" spans="1:8">
      <c r="C3882" t="s">
        <v>5144</v>
      </c>
      <c r="D3882" t="s">
        <v>3</v>
      </c>
      <c r="E3882">
        <v>1</v>
      </c>
      <c r="F3882">
        <v>0</v>
      </c>
      <c r="G3882" t="s">
        <v>5126</v>
      </c>
      <c r="H3882" t="s">
        <v>17</v>
      </c>
    </row>
    <row r="3883" spans="1:8">
      <c r="C3883" t="s">
        <v>5145</v>
      </c>
      <c r="D3883" t="s">
        <v>3</v>
      </c>
      <c r="E3883">
        <v>1</v>
      </c>
      <c r="F3883">
        <v>0</v>
      </c>
      <c r="G3883" t="s">
        <v>5122</v>
      </c>
      <c r="H3883" t="s">
        <v>17</v>
      </c>
    </row>
    <row r="3884" spans="1:8">
      <c r="C3884" t="s">
        <v>5146</v>
      </c>
      <c r="D3884" t="s">
        <v>3</v>
      </c>
      <c r="E3884">
        <v>1</v>
      </c>
      <c r="F3884">
        <v>0</v>
      </c>
      <c r="G3884" t="s">
        <v>1019</v>
      </c>
      <c r="H3884" t="s">
        <v>5147</v>
      </c>
    </row>
    <row r="3885" spans="1:8">
      <c r="C3885" t="s">
        <v>5148</v>
      </c>
      <c r="D3885" t="s">
        <v>3</v>
      </c>
      <c r="E3885">
        <v>12</v>
      </c>
      <c r="F3885">
        <v>0</v>
      </c>
      <c r="G3885" t="s">
        <v>3445</v>
      </c>
      <c r="H3885" t="s">
        <v>119</v>
      </c>
    </row>
    <row r="3886" spans="1:8">
      <c r="C3886" t="s">
        <v>5149</v>
      </c>
      <c r="D3886" t="s">
        <v>3</v>
      </c>
      <c r="E3886">
        <v>35</v>
      </c>
      <c r="F3886">
        <v>0</v>
      </c>
      <c r="G3886" t="s">
        <v>468</v>
      </c>
      <c r="H3886" t="s">
        <v>55</v>
      </c>
    </row>
    <row r="3887" spans="1:8">
      <c r="C3887" t="s">
        <v>5150</v>
      </c>
      <c r="D3887" t="s">
        <v>3</v>
      </c>
      <c r="E3887">
        <v>35</v>
      </c>
      <c r="F3887">
        <v>0</v>
      </c>
      <c r="G3887" t="s">
        <v>484</v>
      </c>
      <c r="H3887" t="s">
        <v>91</v>
      </c>
    </row>
    <row r="3888" spans="1:8">
      <c r="C3888" t="s">
        <v>5151</v>
      </c>
      <c r="D3888" t="s">
        <v>3</v>
      </c>
      <c r="E3888">
        <v>35</v>
      </c>
      <c r="F3888">
        <v>0</v>
      </c>
      <c r="G3888" t="s">
        <v>476</v>
      </c>
      <c r="H3888" t="s">
        <v>12</v>
      </c>
    </row>
    <row r="3889" spans="1:8">
      <c r="C3889" t="s">
        <v>5152</v>
      </c>
      <c r="D3889" t="s">
        <v>3</v>
      </c>
      <c r="E3889">
        <v>35</v>
      </c>
      <c r="F3889">
        <v>0</v>
      </c>
      <c r="G3889" t="s">
        <v>460</v>
      </c>
      <c r="H3889" t="s">
        <v>12</v>
      </c>
    </row>
    <row r="3890" spans="1:8">
      <c r="C3890" t="s">
        <v>5153</v>
      </c>
      <c r="D3890" t="s">
        <v>3</v>
      </c>
      <c r="E3890">
        <v>35</v>
      </c>
      <c r="F3890">
        <v>0</v>
      </c>
      <c r="G3890" t="s">
        <v>508</v>
      </c>
      <c r="H3890" t="s">
        <v>55</v>
      </c>
    </row>
    <row r="3891" spans="1:8">
      <c r="C3891" t="s">
        <v>5154</v>
      </c>
      <c r="D3891" t="s">
        <v>3</v>
      </c>
      <c r="E3891">
        <v>35</v>
      </c>
      <c r="F3891">
        <v>0</v>
      </c>
      <c r="G3891" t="s">
        <v>492</v>
      </c>
      <c r="H3891" t="s">
        <v>91</v>
      </c>
    </row>
    <row r="3892" spans="1:8">
      <c r="C3892" t="s">
        <v>5155</v>
      </c>
      <c r="D3892" t="s">
        <v>3</v>
      </c>
      <c r="E3892">
        <v>35</v>
      </c>
      <c r="F3892">
        <v>0</v>
      </c>
      <c r="G3892" t="s">
        <v>500</v>
      </c>
      <c r="H3892" t="s">
        <v>12</v>
      </c>
    </row>
    <row r="3893" spans="1:8">
      <c r="C3893" t="s">
        <v>5156</v>
      </c>
      <c r="D3893" t="s">
        <v>3</v>
      </c>
      <c r="E3893">
        <v>1</v>
      </c>
      <c r="F3893">
        <v>0</v>
      </c>
      <c r="G3893" t="s">
        <v>5136</v>
      </c>
      <c r="H3893" t="s">
        <v>17</v>
      </c>
    </row>
    <row r="3894" spans="1:8">
      <c r="C3894" t="s">
        <v>5157</v>
      </c>
      <c r="D3894" t="s">
        <v>3</v>
      </c>
      <c r="E3894">
        <v>4</v>
      </c>
      <c r="F3894">
        <v>0</v>
      </c>
      <c r="G3894" t="s">
        <v>5138</v>
      </c>
      <c r="H3894" t="s">
        <v>17</v>
      </c>
    </row>
    <row r="3895" spans="1:8">
      <c r="C3895" t="s">
        <v>5158</v>
      </c>
      <c r="D3895" t="s">
        <v>3</v>
      </c>
      <c r="E3895">
        <v>12</v>
      </c>
      <c r="F3895">
        <v>0</v>
      </c>
      <c r="G3895" t="s">
        <v>5134</v>
      </c>
      <c r="H3895" t="s">
        <v>17</v>
      </c>
    </row>
    <row r="3896" spans="1:8">
      <c r="C3896" t="s">
        <v>5159</v>
      </c>
      <c r="D3896" t="s">
        <v>3</v>
      </c>
      <c r="E3896">
        <v>4</v>
      </c>
      <c r="F3896">
        <v>0</v>
      </c>
      <c r="G3896" t="s">
        <v>5120</v>
      </c>
      <c r="H3896" t="s">
        <v>82</v>
      </c>
    </row>
    <row r="3897" spans="1:8">
      <c r="C3897" t="s">
        <v>5160</v>
      </c>
      <c r="D3897" t="s">
        <v>7</v>
      </c>
      <c r="E3897">
        <v>8</v>
      </c>
      <c r="F3897">
        <v>0</v>
      </c>
      <c r="G3897" t="s">
        <v>962</v>
      </c>
      <c r="H3897" t="s">
        <v>5</v>
      </c>
    </row>
    <row r="3898" spans="1:8">
      <c r="C3898" t="s">
        <v>5161</v>
      </c>
      <c r="D3898" t="s">
        <v>7</v>
      </c>
      <c r="E3898">
        <v>2</v>
      </c>
      <c r="F3898">
        <v>0</v>
      </c>
      <c r="G3898" t="s">
        <v>60</v>
      </c>
      <c r="H3898" t="s">
        <v>61</v>
      </c>
    </row>
    <row r="3899" spans="1:8">
      <c r="C3899" t="s">
        <v>5162</v>
      </c>
      <c r="D3899" t="s">
        <v>7</v>
      </c>
      <c r="E3899">
        <v>8</v>
      </c>
      <c r="F3899">
        <v>0</v>
      </c>
      <c r="G3899" t="s">
        <v>72</v>
      </c>
      <c r="H3899" t="s">
        <v>55</v>
      </c>
    </row>
    <row r="3900" spans="1:8">
      <c r="C3900" t="s">
        <v>5163</v>
      </c>
      <c r="D3900" t="s">
        <v>7</v>
      </c>
      <c r="E3900">
        <v>8</v>
      </c>
      <c r="F3900">
        <v>0</v>
      </c>
      <c r="G3900" t="s">
        <v>74</v>
      </c>
      <c r="H3900" t="s">
        <v>30</v>
      </c>
    </row>
    <row r="3901" spans="1:8">
      <c r="A3901" t="s">
        <v>5164</v>
      </c>
      <c r="B3901" t="s">
        <v>5165</v>
      </c>
    </row>
    <row r="3902" spans="1:8">
      <c r="C3902" t="s">
        <v>5166</v>
      </c>
      <c r="D3902" t="s">
        <v>7</v>
      </c>
      <c r="E3902">
        <v>4</v>
      </c>
      <c r="F3902">
        <v>0</v>
      </c>
      <c r="G3902" t="s">
        <v>8</v>
      </c>
      <c r="H3902" t="s">
        <v>9</v>
      </c>
    </row>
    <row r="3903" spans="1:8">
      <c r="C3903" t="s">
        <v>5167</v>
      </c>
      <c r="D3903" t="s">
        <v>3</v>
      </c>
      <c r="E3903">
        <v>4</v>
      </c>
      <c r="F3903">
        <v>0</v>
      </c>
      <c r="G3903" t="s">
        <v>516</v>
      </c>
      <c r="H3903" t="s">
        <v>82</v>
      </c>
    </row>
    <row r="3904" spans="1:8">
      <c r="C3904" t="s">
        <v>5168</v>
      </c>
      <c r="D3904" t="s">
        <v>7</v>
      </c>
      <c r="E3904">
        <v>8</v>
      </c>
      <c r="F3904">
        <v>0</v>
      </c>
      <c r="G3904" t="s">
        <v>1599</v>
      </c>
      <c r="H3904" t="s">
        <v>35</v>
      </c>
    </row>
    <row r="3905" spans="1:8">
      <c r="C3905" t="s">
        <v>5169</v>
      </c>
      <c r="D3905" t="s">
        <v>3</v>
      </c>
      <c r="E3905">
        <v>3</v>
      </c>
      <c r="F3905">
        <v>0</v>
      </c>
      <c r="G3905" t="s">
        <v>310</v>
      </c>
      <c r="H3905" t="s">
        <v>12</v>
      </c>
    </row>
    <row r="3906" spans="1:8">
      <c r="C3906" t="s">
        <v>5170</v>
      </c>
      <c r="D3906" t="s">
        <v>104</v>
      </c>
      <c r="E3906">
        <v>17</v>
      </c>
      <c r="F3906">
        <v>3</v>
      </c>
      <c r="G3906" t="s">
        <v>5171</v>
      </c>
      <c r="H3906" t="s">
        <v>17</v>
      </c>
    </row>
    <row r="3907" spans="1:8">
      <c r="C3907" t="s">
        <v>5172</v>
      </c>
      <c r="D3907" t="s">
        <v>104</v>
      </c>
      <c r="E3907">
        <v>17</v>
      </c>
      <c r="F3907">
        <v>3</v>
      </c>
      <c r="G3907" t="s">
        <v>5092</v>
      </c>
      <c r="H3907" t="s">
        <v>12</v>
      </c>
    </row>
    <row r="3908" spans="1:8">
      <c r="C3908" t="s">
        <v>5173</v>
      </c>
      <c r="D3908" t="s">
        <v>104</v>
      </c>
      <c r="E3908">
        <v>17</v>
      </c>
      <c r="F3908">
        <v>3</v>
      </c>
      <c r="G3908" t="s">
        <v>5094</v>
      </c>
      <c r="H3908" t="s">
        <v>12</v>
      </c>
    </row>
    <row r="3909" spans="1:8">
      <c r="C3909" t="s">
        <v>5174</v>
      </c>
      <c r="D3909" t="s">
        <v>104</v>
      </c>
      <c r="E3909">
        <v>17</v>
      </c>
      <c r="F3909">
        <v>3</v>
      </c>
      <c r="G3909" t="s">
        <v>5175</v>
      </c>
      <c r="H3909" t="s">
        <v>17</v>
      </c>
    </row>
    <row r="3910" spans="1:8">
      <c r="C3910" t="s">
        <v>5176</v>
      </c>
      <c r="D3910" t="s">
        <v>104</v>
      </c>
      <c r="E3910">
        <v>17</v>
      </c>
      <c r="F3910">
        <v>3</v>
      </c>
      <c r="G3910" t="s">
        <v>5177</v>
      </c>
      <c r="H3910" t="s">
        <v>17</v>
      </c>
    </row>
    <row r="3911" spans="1:8">
      <c r="C3911" t="s">
        <v>5178</v>
      </c>
      <c r="D3911" t="s">
        <v>104</v>
      </c>
      <c r="E3911">
        <v>17</v>
      </c>
      <c r="F3911">
        <v>3</v>
      </c>
      <c r="G3911" t="s">
        <v>5179</v>
      </c>
      <c r="H3911" t="s">
        <v>17</v>
      </c>
    </row>
    <row r="3912" spans="1:8">
      <c r="C3912" t="s">
        <v>5180</v>
      </c>
      <c r="D3912" t="s">
        <v>104</v>
      </c>
      <c r="E3912">
        <v>17</v>
      </c>
      <c r="F3912">
        <v>3</v>
      </c>
      <c r="G3912" t="s">
        <v>5181</v>
      </c>
      <c r="H3912" t="s">
        <v>17</v>
      </c>
    </row>
    <row r="3913" spans="1:8">
      <c r="A3913" t="s">
        <v>5182</v>
      </c>
      <c r="B3913" t="s">
        <v>5183</v>
      </c>
    </row>
    <row r="3914" spans="1:8">
      <c r="C3914" t="s">
        <v>5184</v>
      </c>
      <c r="D3914" t="s">
        <v>3</v>
      </c>
      <c r="E3914">
        <v>4</v>
      </c>
      <c r="F3914">
        <v>0</v>
      </c>
      <c r="G3914" t="s">
        <v>54</v>
      </c>
      <c r="H3914" t="s">
        <v>55</v>
      </c>
    </row>
    <row r="3915" spans="1:8">
      <c r="C3915" t="s">
        <v>5185</v>
      </c>
      <c r="D3915" t="s">
        <v>3</v>
      </c>
      <c r="E3915">
        <v>35</v>
      </c>
      <c r="F3915">
        <v>0</v>
      </c>
      <c r="G3915" t="s">
        <v>494</v>
      </c>
      <c r="H3915" t="s">
        <v>12</v>
      </c>
    </row>
    <row r="3916" spans="1:8">
      <c r="C3916" t="s">
        <v>5186</v>
      </c>
      <c r="D3916" t="s">
        <v>3</v>
      </c>
      <c r="E3916">
        <v>35</v>
      </c>
      <c r="F3916">
        <v>0</v>
      </c>
      <c r="G3916" t="s">
        <v>496</v>
      </c>
      <c r="H3916" t="s">
        <v>12</v>
      </c>
    </row>
    <row r="3917" spans="1:8">
      <c r="C3917" t="s">
        <v>5187</v>
      </c>
      <c r="D3917" t="s">
        <v>3</v>
      </c>
      <c r="E3917">
        <v>35</v>
      </c>
      <c r="F3917">
        <v>0</v>
      </c>
      <c r="G3917" t="s">
        <v>498</v>
      </c>
      <c r="H3917" t="s">
        <v>12</v>
      </c>
    </row>
    <row r="3918" spans="1:8">
      <c r="C3918" t="s">
        <v>5188</v>
      </c>
      <c r="D3918" t="s">
        <v>3</v>
      </c>
      <c r="E3918">
        <v>35</v>
      </c>
      <c r="F3918">
        <v>0</v>
      </c>
      <c r="G3918" t="s">
        <v>500</v>
      </c>
      <c r="H3918" t="s">
        <v>12</v>
      </c>
    </row>
    <row r="3919" spans="1:8">
      <c r="C3919" t="s">
        <v>5189</v>
      </c>
      <c r="D3919" t="s">
        <v>7</v>
      </c>
      <c r="E3919">
        <v>8</v>
      </c>
      <c r="F3919">
        <v>0</v>
      </c>
      <c r="G3919" t="s">
        <v>962</v>
      </c>
      <c r="H3919" t="s">
        <v>5</v>
      </c>
    </row>
    <row r="3920" spans="1:8">
      <c r="C3920" t="s">
        <v>5190</v>
      </c>
      <c r="D3920" t="s">
        <v>7</v>
      </c>
      <c r="E3920">
        <v>4</v>
      </c>
      <c r="F3920">
        <v>0</v>
      </c>
      <c r="G3920" t="s">
        <v>8</v>
      </c>
      <c r="H3920" t="s">
        <v>9</v>
      </c>
    </row>
    <row r="3921" spans="1:8">
      <c r="C3921" t="s">
        <v>5191</v>
      </c>
      <c r="D3921" t="s">
        <v>7</v>
      </c>
      <c r="E3921">
        <v>8</v>
      </c>
      <c r="F3921">
        <v>0</v>
      </c>
      <c r="G3921" t="s">
        <v>29</v>
      </c>
      <c r="H3921" t="s">
        <v>30</v>
      </c>
    </row>
    <row r="3922" spans="1:8">
      <c r="C3922" t="s">
        <v>5192</v>
      </c>
      <c r="D3922" t="s">
        <v>7</v>
      </c>
      <c r="E3922">
        <v>8</v>
      </c>
      <c r="F3922">
        <v>0</v>
      </c>
      <c r="G3922" t="s">
        <v>34</v>
      </c>
      <c r="H3922" t="s">
        <v>35</v>
      </c>
    </row>
    <row r="3923" spans="1:8">
      <c r="C3923" t="s">
        <v>5193</v>
      </c>
      <c r="D3923" t="s">
        <v>7</v>
      </c>
      <c r="E3923">
        <v>8</v>
      </c>
      <c r="F3923">
        <v>0</v>
      </c>
      <c r="G3923" t="s">
        <v>72</v>
      </c>
      <c r="H3923" t="s">
        <v>55</v>
      </c>
    </row>
    <row r="3924" spans="1:8">
      <c r="C3924" t="s">
        <v>5194</v>
      </c>
      <c r="D3924" t="s">
        <v>7</v>
      </c>
      <c r="E3924">
        <v>8</v>
      </c>
      <c r="F3924">
        <v>0</v>
      </c>
      <c r="G3924" t="s">
        <v>74</v>
      </c>
      <c r="H3924" t="s">
        <v>30</v>
      </c>
    </row>
    <row r="3925" spans="1:8">
      <c r="C3925" t="s">
        <v>5195</v>
      </c>
      <c r="D3925" t="s">
        <v>3</v>
      </c>
      <c r="E3925">
        <v>1</v>
      </c>
      <c r="F3925">
        <v>0</v>
      </c>
      <c r="G3925" t="s">
        <v>37</v>
      </c>
      <c r="H3925" t="s">
        <v>38</v>
      </c>
    </row>
    <row r="3926" spans="1:8">
      <c r="C3926" t="s">
        <v>5196</v>
      </c>
      <c r="D3926" t="s">
        <v>7</v>
      </c>
      <c r="E3926">
        <v>1</v>
      </c>
      <c r="F3926">
        <v>0</v>
      </c>
      <c r="G3926" t="s">
        <v>42</v>
      </c>
      <c r="H3926" t="s">
        <v>35</v>
      </c>
    </row>
    <row r="3927" spans="1:8">
      <c r="C3927" t="s">
        <v>5197</v>
      </c>
      <c r="D3927" t="s">
        <v>3</v>
      </c>
      <c r="E3927">
        <v>12</v>
      </c>
      <c r="F3927">
        <v>0</v>
      </c>
      <c r="G3927" t="s">
        <v>5134</v>
      </c>
      <c r="H3927" t="s">
        <v>17</v>
      </c>
    </row>
    <row r="3928" spans="1:8">
      <c r="A3928" t="s">
        <v>5198</v>
      </c>
      <c r="B3928" t="s">
        <v>5199</v>
      </c>
    </row>
    <row r="3929" spans="1:8">
      <c r="C3929" t="s">
        <v>5200</v>
      </c>
      <c r="D3929" t="s">
        <v>3</v>
      </c>
      <c r="E3929">
        <v>35</v>
      </c>
      <c r="F3929">
        <v>0</v>
      </c>
      <c r="G3929" t="s">
        <v>494</v>
      </c>
      <c r="H3929" t="s">
        <v>12</v>
      </c>
    </row>
    <row r="3930" spans="1:8">
      <c r="C3930" t="s">
        <v>5201</v>
      </c>
      <c r="D3930" t="s">
        <v>3</v>
      </c>
      <c r="E3930">
        <v>35</v>
      </c>
      <c r="F3930">
        <v>0</v>
      </c>
      <c r="G3930" t="s">
        <v>496</v>
      </c>
      <c r="H3930" t="s">
        <v>12</v>
      </c>
    </row>
    <row r="3931" spans="1:8">
      <c r="C3931" t="s">
        <v>5202</v>
      </c>
      <c r="D3931" t="s">
        <v>3</v>
      </c>
      <c r="E3931">
        <v>35</v>
      </c>
      <c r="F3931">
        <v>0</v>
      </c>
      <c r="G3931" t="s">
        <v>498</v>
      </c>
      <c r="H3931" t="s">
        <v>12</v>
      </c>
    </row>
    <row r="3932" spans="1:8">
      <c r="C3932" t="s">
        <v>5203</v>
      </c>
      <c r="D3932" t="s">
        <v>3</v>
      </c>
      <c r="E3932">
        <v>35</v>
      </c>
      <c r="F3932">
        <v>0</v>
      </c>
      <c r="G3932" t="s">
        <v>500</v>
      </c>
      <c r="H3932" t="s">
        <v>12</v>
      </c>
    </row>
    <row r="3933" spans="1:8">
      <c r="C3933" t="s">
        <v>5204</v>
      </c>
      <c r="D3933" t="s">
        <v>3</v>
      </c>
      <c r="E3933">
        <v>12</v>
      </c>
      <c r="F3933">
        <v>0</v>
      </c>
      <c r="G3933" t="s">
        <v>5134</v>
      </c>
      <c r="H3933" t="s">
        <v>17</v>
      </c>
    </row>
    <row r="3934" spans="1:8">
      <c r="C3934" t="s">
        <v>5205</v>
      </c>
      <c r="D3934" t="s">
        <v>7</v>
      </c>
      <c r="E3934">
        <v>8</v>
      </c>
      <c r="F3934">
        <v>0</v>
      </c>
      <c r="G3934" t="s">
        <v>962</v>
      </c>
      <c r="H3934" t="s">
        <v>5</v>
      </c>
    </row>
    <row r="3935" spans="1:8">
      <c r="C3935" t="s">
        <v>5206</v>
      </c>
      <c r="D3935" t="s">
        <v>7</v>
      </c>
      <c r="E3935">
        <v>2</v>
      </c>
      <c r="F3935">
        <v>0</v>
      </c>
      <c r="G3935" t="s">
        <v>60</v>
      </c>
      <c r="H3935" t="s">
        <v>61</v>
      </c>
    </row>
    <row r="3936" spans="1:8">
      <c r="C3936" t="s">
        <v>5207</v>
      </c>
      <c r="D3936" t="s">
        <v>7</v>
      </c>
      <c r="E3936">
        <v>8</v>
      </c>
      <c r="F3936">
        <v>0</v>
      </c>
      <c r="G3936" t="s">
        <v>72</v>
      </c>
      <c r="H3936" t="s">
        <v>55</v>
      </c>
    </row>
    <row r="3937" spans="1:8">
      <c r="C3937" t="s">
        <v>5208</v>
      </c>
      <c r="D3937" t="s">
        <v>7</v>
      </c>
      <c r="E3937">
        <v>8</v>
      </c>
      <c r="F3937">
        <v>0</v>
      </c>
      <c r="G3937" t="s">
        <v>74</v>
      </c>
      <c r="H3937" t="s">
        <v>30</v>
      </c>
    </row>
    <row r="3938" spans="1:8">
      <c r="A3938" t="s">
        <v>5209</v>
      </c>
      <c r="B3938" t="s">
        <v>5210</v>
      </c>
    </row>
    <row r="3939" spans="1:8">
      <c r="C3939" t="s">
        <v>5211</v>
      </c>
      <c r="D3939" t="s">
        <v>3</v>
      </c>
      <c r="E3939">
        <v>16</v>
      </c>
      <c r="F3939">
        <v>0</v>
      </c>
      <c r="G3939" t="s">
        <v>1556</v>
      </c>
      <c r="H3939" t="s">
        <v>20</v>
      </c>
    </row>
    <row r="3940" spans="1:8">
      <c r="C3940" t="s">
        <v>5212</v>
      </c>
      <c r="D3940" t="s">
        <v>3</v>
      </c>
      <c r="E3940">
        <v>8</v>
      </c>
      <c r="F3940">
        <v>0</v>
      </c>
      <c r="G3940" t="s">
        <v>5213</v>
      </c>
      <c r="H3940" t="s">
        <v>66</v>
      </c>
    </row>
    <row r="3941" spans="1:8">
      <c r="C3941" t="s">
        <v>5214</v>
      </c>
      <c r="D3941" t="s">
        <v>3</v>
      </c>
      <c r="E3941">
        <v>8</v>
      </c>
      <c r="F3941">
        <v>0</v>
      </c>
      <c r="G3941" t="s">
        <v>3071</v>
      </c>
      <c r="H3941" t="s">
        <v>17</v>
      </c>
    </row>
    <row r="3942" spans="1:8">
      <c r="C3942" t="s">
        <v>5215</v>
      </c>
      <c r="D3942" t="s">
        <v>3</v>
      </c>
      <c r="E3942">
        <v>4</v>
      </c>
      <c r="F3942">
        <v>0</v>
      </c>
      <c r="G3942" t="s">
        <v>953</v>
      </c>
      <c r="H3942" t="s">
        <v>55</v>
      </c>
    </row>
    <row r="3943" spans="1:8">
      <c r="C3943" t="s">
        <v>5216</v>
      </c>
      <c r="D3943" t="s">
        <v>3</v>
      </c>
      <c r="E3943">
        <v>4</v>
      </c>
      <c r="F3943">
        <v>0</v>
      </c>
      <c r="G3943" t="s">
        <v>5217</v>
      </c>
      <c r="H3943" t="s">
        <v>17</v>
      </c>
    </row>
    <row r="3944" spans="1:8">
      <c r="C3944" t="s">
        <v>5218</v>
      </c>
      <c r="D3944" t="s">
        <v>3</v>
      </c>
      <c r="E3944">
        <v>4</v>
      </c>
      <c r="F3944">
        <v>0</v>
      </c>
      <c r="G3944" t="s">
        <v>955</v>
      </c>
      <c r="H3944" t="s">
        <v>30</v>
      </c>
    </row>
    <row r="3945" spans="1:8">
      <c r="C3945" t="s">
        <v>5219</v>
      </c>
      <c r="D3945" t="s">
        <v>3</v>
      </c>
      <c r="E3945">
        <v>4</v>
      </c>
      <c r="F3945">
        <v>0</v>
      </c>
      <c r="G3945" t="s">
        <v>957</v>
      </c>
      <c r="H3945" t="s">
        <v>91</v>
      </c>
    </row>
    <row r="3946" spans="1:8">
      <c r="C3946" t="s">
        <v>5220</v>
      </c>
      <c r="D3946" t="s">
        <v>3</v>
      </c>
      <c r="E3946">
        <v>4</v>
      </c>
      <c r="F3946">
        <v>0</v>
      </c>
      <c r="G3946" t="s">
        <v>959</v>
      </c>
      <c r="H3946" t="s">
        <v>55</v>
      </c>
    </row>
    <row r="3947" spans="1:8">
      <c r="C3947" t="s">
        <v>5221</v>
      </c>
      <c r="D3947" t="s">
        <v>3</v>
      </c>
      <c r="E3947">
        <v>4</v>
      </c>
      <c r="F3947">
        <v>0</v>
      </c>
      <c r="G3947" t="s">
        <v>54</v>
      </c>
      <c r="H3947" t="s">
        <v>55</v>
      </c>
    </row>
    <row r="3948" spans="1:8">
      <c r="C3948" t="s">
        <v>5222</v>
      </c>
      <c r="D3948" t="s">
        <v>3</v>
      </c>
      <c r="E3948">
        <v>45</v>
      </c>
      <c r="F3948">
        <v>0</v>
      </c>
      <c r="G3948" t="s">
        <v>5223</v>
      </c>
      <c r="H3948" t="s">
        <v>5</v>
      </c>
    </row>
    <row r="3949" spans="1:8">
      <c r="C3949" t="s">
        <v>5224</v>
      </c>
      <c r="D3949" t="s">
        <v>3</v>
      </c>
      <c r="E3949">
        <v>60</v>
      </c>
      <c r="F3949">
        <v>0</v>
      </c>
      <c r="G3949" t="s">
        <v>5225</v>
      </c>
      <c r="H3949" t="s">
        <v>313</v>
      </c>
    </row>
    <row r="3950" spans="1:8">
      <c r="C3950" t="s">
        <v>5226</v>
      </c>
      <c r="D3950" t="s">
        <v>3</v>
      </c>
      <c r="E3950">
        <v>60</v>
      </c>
      <c r="F3950">
        <v>0</v>
      </c>
      <c r="G3950" t="s">
        <v>5227</v>
      </c>
      <c r="H3950" t="s">
        <v>313</v>
      </c>
    </row>
    <row r="3951" spans="1:8">
      <c r="C3951" t="s">
        <v>5228</v>
      </c>
      <c r="D3951" t="s">
        <v>3</v>
      </c>
      <c r="E3951">
        <v>60</v>
      </c>
      <c r="F3951">
        <v>0</v>
      </c>
      <c r="G3951" t="s">
        <v>4885</v>
      </c>
      <c r="H3951" t="s">
        <v>313</v>
      </c>
    </row>
    <row r="3952" spans="1:8">
      <c r="C3952" t="s">
        <v>5229</v>
      </c>
      <c r="D3952" t="s">
        <v>3</v>
      </c>
      <c r="E3952">
        <v>60</v>
      </c>
      <c r="F3952">
        <v>0</v>
      </c>
      <c r="G3952" t="s">
        <v>4887</v>
      </c>
      <c r="H3952" t="s">
        <v>313</v>
      </c>
    </row>
    <row r="3953" spans="3:8">
      <c r="C3953" t="s">
        <v>5230</v>
      </c>
      <c r="D3953" t="s">
        <v>7</v>
      </c>
      <c r="E3953">
        <v>4</v>
      </c>
      <c r="F3953">
        <v>2</v>
      </c>
      <c r="G3953" t="s">
        <v>5231</v>
      </c>
      <c r="H3953" t="s">
        <v>61</v>
      </c>
    </row>
    <row r="3954" spans="3:8">
      <c r="C3954" t="s">
        <v>5232</v>
      </c>
      <c r="D3954" t="s">
        <v>104</v>
      </c>
      <c r="E3954">
        <v>12</v>
      </c>
      <c r="F3954">
        <v>8</v>
      </c>
      <c r="G3954" t="s">
        <v>5233</v>
      </c>
      <c r="H3954" t="s">
        <v>17</v>
      </c>
    </row>
    <row r="3955" spans="3:8">
      <c r="C3955" t="s">
        <v>5234</v>
      </c>
      <c r="D3955" t="s">
        <v>104</v>
      </c>
      <c r="E3955">
        <v>12</v>
      </c>
      <c r="F3955">
        <v>8</v>
      </c>
      <c r="G3955" t="s">
        <v>3871</v>
      </c>
      <c r="H3955" t="s">
        <v>55</v>
      </c>
    </row>
    <row r="3956" spans="3:8">
      <c r="C3956" t="s">
        <v>5235</v>
      </c>
      <c r="D3956" t="s">
        <v>104</v>
      </c>
      <c r="E3956">
        <v>12</v>
      </c>
      <c r="F3956">
        <v>8</v>
      </c>
      <c r="G3956" t="s">
        <v>3743</v>
      </c>
      <c r="H3956" t="s">
        <v>12</v>
      </c>
    </row>
    <row r="3957" spans="3:8">
      <c r="C3957" t="s">
        <v>5236</v>
      </c>
      <c r="D3957" t="s">
        <v>104</v>
      </c>
      <c r="E3957">
        <v>12</v>
      </c>
      <c r="F3957">
        <v>8</v>
      </c>
      <c r="G3957" t="s">
        <v>4913</v>
      </c>
      <c r="H3957" t="s">
        <v>38</v>
      </c>
    </row>
    <row r="3958" spans="3:8">
      <c r="C3958" t="s">
        <v>5237</v>
      </c>
      <c r="D3958" t="s">
        <v>7</v>
      </c>
      <c r="E3958">
        <v>12</v>
      </c>
      <c r="F3958">
        <v>8</v>
      </c>
      <c r="G3958" t="s">
        <v>5238</v>
      </c>
      <c r="H3958" t="s">
        <v>12</v>
      </c>
    </row>
    <row r="3959" spans="3:8">
      <c r="C3959" t="s">
        <v>5239</v>
      </c>
      <c r="D3959" t="s">
        <v>7</v>
      </c>
      <c r="E3959">
        <v>5</v>
      </c>
      <c r="F3959">
        <v>2</v>
      </c>
      <c r="G3959" t="s">
        <v>5240</v>
      </c>
      <c r="H3959" t="s">
        <v>537</v>
      </c>
    </row>
    <row r="3960" spans="3:8">
      <c r="C3960" t="s">
        <v>5241</v>
      </c>
      <c r="D3960" t="s">
        <v>7</v>
      </c>
      <c r="E3960">
        <v>4</v>
      </c>
      <c r="F3960">
        <v>2</v>
      </c>
      <c r="G3960" t="s">
        <v>1076</v>
      </c>
      <c r="H3960" t="s">
        <v>106</v>
      </c>
    </row>
    <row r="3961" spans="3:8">
      <c r="C3961" t="s">
        <v>5242</v>
      </c>
      <c r="D3961" t="s">
        <v>7</v>
      </c>
      <c r="E3961">
        <v>4</v>
      </c>
      <c r="F3961">
        <v>2</v>
      </c>
      <c r="G3961" t="s">
        <v>5243</v>
      </c>
      <c r="H3961" t="s">
        <v>55</v>
      </c>
    </row>
    <row r="3962" spans="3:8">
      <c r="C3962" t="s">
        <v>5244</v>
      </c>
      <c r="D3962" t="s">
        <v>7</v>
      </c>
      <c r="E3962">
        <v>3</v>
      </c>
      <c r="F3962">
        <v>0</v>
      </c>
      <c r="G3962" t="s">
        <v>5245</v>
      </c>
      <c r="H3962" t="s">
        <v>313</v>
      </c>
    </row>
    <row r="3963" spans="3:8">
      <c r="C3963" t="s">
        <v>5246</v>
      </c>
      <c r="D3963" t="s">
        <v>7</v>
      </c>
      <c r="E3963">
        <v>2</v>
      </c>
      <c r="F3963">
        <v>0</v>
      </c>
      <c r="G3963" t="s">
        <v>1566</v>
      </c>
      <c r="H3963" t="s">
        <v>5</v>
      </c>
    </row>
    <row r="3964" spans="3:8">
      <c r="C3964" t="s">
        <v>5247</v>
      </c>
      <c r="D3964" t="s">
        <v>7</v>
      </c>
      <c r="E3964">
        <v>4</v>
      </c>
      <c r="F3964">
        <v>0</v>
      </c>
      <c r="G3964" t="s">
        <v>5248</v>
      </c>
      <c r="H3964" t="s">
        <v>3689</v>
      </c>
    </row>
    <row r="3965" spans="3:8">
      <c r="C3965" t="s">
        <v>5249</v>
      </c>
      <c r="D3965" t="s">
        <v>7</v>
      </c>
      <c r="E3965">
        <v>8</v>
      </c>
      <c r="F3965">
        <v>0</v>
      </c>
      <c r="G3965" t="s">
        <v>962</v>
      </c>
      <c r="H3965" t="s">
        <v>5</v>
      </c>
    </row>
    <row r="3966" spans="3:8">
      <c r="C3966" t="s">
        <v>5250</v>
      </c>
      <c r="D3966" t="s">
        <v>7</v>
      </c>
      <c r="E3966">
        <v>8</v>
      </c>
      <c r="F3966">
        <v>0</v>
      </c>
      <c r="H3966" t="s">
        <v>154</v>
      </c>
    </row>
    <row r="3967" spans="3:8">
      <c r="C3967" t="s">
        <v>5251</v>
      </c>
      <c r="D3967" t="s">
        <v>7</v>
      </c>
      <c r="E3967">
        <v>8</v>
      </c>
      <c r="F3967">
        <v>0</v>
      </c>
      <c r="G3967" t="s">
        <v>965</v>
      </c>
      <c r="H3967" t="s">
        <v>55</v>
      </c>
    </row>
    <row r="3968" spans="3:8">
      <c r="C3968" t="s">
        <v>5252</v>
      </c>
      <c r="D3968" t="s">
        <v>7</v>
      </c>
      <c r="E3968">
        <v>4</v>
      </c>
      <c r="F3968">
        <v>0</v>
      </c>
      <c r="G3968" t="s">
        <v>8</v>
      </c>
      <c r="H3968" t="s">
        <v>9</v>
      </c>
    </row>
    <row r="3969" spans="3:8">
      <c r="C3969" t="s">
        <v>5253</v>
      </c>
      <c r="D3969" t="s">
        <v>7</v>
      </c>
      <c r="E3969">
        <v>2</v>
      </c>
      <c r="F3969">
        <v>0</v>
      </c>
      <c r="G3969" t="s">
        <v>60</v>
      </c>
      <c r="H3969" t="s">
        <v>61</v>
      </c>
    </row>
    <row r="3970" spans="3:8">
      <c r="C3970" t="s">
        <v>5254</v>
      </c>
      <c r="D3970" t="s">
        <v>7</v>
      </c>
      <c r="E3970">
        <v>2</v>
      </c>
      <c r="F3970">
        <v>0</v>
      </c>
      <c r="G3970" t="s">
        <v>968</v>
      </c>
      <c r="H3970" t="s">
        <v>12</v>
      </c>
    </row>
    <row r="3971" spans="3:8">
      <c r="C3971" t="s">
        <v>5255</v>
      </c>
      <c r="D3971" t="s">
        <v>3</v>
      </c>
      <c r="E3971">
        <v>7</v>
      </c>
      <c r="F3971">
        <v>0</v>
      </c>
      <c r="G3971" t="s">
        <v>109</v>
      </c>
      <c r="H3971" t="s">
        <v>9</v>
      </c>
    </row>
    <row r="3972" spans="3:8">
      <c r="C3972" t="s">
        <v>5256</v>
      </c>
      <c r="D3972" t="s">
        <v>3</v>
      </c>
      <c r="E3972">
        <v>7</v>
      </c>
      <c r="F3972">
        <v>0</v>
      </c>
      <c r="G3972" t="s">
        <v>1106</v>
      </c>
      <c r="H3972" t="s">
        <v>12</v>
      </c>
    </row>
    <row r="3973" spans="3:8">
      <c r="C3973" t="s">
        <v>5257</v>
      </c>
      <c r="D3973" t="s">
        <v>3</v>
      </c>
      <c r="E3973">
        <v>7</v>
      </c>
      <c r="F3973">
        <v>0</v>
      </c>
      <c r="G3973" t="s">
        <v>2437</v>
      </c>
      <c r="H3973" t="s">
        <v>9</v>
      </c>
    </row>
    <row r="3974" spans="3:8">
      <c r="C3974" t="s">
        <v>5258</v>
      </c>
      <c r="D3974" t="s">
        <v>7</v>
      </c>
      <c r="E3974">
        <v>8</v>
      </c>
      <c r="F3974">
        <v>0</v>
      </c>
      <c r="G3974" t="s">
        <v>29</v>
      </c>
      <c r="H3974" t="s">
        <v>30</v>
      </c>
    </row>
    <row r="3975" spans="3:8">
      <c r="C3975" t="s">
        <v>5259</v>
      </c>
      <c r="D3975" t="s">
        <v>7</v>
      </c>
      <c r="E3975">
        <v>2</v>
      </c>
      <c r="F3975">
        <v>0</v>
      </c>
      <c r="H3975" t="s">
        <v>5260</v>
      </c>
    </row>
    <row r="3976" spans="3:8">
      <c r="C3976" t="s">
        <v>5261</v>
      </c>
      <c r="D3976" t="s">
        <v>7</v>
      </c>
      <c r="E3976">
        <v>4</v>
      </c>
      <c r="F3976">
        <v>0</v>
      </c>
      <c r="G3976" t="s">
        <v>983</v>
      </c>
      <c r="H3976" t="s">
        <v>82</v>
      </c>
    </row>
    <row r="3977" spans="3:8">
      <c r="C3977" t="s">
        <v>5262</v>
      </c>
      <c r="D3977" t="s">
        <v>7</v>
      </c>
      <c r="E3977">
        <v>6</v>
      </c>
      <c r="F3977">
        <v>0</v>
      </c>
      <c r="G3977" t="s">
        <v>3911</v>
      </c>
      <c r="H3977" t="s">
        <v>17</v>
      </c>
    </row>
    <row r="3978" spans="3:8">
      <c r="C3978" t="s">
        <v>5263</v>
      </c>
      <c r="D3978" t="s">
        <v>7</v>
      </c>
      <c r="E3978">
        <v>6</v>
      </c>
      <c r="F3978">
        <v>0</v>
      </c>
      <c r="G3978" t="s">
        <v>3915</v>
      </c>
      <c r="H3978" t="s">
        <v>12</v>
      </c>
    </row>
    <row r="3979" spans="3:8">
      <c r="C3979" t="s">
        <v>5264</v>
      </c>
      <c r="D3979" t="s">
        <v>7</v>
      </c>
      <c r="E3979">
        <v>6</v>
      </c>
      <c r="F3979">
        <v>0</v>
      </c>
      <c r="G3979" t="s">
        <v>1582</v>
      </c>
      <c r="H3979" t="s">
        <v>82</v>
      </c>
    </row>
    <row r="3980" spans="3:8">
      <c r="C3980" t="s">
        <v>5265</v>
      </c>
      <c r="D3980" t="s">
        <v>3</v>
      </c>
      <c r="E3980">
        <v>2</v>
      </c>
      <c r="F3980">
        <v>0</v>
      </c>
      <c r="G3980" t="s">
        <v>5266</v>
      </c>
      <c r="H3980" t="s">
        <v>12</v>
      </c>
    </row>
    <row r="3981" spans="3:8">
      <c r="C3981" t="s">
        <v>5267</v>
      </c>
      <c r="D3981" t="s">
        <v>3</v>
      </c>
      <c r="E3981">
        <v>2</v>
      </c>
      <c r="F3981">
        <v>0</v>
      </c>
      <c r="G3981" t="s">
        <v>1106</v>
      </c>
      <c r="H3981" t="s">
        <v>12</v>
      </c>
    </row>
    <row r="3982" spans="3:8">
      <c r="C3982" t="s">
        <v>5268</v>
      </c>
      <c r="D3982" t="s">
        <v>3</v>
      </c>
      <c r="E3982">
        <v>2</v>
      </c>
      <c r="F3982">
        <v>0</v>
      </c>
      <c r="G3982" t="s">
        <v>2442</v>
      </c>
      <c r="H3982" t="s">
        <v>5</v>
      </c>
    </row>
    <row r="3983" spans="3:8">
      <c r="C3983" t="s">
        <v>5269</v>
      </c>
      <c r="D3983" t="s">
        <v>3</v>
      </c>
      <c r="E3983">
        <v>4</v>
      </c>
      <c r="F3983">
        <v>0</v>
      </c>
      <c r="G3983" t="s">
        <v>5270</v>
      </c>
      <c r="H3983" t="s">
        <v>17</v>
      </c>
    </row>
    <row r="3984" spans="3:8">
      <c r="C3984" t="s">
        <v>5271</v>
      </c>
      <c r="D3984" t="s">
        <v>3</v>
      </c>
      <c r="E3984">
        <v>4</v>
      </c>
      <c r="F3984">
        <v>0</v>
      </c>
      <c r="G3984" t="s">
        <v>70</v>
      </c>
      <c r="H3984" t="s">
        <v>20</v>
      </c>
    </row>
    <row r="3985" spans="3:8">
      <c r="C3985" t="s">
        <v>5272</v>
      </c>
      <c r="D3985" t="s">
        <v>3</v>
      </c>
      <c r="E3985">
        <v>4</v>
      </c>
      <c r="F3985">
        <v>0</v>
      </c>
      <c r="G3985" t="s">
        <v>5273</v>
      </c>
      <c r="H3985" t="s">
        <v>17</v>
      </c>
    </row>
    <row r="3986" spans="3:8">
      <c r="C3986" t="s">
        <v>5274</v>
      </c>
      <c r="D3986" t="s">
        <v>3</v>
      </c>
      <c r="E3986">
        <v>4</v>
      </c>
      <c r="F3986">
        <v>0</v>
      </c>
      <c r="G3986" t="s">
        <v>3077</v>
      </c>
      <c r="H3986" t="s">
        <v>38</v>
      </c>
    </row>
    <row r="3987" spans="3:8">
      <c r="C3987" t="s">
        <v>5275</v>
      </c>
      <c r="D3987" t="s">
        <v>3</v>
      </c>
      <c r="E3987">
        <v>4</v>
      </c>
      <c r="F3987">
        <v>0</v>
      </c>
      <c r="G3987" t="s">
        <v>3927</v>
      </c>
      <c r="H3987" t="s">
        <v>55</v>
      </c>
    </row>
    <row r="3988" spans="3:8">
      <c r="C3988" t="s">
        <v>5276</v>
      </c>
      <c r="D3988" t="s">
        <v>3</v>
      </c>
      <c r="E3988">
        <v>3</v>
      </c>
      <c r="F3988">
        <v>0</v>
      </c>
      <c r="G3988" t="s">
        <v>2446</v>
      </c>
      <c r="H3988" t="s">
        <v>91</v>
      </c>
    </row>
    <row r="3989" spans="3:8">
      <c r="C3989" t="s">
        <v>5277</v>
      </c>
      <c r="D3989" t="s">
        <v>3</v>
      </c>
      <c r="E3989">
        <v>1</v>
      </c>
      <c r="F3989">
        <v>0</v>
      </c>
      <c r="G3989" t="s">
        <v>1593</v>
      </c>
      <c r="H3989" t="s">
        <v>154</v>
      </c>
    </row>
    <row r="3990" spans="3:8">
      <c r="C3990" t="s">
        <v>5278</v>
      </c>
      <c r="D3990" t="s">
        <v>3</v>
      </c>
      <c r="E3990">
        <v>1</v>
      </c>
      <c r="F3990">
        <v>0</v>
      </c>
      <c r="G3990" t="s">
        <v>5279</v>
      </c>
      <c r="H3990" t="s">
        <v>82</v>
      </c>
    </row>
    <row r="3991" spans="3:8">
      <c r="C3991" t="s">
        <v>5280</v>
      </c>
      <c r="D3991" t="s">
        <v>3</v>
      </c>
      <c r="E3991">
        <v>1</v>
      </c>
      <c r="F3991">
        <v>0</v>
      </c>
      <c r="G3991" t="s">
        <v>5281</v>
      </c>
      <c r="H3991" t="s">
        <v>5</v>
      </c>
    </row>
    <row r="3992" spans="3:8">
      <c r="C3992" t="s">
        <v>5282</v>
      </c>
      <c r="D3992" t="s">
        <v>3</v>
      </c>
      <c r="E3992">
        <v>1</v>
      </c>
      <c r="F3992">
        <v>0</v>
      </c>
      <c r="H3992" t="s">
        <v>154</v>
      </c>
    </row>
    <row r="3993" spans="3:8">
      <c r="C3993" t="s">
        <v>5283</v>
      </c>
      <c r="D3993" t="s">
        <v>3</v>
      </c>
      <c r="E3993">
        <v>1</v>
      </c>
      <c r="F3993">
        <v>0</v>
      </c>
      <c r="G3993" t="s">
        <v>5284</v>
      </c>
      <c r="H3993" t="s">
        <v>35</v>
      </c>
    </row>
    <row r="3994" spans="3:8">
      <c r="C3994" t="s">
        <v>5285</v>
      </c>
      <c r="D3994" t="s">
        <v>3</v>
      </c>
      <c r="E3994">
        <v>1</v>
      </c>
      <c r="F3994">
        <v>0</v>
      </c>
      <c r="G3994" t="s">
        <v>4163</v>
      </c>
      <c r="H3994" t="s">
        <v>30</v>
      </c>
    </row>
    <row r="3995" spans="3:8">
      <c r="C3995" t="s">
        <v>5286</v>
      </c>
      <c r="D3995" t="s">
        <v>3</v>
      </c>
      <c r="E3995">
        <v>1</v>
      </c>
      <c r="F3995">
        <v>0</v>
      </c>
      <c r="G3995" t="s">
        <v>5287</v>
      </c>
      <c r="H3995" t="s">
        <v>55</v>
      </c>
    </row>
    <row r="3996" spans="3:8">
      <c r="C3996" t="s">
        <v>5288</v>
      </c>
      <c r="D3996" t="s">
        <v>3</v>
      </c>
      <c r="E3996">
        <v>1</v>
      </c>
      <c r="F3996">
        <v>0</v>
      </c>
      <c r="G3996" t="s">
        <v>1019</v>
      </c>
      <c r="H3996" t="s">
        <v>82</v>
      </c>
    </row>
    <row r="3997" spans="3:8">
      <c r="C3997" t="s">
        <v>5289</v>
      </c>
      <c r="D3997" t="s">
        <v>3</v>
      </c>
      <c r="E3997">
        <v>1</v>
      </c>
      <c r="F3997">
        <v>0</v>
      </c>
      <c r="G3997" t="s">
        <v>4769</v>
      </c>
      <c r="H3997" t="s">
        <v>313</v>
      </c>
    </row>
    <row r="3998" spans="3:8">
      <c r="C3998" t="s">
        <v>5290</v>
      </c>
      <c r="D3998" t="s">
        <v>7</v>
      </c>
      <c r="E3998">
        <v>8</v>
      </c>
      <c r="F3998">
        <v>0</v>
      </c>
      <c r="G3998" t="s">
        <v>1599</v>
      </c>
      <c r="H3998" t="s">
        <v>35</v>
      </c>
    </row>
    <row r="3999" spans="3:8">
      <c r="C3999" t="s">
        <v>5291</v>
      </c>
      <c r="D3999" t="s">
        <v>7</v>
      </c>
      <c r="E3999">
        <v>8</v>
      </c>
      <c r="F3999">
        <v>0</v>
      </c>
      <c r="G3999" t="s">
        <v>5292</v>
      </c>
      <c r="H3999" t="s">
        <v>5</v>
      </c>
    </row>
    <row r="4000" spans="3:8">
      <c r="C4000" t="s">
        <v>5293</v>
      </c>
      <c r="D4000" t="s">
        <v>7</v>
      </c>
      <c r="E4000">
        <v>8</v>
      </c>
      <c r="F4000">
        <v>0</v>
      </c>
      <c r="G4000" t="s">
        <v>5294</v>
      </c>
      <c r="H4000" t="s">
        <v>20</v>
      </c>
    </row>
    <row r="4001" spans="3:8">
      <c r="C4001" t="s">
        <v>5295</v>
      </c>
      <c r="D4001" t="s">
        <v>7</v>
      </c>
      <c r="E4001">
        <v>8</v>
      </c>
      <c r="F4001">
        <v>0</v>
      </c>
      <c r="G4001" t="s">
        <v>5045</v>
      </c>
      <c r="H4001" t="s">
        <v>55</v>
      </c>
    </row>
    <row r="4002" spans="3:8">
      <c r="C4002" t="s">
        <v>5296</v>
      </c>
      <c r="D4002" t="s">
        <v>7</v>
      </c>
      <c r="E4002">
        <v>8</v>
      </c>
      <c r="F4002">
        <v>0</v>
      </c>
      <c r="G4002" t="s">
        <v>5297</v>
      </c>
      <c r="H4002" t="s">
        <v>119</v>
      </c>
    </row>
    <row r="4003" spans="3:8">
      <c r="C4003" t="s">
        <v>5298</v>
      </c>
      <c r="D4003" t="s">
        <v>7</v>
      </c>
      <c r="E4003">
        <v>8</v>
      </c>
      <c r="F4003">
        <v>0</v>
      </c>
      <c r="G4003" t="s">
        <v>4608</v>
      </c>
      <c r="H4003" t="s">
        <v>30</v>
      </c>
    </row>
    <row r="4004" spans="3:8">
      <c r="C4004" t="s">
        <v>5299</v>
      </c>
      <c r="D4004" t="s">
        <v>7</v>
      </c>
      <c r="E4004">
        <v>8</v>
      </c>
      <c r="F4004">
        <v>0</v>
      </c>
      <c r="G4004" t="s">
        <v>34</v>
      </c>
      <c r="H4004" t="s">
        <v>35</v>
      </c>
    </row>
    <row r="4005" spans="3:8">
      <c r="C4005" t="s">
        <v>5300</v>
      </c>
      <c r="D4005" t="s">
        <v>7</v>
      </c>
      <c r="E4005">
        <v>8</v>
      </c>
      <c r="F4005">
        <v>0</v>
      </c>
      <c r="G4005" t="s">
        <v>5301</v>
      </c>
      <c r="H4005" t="s">
        <v>55</v>
      </c>
    </row>
    <row r="4006" spans="3:8">
      <c r="C4006" t="s">
        <v>5302</v>
      </c>
      <c r="D4006" t="s">
        <v>7</v>
      </c>
      <c r="E4006">
        <v>8</v>
      </c>
      <c r="F4006">
        <v>0</v>
      </c>
      <c r="G4006" t="s">
        <v>4434</v>
      </c>
      <c r="H4006" t="s">
        <v>55</v>
      </c>
    </row>
    <row r="4007" spans="3:8">
      <c r="C4007" t="s">
        <v>5303</v>
      </c>
      <c r="D4007" t="s">
        <v>7</v>
      </c>
      <c r="E4007">
        <v>8</v>
      </c>
      <c r="F4007">
        <v>0</v>
      </c>
      <c r="G4007" t="s">
        <v>533</v>
      </c>
      <c r="H4007" t="s">
        <v>30</v>
      </c>
    </row>
    <row r="4008" spans="3:8">
      <c r="C4008" t="s">
        <v>5304</v>
      </c>
      <c r="D4008" t="s">
        <v>7</v>
      </c>
      <c r="E4008">
        <v>8</v>
      </c>
      <c r="F4008">
        <v>0</v>
      </c>
      <c r="G4008" t="s">
        <v>1034</v>
      </c>
      <c r="H4008" t="s">
        <v>5</v>
      </c>
    </row>
    <row r="4009" spans="3:8">
      <c r="C4009" t="s">
        <v>5305</v>
      </c>
      <c r="D4009" t="s">
        <v>7</v>
      </c>
      <c r="E4009">
        <v>8</v>
      </c>
      <c r="F4009">
        <v>0</v>
      </c>
      <c r="G4009" t="s">
        <v>72</v>
      </c>
      <c r="H4009" t="s">
        <v>55</v>
      </c>
    </row>
    <row r="4010" spans="3:8">
      <c r="C4010" t="s">
        <v>5306</v>
      </c>
      <c r="D4010" t="s">
        <v>7</v>
      </c>
      <c r="E4010">
        <v>8</v>
      </c>
      <c r="F4010">
        <v>0</v>
      </c>
      <c r="G4010" t="s">
        <v>3966</v>
      </c>
      <c r="H4010" t="s">
        <v>82</v>
      </c>
    </row>
    <row r="4011" spans="3:8">
      <c r="C4011" t="s">
        <v>5307</v>
      </c>
      <c r="D4011" t="s">
        <v>7</v>
      </c>
      <c r="E4011">
        <v>8</v>
      </c>
      <c r="F4011">
        <v>0</v>
      </c>
      <c r="G4011" t="s">
        <v>1041</v>
      </c>
      <c r="H4011" t="s">
        <v>55</v>
      </c>
    </row>
    <row r="4012" spans="3:8">
      <c r="C4012" t="s">
        <v>5308</v>
      </c>
      <c r="D4012" t="s">
        <v>7</v>
      </c>
      <c r="E4012">
        <v>8</v>
      </c>
      <c r="F4012">
        <v>0</v>
      </c>
      <c r="G4012" t="s">
        <v>74</v>
      </c>
      <c r="H4012" t="s">
        <v>30</v>
      </c>
    </row>
    <row r="4013" spans="3:8">
      <c r="C4013" t="s">
        <v>5309</v>
      </c>
      <c r="D4013" t="s">
        <v>7</v>
      </c>
      <c r="E4013">
        <v>1</v>
      </c>
      <c r="F4013">
        <v>0</v>
      </c>
      <c r="G4013" t="s">
        <v>5310</v>
      </c>
      <c r="H4013" t="s">
        <v>313</v>
      </c>
    </row>
    <row r="4014" spans="3:8">
      <c r="C4014" t="s">
        <v>5311</v>
      </c>
      <c r="D4014" t="s">
        <v>3</v>
      </c>
      <c r="E4014">
        <v>5</v>
      </c>
      <c r="F4014">
        <v>0</v>
      </c>
      <c r="G4014" t="s">
        <v>4621</v>
      </c>
      <c r="H4014" t="s">
        <v>91</v>
      </c>
    </row>
    <row r="4015" spans="3:8">
      <c r="C4015" t="s">
        <v>5312</v>
      </c>
      <c r="D4015" t="s">
        <v>7</v>
      </c>
      <c r="E4015">
        <v>1</v>
      </c>
      <c r="F4015">
        <v>0</v>
      </c>
      <c r="G4015" t="s">
        <v>5313</v>
      </c>
      <c r="H4015" t="s">
        <v>12</v>
      </c>
    </row>
    <row r="4016" spans="3:8">
      <c r="C4016" t="s">
        <v>5314</v>
      </c>
      <c r="D4016" t="s">
        <v>3</v>
      </c>
      <c r="E4016">
        <v>3</v>
      </c>
      <c r="F4016">
        <v>0</v>
      </c>
      <c r="G4016" t="s">
        <v>1044</v>
      </c>
      <c r="H4016" t="s">
        <v>5</v>
      </c>
    </row>
    <row r="4017" spans="3:8">
      <c r="C4017" t="s">
        <v>5315</v>
      </c>
      <c r="D4017" t="s">
        <v>3</v>
      </c>
      <c r="E4017">
        <v>2</v>
      </c>
      <c r="F4017">
        <v>0</v>
      </c>
      <c r="H4017" t="s">
        <v>1007</v>
      </c>
    </row>
    <row r="4018" spans="3:8">
      <c r="C4018" t="s">
        <v>5316</v>
      </c>
      <c r="D4018" t="s">
        <v>7</v>
      </c>
      <c r="E4018">
        <v>2</v>
      </c>
      <c r="F4018">
        <v>0</v>
      </c>
      <c r="G4018" t="s">
        <v>5317</v>
      </c>
      <c r="H4018" t="s">
        <v>17</v>
      </c>
    </row>
    <row r="4019" spans="3:8">
      <c r="C4019" t="s">
        <v>5318</v>
      </c>
      <c r="D4019" t="s">
        <v>7</v>
      </c>
      <c r="E4019">
        <v>2</v>
      </c>
      <c r="F4019">
        <v>0</v>
      </c>
      <c r="G4019" t="s">
        <v>5319</v>
      </c>
      <c r="H4019" t="s">
        <v>20</v>
      </c>
    </row>
    <row r="4020" spans="3:8">
      <c r="C4020" t="s">
        <v>5320</v>
      </c>
      <c r="D4020" t="s">
        <v>3</v>
      </c>
      <c r="E4020">
        <v>4</v>
      </c>
      <c r="F4020">
        <v>0</v>
      </c>
      <c r="G4020" t="s">
        <v>3791</v>
      </c>
      <c r="H4020" t="s">
        <v>82</v>
      </c>
    </row>
    <row r="4021" spans="3:8">
      <c r="C4021" t="s">
        <v>5321</v>
      </c>
      <c r="D4021" t="s">
        <v>3</v>
      </c>
      <c r="E4021">
        <v>2</v>
      </c>
      <c r="F4021">
        <v>0</v>
      </c>
      <c r="G4021" t="s">
        <v>1050</v>
      </c>
      <c r="H4021" t="s">
        <v>17</v>
      </c>
    </row>
    <row r="4022" spans="3:8">
      <c r="C4022" t="s">
        <v>5322</v>
      </c>
      <c r="D4022" t="s">
        <v>3</v>
      </c>
      <c r="E4022">
        <v>1</v>
      </c>
      <c r="F4022">
        <v>0</v>
      </c>
      <c r="G4022" t="s">
        <v>5323</v>
      </c>
      <c r="H4022" t="s">
        <v>313</v>
      </c>
    </row>
    <row r="4023" spans="3:8">
      <c r="C4023" t="s">
        <v>5324</v>
      </c>
      <c r="D4023" t="s">
        <v>7</v>
      </c>
      <c r="E4023">
        <v>1</v>
      </c>
      <c r="F4023">
        <v>0</v>
      </c>
      <c r="G4023" t="s">
        <v>5325</v>
      </c>
      <c r="H4023" t="s">
        <v>17</v>
      </c>
    </row>
    <row r="4024" spans="3:8">
      <c r="C4024" t="s">
        <v>5326</v>
      </c>
      <c r="D4024" t="s">
        <v>7</v>
      </c>
      <c r="E4024">
        <v>2</v>
      </c>
      <c r="F4024">
        <v>0</v>
      </c>
      <c r="G4024" t="s">
        <v>4930</v>
      </c>
      <c r="H4024" t="s">
        <v>17</v>
      </c>
    </row>
    <row r="4025" spans="3:8">
      <c r="C4025" t="s">
        <v>5327</v>
      </c>
      <c r="D4025" t="s">
        <v>3</v>
      </c>
      <c r="E4025">
        <v>1</v>
      </c>
      <c r="F4025">
        <v>0</v>
      </c>
      <c r="G4025" t="s">
        <v>37</v>
      </c>
      <c r="H4025" t="s">
        <v>38</v>
      </c>
    </row>
    <row r="4026" spans="3:8">
      <c r="C4026" t="s">
        <v>5328</v>
      </c>
      <c r="D4026" t="s">
        <v>3</v>
      </c>
      <c r="E4026">
        <v>1</v>
      </c>
      <c r="F4026">
        <v>0</v>
      </c>
      <c r="G4026" t="s">
        <v>5329</v>
      </c>
      <c r="H4026" t="s">
        <v>91</v>
      </c>
    </row>
    <row r="4027" spans="3:8">
      <c r="C4027" t="s">
        <v>5330</v>
      </c>
      <c r="D4027" t="s">
        <v>7</v>
      </c>
      <c r="E4027">
        <v>1</v>
      </c>
      <c r="F4027">
        <v>0</v>
      </c>
      <c r="G4027" t="s">
        <v>5331</v>
      </c>
      <c r="H4027" t="s">
        <v>17</v>
      </c>
    </row>
    <row r="4028" spans="3:8">
      <c r="C4028" t="s">
        <v>5332</v>
      </c>
      <c r="D4028" t="s">
        <v>7</v>
      </c>
      <c r="E4028">
        <v>1</v>
      </c>
      <c r="F4028">
        <v>0</v>
      </c>
      <c r="G4028" t="s">
        <v>42</v>
      </c>
      <c r="H4028" t="s">
        <v>35</v>
      </c>
    </row>
    <row r="4029" spans="3:8">
      <c r="C4029" t="s">
        <v>5333</v>
      </c>
      <c r="D4029" t="s">
        <v>7</v>
      </c>
      <c r="E4029">
        <v>2</v>
      </c>
      <c r="F4029">
        <v>0</v>
      </c>
      <c r="G4029" t="s">
        <v>5334</v>
      </c>
      <c r="H4029" t="s">
        <v>12</v>
      </c>
    </row>
    <row r="4030" spans="3:8">
      <c r="C4030" t="s">
        <v>5335</v>
      </c>
      <c r="D4030" t="s">
        <v>3</v>
      </c>
      <c r="E4030">
        <v>2</v>
      </c>
      <c r="F4030">
        <v>0</v>
      </c>
      <c r="G4030" t="s">
        <v>3998</v>
      </c>
      <c r="H4030" t="s">
        <v>12</v>
      </c>
    </row>
    <row r="4031" spans="3:8">
      <c r="C4031" t="s">
        <v>5336</v>
      </c>
      <c r="D4031" t="s">
        <v>3</v>
      </c>
      <c r="E4031">
        <v>2</v>
      </c>
      <c r="F4031">
        <v>0</v>
      </c>
      <c r="G4031" t="s">
        <v>4000</v>
      </c>
      <c r="H4031" t="s">
        <v>20</v>
      </c>
    </row>
    <row r="4032" spans="3:8">
      <c r="C4032" t="s">
        <v>5337</v>
      </c>
      <c r="D4032" t="s">
        <v>3</v>
      </c>
      <c r="E4032">
        <v>4</v>
      </c>
      <c r="F4032">
        <v>0</v>
      </c>
      <c r="G4032" t="s">
        <v>5338</v>
      </c>
      <c r="H4032" t="s">
        <v>30</v>
      </c>
    </row>
    <row r="4033" spans="1:8">
      <c r="C4033" t="s">
        <v>5339</v>
      </c>
      <c r="D4033" t="s">
        <v>7</v>
      </c>
      <c r="E4033">
        <v>1</v>
      </c>
      <c r="F4033">
        <v>0</v>
      </c>
      <c r="G4033" t="s">
        <v>5340</v>
      </c>
      <c r="H4033" t="s">
        <v>17</v>
      </c>
    </row>
    <row r="4034" spans="1:8">
      <c r="C4034" t="s">
        <v>5341</v>
      </c>
      <c r="D4034" t="s">
        <v>7</v>
      </c>
      <c r="E4034">
        <v>3</v>
      </c>
      <c r="F4034">
        <v>0</v>
      </c>
      <c r="G4034" t="s">
        <v>1306</v>
      </c>
      <c r="H4034" t="s">
        <v>55</v>
      </c>
    </row>
    <row r="4035" spans="1:8">
      <c r="C4035" t="s">
        <v>5342</v>
      </c>
      <c r="D4035" t="s">
        <v>3</v>
      </c>
      <c r="E4035">
        <v>3</v>
      </c>
      <c r="F4035">
        <v>0</v>
      </c>
      <c r="G4035" t="s">
        <v>4010</v>
      </c>
      <c r="H4035" t="s">
        <v>55</v>
      </c>
    </row>
    <row r="4036" spans="1:8">
      <c r="C4036" t="s">
        <v>5343</v>
      </c>
      <c r="D4036" t="s">
        <v>3</v>
      </c>
      <c r="E4036">
        <v>3</v>
      </c>
      <c r="F4036">
        <v>0</v>
      </c>
      <c r="G4036" t="s">
        <v>310</v>
      </c>
      <c r="H4036" t="s">
        <v>12</v>
      </c>
    </row>
    <row r="4037" spans="1:8">
      <c r="C4037" t="s">
        <v>5344</v>
      </c>
      <c r="D4037" t="s">
        <v>3</v>
      </c>
      <c r="E4037">
        <v>3</v>
      </c>
      <c r="F4037">
        <v>0</v>
      </c>
      <c r="G4037" t="s">
        <v>5345</v>
      </c>
      <c r="H4037" t="s">
        <v>55</v>
      </c>
    </row>
    <row r="4038" spans="1:8">
      <c r="C4038" t="s">
        <v>5346</v>
      </c>
      <c r="D4038" t="s">
        <v>3</v>
      </c>
      <c r="E4038">
        <v>3</v>
      </c>
      <c r="F4038">
        <v>0</v>
      </c>
      <c r="G4038" t="s">
        <v>1325</v>
      </c>
      <c r="H4038" t="s">
        <v>17</v>
      </c>
    </row>
    <row r="4039" spans="1:8">
      <c r="C4039" t="s">
        <v>5347</v>
      </c>
      <c r="D4039" t="s">
        <v>3</v>
      </c>
      <c r="E4039">
        <v>3</v>
      </c>
      <c r="F4039">
        <v>0</v>
      </c>
      <c r="G4039" t="s">
        <v>2454</v>
      </c>
      <c r="H4039" t="s">
        <v>55</v>
      </c>
    </row>
    <row r="4040" spans="1:8">
      <c r="C4040" t="s">
        <v>5348</v>
      </c>
      <c r="D4040" t="s">
        <v>3</v>
      </c>
      <c r="E4040">
        <v>7</v>
      </c>
      <c r="F4040">
        <v>0</v>
      </c>
      <c r="G4040" t="s">
        <v>5349</v>
      </c>
      <c r="H4040" t="s">
        <v>66</v>
      </c>
    </row>
    <row r="4041" spans="1:8">
      <c r="C4041" t="s">
        <v>5350</v>
      </c>
      <c r="D4041" t="s">
        <v>3</v>
      </c>
      <c r="E4041">
        <v>7</v>
      </c>
      <c r="F4041">
        <v>0</v>
      </c>
      <c r="G4041" t="s">
        <v>5351</v>
      </c>
      <c r="H4041" t="s">
        <v>106</v>
      </c>
    </row>
    <row r="4042" spans="1:8">
      <c r="C4042" t="s">
        <v>5352</v>
      </c>
      <c r="D4042" t="s">
        <v>3</v>
      </c>
      <c r="E4042">
        <v>3</v>
      </c>
      <c r="F4042">
        <v>0</v>
      </c>
      <c r="G4042" t="s">
        <v>763</v>
      </c>
      <c r="H4042" t="s">
        <v>17</v>
      </c>
    </row>
    <row r="4043" spans="1:8">
      <c r="C4043" t="s">
        <v>5353</v>
      </c>
      <c r="D4043" t="s">
        <v>7</v>
      </c>
      <c r="E4043">
        <v>1</v>
      </c>
      <c r="F4043">
        <v>0</v>
      </c>
      <c r="G4043" t="s">
        <v>5354</v>
      </c>
      <c r="H4043" t="s">
        <v>17</v>
      </c>
    </row>
    <row r="4044" spans="1:8">
      <c r="C4044" t="s">
        <v>5355</v>
      </c>
      <c r="D4044" t="s">
        <v>104</v>
      </c>
      <c r="E4044">
        <v>17</v>
      </c>
      <c r="F4044">
        <v>3</v>
      </c>
      <c r="G4044" t="s">
        <v>3775</v>
      </c>
      <c r="H4044" t="s">
        <v>55</v>
      </c>
    </row>
    <row r="4045" spans="1:8">
      <c r="C4045" t="s">
        <v>5356</v>
      </c>
      <c r="D4045" t="s">
        <v>7</v>
      </c>
      <c r="E4045">
        <v>17</v>
      </c>
      <c r="F4045">
        <v>3</v>
      </c>
      <c r="G4045" t="s">
        <v>5357</v>
      </c>
      <c r="H4045" t="s">
        <v>313</v>
      </c>
    </row>
    <row r="4046" spans="1:8">
      <c r="C4046" t="s">
        <v>5358</v>
      </c>
      <c r="D4046" t="s">
        <v>104</v>
      </c>
      <c r="E4046">
        <v>17</v>
      </c>
      <c r="F4046">
        <v>3</v>
      </c>
      <c r="G4046" t="s">
        <v>5359</v>
      </c>
      <c r="H4046" t="s">
        <v>55</v>
      </c>
    </row>
    <row r="4047" spans="1:8">
      <c r="C4047" t="s">
        <v>5360</v>
      </c>
      <c r="D4047" t="s">
        <v>7</v>
      </c>
      <c r="E4047">
        <v>17</v>
      </c>
      <c r="F4047">
        <v>3</v>
      </c>
      <c r="G4047" t="s">
        <v>4081</v>
      </c>
      <c r="H4047" t="s">
        <v>55</v>
      </c>
    </row>
    <row r="4048" spans="1:8">
      <c r="A4048" t="s">
        <v>5361</v>
      </c>
      <c r="B4048" t="s">
        <v>5362</v>
      </c>
    </row>
    <row r="4049" spans="3:8">
      <c r="C4049" t="s">
        <v>5363</v>
      </c>
      <c r="D4049" t="s">
        <v>3</v>
      </c>
      <c r="E4049">
        <v>16</v>
      </c>
      <c r="F4049">
        <v>0</v>
      </c>
      <c r="G4049" t="s">
        <v>1556</v>
      </c>
      <c r="H4049" t="s">
        <v>20</v>
      </c>
    </row>
    <row r="4050" spans="3:8">
      <c r="C4050" t="s">
        <v>5364</v>
      </c>
      <c r="D4050" t="s">
        <v>3</v>
      </c>
      <c r="E4050">
        <v>8</v>
      </c>
      <c r="F4050">
        <v>0</v>
      </c>
      <c r="G4050" t="s">
        <v>5213</v>
      </c>
      <c r="H4050" t="s">
        <v>66</v>
      </c>
    </row>
    <row r="4051" spans="3:8">
      <c r="C4051" t="s">
        <v>5365</v>
      </c>
      <c r="D4051" t="s">
        <v>3</v>
      </c>
      <c r="E4051">
        <v>8</v>
      </c>
      <c r="F4051">
        <v>0</v>
      </c>
      <c r="G4051" t="s">
        <v>3071</v>
      </c>
      <c r="H4051" t="s">
        <v>17</v>
      </c>
    </row>
    <row r="4052" spans="3:8">
      <c r="C4052" t="s">
        <v>5366</v>
      </c>
      <c r="D4052" t="s">
        <v>3</v>
      </c>
      <c r="E4052">
        <v>4</v>
      </c>
      <c r="F4052">
        <v>0</v>
      </c>
      <c r="G4052" t="s">
        <v>953</v>
      </c>
      <c r="H4052" t="s">
        <v>55</v>
      </c>
    </row>
    <row r="4053" spans="3:8">
      <c r="C4053" t="s">
        <v>5367</v>
      </c>
      <c r="D4053" t="s">
        <v>3</v>
      </c>
      <c r="E4053">
        <v>4</v>
      </c>
      <c r="F4053">
        <v>0</v>
      </c>
      <c r="G4053" t="s">
        <v>5217</v>
      </c>
      <c r="H4053" t="s">
        <v>17</v>
      </c>
    </row>
    <row r="4054" spans="3:8">
      <c r="C4054" t="s">
        <v>5368</v>
      </c>
      <c r="D4054" t="s">
        <v>3</v>
      </c>
      <c r="E4054">
        <v>4</v>
      </c>
      <c r="F4054">
        <v>0</v>
      </c>
      <c r="G4054" t="s">
        <v>955</v>
      </c>
      <c r="H4054" t="s">
        <v>30</v>
      </c>
    </row>
    <row r="4055" spans="3:8">
      <c r="C4055" t="s">
        <v>5369</v>
      </c>
      <c r="D4055" t="s">
        <v>3</v>
      </c>
      <c r="E4055">
        <v>4</v>
      </c>
      <c r="F4055">
        <v>0</v>
      </c>
      <c r="G4055" t="s">
        <v>957</v>
      </c>
      <c r="H4055" t="s">
        <v>91</v>
      </c>
    </row>
    <row r="4056" spans="3:8">
      <c r="C4056" t="s">
        <v>5370</v>
      </c>
      <c r="D4056" t="s">
        <v>3</v>
      </c>
      <c r="E4056">
        <v>4</v>
      </c>
      <c r="F4056">
        <v>0</v>
      </c>
      <c r="G4056" t="s">
        <v>959</v>
      </c>
      <c r="H4056" t="s">
        <v>55</v>
      </c>
    </row>
    <row r="4057" spans="3:8">
      <c r="C4057" t="s">
        <v>5371</v>
      </c>
      <c r="D4057" t="s">
        <v>3</v>
      </c>
      <c r="E4057">
        <v>45</v>
      </c>
      <c r="F4057">
        <v>0</v>
      </c>
      <c r="G4057" t="s">
        <v>5223</v>
      </c>
      <c r="H4057" t="s">
        <v>5</v>
      </c>
    </row>
    <row r="4058" spans="3:8">
      <c r="C4058" t="s">
        <v>5372</v>
      </c>
      <c r="D4058" t="s">
        <v>3</v>
      </c>
      <c r="E4058">
        <v>60</v>
      </c>
      <c r="F4058">
        <v>0</v>
      </c>
      <c r="G4058" t="s">
        <v>5225</v>
      </c>
      <c r="H4058" t="s">
        <v>313</v>
      </c>
    </row>
    <row r="4059" spans="3:8">
      <c r="C4059" t="s">
        <v>5373</v>
      </c>
      <c r="D4059" t="s">
        <v>3</v>
      </c>
      <c r="E4059">
        <v>60</v>
      </c>
      <c r="F4059">
        <v>0</v>
      </c>
      <c r="G4059" t="s">
        <v>5227</v>
      </c>
      <c r="H4059" t="s">
        <v>313</v>
      </c>
    </row>
    <row r="4060" spans="3:8">
      <c r="C4060" t="s">
        <v>5374</v>
      </c>
      <c r="D4060" t="s">
        <v>3</v>
      </c>
      <c r="E4060">
        <v>60</v>
      </c>
      <c r="F4060">
        <v>0</v>
      </c>
      <c r="G4060" t="s">
        <v>4885</v>
      </c>
      <c r="H4060" t="s">
        <v>313</v>
      </c>
    </row>
    <row r="4061" spans="3:8">
      <c r="C4061" t="s">
        <v>5375</v>
      </c>
      <c r="D4061" t="s">
        <v>3</v>
      </c>
      <c r="E4061">
        <v>60</v>
      </c>
      <c r="F4061">
        <v>0</v>
      </c>
      <c r="G4061" t="s">
        <v>4887</v>
      </c>
      <c r="H4061" t="s">
        <v>313</v>
      </c>
    </row>
    <row r="4062" spans="3:8">
      <c r="C4062" t="s">
        <v>5376</v>
      </c>
      <c r="D4062" t="s">
        <v>7</v>
      </c>
      <c r="E4062">
        <v>4</v>
      </c>
      <c r="F4062">
        <v>2</v>
      </c>
      <c r="G4062" t="s">
        <v>5231</v>
      </c>
      <c r="H4062" t="s">
        <v>61</v>
      </c>
    </row>
    <row r="4063" spans="3:8">
      <c r="C4063" t="s">
        <v>5377</v>
      </c>
      <c r="D4063" t="s">
        <v>104</v>
      </c>
      <c r="E4063">
        <v>12</v>
      </c>
      <c r="F4063">
        <v>8</v>
      </c>
      <c r="G4063" t="s">
        <v>5233</v>
      </c>
      <c r="H4063" t="s">
        <v>17</v>
      </c>
    </row>
    <row r="4064" spans="3:8">
      <c r="C4064" t="s">
        <v>5378</v>
      </c>
      <c r="D4064" t="s">
        <v>104</v>
      </c>
      <c r="E4064">
        <v>12</v>
      </c>
      <c r="F4064">
        <v>8</v>
      </c>
      <c r="G4064" t="s">
        <v>3871</v>
      </c>
      <c r="H4064" t="s">
        <v>55</v>
      </c>
    </row>
    <row r="4065" spans="3:8">
      <c r="C4065" t="s">
        <v>5379</v>
      </c>
      <c r="D4065" t="s">
        <v>104</v>
      </c>
      <c r="E4065">
        <v>12</v>
      </c>
      <c r="F4065">
        <v>8</v>
      </c>
      <c r="G4065" t="s">
        <v>3743</v>
      </c>
      <c r="H4065" t="s">
        <v>12</v>
      </c>
    </row>
    <row r="4066" spans="3:8">
      <c r="C4066" t="s">
        <v>5380</v>
      </c>
      <c r="D4066" t="s">
        <v>104</v>
      </c>
      <c r="E4066">
        <v>12</v>
      </c>
      <c r="F4066">
        <v>8</v>
      </c>
      <c r="G4066" t="s">
        <v>4913</v>
      </c>
      <c r="H4066" t="s">
        <v>38</v>
      </c>
    </row>
    <row r="4067" spans="3:8">
      <c r="C4067" t="s">
        <v>5381</v>
      </c>
      <c r="D4067" t="s">
        <v>7</v>
      </c>
      <c r="E4067">
        <v>12</v>
      </c>
      <c r="F4067">
        <v>8</v>
      </c>
      <c r="G4067" t="s">
        <v>5238</v>
      </c>
      <c r="H4067" t="s">
        <v>12</v>
      </c>
    </row>
    <row r="4068" spans="3:8">
      <c r="C4068" t="s">
        <v>5382</v>
      </c>
      <c r="D4068" t="s">
        <v>7</v>
      </c>
      <c r="E4068">
        <v>5</v>
      </c>
      <c r="F4068">
        <v>2</v>
      </c>
      <c r="G4068" t="s">
        <v>5240</v>
      </c>
      <c r="H4068" t="s">
        <v>537</v>
      </c>
    </row>
    <row r="4069" spans="3:8">
      <c r="C4069" t="s">
        <v>5383</v>
      </c>
      <c r="D4069" t="s">
        <v>7</v>
      </c>
      <c r="E4069">
        <v>4</v>
      </c>
      <c r="F4069">
        <v>2</v>
      </c>
      <c r="G4069" t="s">
        <v>1076</v>
      </c>
      <c r="H4069" t="s">
        <v>106</v>
      </c>
    </row>
    <row r="4070" spans="3:8">
      <c r="C4070" t="s">
        <v>5384</v>
      </c>
      <c r="D4070" t="s">
        <v>7</v>
      </c>
      <c r="E4070">
        <v>4</v>
      </c>
      <c r="F4070">
        <v>2</v>
      </c>
      <c r="G4070" t="s">
        <v>5243</v>
      </c>
      <c r="H4070" t="s">
        <v>55</v>
      </c>
    </row>
    <row r="4071" spans="3:8">
      <c r="C4071" t="s">
        <v>5385</v>
      </c>
      <c r="D4071" t="s">
        <v>7</v>
      </c>
      <c r="E4071">
        <v>3</v>
      </c>
      <c r="F4071">
        <v>0</v>
      </c>
      <c r="G4071" t="s">
        <v>5245</v>
      </c>
      <c r="H4071" t="s">
        <v>313</v>
      </c>
    </row>
    <row r="4072" spans="3:8">
      <c r="C4072" t="s">
        <v>5386</v>
      </c>
      <c r="D4072" t="s">
        <v>7</v>
      </c>
      <c r="E4072">
        <v>2</v>
      </c>
      <c r="F4072">
        <v>0</v>
      </c>
      <c r="G4072" t="s">
        <v>1566</v>
      </c>
      <c r="H4072" t="s">
        <v>5</v>
      </c>
    </row>
    <row r="4073" spans="3:8">
      <c r="C4073" t="s">
        <v>5387</v>
      </c>
      <c r="D4073" t="s">
        <v>7</v>
      </c>
      <c r="E4073">
        <v>4</v>
      </c>
      <c r="F4073">
        <v>0</v>
      </c>
      <c r="G4073" t="s">
        <v>5248</v>
      </c>
      <c r="H4073" t="s">
        <v>3689</v>
      </c>
    </row>
    <row r="4074" spans="3:8">
      <c r="C4074" t="s">
        <v>5388</v>
      </c>
      <c r="D4074" t="s">
        <v>7</v>
      </c>
      <c r="E4074">
        <v>8</v>
      </c>
      <c r="F4074">
        <v>0</v>
      </c>
      <c r="G4074" t="s">
        <v>962</v>
      </c>
      <c r="H4074" t="s">
        <v>5</v>
      </c>
    </row>
    <row r="4075" spans="3:8">
      <c r="C4075" t="s">
        <v>5389</v>
      </c>
      <c r="D4075" t="s">
        <v>7</v>
      </c>
      <c r="E4075">
        <v>8</v>
      </c>
      <c r="F4075">
        <v>0</v>
      </c>
      <c r="H4075" t="s">
        <v>154</v>
      </c>
    </row>
    <row r="4076" spans="3:8">
      <c r="C4076" t="s">
        <v>5390</v>
      </c>
      <c r="D4076" t="s">
        <v>7</v>
      </c>
      <c r="E4076">
        <v>8</v>
      </c>
      <c r="F4076">
        <v>0</v>
      </c>
      <c r="G4076" t="s">
        <v>965</v>
      </c>
      <c r="H4076" t="s">
        <v>55</v>
      </c>
    </row>
    <row r="4077" spans="3:8">
      <c r="C4077" t="s">
        <v>5391</v>
      </c>
      <c r="D4077" t="s">
        <v>7</v>
      </c>
      <c r="E4077">
        <v>4</v>
      </c>
      <c r="F4077">
        <v>0</v>
      </c>
      <c r="G4077" t="s">
        <v>8</v>
      </c>
      <c r="H4077" t="s">
        <v>9</v>
      </c>
    </row>
    <row r="4078" spans="3:8">
      <c r="C4078" t="s">
        <v>5392</v>
      </c>
      <c r="D4078" t="s">
        <v>7</v>
      </c>
      <c r="E4078">
        <v>2</v>
      </c>
      <c r="F4078">
        <v>0</v>
      </c>
      <c r="G4078" t="s">
        <v>60</v>
      </c>
      <c r="H4078" t="s">
        <v>61</v>
      </c>
    </row>
    <row r="4079" spans="3:8">
      <c r="C4079" t="s">
        <v>5393</v>
      </c>
      <c r="D4079" t="s">
        <v>7</v>
      </c>
      <c r="E4079">
        <v>2</v>
      </c>
      <c r="F4079">
        <v>0</v>
      </c>
      <c r="G4079" t="s">
        <v>968</v>
      </c>
      <c r="H4079" t="s">
        <v>12</v>
      </c>
    </row>
    <row r="4080" spans="3:8">
      <c r="C4080" t="s">
        <v>5394</v>
      </c>
      <c r="D4080" t="s">
        <v>3</v>
      </c>
      <c r="E4080">
        <v>7</v>
      </c>
      <c r="F4080">
        <v>0</v>
      </c>
      <c r="G4080" t="s">
        <v>109</v>
      </c>
      <c r="H4080" t="s">
        <v>9</v>
      </c>
    </row>
    <row r="4081" spans="3:8">
      <c r="C4081" t="s">
        <v>5395</v>
      </c>
      <c r="D4081" t="s">
        <v>3</v>
      </c>
      <c r="E4081">
        <v>7</v>
      </c>
      <c r="F4081">
        <v>0</v>
      </c>
      <c r="G4081" t="s">
        <v>1106</v>
      </c>
      <c r="H4081" t="s">
        <v>12</v>
      </c>
    </row>
    <row r="4082" spans="3:8">
      <c r="C4082" t="s">
        <v>5396</v>
      </c>
      <c r="D4082" t="s">
        <v>3</v>
      </c>
      <c r="E4082">
        <v>7</v>
      </c>
      <c r="F4082">
        <v>0</v>
      </c>
      <c r="G4082" t="s">
        <v>2437</v>
      </c>
      <c r="H4082" t="s">
        <v>9</v>
      </c>
    </row>
    <row r="4083" spans="3:8">
      <c r="C4083" t="s">
        <v>5397</v>
      </c>
      <c r="D4083" t="s">
        <v>7</v>
      </c>
      <c r="E4083">
        <v>2</v>
      </c>
      <c r="F4083">
        <v>0</v>
      </c>
      <c r="H4083" t="s">
        <v>1007</v>
      </c>
    </row>
    <row r="4084" spans="3:8">
      <c r="C4084" t="s">
        <v>5398</v>
      </c>
      <c r="D4084" t="s">
        <v>7</v>
      </c>
      <c r="E4084">
        <v>4</v>
      </c>
      <c r="F4084">
        <v>0</v>
      </c>
      <c r="G4084" t="s">
        <v>983</v>
      </c>
      <c r="H4084" t="s">
        <v>82</v>
      </c>
    </row>
    <row r="4085" spans="3:8">
      <c r="C4085" t="s">
        <v>5399</v>
      </c>
      <c r="D4085" t="s">
        <v>7</v>
      </c>
      <c r="E4085">
        <v>6</v>
      </c>
      <c r="F4085">
        <v>0</v>
      </c>
      <c r="G4085" t="s">
        <v>3911</v>
      </c>
      <c r="H4085" t="s">
        <v>17</v>
      </c>
    </row>
    <row r="4086" spans="3:8">
      <c r="C4086" t="s">
        <v>5400</v>
      </c>
      <c r="D4086" t="s">
        <v>7</v>
      </c>
      <c r="E4086">
        <v>6</v>
      </c>
      <c r="F4086">
        <v>0</v>
      </c>
      <c r="G4086" t="s">
        <v>3915</v>
      </c>
      <c r="H4086" t="s">
        <v>12</v>
      </c>
    </row>
    <row r="4087" spans="3:8">
      <c r="C4087" t="s">
        <v>5401</v>
      </c>
      <c r="D4087" t="s">
        <v>7</v>
      </c>
      <c r="E4087">
        <v>6</v>
      </c>
      <c r="F4087">
        <v>0</v>
      </c>
      <c r="G4087" t="s">
        <v>1582</v>
      </c>
      <c r="H4087" t="s">
        <v>82</v>
      </c>
    </row>
    <row r="4088" spans="3:8">
      <c r="C4088" t="s">
        <v>5402</v>
      </c>
      <c r="D4088" t="s">
        <v>3</v>
      </c>
      <c r="E4088">
        <v>2</v>
      </c>
      <c r="F4088">
        <v>0</v>
      </c>
      <c r="G4088" t="s">
        <v>5266</v>
      </c>
      <c r="H4088" t="s">
        <v>12</v>
      </c>
    </row>
    <row r="4089" spans="3:8">
      <c r="C4089" t="s">
        <v>5403</v>
      </c>
      <c r="D4089" t="s">
        <v>3</v>
      </c>
      <c r="E4089">
        <v>2</v>
      </c>
      <c r="F4089">
        <v>0</v>
      </c>
      <c r="G4089" t="s">
        <v>1106</v>
      </c>
      <c r="H4089" t="s">
        <v>12</v>
      </c>
    </row>
    <row r="4090" spans="3:8">
      <c r="C4090" t="s">
        <v>5404</v>
      </c>
      <c r="D4090" t="s">
        <v>3</v>
      </c>
      <c r="E4090">
        <v>2</v>
      </c>
      <c r="F4090">
        <v>0</v>
      </c>
      <c r="G4090" t="s">
        <v>2442</v>
      </c>
      <c r="H4090" t="s">
        <v>5</v>
      </c>
    </row>
    <row r="4091" spans="3:8">
      <c r="C4091" t="s">
        <v>5405</v>
      </c>
      <c r="D4091" t="s">
        <v>3</v>
      </c>
      <c r="E4091">
        <v>4</v>
      </c>
      <c r="F4091">
        <v>0</v>
      </c>
      <c r="G4091" t="s">
        <v>5270</v>
      </c>
      <c r="H4091" t="s">
        <v>17</v>
      </c>
    </row>
    <row r="4092" spans="3:8">
      <c r="C4092" t="s">
        <v>5406</v>
      </c>
      <c r="D4092" t="s">
        <v>3</v>
      </c>
      <c r="E4092">
        <v>4</v>
      </c>
      <c r="F4092">
        <v>0</v>
      </c>
      <c r="G4092" t="s">
        <v>70</v>
      </c>
      <c r="H4092" t="s">
        <v>20</v>
      </c>
    </row>
    <row r="4093" spans="3:8">
      <c r="C4093" t="s">
        <v>5407</v>
      </c>
      <c r="D4093" t="s">
        <v>3</v>
      </c>
      <c r="E4093">
        <v>4</v>
      </c>
      <c r="F4093">
        <v>0</v>
      </c>
      <c r="G4093" t="s">
        <v>5273</v>
      </c>
      <c r="H4093" t="s">
        <v>17</v>
      </c>
    </row>
    <row r="4094" spans="3:8">
      <c r="C4094" t="s">
        <v>5408</v>
      </c>
      <c r="D4094" t="s">
        <v>3</v>
      </c>
      <c r="E4094">
        <v>4</v>
      </c>
      <c r="F4094">
        <v>0</v>
      </c>
      <c r="G4094" t="s">
        <v>3077</v>
      </c>
      <c r="H4094" t="s">
        <v>38</v>
      </c>
    </row>
    <row r="4095" spans="3:8">
      <c r="C4095" t="s">
        <v>5409</v>
      </c>
      <c r="D4095" t="s">
        <v>3</v>
      </c>
      <c r="E4095">
        <v>4</v>
      </c>
      <c r="F4095">
        <v>0</v>
      </c>
      <c r="G4095" t="s">
        <v>3927</v>
      </c>
      <c r="H4095" t="s">
        <v>55</v>
      </c>
    </row>
    <row r="4096" spans="3:8">
      <c r="C4096" t="s">
        <v>5410</v>
      </c>
      <c r="D4096" t="s">
        <v>3</v>
      </c>
      <c r="E4096">
        <v>3</v>
      </c>
      <c r="F4096">
        <v>0</v>
      </c>
      <c r="G4096" t="s">
        <v>2446</v>
      </c>
      <c r="H4096" t="s">
        <v>91</v>
      </c>
    </row>
    <row r="4097" spans="3:8">
      <c r="C4097" t="s">
        <v>5411</v>
      </c>
      <c r="D4097" t="s">
        <v>3</v>
      </c>
      <c r="E4097">
        <v>1</v>
      </c>
      <c r="F4097">
        <v>0</v>
      </c>
      <c r="G4097" t="s">
        <v>1593</v>
      </c>
      <c r="H4097" t="s">
        <v>154</v>
      </c>
    </row>
    <row r="4098" spans="3:8">
      <c r="C4098" t="s">
        <v>5412</v>
      </c>
      <c r="D4098" t="s">
        <v>3</v>
      </c>
      <c r="E4098">
        <v>1</v>
      </c>
      <c r="F4098">
        <v>0</v>
      </c>
      <c r="G4098" t="s">
        <v>5279</v>
      </c>
      <c r="H4098" t="s">
        <v>82</v>
      </c>
    </row>
    <row r="4099" spans="3:8">
      <c r="C4099" t="s">
        <v>5413</v>
      </c>
      <c r="D4099" t="s">
        <v>3</v>
      </c>
      <c r="E4099">
        <v>1</v>
      </c>
      <c r="F4099">
        <v>0</v>
      </c>
      <c r="G4099" t="s">
        <v>5281</v>
      </c>
      <c r="H4099" t="s">
        <v>5</v>
      </c>
    </row>
    <row r="4100" spans="3:8">
      <c r="C4100" t="s">
        <v>5414</v>
      </c>
      <c r="D4100" t="s">
        <v>3</v>
      </c>
      <c r="E4100">
        <v>1</v>
      </c>
      <c r="F4100">
        <v>0</v>
      </c>
      <c r="G4100" t="s">
        <v>5415</v>
      </c>
      <c r="H4100" t="s">
        <v>17</v>
      </c>
    </row>
    <row r="4101" spans="3:8">
      <c r="C4101" t="s">
        <v>5416</v>
      </c>
      <c r="D4101" t="s">
        <v>3</v>
      </c>
      <c r="E4101">
        <v>1</v>
      </c>
      <c r="F4101">
        <v>0</v>
      </c>
      <c r="H4101" t="s">
        <v>154</v>
      </c>
    </row>
    <row r="4102" spans="3:8">
      <c r="C4102" t="s">
        <v>5417</v>
      </c>
      <c r="D4102" t="s">
        <v>3</v>
      </c>
      <c r="E4102">
        <v>1</v>
      </c>
      <c r="F4102">
        <v>0</v>
      </c>
      <c r="G4102" t="s">
        <v>5284</v>
      </c>
      <c r="H4102" t="s">
        <v>35</v>
      </c>
    </row>
    <row r="4103" spans="3:8">
      <c r="C4103" t="s">
        <v>5418</v>
      </c>
      <c r="D4103" t="s">
        <v>3</v>
      </c>
      <c r="E4103">
        <v>1</v>
      </c>
      <c r="F4103">
        <v>0</v>
      </c>
      <c r="G4103" t="s">
        <v>4163</v>
      </c>
      <c r="H4103" t="s">
        <v>30</v>
      </c>
    </row>
    <row r="4104" spans="3:8">
      <c r="C4104" t="s">
        <v>5419</v>
      </c>
      <c r="D4104" t="s">
        <v>3</v>
      </c>
      <c r="E4104">
        <v>1</v>
      </c>
      <c r="F4104">
        <v>0</v>
      </c>
      <c r="G4104" t="s">
        <v>5287</v>
      </c>
      <c r="H4104" t="s">
        <v>55</v>
      </c>
    </row>
    <row r="4105" spans="3:8">
      <c r="C4105" t="s">
        <v>5420</v>
      </c>
      <c r="D4105" t="s">
        <v>3</v>
      </c>
      <c r="E4105">
        <v>1</v>
      </c>
      <c r="F4105">
        <v>0</v>
      </c>
      <c r="G4105" t="s">
        <v>1019</v>
      </c>
      <c r="H4105" t="s">
        <v>82</v>
      </c>
    </row>
    <row r="4106" spans="3:8">
      <c r="C4106" t="s">
        <v>5421</v>
      </c>
      <c r="D4106" t="s">
        <v>3</v>
      </c>
      <c r="E4106">
        <v>1</v>
      </c>
      <c r="F4106">
        <v>0</v>
      </c>
      <c r="G4106" t="s">
        <v>4769</v>
      </c>
      <c r="H4106" t="s">
        <v>313</v>
      </c>
    </row>
    <row r="4107" spans="3:8">
      <c r="C4107" t="s">
        <v>5422</v>
      </c>
      <c r="D4107" t="s">
        <v>7</v>
      </c>
      <c r="E4107">
        <v>8</v>
      </c>
      <c r="F4107">
        <v>0</v>
      </c>
      <c r="G4107" t="s">
        <v>1599</v>
      </c>
      <c r="H4107" t="s">
        <v>35</v>
      </c>
    </row>
    <row r="4108" spans="3:8">
      <c r="C4108" t="s">
        <v>5423</v>
      </c>
      <c r="D4108" t="s">
        <v>7</v>
      </c>
      <c r="E4108">
        <v>8</v>
      </c>
      <c r="F4108">
        <v>0</v>
      </c>
      <c r="G4108" t="s">
        <v>3953</v>
      </c>
      <c r="H4108" t="s">
        <v>5424</v>
      </c>
    </row>
    <row r="4109" spans="3:8">
      <c r="C4109" t="s">
        <v>5425</v>
      </c>
      <c r="D4109" t="s">
        <v>7</v>
      </c>
      <c r="E4109">
        <v>8</v>
      </c>
      <c r="F4109">
        <v>0</v>
      </c>
      <c r="G4109" t="s">
        <v>5292</v>
      </c>
      <c r="H4109" t="s">
        <v>5</v>
      </c>
    </row>
    <row r="4110" spans="3:8">
      <c r="C4110" t="s">
        <v>5426</v>
      </c>
      <c r="D4110" t="s">
        <v>7</v>
      </c>
      <c r="E4110">
        <v>8</v>
      </c>
      <c r="F4110">
        <v>0</v>
      </c>
      <c r="G4110" t="s">
        <v>5294</v>
      </c>
      <c r="H4110" t="s">
        <v>20</v>
      </c>
    </row>
    <row r="4111" spans="3:8">
      <c r="C4111" t="s">
        <v>5427</v>
      </c>
      <c r="D4111" t="s">
        <v>7</v>
      </c>
      <c r="E4111">
        <v>8</v>
      </c>
      <c r="F4111">
        <v>0</v>
      </c>
      <c r="G4111" t="s">
        <v>5045</v>
      </c>
      <c r="H4111" t="s">
        <v>55</v>
      </c>
    </row>
    <row r="4112" spans="3:8">
      <c r="C4112" t="s">
        <v>5428</v>
      </c>
      <c r="D4112" t="s">
        <v>7</v>
      </c>
      <c r="E4112">
        <v>8</v>
      </c>
      <c r="F4112">
        <v>0</v>
      </c>
      <c r="G4112" t="s">
        <v>5297</v>
      </c>
      <c r="H4112" t="s">
        <v>119</v>
      </c>
    </row>
    <row r="4113" spans="3:8">
      <c r="C4113" t="s">
        <v>5429</v>
      </c>
      <c r="D4113" t="s">
        <v>7</v>
      </c>
      <c r="E4113">
        <v>8</v>
      </c>
      <c r="F4113">
        <v>0</v>
      </c>
      <c r="G4113" t="s">
        <v>4608</v>
      </c>
      <c r="H4113" t="s">
        <v>30</v>
      </c>
    </row>
    <row r="4114" spans="3:8">
      <c r="C4114" t="s">
        <v>5430</v>
      </c>
      <c r="D4114" t="s">
        <v>7</v>
      </c>
      <c r="E4114">
        <v>8</v>
      </c>
      <c r="F4114">
        <v>0</v>
      </c>
      <c r="G4114" t="s">
        <v>5301</v>
      </c>
      <c r="H4114" t="s">
        <v>55</v>
      </c>
    </row>
    <row r="4115" spans="3:8">
      <c r="C4115" t="s">
        <v>5431</v>
      </c>
      <c r="D4115" t="s">
        <v>7</v>
      </c>
      <c r="E4115">
        <v>8</v>
      </c>
      <c r="F4115">
        <v>0</v>
      </c>
      <c r="G4115" t="s">
        <v>4434</v>
      </c>
      <c r="H4115" t="s">
        <v>55</v>
      </c>
    </row>
    <row r="4116" spans="3:8">
      <c r="C4116" t="s">
        <v>5432</v>
      </c>
      <c r="D4116" t="s">
        <v>7</v>
      </c>
      <c r="E4116">
        <v>8</v>
      </c>
      <c r="F4116">
        <v>0</v>
      </c>
      <c r="G4116" t="s">
        <v>533</v>
      </c>
      <c r="H4116" t="s">
        <v>30</v>
      </c>
    </row>
    <row r="4117" spans="3:8">
      <c r="C4117" t="s">
        <v>5433</v>
      </c>
      <c r="D4117" t="s">
        <v>7</v>
      </c>
      <c r="E4117">
        <v>8</v>
      </c>
      <c r="F4117">
        <v>0</v>
      </c>
      <c r="G4117" t="s">
        <v>1034</v>
      </c>
      <c r="H4117" t="s">
        <v>5</v>
      </c>
    </row>
    <row r="4118" spans="3:8">
      <c r="C4118" t="s">
        <v>5434</v>
      </c>
      <c r="D4118" t="s">
        <v>7</v>
      </c>
      <c r="E4118">
        <v>8</v>
      </c>
      <c r="F4118">
        <v>0</v>
      </c>
      <c r="G4118" t="s">
        <v>72</v>
      </c>
      <c r="H4118" t="s">
        <v>55</v>
      </c>
    </row>
    <row r="4119" spans="3:8">
      <c r="C4119" t="s">
        <v>5435</v>
      </c>
      <c r="D4119" t="s">
        <v>7</v>
      </c>
      <c r="E4119">
        <v>8</v>
      </c>
      <c r="F4119">
        <v>0</v>
      </c>
      <c r="G4119" t="s">
        <v>3966</v>
      </c>
      <c r="H4119" t="s">
        <v>82</v>
      </c>
    </row>
    <row r="4120" spans="3:8">
      <c r="C4120" t="s">
        <v>5436</v>
      </c>
      <c r="D4120" t="s">
        <v>7</v>
      </c>
      <c r="E4120">
        <v>8</v>
      </c>
      <c r="F4120">
        <v>0</v>
      </c>
      <c r="G4120" t="s">
        <v>1041</v>
      </c>
      <c r="H4120" t="s">
        <v>55</v>
      </c>
    </row>
    <row r="4121" spans="3:8">
      <c r="C4121" t="s">
        <v>5437</v>
      </c>
      <c r="D4121" t="s">
        <v>7</v>
      </c>
      <c r="E4121">
        <v>8</v>
      </c>
      <c r="F4121">
        <v>0</v>
      </c>
      <c r="G4121" t="s">
        <v>74</v>
      </c>
      <c r="H4121" t="s">
        <v>30</v>
      </c>
    </row>
    <row r="4122" spans="3:8">
      <c r="C4122" t="s">
        <v>5438</v>
      </c>
      <c r="D4122" t="s">
        <v>3</v>
      </c>
      <c r="E4122">
        <v>1</v>
      </c>
      <c r="F4122">
        <v>0</v>
      </c>
      <c r="G4122" t="s">
        <v>3970</v>
      </c>
      <c r="H4122" t="s">
        <v>17</v>
      </c>
    </row>
    <row r="4123" spans="3:8">
      <c r="C4123" t="s">
        <v>5439</v>
      </c>
      <c r="D4123" t="s">
        <v>7</v>
      </c>
      <c r="E4123">
        <v>1</v>
      </c>
      <c r="F4123">
        <v>0</v>
      </c>
      <c r="G4123" t="s">
        <v>5310</v>
      </c>
      <c r="H4123" t="s">
        <v>313</v>
      </c>
    </row>
    <row r="4124" spans="3:8">
      <c r="C4124" t="s">
        <v>5440</v>
      </c>
      <c r="D4124" t="s">
        <v>3</v>
      </c>
      <c r="E4124">
        <v>5</v>
      </c>
      <c r="F4124">
        <v>0</v>
      </c>
      <c r="G4124" t="s">
        <v>4621</v>
      </c>
      <c r="H4124" t="s">
        <v>91</v>
      </c>
    </row>
    <row r="4125" spans="3:8">
      <c r="C4125" t="s">
        <v>5441</v>
      </c>
      <c r="D4125" t="s">
        <v>7</v>
      </c>
      <c r="E4125">
        <v>1</v>
      </c>
      <c r="F4125">
        <v>0</v>
      </c>
      <c r="G4125" t="s">
        <v>5313</v>
      </c>
      <c r="H4125" t="s">
        <v>12</v>
      </c>
    </row>
    <row r="4126" spans="3:8">
      <c r="C4126" t="s">
        <v>5442</v>
      </c>
      <c r="D4126" t="s">
        <v>3</v>
      </c>
      <c r="E4126">
        <v>3</v>
      </c>
      <c r="F4126">
        <v>0</v>
      </c>
      <c r="G4126" t="s">
        <v>1044</v>
      </c>
      <c r="H4126" t="s">
        <v>5</v>
      </c>
    </row>
    <row r="4127" spans="3:8">
      <c r="C4127" t="s">
        <v>5443</v>
      </c>
      <c r="D4127" t="s">
        <v>3</v>
      </c>
      <c r="E4127">
        <v>2</v>
      </c>
      <c r="F4127">
        <v>0</v>
      </c>
      <c r="H4127" t="s">
        <v>1007</v>
      </c>
    </row>
    <row r="4128" spans="3:8">
      <c r="C4128" t="s">
        <v>5444</v>
      </c>
      <c r="D4128" t="s">
        <v>7</v>
      </c>
      <c r="E4128">
        <v>2</v>
      </c>
      <c r="F4128">
        <v>0</v>
      </c>
      <c r="G4128" t="s">
        <v>5317</v>
      </c>
      <c r="H4128" t="s">
        <v>17</v>
      </c>
    </row>
    <row r="4129" spans="3:8">
      <c r="C4129" t="s">
        <v>5445</v>
      </c>
      <c r="D4129" t="s">
        <v>7</v>
      </c>
      <c r="E4129">
        <v>2</v>
      </c>
      <c r="F4129">
        <v>0</v>
      </c>
      <c r="G4129" t="s">
        <v>5319</v>
      </c>
      <c r="H4129" t="s">
        <v>20</v>
      </c>
    </row>
    <row r="4130" spans="3:8">
      <c r="C4130" t="s">
        <v>5446</v>
      </c>
      <c r="D4130" t="s">
        <v>3</v>
      </c>
      <c r="E4130">
        <v>4</v>
      </c>
      <c r="F4130">
        <v>0</v>
      </c>
      <c r="G4130" t="s">
        <v>3791</v>
      </c>
      <c r="H4130" t="s">
        <v>82</v>
      </c>
    </row>
    <row r="4131" spans="3:8">
      <c r="C4131" t="s">
        <v>5447</v>
      </c>
      <c r="D4131" t="s">
        <v>3</v>
      </c>
      <c r="E4131">
        <v>3</v>
      </c>
      <c r="F4131">
        <v>0</v>
      </c>
      <c r="G4131" t="s">
        <v>5448</v>
      </c>
      <c r="H4131" t="s">
        <v>66</v>
      </c>
    </row>
    <row r="4132" spans="3:8">
      <c r="C4132" t="s">
        <v>5449</v>
      </c>
      <c r="D4132" t="s">
        <v>3</v>
      </c>
      <c r="E4132">
        <v>2</v>
      </c>
      <c r="F4132">
        <v>0</v>
      </c>
      <c r="G4132" t="s">
        <v>1050</v>
      </c>
      <c r="H4132" t="s">
        <v>17</v>
      </c>
    </row>
    <row r="4133" spans="3:8">
      <c r="C4133" t="s">
        <v>5450</v>
      </c>
      <c r="D4133" t="s">
        <v>3</v>
      </c>
      <c r="E4133">
        <v>1</v>
      </c>
      <c r="F4133">
        <v>0</v>
      </c>
      <c r="G4133" t="s">
        <v>5323</v>
      </c>
      <c r="H4133" t="s">
        <v>313</v>
      </c>
    </row>
    <row r="4134" spans="3:8">
      <c r="C4134" t="s">
        <v>5451</v>
      </c>
      <c r="D4134" t="s">
        <v>7</v>
      </c>
      <c r="E4134">
        <v>1</v>
      </c>
      <c r="F4134">
        <v>0</v>
      </c>
      <c r="G4134" t="s">
        <v>5325</v>
      </c>
      <c r="H4134" t="s">
        <v>17</v>
      </c>
    </row>
    <row r="4135" spans="3:8">
      <c r="C4135" t="s">
        <v>5452</v>
      </c>
      <c r="D4135" t="s">
        <v>7</v>
      </c>
      <c r="E4135">
        <v>2</v>
      </c>
      <c r="F4135">
        <v>0</v>
      </c>
      <c r="G4135" t="s">
        <v>4930</v>
      </c>
      <c r="H4135" t="s">
        <v>17</v>
      </c>
    </row>
    <row r="4136" spans="3:8">
      <c r="C4136" t="s">
        <v>5453</v>
      </c>
      <c r="D4136" t="s">
        <v>3</v>
      </c>
      <c r="E4136">
        <v>1</v>
      </c>
      <c r="F4136">
        <v>0</v>
      </c>
      <c r="G4136" t="s">
        <v>37</v>
      </c>
      <c r="H4136" t="s">
        <v>38</v>
      </c>
    </row>
    <row r="4137" spans="3:8">
      <c r="C4137" t="s">
        <v>5454</v>
      </c>
      <c r="D4137" t="s">
        <v>3</v>
      </c>
      <c r="E4137">
        <v>1</v>
      </c>
      <c r="F4137">
        <v>0</v>
      </c>
      <c r="G4137" t="s">
        <v>5329</v>
      </c>
      <c r="H4137" t="s">
        <v>91</v>
      </c>
    </row>
    <row r="4138" spans="3:8">
      <c r="C4138" t="s">
        <v>5455</v>
      </c>
      <c r="D4138" t="s">
        <v>7</v>
      </c>
      <c r="E4138">
        <v>1</v>
      </c>
      <c r="F4138">
        <v>0</v>
      </c>
      <c r="G4138" t="s">
        <v>5331</v>
      </c>
      <c r="H4138" t="s">
        <v>17</v>
      </c>
    </row>
    <row r="4139" spans="3:8">
      <c r="C4139" t="s">
        <v>5456</v>
      </c>
      <c r="D4139" t="s">
        <v>7</v>
      </c>
      <c r="E4139">
        <v>2</v>
      </c>
      <c r="F4139">
        <v>0</v>
      </c>
      <c r="G4139" t="s">
        <v>5334</v>
      </c>
      <c r="H4139" t="s">
        <v>12</v>
      </c>
    </row>
    <row r="4140" spans="3:8">
      <c r="C4140" t="s">
        <v>5457</v>
      </c>
      <c r="D4140" t="s">
        <v>3</v>
      </c>
      <c r="E4140">
        <v>2</v>
      </c>
      <c r="F4140">
        <v>0</v>
      </c>
      <c r="G4140" t="s">
        <v>3998</v>
      </c>
      <c r="H4140" t="s">
        <v>12</v>
      </c>
    </row>
    <row r="4141" spans="3:8">
      <c r="C4141" t="s">
        <v>5458</v>
      </c>
      <c r="D4141" t="s">
        <v>3</v>
      </c>
      <c r="E4141">
        <v>2</v>
      </c>
      <c r="F4141">
        <v>0</v>
      </c>
      <c r="G4141" t="s">
        <v>4000</v>
      </c>
      <c r="H4141" t="s">
        <v>20</v>
      </c>
    </row>
    <row r="4142" spans="3:8">
      <c r="C4142" t="s">
        <v>5459</v>
      </c>
      <c r="D4142" t="s">
        <v>3</v>
      </c>
      <c r="E4142">
        <v>4</v>
      </c>
      <c r="F4142">
        <v>0</v>
      </c>
      <c r="G4142" t="s">
        <v>5338</v>
      </c>
      <c r="H4142" t="s">
        <v>30</v>
      </c>
    </row>
    <row r="4143" spans="3:8">
      <c r="C4143" t="s">
        <v>5460</v>
      </c>
      <c r="D4143" t="s">
        <v>7</v>
      </c>
      <c r="E4143">
        <v>1</v>
      </c>
      <c r="F4143">
        <v>0</v>
      </c>
      <c r="G4143" t="s">
        <v>5340</v>
      </c>
      <c r="H4143" t="s">
        <v>17</v>
      </c>
    </row>
    <row r="4144" spans="3:8">
      <c r="C4144" t="s">
        <v>5461</v>
      </c>
      <c r="D4144" t="s">
        <v>7</v>
      </c>
      <c r="E4144">
        <v>3</v>
      </c>
      <c r="F4144">
        <v>0</v>
      </c>
      <c r="G4144" t="s">
        <v>1306</v>
      </c>
      <c r="H4144" t="s">
        <v>55</v>
      </c>
    </row>
    <row r="4145" spans="1:8">
      <c r="C4145" t="s">
        <v>5462</v>
      </c>
      <c r="D4145" t="s">
        <v>3</v>
      </c>
      <c r="E4145">
        <v>3</v>
      </c>
      <c r="F4145">
        <v>0</v>
      </c>
      <c r="G4145" t="s">
        <v>4010</v>
      </c>
      <c r="H4145" t="s">
        <v>55</v>
      </c>
    </row>
    <row r="4146" spans="1:8">
      <c r="C4146" t="s">
        <v>5463</v>
      </c>
      <c r="D4146" t="s">
        <v>3</v>
      </c>
      <c r="E4146">
        <v>3</v>
      </c>
      <c r="F4146">
        <v>0</v>
      </c>
      <c r="G4146" t="s">
        <v>310</v>
      </c>
      <c r="H4146" t="s">
        <v>12</v>
      </c>
    </row>
    <row r="4147" spans="1:8">
      <c r="C4147" t="s">
        <v>5464</v>
      </c>
      <c r="D4147" t="s">
        <v>3</v>
      </c>
      <c r="E4147">
        <v>3</v>
      </c>
      <c r="F4147">
        <v>0</v>
      </c>
      <c r="G4147" t="s">
        <v>5345</v>
      </c>
      <c r="H4147" t="s">
        <v>55</v>
      </c>
    </row>
    <row r="4148" spans="1:8">
      <c r="C4148" t="s">
        <v>5465</v>
      </c>
      <c r="D4148" t="s">
        <v>3</v>
      </c>
      <c r="E4148">
        <v>3</v>
      </c>
      <c r="F4148">
        <v>0</v>
      </c>
      <c r="G4148" t="s">
        <v>1325</v>
      </c>
      <c r="H4148" t="s">
        <v>17</v>
      </c>
    </row>
    <row r="4149" spans="1:8">
      <c r="C4149" t="s">
        <v>5466</v>
      </c>
      <c r="D4149" t="s">
        <v>3</v>
      </c>
      <c r="E4149">
        <v>3</v>
      </c>
      <c r="F4149">
        <v>0</v>
      </c>
      <c r="G4149" t="s">
        <v>2454</v>
      </c>
      <c r="H4149" t="s">
        <v>55</v>
      </c>
    </row>
    <row r="4150" spans="1:8">
      <c r="C4150" t="s">
        <v>5467</v>
      </c>
      <c r="D4150" t="s">
        <v>3</v>
      </c>
      <c r="E4150">
        <v>7</v>
      </c>
      <c r="F4150">
        <v>0</v>
      </c>
      <c r="G4150" t="s">
        <v>5349</v>
      </c>
      <c r="H4150" t="s">
        <v>66</v>
      </c>
    </row>
    <row r="4151" spans="1:8">
      <c r="C4151" t="s">
        <v>5468</v>
      </c>
      <c r="D4151" t="s">
        <v>3</v>
      </c>
      <c r="E4151">
        <v>7</v>
      </c>
      <c r="F4151">
        <v>0</v>
      </c>
      <c r="G4151" t="s">
        <v>5351</v>
      </c>
      <c r="H4151" t="s">
        <v>106</v>
      </c>
    </row>
    <row r="4152" spans="1:8">
      <c r="C4152" t="s">
        <v>5469</v>
      </c>
      <c r="D4152" t="s">
        <v>3</v>
      </c>
      <c r="E4152">
        <v>3</v>
      </c>
      <c r="F4152">
        <v>0</v>
      </c>
      <c r="G4152" t="s">
        <v>763</v>
      </c>
      <c r="H4152" t="s">
        <v>17</v>
      </c>
    </row>
    <row r="4153" spans="1:8">
      <c r="C4153" t="s">
        <v>5470</v>
      </c>
      <c r="D4153" t="s">
        <v>7</v>
      </c>
      <c r="E4153">
        <v>1</v>
      </c>
      <c r="F4153">
        <v>0</v>
      </c>
      <c r="G4153" t="s">
        <v>5354</v>
      </c>
      <c r="H4153" t="s">
        <v>17</v>
      </c>
    </row>
    <row r="4154" spans="1:8">
      <c r="C4154" t="s">
        <v>5471</v>
      </c>
      <c r="D4154" t="s">
        <v>104</v>
      </c>
      <c r="E4154">
        <v>17</v>
      </c>
      <c r="F4154">
        <v>3</v>
      </c>
      <c r="G4154" t="s">
        <v>3775</v>
      </c>
      <c r="H4154" t="s">
        <v>55</v>
      </c>
    </row>
    <row r="4155" spans="1:8">
      <c r="C4155" t="s">
        <v>5472</v>
      </c>
      <c r="D4155" t="s">
        <v>7</v>
      </c>
      <c r="E4155">
        <v>17</v>
      </c>
      <c r="F4155">
        <v>3</v>
      </c>
      <c r="G4155" t="s">
        <v>5357</v>
      </c>
      <c r="H4155" t="s">
        <v>313</v>
      </c>
    </row>
    <row r="4156" spans="1:8">
      <c r="C4156" t="s">
        <v>5473</v>
      </c>
      <c r="D4156" t="s">
        <v>104</v>
      </c>
      <c r="E4156">
        <v>17</v>
      </c>
      <c r="F4156">
        <v>3</v>
      </c>
      <c r="G4156" t="s">
        <v>5359</v>
      </c>
      <c r="H4156" t="s">
        <v>55</v>
      </c>
    </row>
    <row r="4157" spans="1:8">
      <c r="C4157" t="s">
        <v>5474</v>
      </c>
      <c r="D4157" t="s">
        <v>7</v>
      </c>
      <c r="E4157">
        <v>17</v>
      </c>
      <c r="F4157">
        <v>3</v>
      </c>
      <c r="G4157" t="s">
        <v>4081</v>
      </c>
      <c r="H4157" t="s">
        <v>55</v>
      </c>
    </row>
    <row r="4158" spans="1:8">
      <c r="A4158" t="s">
        <v>5475</v>
      </c>
      <c r="B4158" t="s">
        <v>5476</v>
      </c>
    </row>
    <row r="4159" spans="1:8">
      <c r="C4159" t="s">
        <v>5477</v>
      </c>
      <c r="D4159" t="s">
        <v>3</v>
      </c>
      <c r="E4159">
        <v>4</v>
      </c>
      <c r="F4159">
        <v>0</v>
      </c>
      <c r="G4159" t="s">
        <v>54</v>
      </c>
      <c r="H4159" t="s">
        <v>55</v>
      </c>
    </row>
    <row r="4160" spans="1:8">
      <c r="C4160" t="s">
        <v>5478</v>
      </c>
      <c r="D4160" t="s">
        <v>3</v>
      </c>
      <c r="E4160">
        <v>17</v>
      </c>
      <c r="F4160">
        <v>0</v>
      </c>
      <c r="G4160" t="s">
        <v>2371</v>
      </c>
      <c r="H4160" t="s">
        <v>20</v>
      </c>
    </row>
    <row r="4161" spans="3:8">
      <c r="C4161" t="s">
        <v>5479</v>
      </c>
      <c r="D4161" t="s">
        <v>7</v>
      </c>
      <c r="E4161">
        <v>12</v>
      </c>
      <c r="F4161">
        <v>8</v>
      </c>
      <c r="G4161" t="s">
        <v>5480</v>
      </c>
      <c r="H4161" t="s">
        <v>119</v>
      </c>
    </row>
    <row r="4162" spans="3:8">
      <c r="C4162" t="s">
        <v>5481</v>
      </c>
      <c r="D4162" t="s">
        <v>7</v>
      </c>
      <c r="E4162">
        <v>12</v>
      </c>
      <c r="F4162">
        <v>8</v>
      </c>
      <c r="G4162" t="s">
        <v>4945</v>
      </c>
      <c r="H4162" t="s">
        <v>82</v>
      </c>
    </row>
    <row r="4163" spans="3:8">
      <c r="C4163" t="s">
        <v>5482</v>
      </c>
      <c r="D4163" t="s">
        <v>7</v>
      </c>
      <c r="E4163">
        <v>8</v>
      </c>
      <c r="F4163">
        <v>0</v>
      </c>
      <c r="G4163" t="s">
        <v>962</v>
      </c>
      <c r="H4163" t="s">
        <v>5</v>
      </c>
    </row>
    <row r="4164" spans="3:8">
      <c r="C4164" t="s">
        <v>5483</v>
      </c>
      <c r="D4164" t="s">
        <v>7</v>
      </c>
      <c r="E4164">
        <v>4</v>
      </c>
      <c r="F4164">
        <v>0</v>
      </c>
      <c r="G4164" t="s">
        <v>8</v>
      </c>
      <c r="H4164" t="s">
        <v>9</v>
      </c>
    </row>
    <row r="4165" spans="3:8">
      <c r="C4165" t="s">
        <v>5484</v>
      </c>
      <c r="D4165" t="s">
        <v>7</v>
      </c>
      <c r="E4165">
        <v>8</v>
      </c>
      <c r="F4165">
        <v>0</v>
      </c>
      <c r="G4165" t="s">
        <v>29</v>
      </c>
      <c r="H4165" t="s">
        <v>30</v>
      </c>
    </row>
    <row r="4166" spans="3:8">
      <c r="C4166" t="s">
        <v>5485</v>
      </c>
      <c r="D4166" t="s">
        <v>7</v>
      </c>
      <c r="E4166">
        <v>2</v>
      </c>
      <c r="F4166">
        <v>0</v>
      </c>
      <c r="G4166" t="s">
        <v>4954</v>
      </c>
      <c r="H4166" t="s">
        <v>17</v>
      </c>
    </row>
    <row r="4167" spans="3:8">
      <c r="C4167" t="s">
        <v>5486</v>
      </c>
      <c r="D4167" t="s">
        <v>7</v>
      </c>
      <c r="E4167">
        <v>6</v>
      </c>
      <c r="F4167">
        <v>0</v>
      </c>
      <c r="G4167" t="s">
        <v>4956</v>
      </c>
      <c r="H4167" t="s">
        <v>5</v>
      </c>
    </row>
    <row r="4168" spans="3:8">
      <c r="C4168" t="s">
        <v>5487</v>
      </c>
      <c r="D4168" t="s">
        <v>3</v>
      </c>
      <c r="E4168">
        <v>1</v>
      </c>
      <c r="F4168">
        <v>0</v>
      </c>
      <c r="G4168" t="s">
        <v>188</v>
      </c>
      <c r="H4168" t="s">
        <v>30</v>
      </c>
    </row>
    <row r="4169" spans="3:8">
      <c r="C4169" t="s">
        <v>5488</v>
      </c>
      <c r="D4169" t="s">
        <v>3</v>
      </c>
      <c r="E4169">
        <v>1</v>
      </c>
      <c r="F4169">
        <v>0</v>
      </c>
      <c r="G4169" t="s">
        <v>5489</v>
      </c>
      <c r="H4169" t="s">
        <v>106</v>
      </c>
    </row>
    <row r="4170" spans="3:8">
      <c r="C4170" t="s">
        <v>5490</v>
      </c>
      <c r="D4170" t="s">
        <v>3</v>
      </c>
      <c r="E4170">
        <v>1</v>
      </c>
      <c r="F4170">
        <v>0</v>
      </c>
      <c r="G4170" t="s">
        <v>5491</v>
      </c>
      <c r="H4170" t="s">
        <v>124</v>
      </c>
    </row>
    <row r="4171" spans="3:8">
      <c r="C4171" t="s">
        <v>5492</v>
      </c>
      <c r="D4171" t="s">
        <v>3</v>
      </c>
      <c r="E4171">
        <v>1</v>
      </c>
      <c r="F4171">
        <v>0</v>
      </c>
      <c r="G4171" t="s">
        <v>2340</v>
      </c>
      <c r="H4171" t="s">
        <v>313</v>
      </c>
    </row>
    <row r="4172" spans="3:8">
      <c r="C4172" t="s">
        <v>5493</v>
      </c>
      <c r="D4172" t="s">
        <v>7</v>
      </c>
      <c r="E4172">
        <v>8</v>
      </c>
      <c r="F4172">
        <v>0</v>
      </c>
      <c r="G4172" t="s">
        <v>3953</v>
      </c>
      <c r="H4172" t="s">
        <v>35</v>
      </c>
    </row>
    <row r="4173" spans="3:8">
      <c r="C4173" t="s">
        <v>5494</v>
      </c>
      <c r="D4173" t="s">
        <v>7</v>
      </c>
      <c r="E4173">
        <v>8</v>
      </c>
      <c r="F4173">
        <v>0</v>
      </c>
      <c r="G4173" t="s">
        <v>34</v>
      </c>
      <c r="H4173" t="s">
        <v>35</v>
      </c>
    </row>
    <row r="4174" spans="3:8">
      <c r="C4174" t="s">
        <v>5495</v>
      </c>
      <c r="D4174" t="s">
        <v>7</v>
      </c>
      <c r="E4174">
        <v>8</v>
      </c>
      <c r="F4174">
        <v>0</v>
      </c>
      <c r="G4174" t="s">
        <v>4899</v>
      </c>
      <c r="H4174" t="s">
        <v>61</v>
      </c>
    </row>
    <row r="4175" spans="3:8">
      <c r="C4175" t="s">
        <v>5496</v>
      </c>
      <c r="D4175" t="s">
        <v>7</v>
      </c>
      <c r="E4175">
        <v>8</v>
      </c>
      <c r="F4175">
        <v>0</v>
      </c>
      <c r="G4175" t="s">
        <v>5497</v>
      </c>
      <c r="H4175" t="s">
        <v>82</v>
      </c>
    </row>
    <row r="4176" spans="3:8">
      <c r="C4176" t="s">
        <v>5498</v>
      </c>
      <c r="D4176" t="s">
        <v>7</v>
      </c>
      <c r="E4176">
        <v>8</v>
      </c>
      <c r="F4176">
        <v>0</v>
      </c>
      <c r="G4176" t="s">
        <v>72</v>
      </c>
      <c r="H4176" t="s">
        <v>55</v>
      </c>
    </row>
    <row r="4177" spans="1:8">
      <c r="C4177" t="s">
        <v>5499</v>
      </c>
      <c r="D4177" t="s">
        <v>7</v>
      </c>
      <c r="E4177">
        <v>8</v>
      </c>
      <c r="F4177">
        <v>0</v>
      </c>
      <c r="G4177" t="s">
        <v>74</v>
      </c>
      <c r="H4177" t="s">
        <v>30</v>
      </c>
    </row>
    <row r="4178" spans="1:8">
      <c r="C4178" t="s">
        <v>5500</v>
      </c>
      <c r="D4178" t="s">
        <v>3</v>
      </c>
      <c r="E4178">
        <v>1</v>
      </c>
      <c r="F4178">
        <v>0</v>
      </c>
      <c r="G4178" t="s">
        <v>37</v>
      </c>
      <c r="H4178" t="s">
        <v>38</v>
      </c>
    </row>
    <row r="4179" spans="1:8">
      <c r="C4179" t="s">
        <v>5501</v>
      </c>
      <c r="D4179" t="s">
        <v>3</v>
      </c>
      <c r="E4179">
        <v>4</v>
      </c>
      <c r="F4179">
        <v>0</v>
      </c>
      <c r="G4179" t="s">
        <v>1622</v>
      </c>
      <c r="H4179" t="s">
        <v>5</v>
      </c>
    </row>
    <row r="4180" spans="1:8">
      <c r="C4180" t="s">
        <v>5502</v>
      </c>
      <c r="D4180" t="s">
        <v>7</v>
      </c>
      <c r="E4180">
        <v>1</v>
      </c>
      <c r="F4180">
        <v>0</v>
      </c>
      <c r="G4180" t="s">
        <v>42</v>
      </c>
      <c r="H4180" t="s">
        <v>35</v>
      </c>
    </row>
    <row r="4181" spans="1:8">
      <c r="C4181" t="s">
        <v>5503</v>
      </c>
      <c r="D4181" t="s">
        <v>7</v>
      </c>
      <c r="E4181">
        <v>17</v>
      </c>
      <c r="F4181">
        <v>3</v>
      </c>
      <c r="G4181" t="s">
        <v>5504</v>
      </c>
      <c r="H4181" t="s">
        <v>5</v>
      </c>
    </row>
    <row r="4182" spans="1:8">
      <c r="C4182" t="s">
        <v>5505</v>
      </c>
      <c r="D4182" t="s">
        <v>7</v>
      </c>
      <c r="E4182">
        <v>17</v>
      </c>
      <c r="F4182">
        <v>3</v>
      </c>
      <c r="G4182" t="s">
        <v>5357</v>
      </c>
      <c r="H4182" t="s">
        <v>313</v>
      </c>
    </row>
    <row r="4183" spans="1:8">
      <c r="C4183" t="s">
        <v>5506</v>
      </c>
      <c r="D4183" t="s">
        <v>104</v>
      </c>
      <c r="E4183">
        <v>17</v>
      </c>
      <c r="F4183">
        <v>3</v>
      </c>
      <c r="G4183" t="s">
        <v>5507</v>
      </c>
      <c r="H4183" t="s">
        <v>124</v>
      </c>
    </row>
    <row r="4184" spans="1:8">
      <c r="C4184" t="s">
        <v>5508</v>
      </c>
      <c r="D4184" t="s">
        <v>104</v>
      </c>
      <c r="E4184">
        <v>17</v>
      </c>
      <c r="F4184">
        <v>3</v>
      </c>
      <c r="G4184" t="s">
        <v>5509</v>
      </c>
      <c r="H4184" t="s">
        <v>106</v>
      </c>
    </row>
    <row r="4185" spans="1:8">
      <c r="C4185" t="s">
        <v>5510</v>
      </c>
      <c r="D4185" t="s">
        <v>104</v>
      </c>
      <c r="E4185">
        <v>17</v>
      </c>
      <c r="F4185">
        <v>3</v>
      </c>
      <c r="G4185" t="s">
        <v>5511</v>
      </c>
      <c r="H4185" t="s">
        <v>12</v>
      </c>
    </row>
    <row r="4186" spans="1:8">
      <c r="C4186" t="s">
        <v>5512</v>
      </c>
      <c r="D4186" t="s">
        <v>104</v>
      </c>
      <c r="E4186">
        <v>17</v>
      </c>
      <c r="F4186">
        <v>3</v>
      </c>
      <c r="G4186" t="s">
        <v>4418</v>
      </c>
      <c r="H4186" t="s">
        <v>5</v>
      </c>
    </row>
    <row r="4187" spans="1:8">
      <c r="A4187" t="s">
        <v>5513</v>
      </c>
      <c r="B4187" t="s">
        <v>5514</v>
      </c>
    </row>
    <row r="4188" spans="1:8">
      <c r="C4188" t="s">
        <v>5515</v>
      </c>
      <c r="D4188" t="s">
        <v>3</v>
      </c>
      <c r="E4188">
        <v>17</v>
      </c>
      <c r="F4188">
        <v>0</v>
      </c>
      <c r="G4188" t="s">
        <v>2371</v>
      </c>
      <c r="H4188" t="s">
        <v>20</v>
      </c>
    </row>
    <row r="4189" spans="1:8">
      <c r="C4189" t="s">
        <v>5516</v>
      </c>
      <c r="D4189" t="s">
        <v>7</v>
      </c>
      <c r="E4189">
        <v>12</v>
      </c>
      <c r="F4189">
        <v>8</v>
      </c>
      <c r="G4189" t="s">
        <v>5480</v>
      </c>
      <c r="H4189" t="s">
        <v>119</v>
      </c>
    </row>
    <row r="4190" spans="1:8">
      <c r="C4190" t="s">
        <v>5517</v>
      </c>
      <c r="D4190" t="s">
        <v>7</v>
      </c>
      <c r="E4190">
        <v>12</v>
      </c>
      <c r="F4190">
        <v>8</v>
      </c>
      <c r="G4190" t="s">
        <v>4945</v>
      </c>
      <c r="H4190" t="s">
        <v>82</v>
      </c>
    </row>
    <row r="4191" spans="1:8">
      <c r="C4191" t="s">
        <v>5518</v>
      </c>
      <c r="D4191" t="s">
        <v>7</v>
      </c>
      <c r="E4191">
        <v>8</v>
      </c>
      <c r="F4191">
        <v>0</v>
      </c>
      <c r="G4191" t="s">
        <v>962</v>
      </c>
      <c r="H4191" t="s">
        <v>5</v>
      </c>
    </row>
    <row r="4192" spans="1:8">
      <c r="C4192" t="s">
        <v>5519</v>
      </c>
      <c r="D4192" t="s">
        <v>7</v>
      </c>
      <c r="E4192">
        <v>4</v>
      </c>
      <c r="F4192">
        <v>0</v>
      </c>
      <c r="G4192" t="s">
        <v>8</v>
      </c>
      <c r="H4192" t="s">
        <v>9</v>
      </c>
    </row>
    <row r="4193" spans="3:8">
      <c r="C4193" t="s">
        <v>5520</v>
      </c>
      <c r="D4193" t="s">
        <v>7</v>
      </c>
      <c r="E4193">
        <v>2</v>
      </c>
      <c r="F4193">
        <v>0</v>
      </c>
      <c r="G4193" t="s">
        <v>4954</v>
      </c>
      <c r="H4193" t="s">
        <v>17</v>
      </c>
    </row>
    <row r="4194" spans="3:8">
      <c r="C4194" t="s">
        <v>5521</v>
      </c>
      <c r="D4194" t="s">
        <v>7</v>
      </c>
      <c r="E4194">
        <v>6</v>
      </c>
      <c r="F4194">
        <v>0</v>
      </c>
      <c r="G4194" t="s">
        <v>4956</v>
      </c>
      <c r="H4194" t="s">
        <v>5</v>
      </c>
    </row>
    <row r="4195" spans="3:8">
      <c r="C4195" t="s">
        <v>5522</v>
      </c>
      <c r="D4195" t="s">
        <v>3</v>
      </c>
      <c r="E4195">
        <v>1</v>
      </c>
      <c r="F4195">
        <v>0</v>
      </c>
      <c r="G4195" t="s">
        <v>188</v>
      </c>
      <c r="H4195" t="s">
        <v>30</v>
      </c>
    </row>
    <row r="4196" spans="3:8">
      <c r="C4196" t="s">
        <v>5523</v>
      </c>
      <c r="D4196" t="s">
        <v>3</v>
      </c>
      <c r="E4196">
        <v>1</v>
      </c>
      <c r="F4196">
        <v>0</v>
      </c>
      <c r="G4196" t="s">
        <v>5489</v>
      </c>
      <c r="H4196" t="s">
        <v>106</v>
      </c>
    </row>
    <row r="4197" spans="3:8">
      <c r="C4197" t="s">
        <v>5524</v>
      </c>
      <c r="D4197" t="s">
        <v>3</v>
      </c>
      <c r="E4197">
        <v>1</v>
      </c>
      <c r="F4197">
        <v>0</v>
      </c>
      <c r="G4197" t="s">
        <v>5491</v>
      </c>
      <c r="H4197" t="s">
        <v>124</v>
      </c>
    </row>
    <row r="4198" spans="3:8">
      <c r="C4198" t="s">
        <v>5525</v>
      </c>
      <c r="D4198" t="s">
        <v>3</v>
      </c>
      <c r="E4198">
        <v>1</v>
      </c>
      <c r="F4198">
        <v>0</v>
      </c>
      <c r="G4198" t="s">
        <v>2340</v>
      </c>
      <c r="H4198" t="s">
        <v>313</v>
      </c>
    </row>
    <row r="4199" spans="3:8">
      <c r="C4199" t="s">
        <v>5526</v>
      </c>
      <c r="D4199" t="s">
        <v>7</v>
      </c>
      <c r="E4199">
        <v>8</v>
      </c>
      <c r="F4199">
        <v>0</v>
      </c>
      <c r="G4199" t="s">
        <v>3953</v>
      </c>
      <c r="H4199" t="s">
        <v>35</v>
      </c>
    </row>
    <row r="4200" spans="3:8">
      <c r="C4200" t="s">
        <v>5527</v>
      </c>
      <c r="D4200" t="s">
        <v>7</v>
      </c>
      <c r="E4200">
        <v>8</v>
      </c>
      <c r="F4200">
        <v>0</v>
      </c>
      <c r="G4200" t="s">
        <v>4899</v>
      </c>
      <c r="H4200" t="s">
        <v>61</v>
      </c>
    </row>
    <row r="4201" spans="3:8">
      <c r="C4201" t="s">
        <v>5528</v>
      </c>
      <c r="D4201" t="s">
        <v>7</v>
      </c>
      <c r="E4201">
        <v>8</v>
      </c>
      <c r="F4201">
        <v>0</v>
      </c>
      <c r="G4201" t="s">
        <v>5497</v>
      </c>
      <c r="H4201" t="s">
        <v>82</v>
      </c>
    </row>
    <row r="4202" spans="3:8">
      <c r="C4202" t="s">
        <v>5529</v>
      </c>
      <c r="D4202" t="s">
        <v>7</v>
      </c>
      <c r="E4202">
        <v>8</v>
      </c>
      <c r="F4202">
        <v>0</v>
      </c>
      <c r="G4202" t="s">
        <v>72</v>
      </c>
      <c r="H4202" t="s">
        <v>55</v>
      </c>
    </row>
    <row r="4203" spans="3:8">
      <c r="C4203" t="s">
        <v>5530</v>
      </c>
      <c r="D4203" t="s">
        <v>7</v>
      </c>
      <c r="E4203">
        <v>8</v>
      </c>
      <c r="F4203">
        <v>0</v>
      </c>
      <c r="G4203" t="s">
        <v>74</v>
      </c>
      <c r="H4203" t="s">
        <v>30</v>
      </c>
    </row>
    <row r="4204" spans="3:8">
      <c r="C4204" t="s">
        <v>5531</v>
      </c>
      <c r="D4204" t="s">
        <v>3</v>
      </c>
      <c r="E4204">
        <v>1</v>
      </c>
      <c r="F4204">
        <v>0</v>
      </c>
      <c r="G4204" t="s">
        <v>37</v>
      </c>
      <c r="H4204" t="s">
        <v>38</v>
      </c>
    </row>
    <row r="4205" spans="3:8">
      <c r="C4205" t="s">
        <v>5532</v>
      </c>
      <c r="D4205" t="s">
        <v>3</v>
      </c>
      <c r="E4205">
        <v>4</v>
      </c>
      <c r="F4205">
        <v>0</v>
      </c>
      <c r="G4205" t="s">
        <v>1622</v>
      </c>
      <c r="H4205" t="s">
        <v>5</v>
      </c>
    </row>
    <row r="4206" spans="3:8">
      <c r="C4206" t="s">
        <v>5533</v>
      </c>
      <c r="D4206" t="s">
        <v>7</v>
      </c>
      <c r="E4206">
        <v>17</v>
      </c>
      <c r="F4206">
        <v>3</v>
      </c>
      <c r="G4206" t="s">
        <v>5504</v>
      </c>
      <c r="H4206" t="s">
        <v>5</v>
      </c>
    </row>
    <row r="4207" spans="3:8">
      <c r="C4207" t="s">
        <v>5534</v>
      </c>
      <c r="D4207" t="s">
        <v>7</v>
      </c>
      <c r="E4207">
        <v>17</v>
      </c>
      <c r="F4207">
        <v>3</v>
      </c>
      <c r="G4207" t="s">
        <v>5357</v>
      </c>
      <c r="H4207" t="s">
        <v>313</v>
      </c>
    </row>
    <row r="4208" spans="3:8">
      <c r="C4208" t="s">
        <v>5535</v>
      </c>
      <c r="D4208" t="s">
        <v>104</v>
      </c>
      <c r="E4208">
        <v>17</v>
      </c>
      <c r="F4208">
        <v>3</v>
      </c>
      <c r="G4208" t="s">
        <v>5507</v>
      </c>
      <c r="H4208" t="s">
        <v>124</v>
      </c>
    </row>
    <row r="4209" spans="1:8">
      <c r="C4209" t="s">
        <v>5536</v>
      </c>
      <c r="D4209" t="s">
        <v>104</v>
      </c>
      <c r="E4209">
        <v>17</v>
      </c>
      <c r="F4209">
        <v>3</v>
      </c>
      <c r="G4209" t="s">
        <v>5509</v>
      </c>
      <c r="H4209" t="s">
        <v>106</v>
      </c>
    </row>
    <row r="4210" spans="1:8">
      <c r="C4210" t="s">
        <v>5537</v>
      </c>
      <c r="D4210" t="s">
        <v>104</v>
      </c>
      <c r="E4210">
        <v>17</v>
      </c>
      <c r="F4210">
        <v>3</v>
      </c>
      <c r="G4210" t="s">
        <v>5511</v>
      </c>
      <c r="H4210" t="s">
        <v>12</v>
      </c>
    </row>
    <row r="4211" spans="1:8">
      <c r="C4211" t="s">
        <v>5538</v>
      </c>
      <c r="D4211" t="s">
        <v>104</v>
      </c>
      <c r="E4211">
        <v>17</v>
      </c>
      <c r="F4211">
        <v>3</v>
      </c>
      <c r="G4211" t="s">
        <v>4418</v>
      </c>
      <c r="H4211" t="s">
        <v>5</v>
      </c>
    </row>
    <row r="4212" spans="1:8">
      <c r="A4212" t="s">
        <v>5539</v>
      </c>
      <c r="B4212" t="s">
        <v>5540</v>
      </c>
    </row>
    <row r="4213" spans="1:8">
      <c r="C4213" t="s">
        <v>5541</v>
      </c>
      <c r="D4213" t="s">
        <v>3</v>
      </c>
      <c r="E4213">
        <v>8</v>
      </c>
      <c r="F4213">
        <v>0</v>
      </c>
      <c r="G4213" t="s">
        <v>3071</v>
      </c>
      <c r="H4213" t="s">
        <v>17</v>
      </c>
    </row>
    <row r="4214" spans="1:8">
      <c r="C4214" t="s">
        <v>5542</v>
      </c>
      <c r="D4214" t="s">
        <v>3</v>
      </c>
      <c r="E4214">
        <v>4</v>
      </c>
      <c r="F4214">
        <v>0</v>
      </c>
      <c r="G4214" t="s">
        <v>54</v>
      </c>
      <c r="H4214" t="s">
        <v>55</v>
      </c>
    </row>
    <row r="4215" spans="1:8">
      <c r="C4215" t="s">
        <v>5543</v>
      </c>
      <c r="D4215" t="s">
        <v>3</v>
      </c>
      <c r="E4215">
        <v>60</v>
      </c>
      <c r="F4215">
        <v>0</v>
      </c>
      <c r="G4215" t="s">
        <v>5227</v>
      </c>
      <c r="H4215" t="s">
        <v>313</v>
      </c>
    </row>
    <row r="4216" spans="1:8">
      <c r="C4216" t="s">
        <v>5544</v>
      </c>
      <c r="D4216" t="s">
        <v>3</v>
      </c>
      <c r="E4216">
        <v>60</v>
      </c>
      <c r="F4216">
        <v>0</v>
      </c>
      <c r="G4216" t="s">
        <v>4885</v>
      </c>
      <c r="H4216" t="s">
        <v>313</v>
      </c>
    </row>
    <row r="4217" spans="1:8">
      <c r="C4217" t="s">
        <v>5545</v>
      </c>
      <c r="D4217" t="s">
        <v>3</v>
      </c>
      <c r="E4217">
        <v>60</v>
      </c>
      <c r="F4217">
        <v>0</v>
      </c>
      <c r="G4217" t="s">
        <v>4887</v>
      </c>
      <c r="H4217" t="s">
        <v>313</v>
      </c>
    </row>
    <row r="4218" spans="1:8">
      <c r="C4218" t="s">
        <v>5546</v>
      </c>
      <c r="D4218" t="s">
        <v>3</v>
      </c>
      <c r="E4218">
        <v>60</v>
      </c>
      <c r="F4218">
        <v>0</v>
      </c>
      <c r="G4218" t="s">
        <v>5547</v>
      </c>
      <c r="H4218" t="s">
        <v>17</v>
      </c>
    </row>
    <row r="4219" spans="1:8">
      <c r="C4219" t="s">
        <v>5548</v>
      </c>
      <c r="D4219" t="s">
        <v>7</v>
      </c>
      <c r="E4219">
        <v>12</v>
      </c>
      <c r="F4219">
        <v>8</v>
      </c>
      <c r="G4219" t="s">
        <v>5480</v>
      </c>
      <c r="H4219" t="s">
        <v>119</v>
      </c>
    </row>
    <row r="4220" spans="1:8">
      <c r="C4220" t="s">
        <v>5549</v>
      </c>
      <c r="D4220" t="s">
        <v>7</v>
      </c>
      <c r="E4220">
        <v>12</v>
      </c>
      <c r="F4220">
        <v>8</v>
      </c>
      <c r="G4220" t="s">
        <v>4945</v>
      </c>
      <c r="H4220" t="s">
        <v>82</v>
      </c>
    </row>
    <row r="4221" spans="1:8">
      <c r="C4221" t="s">
        <v>5550</v>
      </c>
      <c r="D4221" t="s">
        <v>7</v>
      </c>
      <c r="E4221">
        <v>2</v>
      </c>
      <c r="F4221">
        <v>0</v>
      </c>
      <c r="G4221" t="s">
        <v>5551</v>
      </c>
      <c r="H4221" t="s">
        <v>55</v>
      </c>
    </row>
    <row r="4222" spans="1:8">
      <c r="C4222" t="s">
        <v>5552</v>
      </c>
      <c r="D4222" t="s">
        <v>7</v>
      </c>
      <c r="E4222">
        <v>2</v>
      </c>
      <c r="F4222">
        <v>0</v>
      </c>
      <c r="G4222" t="s">
        <v>1566</v>
      </c>
      <c r="H4222" t="s">
        <v>5</v>
      </c>
    </row>
    <row r="4223" spans="1:8">
      <c r="C4223" t="s">
        <v>5553</v>
      </c>
      <c r="D4223" t="s">
        <v>7</v>
      </c>
      <c r="E4223">
        <v>8</v>
      </c>
      <c r="F4223">
        <v>0</v>
      </c>
      <c r="G4223" t="s">
        <v>962</v>
      </c>
      <c r="H4223" t="s">
        <v>5</v>
      </c>
    </row>
    <row r="4224" spans="1:8">
      <c r="C4224" t="s">
        <v>5554</v>
      </c>
      <c r="D4224" t="s">
        <v>7</v>
      </c>
      <c r="E4224">
        <v>4</v>
      </c>
      <c r="F4224">
        <v>0</v>
      </c>
      <c r="G4224" t="s">
        <v>8</v>
      </c>
      <c r="H4224" t="s">
        <v>9</v>
      </c>
    </row>
    <row r="4225" spans="3:8">
      <c r="C4225" t="s">
        <v>5555</v>
      </c>
      <c r="D4225" t="s">
        <v>7</v>
      </c>
      <c r="E4225">
        <v>2</v>
      </c>
      <c r="F4225">
        <v>0</v>
      </c>
      <c r="G4225" t="s">
        <v>60</v>
      </c>
      <c r="H4225" t="s">
        <v>61</v>
      </c>
    </row>
    <row r="4226" spans="3:8">
      <c r="C4226" t="s">
        <v>5556</v>
      </c>
      <c r="D4226" t="s">
        <v>7</v>
      </c>
      <c r="E4226">
        <v>2</v>
      </c>
      <c r="F4226">
        <v>0</v>
      </c>
      <c r="G4226" t="s">
        <v>639</v>
      </c>
      <c r="H4226" t="s">
        <v>12</v>
      </c>
    </row>
    <row r="4227" spans="3:8">
      <c r="C4227" t="s">
        <v>5557</v>
      </c>
      <c r="D4227" t="s">
        <v>3</v>
      </c>
      <c r="E4227">
        <v>7</v>
      </c>
      <c r="F4227">
        <v>0</v>
      </c>
      <c r="G4227" t="s">
        <v>4125</v>
      </c>
      <c r="H4227" t="s">
        <v>17</v>
      </c>
    </row>
    <row r="4228" spans="3:8">
      <c r="C4228" t="s">
        <v>5558</v>
      </c>
      <c r="D4228" t="s">
        <v>3</v>
      </c>
      <c r="E4228">
        <v>7</v>
      </c>
      <c r="F4228">
        <v>0</v>
      </c>
      <c r="G4228" t="s">
        <v>109</v>
      </c>
      <c r="H4228" t="s">
        <v>9</v>
      </c>
    </row>
    <row r="4229" spans="3:8">
      <c r="C4229" t="s">
        <v>5559</v>
      </c>
      <c r="D4229" t="s">
        <v>7</v>
      </c>
      <c r="E4229">
        <v>8</v>
      </c>
      <c r="F4229">
        <v>0</v>
      </c>
      <c r="G4229" t="s">
        <v>29</v>
      </c>
      <c r="H4229" t="s">
        <v>30</v>
      </c>
    </row>
    <row r="4230" spans="3:8">
      <c r="C4230" t="s">
        <v>5560</v>
      </c>
      <c r="D4230" t="s">
        <v>7</v>
      </c>
      <c r="E4230">
        <v>4</v>
      </c>
      <c r="F4230">
        <v>0</v>
      </c>
      <c r="G4230" t="s">
        <v>5016</v>
      </c>
      <c r="H4230" t="s">
        <v>82</v>
      </c>
    </row>
    <row r="4231" spans="3:8">
      <c r="C4231" t="s">
        <v>5561</v>
      </c>
      <c r="D4231" t="s">
        <v>7</v>
      </c>
      <c r="E4231">
        <v>6</v>
      </c>
      <c r="F4231">
        <v>0</v>
      </c>
      <c r="G4231" t="s">
        <v>1582</v>
      </c>
      <c r="H4231" t="s">
        <v>82</v>
      </c>
    </row>
    <row r="4232" spans="3:8">
      <c r="C4232" t="s">
        <v>5562</v>
      </c>
      <c r="D4232" t="s">
        <v>7</v>
      </c>
      <c r="E4232">
        <v>2</v>
      </c>
      <c r="F4232">
        <v>0</v>
      </c>
      <c r="G4232" t="s">
        <v>4954</v>
      </c>
      <c r="H4232" t="s">
        <v>17</v>
      </c>
    </row>
    <row r="4233" spans="3:8">
      <c r="C4233" t="s">
        <v>5563</v>
      </c>
      <c r="D4233" t="s">
        <v>7</v>
      </c>
      <c r="E4233">
        <v>6</v>
      </c>
      <c r="F4233">
        <v>0</v>
      </c>
      <c r="G4233" t="s">
        <v>4956</v>
      </c>
      <c r="H4233" t="s">
        <v>5</v>
      </c>
    </row>
    <row r="4234" spans="3:8">
      <c r="C4234" t="s">
        <v>5564</v>
      </c>
      <c r="D4234" t="s">
        <v>3</v>
      </c>
      <c r="E4234">
        <v>2</v>
      </c>
      <c r="F4234">
        <v>0</v>
      </c>
      <c r="G4234" t="s">
        <v>4138</v>
      </c>
      <c r="H4234" t="s">
        <v>17</v>
      </c>
    </row>
    <row r="4235" spans="3:8">
      <c r="C4235" t="s">
        <v>5565</v>
      </c>
      <c r="D4235" t="s">
        <v>3</v>
      </c>
      <c r="E4235">
        <v>2</v>
      </c>
      <c r="F4235">
        <v>0</v>
      </c>
      <c r="G4235" t="s">
        <v>5266</v>
      </c>
      <c r="H4235" t="s">
        <v>12</v>
      </c>
    </row>
    <row r="4236" spans="3:8">
      <c r="C4236" t="s">
        <v>5566</v>
      </c>
      <c r="D4236" t="s">
        <v>3</v>
      </c>
      <c r="E4236">
        <v>4</v>
      </c>
      <c r="F4236">
        <v>0</v>
      </c>
      <c r="G4236" t="s">
        <v>516</v>
      </c>
      <c r="H4236" t="s">
        <v>82</v>
      </c>
    </row>
    <row r="4237" spans="3:8">
      <c r="C4237" t="s">
        <v>5567</v>
      </c>
      <c r="D4237" t="s">
        <v>3</v>
      </c>
      <c r="E4237">
        <v>4</v>
      </c>
      <c r="F4237">
        <v>0</v>
      </c>
      <c r="G4237" t="s">
        <v>70</v>
      </c>
      <c r="H4237" t="s">
        <v>20</v>
      </c>
    </row>
    <row r="4238" spans="3:8">
      <c r="C4238" t="s">
        <v>5568</v>
      </c>
      <c r="D4238" t="s">
        <v>3</v>
      </c>
      <c r="E4238">
        <v>4</v>
      </c>
      <c r="F4238">
        <v>0</v>
      </c>
      <c r="G4238" t="s">
        <v>5120</v>
      </c>
      <c r="H4238" t="s">
        <v>82</v>
      </c>
    </row>
    <row r="4239" spans="3:8">
      <c r="C4239" t="s">
        <v>5569</v>
      </c>
      <c r="D4239" t="s">
        <v>3</v>
      </c>
      <c r="E4239">
        <v>4</v>
      </c>
      <c r="F4239">
        <v>0</v>
      </c>
      <c r="G4239" t="s">
        <v>3077</v>
      </c>
      <c r="H4239" t="s">
        <v>38</v>
      </c>
    </row>
    <row r="4240" spans="3:8">
      <c r="C4240" t="s">
        <v>5570</v>
      </c>
      <c r="D4240" t="s">
        <v>3</v>
      </c>
      <c r="E4240">
        <v>1</v>
      </c>
      <c r="F4240">
        <v>0</v>
      </c>
      <c r="G4240" t="s">
        <v>5571</v>
      </c>
      <c r="H4240" t="s">
        <v>313</v>
      </c>
    </row>
    <row r="4241" spans="3:8">
      <c r="C4241" t="s">
        <v>5572</v>
      </c>
      <c r="D4241" t="s">
        <v>3</v>
      </c>
      <c r="E4241">
        <v>1</v>
      </c>
      <c r="F4241">
        <v>0</v>
      </c>
      <c r="G4241" t="s">
        <v>1593</v>
      </c>
      <c r="H4241" t="s">
        <v>154</v>
      </c>
    </row>
    <row r="4242" spans="3:8">
      <c r="C4242" t="s">
        <v>5573</v>
      </c>
      <c r="D4242" t="s">
        <v>3</v>
      </c>
      <c r="E4242">
        <v>1</v>
      </c>
      <c r="F4242">
        <v>0</v>
      </c>
      <c r="G4242" t="s">
        <v>5415</v>
      </c>
      <c r="H4242" t="s">
        <v>17</v>
      </c>
    </row>
    <row r="4243" spans="3:8">
      <c r="C4243" t="s">
        <v>5574</v>
      </c>
      <c r="D4243" t="s">
        <v>3</v>
      </c>
      <c r="E4243">
        <v>1</v>
      </c>
      <c r="F4243">
        <v>0</v>
      </c>
      <c r="G4243" t="s">
        <v>5489</v>
      </c>
      <c r="H4243" t="s">
        <v>106</v>
      </c>
    </row>
    <row r="4244" spans="3:8">
      <c r="C4244" t="s">
        <v>5575</v>
      </c>
      <c r="D4244" t="s">
        <v>3</v>
      </c>
      <c r="E4244">
        <v>1</v>
      </c>
      <c r="F4244">
        <v>0</v>
      </c>
      <c r="G4244" t="s">
        <v>5576</v>
      </c>
      <c r="H4244" t="s">
        <v>17</v>
      </c>
    </row>
    <row r="4245" spans="3:8">
      <c r="C4245" t="s">
        <v>5577</v>
      </c>
      <c r="D4245" t="s">
        <v>3</v>
      </c>
      <c r="E4245">
        <v>1</v>
      </c>
      <c r="F4245">
        <v>0</v>
      </c>
      <c r="G4245" t="s">
        <v>5491</v>
      </c>
      <c r="H4245" t="s">
        <v>124</v>
      </c>
    </row>
    <row r="4246" spans="3:8">
      <c r="C4246" t="s">
        <v>5578</v>
      </c>
      <c r="D4246" t="s">
        <v>3</v>
      </c>
      <c r="E4246">
        <v>1</v>
      </c>
      <c r="F4246">
        <v>0</v>
      </c>
      <c r="G4246" t="s">
        <v>2340</v>
      </c>
      <c r="H4246" t="s">
        <v>313</v>
      </c>
    </row>
    <row r="4247" spans="3:8">
      <c r="C4247" t="s">
        <v>5579</v>
      </c>
      <c r="D4247" t="s">
        <v>3</v>
      </c>
      <c r="E4247">
        <v>1</v>
      </c>
      <c r="F4247">
        <v>0</v>
      </c>
      <c r="G4247" t="s">
        <v>5580</v>
      </c>
      <c r="H4247" t="s">
        <v>91</v>
      </c>
    </row>
    <row r="4248" spans="3:8">
      <c r="C4248" t="s">
        <v>5581</v>
      </c>
      <c r="D4248" t="s">
        <v>7</v>
      </c>
      <c r="E4248">
        <v>8</v>
      </c>
      <c r="F4248">
        <v>0</v>
      </c>
      <c r="G4248" t="s">
        <v>3953</v>
      </c>
      <c r="H4248" t="s">
        <v>35</v>
      </c>
    </row>
    <row r="4249" spans="3:8">
      <c r="C4249" t="s">
        <v>5582</v>
      </c>
      <c r="D4249" t="s">
        <v>7</v>
      </c>
      <c r="E4249">
        <v>8</v>
      </c>
      <c r="F4249">
        <v>0</v>
      </c>
      <c r="G4249" t="s">
        <v>34</v>
      </c>
      <c r="H4249" t="s">
        <v>35</v>
      </c>
    </row>
    <row r="4250" spans="3:8">
      <c r="C4250" t="s">
        <v>5583</v>
      </c>
      <c r="D4250" t="s">
        <v>7</v>
      </c>
      <c r="E4250">
        <v>8</v>
      </c>
      <c r="F4250">
        <v>0</v>
      </c>
      <c r="G4250" t="s">
        <v>4899</v>
      </c>
      <c r="H4250" t="s">
        <v>61</v>
      </c>
    </row>
    <row r="4251" spans="3:8">
      <c r="C4251" t="s">
        <v>5584</v>
      </c>
      <c r="D4251" t="s">
        <v>7</v>
      </c>
      <c r="E4251">
        <v>8</v>
      </c>
      <c r="F4251">
        <v>0</v>
      </c>
      <c r="G4251" t="s">
        <v>5497</v>
      </c>
      <c r="H4251" t="s">
        <v>82</v>
      </c>
    </row>
    <row r="4252" spans="3:8">
      <c r="C4252" t="s">
        <v>5585</v>
      </c>
      <c r="D4252" t="s">
        <v>7</v>
      </c>
      <c r="E4252">
        <v>8</v>
      </c>
      <c r="F4252">
        <v>0</v>
      </c>
      <c r="G4252" t="s">
        <v>72</v>
      </c>
      <c r="H4252" t="s">
        <v>55</v>
      </c>
    </row>
    <row r="4253" spans="3:8">
      <c r="C4253" t="s">
        <v>5586</v>
      </c>
      <c r="D4253" t="s">
        <v>7</v>
      </c>
      <c r="E4253">
        <v>8</v>
      </c>
      <c r="F4253">
        <v>0</v>
      </c>
      <c r="G4253" t="s">
        <v>74</v>
      </c>
      <c r="H4253" t="s">
        <v>30</v>
      </c>
    </row>
    <row r="4254" spans="3:8">
      <c r="C4254" t="s">
        <v>5587</v>
      </c>
      <c r="D4254" t="s">
        <v>3</v>
      </c>
      <c r="E4254">
        <v>1</v>
      </c>
      <c r="F4254">
        <v>0</v>
      </c>
      <c r="G4254" t="s">
        <v>5323</v>
      </c>
      <c r="H4254" t="s">
        <v>313</v>
      </c>
    </row>
    <row r="4255" spans="3:8">
      <c r="C4255" t="s">
        <v>5588</v>
      </c>
      <c r="D4255" t="s">
        <v>3</v>
      </c>
      <c r="E4255">
        <v>4</v>
      </c>
      <c r="F4255">
        <v>0</v>
      </c>
      <c r="G4255" t="s">
        <v>5589</v>
      </c>
      <c r="H4255" t="s">
        <v>82</v>
      </c>
    </row>
    <row r="4256" spans="3:8">
      <c r="C4256" t="s">
        <v>5590</v>
      </c>
      <c r="D4256" t="s">
        <v>3</v>
      </c>
      <c r="E4256">
        <v>4</v>
      </c>
      <c r="F4256">
        <v>0</v>
      </c>
      <c r="G4256" t="s">
        <v>3991</v>
      </c>
      <c r="H4256" t="s">
        <v>12</v>
      </c>
    </row>
    <row r="4257" spans="3:8">
      <c r="C4257" t="s">
        <v>5591</v>
      </c>
      <c r="D4257" t="s">
        <v>7</v>
      </c>
      <c r="E4257">
        <v>2</v>
      </c>
      <c r="F4257">
        <v>0</v>
      </c>
      <c r="G4257" t="s">
        <v>4930</v>
      </c>
      <c r="H4257" t="s">
        <v>17</v>
      </c>
    </row>
    <row r="4258" spans="3:8">
      <c r="C4258" t="s">
        <v>5592</v>
      </c>
      <c r="D4258" t="s">
        <v>3</v>
      </c>
      <c r="E4258">
        <v>1</v>
      </c>
      <c r="F4258">
        <v>0</v>
      </c>
      <c r="G4258" t="s">
        <v>37</v>
      </c>
      <c r="H4258" t="s">
        <v>38</v>
      </c>
    </row>
    <row r="4259" spans="3:8">
      <c r="C4259" t="s">
        <v>5593</v>
      </c>
      <c r="D4259" t="s">
        <v>7</v>
      </c>
      <c r="E4259">
        <v>1</v>
      </c>
      <c r="F4259">
        <v>0</v>
      </c>
      <c r="G4259" t="s">
        <v>42</v>
      </c>
      <c r="H4259" t="s">
        <v>35</v>
      </c>
    </row>
    <row r="4260" spans="3:8">
      <c r="C4260" t="s">
        <v>5594</v>
      </c>
      <c r="D4260" t="s">
        <v>3</v>
      </c>
      <c r="E4260">
        <v>3</v>
      </c>
      <c r="F4260">
        <v>0</v>
      </c>
      <c r="G4260" t="s">
        <v>5595</v>
      </c>
      <c r="H4260" t="s">
        <v>91</v>
      </c>
    </row>
    <row r="4261" spans="3:8">
      <c r="C4261" t="s">
        <v>5596</v>
      </c>
      <c r="D4261" t="s">
        <v>3</v>
      </c>
      <c r="E4261">
        <v>3</v>
      </c>
      <c r="F4261">
        <v>0</v>
      </c>
      <c r="G4261" t="s">
        <v>310</v>
      </c>
      <c r="H4261" t="s">
        <v>12</v>
      </c>
    </row>
    <row r="4262" spans="3:8">
      <c r="C4262" t="s">
        <v>5597</v>
      </c>
      <c r="D4262" t="s">
        <v>3</v>
      </c>
      <c r="E4262">
        <v>3</v>
      </c>
      <c r="F4262">
        <v>0</v>
      </c>
      <c r="G4262" t="s">
        <v>4221</v>
      </c>
      <c r="H4262" t="s">
        <v>12</v>
      </c>
    </row>
    <row r="4263" spans="3:8">
      <c r="C4263" t="s">
        <v>5598</v>
      </c>
      <c r="D4263" t="s">
        <v>3</v>
      </c>
      <c r="E4263">
        <v>3</v>
      </c>
      <c r="F4263">
        <v>0</v>
      </c>
      <c r="G4263" t="s">
        <v>5345</v>
      </c>
      <c r="H4263" t="s">
        <v>55</v>
      </c>
    </row>
    <row r="4264" spans="3:8">
      <c r="C4264" t="s">
        <v>5599</v>
      </c>
      <c r="D4264" t="s">
        <v>3</v>
      </c>
      <c r="E4264">
        <v>3</v>
      </c>
      <c r="F4264">
        <v>0</v>
      </c>
      <c r="G4264" t="s">
        <v>312</v>
      </c>
      <c r="H4264" t="s">
        <v>313</v>
      </c>
    </row>
    <row r="4265" spans="3:8">
      <c r="C4265" t="s">
        <v>5600</v>
      </c>
      <c r="D4265" t="s">
        <v>104</v>
      </c>
      <c r="E4265">
        <v>17</v>
      </c>
      <c r="F4265">
        <v>3</v>
      </c>
      <c r="G4265" t="s">
        <v>4968</v>
      </c>
      <c r="H4265" t="s">
        <v>91</v>
      </c>
    </row>
    <row r="4266" spans="3:8">
      <c r="C4266" t="s">
        <v>5601</v>
      </c>
      <c r="D4266" t="s">
        <v>104</v>
      </c>
      <c r="E4266">
        <v>17</v>
      </c>
      <c r="F4266">
        <v>3</v>
      </c>
      <c r="G4266" t="s">
        <v>4970</v>
      </c>
      <c r="H4266" t="s">
        <v>82</v>
      </c>
    </row>
    <row r="4267" spans="3:8">
      <c r="C4267" t="s">
        <v>5602</v>
      </c>
      <c r="D4267" t="s">
        <v>7</v>
      </c>
      <c r="E4267">
        <v>17</v>
      </c>
      <c r="F4267">
        <v>3</v>
      </c>
      <c r="G4267" t="s">
        <v>5357</v>
      </c>
      <c r="H4267" t="s">
        <v>313</v>
      </c>
    </row>
    <row r="4268" spans="3:8">
      <c r="C4268" t="s">
        <v>5603</v>
      </c>
      <c r="D4268" t="s">
        <v>7</v>
      </c>
      <c r="E4268">
        <v>17</v>
      </c>
      <c r="F4268">
        <v>3</v>
      </c>
      <c r="G4268" t="s">
        <v>5604</v>
      </c>
      <c r="H4268" t="s">
        <v>17</v>
      </c>
    </row>
    <row r="4269" spans="3:8">
      <c r="C4269" t="s">
        <v>5605</v>
      </c>
      <c r="D4269" t="s">
        <v>104</v>
      </c>
      <c r="E4269">
        <v>17</v>
      </c>
      <c r="F4269">
        <v>3</v>
      </c>
      <c r="G4269" t="s">
        <v>5507</v>
      </c>
      <c r="H4269" t="s">
        <v>124</v>
      </c>
    </row>
    <row r="4270" spans="3:8">
      <c r="C4270" t="s">
        <v>5606</v>
      </c>
      <c r="D4270" t="s">
        <v>104</v>
      </c>
      <c r="E4270">
        <v>17</v>
      </c>
      <c r="F4270">
        <v>3</v>
      </c>
      <c r="G4270" t="s">
        <v>5509</v>
      </c>
      <c r="H4270" t="s">
        <v>106</v>
      </c>
    </row>
    <row r="4271" spans="3:8">
      <c r="C4271" t="s">
        <v>5607</v>
      </c>
      <c r="D4271" t="s">
        <v>104</v>
      </c>
      <c r="E4271">
        <v>17</v>
      </c>
      <c r="F4271">
        <v>3</v>
      </c>
      <c r="G4271" t="s">
        <v>5511</v>
      </c>
      <c r="H4271" t="s">
        <v>12</v>
      </c>
    </row>
    <row r="4272" spans="3:8">
      <c r="C4272" t="s">
        <v>5608</v>
      </c>
      <c r="D4272" t="s">
        <v>104</v>
      </c>
      <c r="E4272">
        <v>17</v>
      </c>
      <c r="F4272">
        <v>3</v>
      </c>
      <c r="G4272" t="s">
        <v>4418</v>
      </c>
      <c r="H4272" t="s">
        <v>5</v>
      </c>
    </row>
    <row r="4273" spans="1:8">
      <c r="A4273" t="s">
        <v>5609</v>
      </c>
      <c r="B4273" t="s">
        <v>5610</v>
      </c>
    </row>
    <row r="4274" spans="1:8">
      <c r="C4274" t="s">
        <v>5611</v>
      </c>
      <c r="D4274" t="s">
        <v>3</v>
      </c>
      <c r="E4274">
        <v>60</v>
      </c>
      <c r="F4274">
        <v>0</v>
      </c>
      <c r="G4274" t="s">
        <v>5227</v>
      </c>
      <c r="H4274" t="s">
        <v>313</v>
      </c>
    </row>
    <row r="4275" spans="1:8">
      <c r="C4275" t="s">
        <v>5612</v>
      </c>
      <c r="D4275" t="s">
        <v>3</v>
      </c>
      <c r="E4275">
        <v>60</v>
      </c>
      <c r="F4275">
        <v>0</v>
      </c>
      <c r="G4275" t="s">
        <v>4885</v>
      </c>
      <c r="H4275" t="s">
        <v>313</v>
      </c>
    </row>
    <row r="4276" spans="1:8">
      <c r="C4276" t="s">
        <v>5613</v>
      </c>
      <c r="D4276" t="s">
        <v>3</v>
      </c>
      <c r="E4276">
        <v>60</v>
      </c>
      <c r="F4276">
        <v>0</v>
      </c>
      <c r="G4276" t="s">
        <v>4887</v>
      </c>
      <c r="H4276" t="s">
        <v>313</v>
      </c>
    </row>
    <row r="4277" spans="1:8">
      <c r="C4277" t="s">
        <v>5614</v>
      </c>
      <c r="D4277" t="s">
        <v>3</v>
      </c>
      <c r="E4277">
        <v>60</v>
      </c>
      <c r="F4277">
        <v>0</v>
      </c>
      <c r="G4277" t="s">
        <v>5547</v>
      </c>
      <c r="H4277" t="s">
        <v>17</v>
      </c>
    </row>
    <row r="4278" spans="1:8">
      <c r="C4278" t="s">
        <v>5615</v>
      </c>
      <c r="D4278" t="s">
        <v>3</v>
      </c>
      <c r="E4278">
        <v>4</v>
      </c>
      <c r="F4278">
        <v>0</v>
      </c>
      <c r="G4278" t="s">
        <v>5589</v>
      </c>
      <c r="H4278" t="s">
        <v>82</v>
      </c>
    </row>
    <row r="4279" spans="1:8">
      <c r="C4279" t="s">
        <v>5616</v>
      </c>
      <c r="D4279" t="s">
        <v>3</v>
      </c>
      <c r="E4279">
        <v>4</v>
      </c>
      <c r="F4279">
        <v>0</v>
      </c>
      <c r="G4279" t="s">
        <v>3991</v>
      </c>
      <c r="H4279" t="s">
        <v>12</v>
      </c>
    </row>
    <row r="4280" spans="1:8">
      <c r="C4280" t="s">
        <v>5617</v>
      </c>
      <c r="D4280" t="s">
        <v>3</v>
      </c>
      <c r="E4280">
        <v>4</v>
      </c>
      <c r="F4280">
        <v>0</v>
      </c>
      <c r="G4280" t="s">
        <v>516</v>
      </c>
      <c r="H4280" t="s">
        <v>82</v>
      </c>
    </row>
    <row r="4281" spans="1:8">
      <c r="C4281" t="s">
        <v>5618</v>
      </c>
      <c r="D4281" t="s">
        <v>3</v>
      </c>
      <c r="E4281">
        <v>1</v>
      </c>
      <c r="F4281">
        <v>0</v>
      </c>
      <c r="G4281" t="s">
        <v>2340</v>
      </c>
      <c r="H4281" t="s">
        <v>313</v>
      </c>
    </row>
    <row r="4282" spans="1:8">
      <c r="C4282" t="s">
        <v>5619</v>
      </c>
      <c r="D4282" t="s">
        <v>7</v>
      </c>
      <c r="E4282">
        <v>2</v>
      </c>
      <c r="F4282">
        <v>0</v>
      </c>
      <c r="G4282" t="s">
        <v>639</v>
      </c>
      <c r="H4282" t="s">
        <v>12</v>
      </c>
    </row>
    <row r="4283" spans="1:8">
      <c r="C4283" t="s">
        <v>5620</v>
      </c>
      <c r="D4283" t="s">
        <v>7</v>
      </c>
      <c r="E4283">
        <v>4</v>
      </c>
      <c r="F4283">
        <v>0</v>
      </c>
      <c r="G4283" t="s">
        <v>5016</v>
      </c>
      <c r="H4283" t="s">
        <v>82</v>
      </c>
    </row>
    <row r="4284" spans="1:8">
      <c r="C4284" t="s">
        <v>5621</v>
      </c>
      <c r="D4284" t="s">
        <v>7</v>
      </c>
      <c r="E4284">
        <v>2</v>
      </c>
      <c r="F4284">
        <v>0</v>
      </c>
      <c r="G4284" t="s">
        <v>1566</v>
      </c>
      <c r="H4284" t="s">
        <v>5</v>
      </c>
    </row>
    <row r="4285" spans="1:8">
      <c r="C4285" t="s">
        <v>5622</v>
      </c>
      <c r="D4285" t="s">
        <v>7</v>
      </c>
      <c r="E4285">
        <v>6</v>
      </c>
      <c r="F4285">
        <v>0</v>
      </c>
      <c r="G4285" t="s">
        <v>1582</v>
      </c>
      <c r="H4285" t="s">
        <v>82</v>
      </c>
    </row>
    <row r="4286" spans="1:8">
      <c r="C4286" t="s">
        <v>5623</v>
      </c>
      <c r="D4286" t="s">
        <v>3</v>
      </c>
      <c r="E4286">
        <v>4</v>
      </c>
      <c r="F4286">
        <v>0</v>
      </c>
      <c r="G4286" t="s">
        <v>70</v>
      </c>
      <c r="H4286" t="s">
        <v>20</v>
      </c>
    </row>
    <row r="4287" spans="1:8">
      <c r="C4287" t="s">
        <v>5624</v>
      </c>
      <c r="D4287" t="s">
        <v>3</v>
      </c>
      <c r="E4287">
        <v>3</v>
      </c>
      <c r="F4287">
        <v>0</v>
      </c>
      <c r="G4287" t="s">
        <v>312</v>
      </c>
      <c r="H4287" t="s">
        <v>313</v>
      </c>
    </row>
    <row r="4288" spans="1:8">
      <c r="C4288" t="s">
        <v>5625</v>
      </c>
      <c r="D4288" t="s">
        <v>3</v>
      </c>
      <c r="E4288">
        <v>1</v>
      </c>
      <c r="F4288">
        <v>0</v>
      </c>
      <c r="G4288" t="s">
        <v>1593</v>
      </c>
      <c r="H4288" t="s">
        <v>154</v>
      </c>
    </row>
    <row r="4289" spans="3:8">
      <c r="C4289" t="s">
        <v>5626</v>
      </c>
      <c r="D4289" t="s">
        <v>7</v>
      </c>
      <c r="E4289">
        <v>2</v>
      </c>
      <c r="F4289">
        <v>0</v>
      </c>
      <c r="G4289" t="s">
        <v>4930</v>
      </c>
      <c r="H4289" t="s">
        <v>17</v>
      </c>
    </row>
    <row r="4290" spans="3:8">
      <c r="C4290" t="s">
        <v>5627</v>
      </c>
      <c r="D4290" t="s">
        <v>3</v>
      </c>
      <c r="E4290">
        <v>1</v>
      </c>
      <c r="F4290">
        <v>0</v>
      </c>
      <c r="G4290" t="s">
        <v>5571</v>
      </c>
      <c r="H4290" t="s">
        <v>313</v>
      </c>
    </row>
    <row r="4291" spans="3:8">
      <c r="C4291" t="s">
        <v>5628</v>
      </c>
      <c r="D4291" t="s">
        <v>3</v>
      </c>
      <c r="E4291">
        <v>3</v>
      </c>
      <c r="F4291">
        <v>0</v>
      </c>
      <c r="G4291" t="s">
        <v>5595</v>
      </c>
      <c r="H4291" t="s">
        <v>91</v>
      </c>
    </row>
    <row r="4292" spans="3:8">
      <c r="C4292" t="s">
        <v>5629</v>
      </c>
      <c r="D4292" t="s">
        <v>3</v>
      </c>
      <c r="E4292">
        <v>1</v>
      </c>
      <c r="F4292">
        <v>0</v>
      </c>
      <c r="G4292" t="s">
        <v>5323</v>
      </c>
      <c r="H4292" t="s">
        <v>313</v>
      </c>
    </row>
    <row r="4293" spans="3:8">
      <c r="C4293" t="s">
        <v>5630</v>
      </c>
      <c r="D4293" t="s">
        <v>7</v>
      </c>
      <c r="E4293">
        <v>2</v>
      </c>
      <c r="F4293">
        <v>0</v>
      </c>
      <c r="G4293" t="s">
        <v>5551</v>
      </c>
      <c r="H4293" t="s">
        <v>55</v>
      </c>
    </row>
    <row r="4294" spans="3:8">
      <c r="C4294" t="s">
        <v>5631</v>
      </c>
      <c r="D4294" t="s">
        <v>3</v>
      </c>
      <c r="E4294">
        <v>1</v>
      </c>
      <c r="F4294">
        <v>0</v>
      </c>
      <c r="G4294" t="s">
        <v>5576</v>
      </c>
      <c r="H4294" t="s">
        <v>17</v>
      </c>
    </row>
    <row r="4295" spans="3:8">
      <c r="C4295" t="s">
        <v>5632</v>
      </c>
      <c r="D4295" t="s">
        <v>3</v>
      </c>
      <c r="E4295">
        <v>1</v>
      </c>
      <c r="F4295">
        <v>0</v>
      </c>
      <c r="G4295" t="s">
        <v>5491</v>
      </c>
      <c r="H4295" t="s">
        <v>124</v>
      </c>
    </row>
    <row r="4296" spans="3:8">
      <c r="C4296" t="s">
        <v>5633</v>
      </c>
      <c r="D4296" t="s">
        <v>3</v>
      </c>
      <c r="E4296">
        <v>1</v>
      </c>
      <c r="F4296">
        <v>0</v>
      </c>
      <c r="G4296" t="s">
        <v>5580</v>
      </c>
      <c r="H4296" t="s">
        <v>91</v>
      </c>
    </row>
    <row r="4297" spans="3:8">
      <c r="C4297" t="s">
        <v>5634</v>
      </c>
      <c r="D4297" t="s">
        <v>3</v>
      </c>
      <c r="E4297">
        <v>1</v>
      </c>
      <c r="F4297">
        <v>0</v>
      </c>
      <c r="G4297" t="s">
        <v>5415</v>
      </c>
      <c r="H4297" t="s">
        <v>17</v>
      </c>
    </row>
    <row r="4298" spans="3:8">
      <c r="C4298" t="s">
        <v>5635</v>
      </c>
      <c r="D4298" t="s">
        <v>3</v>
      </c>
      <c r="E4298">
        <v>3</v>
      </c>
      <c r="F4298">
        <v>0</v>
      </c>
      <c r="G4298" t="s">
        <v>310</v>
      </c>
      <c r="H4298" t="s">
        <v>12</v>
      </c>
    </row>
    <row r="4299" spans="3:8">
      <c r="C4299" t="s">
        <v>5636</v>
      </c>
      <c r="D4299" t="s">
        <v>3</v>
      </c>
      <c r="E4299">
        <v>2</v>
      </c>
      <c r="F4299">
        <v>0</v>
      </c>
      <c r="G4299" t="s">
        <v>4138</v>
      </c>
      <c r="H4299" t="s">
        <v>17</v>
      </c>
    </row>
    <row r="4300" spans="3:8">
      <c r="C4300" t="s">
        <v>5637</v>
      </c>
      <c r="D4300" t="s">
        <v>3</v>
      </c>
      <c r="E4300">
        <v>7</v>
      </c>
      <c r="F4300">
        <v>0</v>
      </c>
      <c r="G4300" t="s">
        <v>4125</v>
      </c>
      <c r="H4300" t="s">
        <v>17</v>
      </c>
    </row>
    <row r="4301" spans="3:8">
      <c r="C4301" t="s">
        <v>5638</v>
      </c>
      <c r="D4301" t="s">
        <v>3</v>
      </c>
      <c r="E4301">
        <v>3</v>
      </c>
      <c r="F4301">
        <v>0</v>
      </c>
      <c r="G4301" t="s">
        <v>4221</v>
      </c>
      <c r="H4301" t="s">
        <v>12</v>
      </c>
    </row>
    <row r="4302" spans="3:8">
      <c r="C4302" t="s">
        <v>5639</v>
      </c>
      <c r="D4302" t="s">
        <v>3</v>
      </c>
      <c r="E4302">
        <v>2</v>
      </c>
      <c r="F4302">
        <v>0</v>
      </c>
      <c r="G4302" t="s">
        <v>5266</v>
      </c>
      <c r="H4302" t="s">
        <v>12</v>
      </c>
    </row>
    <row r="4303" spans="3:8">
      <c r="C4303" t="s">
        <v>5640</v>
      </c>
      <c r="D4303" t="s">
        <v>3</v>
      </c>
      <c r="E4303">
        <v>7</v>
      </c>
      <c r="F4303">
        <v>0</v>
      </c>
      <c r="G4303" t="s">
        <v>109</v>
      </c>
      <c r="H4303" t="s">
        <v>9</v>
      </c>
    </row>
    <row r="4304" spans="3:8">
      <c r="C4304" t="s">
        <v>5641</v>
      </c>
      <c r="D4304" t="s">
        <v>3</v>
      </c>
      <c r="E4304">
        <v>3</v>
      </c>
      <c r="F4304">
        <v>0</v>
      </c>
      <c r="G4304" t="s">
        <v>5345</v>
      </c>
      <c r="H4304" t="s">
        <v>55</v>
      </c>
    </row>
    <row r="4305" spans="3:8">
      <c r="C4305" t="s">
        <v>5642</v>
      </c>
      <c r="D4305" t="s">
        <v>3</v>
      </c>
      <c r="E4305">
        <v>4</v>
      </c>
      <c r="F4305">
        <v>0</v>
      </c>
      <c r="G4305" t="s">
        <v>5120</v>
      </c>
      <c r="H4305" t="s">
        <v>82</v>
      </c>
    </row>
    <row r="4306" spans="3:8">
      <c r="C4306" t="s">
        <v>5643</v>
      </c>
      <c r="D4306" t="s">
        <v>7</v>
      </c>
      <c r="E4306">
        <v>2</v>
      </c>
      <c r="F4306">
        <v>0</v>
      </c>
      <c r="G4306" t="s">
        <v>4954</v>
      </c>
      <c r="H4306" t="s">
        <v>17</v>
      </c>
    </row>
    <row r="4307" spans="3:8">
      <c r="C4307" t="s">
        <v>5644</v>
      </c>
      <c r="D4307" t="s">
        <v>7</v>
      </c>
      <c r="E4307">
        <v>6</v>
      </c>
      <c r="F4307">
        <v>0</v>
      </c>
      <c r="G4307" t="s">
        <v>4956</v>
      </c>
      <c r="H4307" t="s">
        <v>5</v>
      </c>
    </row>
    <row r="4308" spans="3:8">
      <c r="C4308" t="s">
        <v>5645</v>
      </c>
      <c r="D4308" t="s">
        <v>3</v>
      </c>
      <c r="E4308">
        <v>8</v>
      </c>
      <c r="F4308">
        <v>0</v>
      </c>
      <c r="G4308" t="s">
        <v>3071</v>
      </c>
      <c r="H4308" t="s">
        <v>17</v>
      </c>
    </row>
    <row r="4309" spans="3:8">
      <c r="C4309" t="s">
        <v>5646</v>
      </c>
      <c r="D4309" t="s">
        <v>7</v>
      </c>
      <c r="E4309">
        <v>12</v>
      </c>
      <c r="F4309">
        <v>8</v>
      </c>
      <c r="G4309" t="s">
        <v>5480</v>
      </c>
      <c r="H4309" t="s">
        <v>119</v>
      </c>
    </row>
    <row r="4310" spans="3:8">
      <c r="C4310" t="s">
        <v>5647</v>
      </c>
      <c r="D4310" t="s">
        <v>7</v>
      </c>
      <c r="E4310">
        <v>12</v>
      </c>
      <c r="F4310">
        <v>8</v>
      </c>
      <c r="G4310" t="s">
        <v>4945</v>
      </c>
      <c r="H4310" t="s">
        <v>82</v>
      </c>
    </row>
    <row r="4311" spans="3:8">
      <c r="C4311" t="s">
        <v>5648</v>
      </c>
      <c r="D4311" t="s">
        <v>7</v>
      </c>
      <c r="E4311">
        <v>8</v>
      </c>
      <c r="F4311">
        <v>0</v>
      </c>
      <c r="G4311" t="s">
        <v>962</v>
      </c>
      <c r="H4311" t="s">
        <v>5</v>
      </c>
    </row>
    <row r="4312" spans="3:8">
      <c r="C4312" t="s">
        <v>5649</v>
      </c>
      <c r="D4312" t="s">
        <v>7</v>
      </c>
      <c r="E4312">
        <v>2</v>
      </c>
      <c r="F4312">
        <v>0</v>
      </c>
      <c r="G4312" t="s">
        <v>60</v>
      </c>
      <c r="H4312" t="s">
        <v>61</v>
      </c>
    </row>
    <row r="4313" spans="3:8">
      <c r="C4313" t="s">
        <v>5650</v>
      </c>
      <c r="D4313" t="s">
        <v>3</v>
      </c>
      <c r="E4313">
        <v>4</v>
      </c>
      <c r="F4313">
        <v>0</v>
      </c>
      <c r="G4313" t="s">
        <v>3077</v>
      </c>
      <c r="H4313" t="s">
        <v>38</v>
      </c>
    </row>
    <row r="4314" spans="3:8">
      <c r="C4314" t="s">
        <v>5651</v>
      </c>
      <c r="D4314" t="s">
        <v>3</v>
      </c>
      <c r="E4314">
        <v>1</v>
      </c>
      <c r="F4314">
        <v>0</v>
      </c>
      <c r="G4314" t="s">
        <v>5489</v>
      </c>
      <c r="H4314" t="s">
        <v>106</v>
      </c>
    </row>
    <row r="4315" spans="3:8">
      <c r="C4315" t="s">
        <v>5652</v>
      </c>
      <c r="D4315" t="s">
        <v>7</v>
      </c>
      <c r="E4315">
        <v>8</v>
      </c>
      <c r="F4315">
        <v>0</v>
      </c>
      <c r="G4315" t="s">
        <v>3953</v>
      </c>
      <c r="H4315" t="s">
        <v>35</v>
      </c>
    </row>
    <row r="4316" spans="3:8">
      <c r="C4316" t="s">
        <v>5653</v>
      </c>
      <c r="D4316" t="s">
        <v>7</v>
      </c>
      <c r="E4316">
        <v>8</v>
      </c>
      <c r="F4316">
        <v>0</v>
      </c>
      <c r="G4316" t="s">
        <v>4899</v>
      </c>
      <c r="H4316" t="s">
        <v>61</v>
      </c>
    </row>
    <row r="4317" spans="3:8">
      <c r="C4317" t="s">
        <v>5654</v>
      </c>
      <c r="D4317" t="s">
        <v>7</v>
      </c>
      <c r="E4317">
        <v>8</v>
      </c>
      <c r="F4317">
        <v>0</v>
      </c>
      <c r="G4317" t="s">
        <v>5497</v>
      </c>
      <c r="H4317" t="s">
        <v>82</v>
      </c>
    </row>
    <row r="4318" spans="3:8">
      <c r="C4318" t="s">
        <v>5655</v>
      </c>
      <c r="D4318" t="s">
        <v>7</v>
      </c>
      <c r="E4318">
        <v>8</v>
      </c>
      <c r="F4318">
        <v>0</v>
      </c>
      <c r="G4318" t="s">
        <v>72</v>
      </c>
      <c r="H4318" t="s">
        <v>55</v>
      </c>
    </row>
    <row r="4319" spans="3:8">
      <c r="C4319" t="s">
        <v>5656</v>
      </c>
      <c r="D4319" t="s">
        <v>7</v>
      </c>
      <c r="E4319">
        <v>8</v>
      </c>
      <c r="F4319">
        <v>0</v>
      </c>
      <c r="G4319" t="s">
        <v>74</v>
      </c>
      <c r="H4319" t="s">
        <v>30</v>
      </c>
    </row>
    <row r="4320" spans="3:8">
      <c r="C4320" t="s">
        <v>5657</v>
      </c>
      <c r="D4320" t="s">
        <v>104</v>
      </c>
      <c r="E4320">
        <v>17</v>
      </c>
      <c r="F4320">
        <v>3</v>
      </c>
      <c r="G4320" t="s">
        <v>4968</v>
      </c>
      <c r="H4320" t="s">
        <v>91</v>
      </c>
    </row>
    <row r="4321" spans="1:8">
      <c r="C4321" t="s">
        <v>5658</v>
      </c>
      <c r="D4321" t="s">
        <v>104</v>
      </c>
      <c r="E4321">
        <v>17</v>
      </c>
      <c r="F4321">
        <v>3</v>
      </c>
      <c r="G4321" t="s">
        <v>4970</v>
      </c>
      <c r="H4321" t="s">
        <v>82</v>
      </c>
    </row>
    <row r="4322" spans="1:8">
      <c r="C4322" t="s">
        <v>5659</v>
      </c>
      <c r="D4322" t="s">
        <v>7</v>
      </c>
      <c r="E4322">
        <v>17</v>
      </c>
      <c r="F4322">
        <v>3</v>
      </c>
      <c r="G4322" t="s">
        <v>5357</v>
      </c>
      <c r="H4322" t="s">
        <v>313</v>
      </c>
    </row>
    <row r="4323" spans="1:8">
      <c r="C4323" t="s">
        <v>5660</v>
      </c>
      <c r="D4323" t="s">
        <v>7</v>
      </c>
      <c r="E4323">
        <v>17</v>
      </c>
      <c r="F4323">
        <v>3</v>
      </c>
      <c r="G4323" t="s">
        <v>5604</v>
      </c>
      <c r="H4323" t="s">
        <v>17</v>
      </c>
    </row>
    <row r="4324" spans="1:8">
      <c r="C4324" t="s">
        <v>5661</v>
      </c>
      <c r="D4324" t="s">
        <v>104</v>
      </c>
      <c r="E4324">
        <v>17</v>
      </c>
      <c r="F4324">
        <v>3</v>
      </c>
      <c r="G4324" t="s">
        <v>5662</v>
      </c>
      <c r="H4324" t="s">
        <v>66</v>
      </c>
    </row>
    <row r="4325" spans="1:8">
      <c r="C4325" t="s">
        <v>5663</v>
      </c>
      <c r="D4325" t="s">
        <v>104</v>
      </c>
      <c r="E4325">
        <v>17</v>
      </c>
      <c r="F4325">
        <v>3</v>
      </c>
      <c r="G4325" t="s">
        <v>5509</v>
      </c>
      <c r="H4325" t="s">
        <v>106</v>
      </c>
    </row>
    <row r="4326" spans="1:8">
      <c r="C4326" t="s">
        <v>5664</v>
      </c>
      <c r="D4326" t="s">
        <v>104</v>
      </c>
      <c r="E4326">
        <v>17</v>
      </c>
      <c r="F4326">
        <v>3</v>
      </c>
      <c r="G4326" t="s">
        <v>5511</v>
      </c>
      <c r="H4326" t="s">
        <v>12</v>
      </c>
    </row>
    <row r="4327" spans="1:8">
      <c r="C4327" t="s">
        <v>5665</v>
      </c>
      <c r="D4327" t="s">
        <v>104</v>
      </c>
      <c r="E4327">
        <v>17</v>
      </c>
      <c r="F4327">
        <v>3</v>
      </c>
      <c r="G4327" t="s">
        <v>4418</v>
      </c>
      <c r="H4327" t="s">
        <v>5</v>
      </c>
    </row>
    <row r="4328" spans="1:8">
      <c r="A4328" t="s">
        <v>5666</v>
      </c>
      <c r="B4328" t="s">
        <v>5667</v>
      </c>
    </row>
    <row r="4329" spans="1:8">
      <c r="C4329" t="s">
        <v>5668</v>
      </c>
      <c r="D4329" t="s">
        <v>3</v>
      </c>
      <c r="E4329">
        <v>4</v>
      </c>
      <c r="F4329">
        <v>0</v>
      </c>
      <c r="G4329" t="s">
        <v>54</v>
      </c>
      <c r="H4329" t="s">
        <v>55</v>
      </c>
    </row>
    <row r="4330" spans="1:8">
      <c r="C4330" t="s">
        <v>5669</v>
      </c>
      <c r="D4330" t="s">
        <v>7</v>
      </c>
      <c r="E4330">
        <v>8</v>
      </c>
      <c r="F4330">
        <v>0</v>
      </c>
      <c r="G4330" t="s">
        <v>962</v>
      </c>
      <c r="H4330" t="s">
        <v>5</v>
      </c>
    </row>
    <row r="4331" spans="1:8">
      <c r="C4331" t="s">
        <v>5670</v>
      </c>
      <c r="D4331" t="s">
        <v>7</v>
      </c>
      <c r="E4331">
        <v>4</v>
      </c>
      <c r="F4331">
        <v>0</v>
      </c>
      <c r="G4331" t="s">
        <v>8</v>
      </c>
      <c r="H4331" t="s">
        <v>9</v>
      </c>
    </row>
    <row r="4332" spans="1:8">
      <c r="C4332" t="s">
        <v>5671</v>
      </c>
      <c r="D4332" t="s">
        <v>7</v>
      </c>
      <c r="E4332">
        <v>8</v>
      </c>
      <c r="F4332">
        <v>0</v>
      </c>
      <c r="G4332" t="s">
        <v>29</v>
      </c>
      <c r="H4332" t="s">
        <v>30</v>
      </c>
    </row>
    <row r="4333" spans="1:8">
      <c r="C4333" t="s">
        <v>5672</v>
      </c>
      <c r="D4333" t="s">
        <v>7</v>
      </c>
      <c r="E4333">
        <v>2</v>
      </c>
      <c r="F4333">
        <v>0</v>
      </c>
      <c r="G4333" t="s">
        <v>4954</v>
      </c>
      <c r="H4333" t="s">
        <v>17</v>
      </c>
    </row>
    <row r="4334" spans="1:8">
      <c r="C4334" t="s">
        <v>5673</v>
      </c>
      <c r="D4334" t="s">
        <v>7</v>
      </c>
      <c r="E4334">
        <v>6</v>
      </c>
      <c r="F4334">
        <v>0</v>
      </c>
      <c r="G4334" t="s">
        <v>4956</v>
      </c>
      <c r="H4334" t="s">
        <v>5</v>
      </c>
    </row>
    <row r="4335" spans="1:8">
      <c r="C4335" t="s">
        <v>5674</v>
      </c>
      <c r="D4335" t="s">
        <v>7</v>
      </c>
      <c r="E4335">
        <v>8</v>
      </c>
      <c r="F4335">
        <v>0</v>
      </c>
      <c r="G4335" t="s">
        <v>3957</v>
      </c>
      <c r="H4335" t="s">
        <v>30</v>
      </c>
    </row>
    <row r="4336" spans="1:8">
      <c r="C4336" t="s">
        <v>5675</v>
      </c>
      <c r="D4336" t="s">
        <v>7</v>
      </c>
      <c r="E4336">
        <v>8</v>
      </c>
      <c r="F4336">
        <v>0</v>
      </c>
      <c r="G4336" t="s">
        <v>34</v>
      </c>
      <c r="H4336" t="s">
        <v>35</v>
      </c>
    </row>
    <row r="4337" spans="1:8">
      <c r="C4337" t="s">
        <v>5676</v>
      </c>
      <c r="D4337" t="s">
        <v>7</v>
      </c>
      <c r="E4337">
        <v>8</v>
      </c>
      <c r="F4337">
        <v>0</v>
      </c>
      <c r="G4337" t="s">
        <v>72</v>
      </c>
      <c r="H4337" t="s">
        <v>55</v>
      </c>
    </row>
    <row r="4338" spans="1:8">
      <c r="C4338" t="s">
        <v>5677</v>
      </c>
      <c r="D4338" t="s">
        <v>7</v>
      </c>
      <c r="E4338">
        <v>8</v>
      </c>
      <c r="F4338">
        <v>0</v>
      </c>
      <c r="G4338" t="s">
        <v>74</v>
      </c>
      <c r="H4338" t="s">
        <v>30</v>
      </c>
    </row>
    <row r="4339" spans="1:8">
      <c r="C4339" t="s">
        <v>5678</v>
      </c>
      <c r="D4339" t="s">
        <v>3</v>
      </c>
      <c r="E4339">
        <v>1</v>
      </c>
      <c r="F4339">
        <v>0</v>
      </c>
      <c r="G4339" t="s">
        <v>37</v>
      </c>
      <c r="H4339" t="s">
        <v>38</v>
      </c>
    </row>
    <row r="4340" spans="1:8">
      <c r="C4340" t="s">
        <v>5679</v>
      </c>
      <c r="D4340" t="s">
        <v>7</v>
      </c>
      <c r="E4340">
        <v>1</v>
      </c>
      <c r="F4340">
        <v>0</v>
      </c>
      <c r="G4340" t="s">
        <v>42</v>
      </c>
      <c r="H4340" t="s">
        <v>35</v>
      </c>
    </row>
    <row r="4341" spans="1:8">
      <c r="C4341" t="s">
        <v>5680</v>
      </c>
      <c r="D4341" t="s">
        <v>7</v>
      </c>
      <c r="E4341">
        <v>17</v>
      </c>
      <c r="F4341">
        <v>3</v>
      </c>
      <c r="G4341" t="s">
        <v>5681</v>
      </c>
      <c r="H4341" t="s">
        <v>5</v>
      </c>
    </row>
    <row r="4342" spans="1:8">
      <c r="A4342" t="s">
        <v>5682</v>
      </c>
      <c r="B4342" t="s">
        <v>5683</v>
      </c>
    </row>
    <row r="4343" spans="1:8">
      <c r="C4343" t="s">
        <v>5684</v>
      </c>
      <c r="D4343" t="s">
        <v>7</v>
      </c>
      <c r="E4343">
        <v>8</v>
      </c>
      <c r="F4343">
        <v>0</v>
      </c>
      <c r="G4343" t="s">
        <v>962</v>
      </c>
      <c r="H4343" t="s">
        <v>5</v>
      </c>
    </row>
    <row r="4344" spans="1:8">
      <c r="C4344" t="s">
        <v>5685</v>
      </c>
      <c r="D4344" t="s">
        <v>7</v>
      </c>
      <c r="E4344">
        <v>4</v>
      </c>
      <c r="F4344">
        <v>0</v>
      </c>
      <c r="G4344" t="s">
        <v>8</v>
      </c>
      <c r="H4344" t="s">
        <v>9</v>
      </c>
    </row>
    <row r="4345" spans="1:8">
      <c r="C4345" t="s">
        <v>5686</v>
      </c>
      <c r="D4345" t="s">
        <v>7</v>
      </c>
      <c r="E4345">
        <v>2</v>
      </c>
      <c r="F4345">
        <v>0</v>
      </c>
      <c r="G4345" t="s">
        <v>4954</v>
      </c>
      <c r="H4345" t="s">
        <v>17</v>
      </c>
    </row>
    <row r="4346" spans="1:8">
      <c r="C4346" t="s">
        <v>5687</v>
      </c>
      <c r="D4346" t="s">
        <v>7</v>
      </c>
      <c r="E4346">
        <v>6</v>
      </c>
      <c r="F4346">
        <v>0</v>
      </c>
      <c r="G4346" t="s">
        <v>4956</v>
      </c>
      <c r="H4346" t="s">
        <v>5</v>
      </c>
    </row>
    <row r="4347" spans="1:8">
      <c r="C4347" t="s">
        <v>5688</v>
      </c>
      <c r="D4347" t="s">
        <v>7</v>
      </c>
      <c r="E4347">
        <v>8</v>
      </c>
      <c r="F4347">
        <v>0</v>
      </c>
      <c r="G4347" t="s">
        <v>3957</v>
      </c>
      <c r="H4347" t="s">
        <v>30</v>
      </c>
    </row>
    <row r="4348" spans="1:8">
      <c r="C4348" t="s">
        <v>5689</v>
      </c>
      <c r="D4348" t="s">
        <v>7</v>
      </c>
      <c r="E4348">
        <v>8</v>
      </c>
      <c r="F4348">
        <v>0</v>
      </c>
      <c r="G4348" t="s">
        <v>72</v>
      </c>
      <c r="H4348" t="s">
        <v>55</v>
      </c>
    </row>
    <row r="4349" spans="1:8">
      <c r="C4349" t="s">
        <v>5690</v>
      </c>
      <c r="D4349" t="s">
        <v>7</v>
      </c>
      <c r="E4349">
        <v>8</v>
      </c>
      <c r="F4349">
        <v>0</v>
      </c>
      <c r="G4349" t="s">
        <v>74</v>
      </c>
      <c r="H4349" t="s">
        <v>30</v>
      </c>
    </row>
    <row r="4350" spans="1:8">
      <c r="C4350" t="s">
        <v>5691</v>
      </c>
      <c r="D4350" t="s">
        <v>3</v>
      </c>
      <c r="E4350">
        <v>1</v>
      </c>
      <c r="F4350">
        <v>0</v>
      </c>
      <c r="G4350" t="s">
        <v>37</v>
      </c>
      <c r="H4350" t="s">
        <v>38</v>
      </c>
    </row>
    <row r="4351" spans="1:8">
      <c r="C4351" t="s">
        <v>5692</v>
      </c>
      <c r="D4351" t="s">
        <v>7</v>
      </c>
      <c r="E4351">
        <v>17</v>
      </c>
      <c r="F4351">
        <v>3</v>
      </c>
      <c r="G4351" t="s">
        <v>5681</v>
      </c>
      <c r="H4351" t="s">
        <v>5</v>
      </c>
    </row>
    <row r="4352" spans="1:8">
      <c r="A4352" t="s">
        <v>5693</v>
      </c>
      <c r="B4352" t="s">
        <v>5694</v>
      </c>
    </row>
    <row r="4353" spans="3:8">
      <c r="C4353" t="s">
        <v>5695</v>
      </c>
      <c r="D4353" t="s">
        <v>3</v>
      </c>
      <c r="E4353">
        <v>8</v>
      </c>
      <c r="F4353">
        <v>0</v>
      </c>
      <c r="G4353" t="s">
        <v>5213</v>
      </c>
      <c r="H4353" t="s">
        <v>66</v>
      </c>
    </row>
    <row r="4354" spans="3:8">
      <c r="C4354" t="s">
        <v>5696</v>
      </c>
      <c r="D4354" t="s">
        <v>3</v>
      </c>
      <c r="E4354">
        <v>8</v>
      </c>
      <c r="F4354">
        <v>0</v>
      </c>
      <c r="G4354" t="s">
        <v>3071</v>
      </c>
      <c r="H4354" t="s">
        <v>17</v>
      </c>
    </row>
    <row r="4355" spans="3:8">
      <c r="C4355" t="s">
        <v>5697</v>
      </c>
      <c r="D4355" t="s">
        <v>7</v>
      </c>
      <c r="E4355">
        <v>2</v>
      </c>
      <c r="F4355">
        <v>0</v>
      </c>
      <c r="G4355" t="s">
        <v>1566</v>
      </c>
      <c r="H4355" t="s">
        <v>5</v>
      </c>
    </row>
    <row r="4356" spans="3:8">
      <c r="C4356" t="s">
        <v>5698</v>
      </c>
      <c r="D4356" t="s">
        <v>3</v>
      </c>
      <c r="E4356">
        <v>16</v>
      </c>
      <c r="F4356">
        <v>0</v>
      </c>
      <c r="G4356" t="s">
        <v>1893</v>
      </c>
      <c r="H4356" t="s">
        <v>12</v>
      </c>
    </row>
    <row r="4357" spans="3:8">
      <c r="C4357" t="s">
        <v>5699</v>
      </c>
      <c r="D4357" t="s">
        <v>7</v>
      </c>
      <c r="E4357">
        <v>8</v>
      </c>
      <c r="F4357">
        <v>0</v>
      </c>
      <c r="G4357" t="s">
        <v>962</v>
      </c>
      <c r="H4357" t="s">
        <v>5</v>
      </c>
    </row>
    <row r="4358" spans="3:8">
      <c r="C4358" t="s">
        <v>5700</v>
      </c>
      <c r="D4358" t="s">
        <v>7</v>
      </c>
      <c r="E4358">
        <v>4</v>
      </c>
      <c r="F4358">
        <v>0</v>
      </c>
      <c r="G4358" t="s">
        <v>8</v>
      </c>
      <c r="H4358" t="s">
        <v>9</v>
      </c>
    </row>
    <row r="4359" spans="3:8">
      <c r="C4359" t="s">
        <v>5701</v>
      </c>
      <c r="D4359" t="s">
        <v>7</v>
      </c>
      <c r="E4359">
        <v>2</v>
      </c>
      <c r="F4359">
        <v>0</v>
      </c>
      <c r="G4359" t="s">
        <v>639</v>
      </c>
      <c r="H4359" t="s">
        <v>12</v>
      </c>
    </row>
    <row r="4360" spans="3:8">
      <c r="C4360" t="s">
        <v>5702</v>
      </c>
      <c r="D4360" t="s">
        <v>7</v>
      </c>
      <c r="E4360">
        <v>3</v>
      </c>
      <c r="F4360">
        <v>0</v>
      </c>
      <c r="G4360" t="s">
        <v>639</v>
      </c>
      <c r="H4360" t="s">
        <v>82</v>
      </c>
    </row>
    <row r="4361" spans="3:8">
      <c r="C4361" t="s">
        <v>5703</v>
      </c>
      <c r="D4361" t="s">
        <v>3</v>
      </c>
      <c r="E4361">
        <v>7</v>
      </c>
      <c r="F4361">
        <v>0</v>
      </c>
      <c r="G4361" t="s">
        <v>109</v>
      </c>
      <c r="H4361" t="s">
        <v>9</v>
      </c>
    </row>
    <row r="4362" spans="3:8">
      <c r="C4362" t="s">
        <v>5704</v>
      </c>
      <c r="D4362" t="s">
        <v>3</v>
      </c>
      <c r="E4362">
        <v>7</v>
      </c>
      <c r="F4362">
        <v>0</v>
      </c>
      <c r="G4362" t="s">
        <v>5705</v>
      </c>
      <c r="H4362" t="s">
        <v>17</v>
      </c>
    </row>
    <row r="4363" spans="3:8">
      <c r="C4363" t="s">
        <v>5706</v>
      </c>
      <c r="D4363" t="s">
        <v>7</v>
      </c>
      <c r="E4363">
        <v>4</v>
      </c>
      <c r="F4363">
        <v>0</v>
      </c>
      <c r="G4363" t="s">
        <v>5016</v>
      </c>
      <c r="H4363" t="s">
        <v>82</v>
      </c>
    </row>
    <row r="4364" spans="3:8">
      <c r="C4364" t="s">
        <v>5707</v>
      </c>
      <c r="D4364" t="s">
        <v>7</v>
      </c>
      <c r="E4364">
        <v>6</v>
      </c>
      <c r="F4364">
        <v>0</v>
      </c>
      <c r="G4364" t="s">
        <v>1582</v>
      </c>
      <c r="H4364" t="s">
        <v>82</v>
      </c>
    </row>
    <row r="4365" spans="3:8">
      <c r="C4365" t="s">
        <v>5708</v>
      </c>
      <c r="D4365" t="s">
        <v>7</v>
      </c>
      <c r="E4365">
        <v>2</v>
      </c>
      <c r="F4365">
        <v>0</v>
      </c>
      <c r="G4365" t="s">
        <v>4954</v>
      </c>
      <c r="H4365" t="s">
        <v>17</v>
      </c>
    </row>
    <row r="4366" spans="3:8">
      <c r="C4366" t="s">
        <v>5709</v>
      </c>
      <c r="D4366" t="s">
        <v>7</v>
      </c>
      <c r="E4366">
        <v>6</v>
      </c>
      <c r="F4366">
        <v>0</v>
      </c>
      <c r="G4366" t="s">
        <v>4956</v>
      </c>
      <c r="H4366" t="s">
        <v>5</v>
      </c>
    </row>
    <row r="4367" spans="3:8">
      <c r="C4367" t="s">
        <v>5710</v>
      </c>
      <c r="D4367" t="s">
        <v>3</v>
      </c>
      <c r="E4367">
        <v>2</v>
      </c>
      <c r="F4367">
        <v>0</v>
      </c>
      <c r="G4367" t="s">
        <v>5266</v>
      </c>
      <c r="H4367" t="s">
        <v>12</v>
      </c>
    </row>
    <row r="4368" spans="3:8">
      <c r="C4368" t="s">
        <v>5711</v>
      </c>
      <c r="D4368" t="s">
        <v>3</v>
      </c>
      <c r="E4368">
        <v>2</v>
      </c>
      <c r="F4368">
        <v>0</v>
      </c>
      <c r="G4368" t="s">
        <v>5712</v>
      </c>
      <c r="H4368" t="s">
        <v>17</v>
      </c>
    </row>
    <row r="4369" spans="3:8">
      <c r="C4369" t="s">
        <v>5713</v>
      </c>
      <c r="D4369" t="s">
        <v>7</v>
      </c>
      <c r="E4369">
        <v>6</v>
      </c>
      <c r="F4369">
        <v>0</v>
      </c>
      <c r="G4369" t="s">
        <v>19</v>
      </c>
      <c r="H4369" t="s">
        <v>20</v>
      </c>
    </row>
    <row r="4370" spans="3:8">
      <c r="C4370" t="s">
        <v>5714</v>
      </c>
      <c r="D4370" t="s">
        <v>3</v>
      </c>
      <c r="E4370">
        <v>4</v>
      </c>
      <c r="F4370">
        <v>0</v>
      </c>
      <c r="G4370" t="s">
        <v>516</v>
      </c>
      <c r="H4370" t="s">
        <v>82</v>
      </c>
    </row>
    <row r="4371" spans="3:8">
      <c r="C4371" t="s">
        <v>5715</v>
      </c>
      <c r="D4371" t="s">
        <v>3</v>
      </c>
      <c r="E4371">
        <v>4</v>
      </c>
      <c r="F4371">
        <v>0</v>
      </c>
      <c r="G4371" t="s">
        <v>70</v>
      </c>
      <c r="H4371" t="s">
        <v>20</v>
      </c>
    </row>
    <row r="4372" spans="3:8">
      <c r="C4372" t="s">
        <v>5716</v>
      </c>
      <c r="D4372" t="s">
        <v>3</v>
      </c>
      <c r="E4372">
        <v>4</v>
      </c>
      <c r="F4372">
        <v>0</v>
      </c>
      <c r="G4372" t="s">
        <v>5120</v>
      </c>
      <c r="H4372" t="s">
        <v>82</v>
      </c>
    </row>
    <row r="4373" spans="3:8">
      <c r="C4373" t="s">
        <v>5717</v>
      </c>
      <c r="D4373" t="s">
        <v>3</v>
      </c>
      <c r="E4373">
        <v>4</v>
      </c>
      <c r="F4373">
        <v>0</v>
      </c>
      <c r="G4373" t="s">
        <v>5273</v>
      </c>
      <c r="H4373" t="s">
        <v>17</v>
      </c>
    </row>
    <row r="4374" spans="3:8">
      <c r="C4374" t="s">
        <v>5718</v>
      </c>
      <c r="D4374" t="s">
        <v>3</v>
      </c>
      <c r="E4374">
        <v>4</v>
      </c>
      <c r="F4374">
        <v>0</v>
      </c>
      <c r="G4374" t="s">
        <v>3077</v>
      </c>
      <c r="H4374" t="s">
        <v>38</v>
      </c>
    </row>
    <row r="4375" spans="3:8">
      <c r="C4375" t="s">
        <v>5719</v>
      </c>
      <c r="D4375" t="s">
        <v>3</v>
      </c>
      <c r="E4375">
        <v>1</v>
      </c>
      <c r="F4375">
        <v>0</v>
      </c>
      <c r="G4375" t="s">
        <v>5489</v>
      </c>
      <c r="H4375" t="s">
        <v>106</v>
      </c>
    </row>
    <row r="4376" spans="3:8">
      <c r="C4376" t="s">
        <v>5720</v>
      </c>
      <c r="D4376" t="s">
        <v>7</v>
      </c>
      <c r="E4376">
        <v>8</v>
      </c>
      <c r="F4376">
        <v>0</v>
      </c>
      <c r="G4376" t="s">
        <v>1599</v>
      </c>
      <c r="H4376" t="s">
        <v>35</v>
      </c>
    </row>
    <row r="4377" spans="3:8">
      <c r="C4377" t="s">
        <v>5721</v>
      </c>
      <c r="D4377" t="s">
        <v>7</v>
      </c>
      <c r="E4377">
        <v>8</v>
      </c>
      <c r="F4377">
        <v>0</v>
      </c>
      <c r="G4377" t="s">
        <v>3953</v>
      </c>
      <c r="H4377" t="s">
        <v>35</v>
      </c>
    </row>
    <row r="4378" spans="3:8">
      <c r="C4378" t="s">
        <v>5722</v>
      </c>
      <c r="D4378" t="s">
        <v>7</v>
      </c>
      <c r="E4378">
        <v>8</v>
      </c>
      <c r="F4378">
        <v>0</v>
      </c>
      <c r="G4378" t="s">
        <v>4899</v>
      </c>
      <c r="H4378" t="s">
        <v>61</v>
      </c>
    </row>
    <row r="4379" spans="3:8">
      <c r="C4379" t="s">
        <v>5723</v>
      </c>
      <c r="D4379" t="s">
        <v>7</v>
      </c>
      <c r="E4379">
        <v>8</v>
      </c>
      <c r="F4379">
        <v>0</v>
      </c>
      <c r="G4379" t="s">
        <v>5497</v>
      </c>
      <c r="H4379" t="s">
        <v>82</v>
      </c>
    </row>
    <row r="4380" spans="3:8">
      <c r="C4380" t="s">
        <v>5724</v>
      </c>
      <c r="D4380" t="s">
        <v>7</v>
      </c>
      <c r="E4380">
        <v>8</v>
      </c>
      <c r="F4380">
        <v>0</v>
      </c>
      <c r="G4380" t="s">
        <v>72</v>
      </c>
      <c r="H4380" t="s">
        <v>55</v>
      </c>
    </row>
    <row r="4381" spans="3:8">
      <c r="C4381" t="s">
        <v>5725</v>
      </c>
      <c r="D4381" t="s">
        <v>7</v>
      </c>
      <c r="E4381">
        <v>8</v>
      </c>
      <c r="F4381">
        <v>0</v>
      </c>
      <c r="G4381" t="s">
        <v>74</v>
      </c>
      <c r="H4381" t="s">
        <v>30</v>
      </c>
    </row>
    <row r="4382" spans="3:8">
      <c r="C4382" t="s">
        <v>5726</v>
      </c>
      <c r="D4382" t="s">
        <v>3</v>
      </c>
      <c r="E4382">
        <v>1</v>
      </c>
      <c r="F4382">
        <v>0</v>
      </c>
      <c r="G4382" t="s">
        <v>37</v>
      </c>
      <c r="H4382" t="s">
        <v>38</v>
      </c>
    </row>
    <row r="4383" spans="3:8">
      <c r="C4383" t="s">
        <v>5727</v>
      </c>
      <c r="D4383" t="s">
        <v>3</v>
      </c>
      <c r="E4383">
        <v>4</v>
      </c>
      <c r="F4383">
        <v>0</v>
      </c>
      <c r="G4383" t="s">
        <v>5728</v>
      </c>
      <c r="H4383" t="s">
        <v>106</v>
      </c>
    </row>
    <row r="4384" spans="3:8">
      <c r="C4384" t="s">
        <v>5729</v>
      </c>
      <c r="D4384" t="s">
        <v>3</v>
      </c>
      <c r="E4384">
        <v>1</v>
      </c>
      <c r="F4384">
        <v>0</v>
      </c>
      <c r="G4384" t="s">
        <v>5136</v>
      </c>
      <c r="H4384" t="s">
        <v>17</v>
      </c>
    </row>
    <row r="4385" spans="1:8">
      <c r="C4385" t="s">
        <v>5730</v>
      </c>
      <c r="D4385" t="s">
        <v>3</v>
      </c>
      <c r="E4385">
        <v>3</v>
      </c>
      <c r="F4385">
        <v>0</v>
      </c>
      <c r="G4385" t="s">
        <v>5595</v>
      </c>
      <c r="H4385" t="s">
        <v>91</v>
      </c>
    </row>
    <row r="4386" spans="1:8">
      <c r="C4386" t="s">
        <v>5731</v>
      </c>
      <c r="D4386" t="s">
        <v>3</v>
      </c>
      <c r="E4386">
        <v>3</v>
      </c>
      <c r="F4386">
        <v>0</v>
      </c>
      <c r="G4386" t="s">
        <v>5345</v>
      </c>
      <c r="H4386" t="s">
        <v>55</v>
      </c>
    </row>
    <row r="4387" spans="1:8">
      <c r="C4387" t="s">
        <v>5732</v>
      </c>
      <c r="D4387" t="s">
        <v>3</v>
      </c>
      <c r="E4387">
        <v>3</v>
      </c>
      <c r="F4387">
        <v>0</v>
      </c>
      <c r="G4387" t="s">
        <v>5733</v>
      </c>
      <c r="H4387" t="s">
        <v>30</v>
      </c>
    </row>
    <row r="4388" spans="1:8">
      <c r="C4388" t="s">
        <v>5734</v>
      </c>
      <c r="D4388" t="s">
        <v>3</v>
      </c>
      <c r="E4388">
        <v>3</v>
      </c>
      <c r="F4388">
        <v>0</v>
      </c>
      <c r="G4388" t="s">
        <v>312</v>
      </c>
      <c r="H4388" t="s">
        <v>313</v>
      </c>
    </row>
    <row r="4389" spans="1:8">
      <c r="C4389" t="s">
        <v>5735</v>
      </c>
      <c r="D4389" t="s">
        <v>3</v>
      </c>
      <c r="E4389">
        <v>3</v>
      </c>
      <c r="F4389">
        <v>0</v>
      </c>
      <c r="G4389" t="s">
        <v>90</v>
      </c>
      <c r="H4389" t="s">
        <v>91</v>
      </c>
    </row>
    <row r="4390" spans="1:8">
      <c r="C4390" t="s">
        <v>5736</v>
      </c>
      <c r="D4390" t="s">
        <v>104</v>
      </c>
      <c r="E4390">
        <v>17</v>
      </c>
      <c r="F4390">
        <v>3</v>
      </c>
      <c r="G4390" t="s">
        <v>5737</v>
      </c>
      <c r="H4390" t="s">
        <v>12</v>
      </c>
    </row>
    <row r="4391" spans="1:8">
      <c r="C4391" t="s">
        <v>5738</v>
      </c>
      <c r="D4391" t="s">
        <v>104</v>
      </c>
      <c r="E4391">
        <v>17</v>
      </c>
      <c r="F4391">
        <v>3</v>
      </c>
      <c r="G4391" t="s">
        <v>2770</v>
      </c>
      <c r="H4391" t="s">
        <v>30</v>
      </c>
    </row>
    <row r="4392" spans="1:8">
      <c r="C4392" t="s">
        <v>5739</v>
      </c>
      <c r="D4392" t="s">
        <v>104</v>
      </c>
      <c r="E4392">
        <v>17</v>
      </c>
      <c r="F4392">
        <v>3</v>
      </c>
      <c r="G4392" t="s">
        <v>5511</v>
      </c>
      <c r="H4392" t="s">
        <v>12</v>
      </c>
    </row>
    <row r="4393" spans="1:8">
      <c r="A4393" t="s">
        <v>5740</v>
      </c>
      <c r="B4393" t="s">
        <v>5741</v>
      </c>
    </row>
    <row r="4394" spans="1:8">
      <c r="C4394" t="s">
        <v>5742</v>
      </c>
      <c r="D4394" t="s">
        <v>3</v>
      </c>
      <c r="E4394">
        <v>12</v>
      </c>
      <c r="F4394">
        <v>0</v>
      </c>
      <c r="G4394" t="s">
        <v>5743</v>
      </c>
      <c r="H4394" t="s">
        <v>55</v>
      </c>
    </row>
    <row r="4395" spans="1:8">
      <c r="C4395" t="s">
        <v>5744</v>
      </c>
      <c r="D4395" t="s">
        <v>7</v>
      </c>
      <c r="E4395">
        <v>4</v>
      </c>
      <c r="F4395">
        <v>0</v>
      </c>
      <c r="G4395" t="s">
        <v>8</v>
      </c>
      <c r="H4395" t="s">
        <v>9</v>
      </c>
    </row>
    <row r="4396" spans="1:8">
      <c r="C4396" t="s">
        <v>5745</v>
      </c>
      <c r="D4396" t="s">
        <v>3</v>
      </c>
      <c r="E4396">
        <v>7</v>
      </c>
      <c r="F4396">
        <v>0</v>
      </c>
      <c r="G4396" t="s">
        <v>109</v>
      </c>
      <c r="H4396" t="s">
        <v>38</v>
      </c>
    </row>
    <row r="4397" spans="1:8">
      <c r="C4397" t="s">
        <v>5746</v>
      </c>
      <c r="D4397" t="s">
        <v>3</v>
      </c>
      <c r="E4397">
        <v>2</v>
      </c>
      <c r="F4397">
        <v>0</v>
      </c>
      <c r="G4397" t="s">
        <v>556</v>
      </c>
      <c r="H4397" t="s">
        <v>313</v>
      </c>
    </row>
    <row r="4398" spans="1:8">
      <c r="C4398" t="s">
        <v>5747</v>
      </c>
      <c r="D4398" t="s">
        <v>3</v>
      </c>
      <c r="E4398">
        <v>4</v>
      </c>
      <c r="F4398">
        <v>0</v>
      </c>
      <c r="G4398" t="s">
        <v>3077</v>
      </c>
      <c r="H4398" t="s">
        <v>38</v>
      </c>
    </row>
    <row r="4399" spans="1:8">
      <c r="C4399" t="s">
        <v>5748</v>
      </c>
      <c r="D4399" t="s">
        <v>3</v>
      </c>
      <c r="E4399">
        <v>3</v>
      </c>
      <c r="F4399">
        <v>0</v>
      </c>
      <c r="G4399" t="s">
        <v>312</v>
      </c>
      <c r="H4399" t="s">
        <v>313</v>
      </c>
    </row>
    <row r="4400" spans="1:8">
      <c r="A4400" t="s">
        <v>5749</v>
      </c>
      <c r="B4400" t="s">
        <v>5750</v>
      </c>
    </row>
    <row r="4401" spans="3:8">
      <c r="C4401" t="s">
        <v>5751</v>
      </c>
      <c r="D4401" t="s">
        <v>3</v>
      </c>
      <c r="E4401">
        <v>35</v>
      </c>
      <c r="F4401">
        <v>0</v>
      </c>
      <c r="G4401" t="s">
        <v>5752</v>
      </c>
      <c r="H4401" t="s">
        <v>537</v>
      </c>
    </row>
    <row r="4402" spans="3:8">
      <c r="C4402" t="s">
        <v>5753</v>
      </c>
      <c r="D4402" t="s">
        <v>3</v>
      </c>
      <c r="E4402">
        <v>8</v>
      </c>
      <c r="F4402">
        <v>0</v>
      </c>
      <c r="G4402" t="s">
        <v>3445</v>
      </c>
      <c r="H4402" t="s">
        <v>20</v>
      </c>
    </row>
    <row r="4403" spans="3:8">
      <c r="C4403" t="s">
        <v>5754</v>
      </c>
      <c r="D4403" t="s">
        <v>3</v>
      </c>
      <c r="E4403">
        <v>4</v>
      </c>
      <c r="F4403">
        <v>0</v>
      </c>
      <c r="G4403" t="s">
        <v>54</v>
      </c>
      <c r="H4403" t="s">
        <v>55</v>
      </c>
    </row>
    <row r="4404" spans="3:8">
      <c r="C4404" t="s">
        <v>5755</v>
      </c>
      <c r="D4404" t="s">
        <v>3</v>
      </c>
      <c r="E4404">
        <v>35</v>
      </c>
      <c r="F4404">
        <v>0</v>
      </c>
      <c r="G4404" t="s">
        <v>5756</v>
      </c>
      <c r="H4404" t="s">
        <v>9</v>
      </c>
    </row>
    <row r="4405" spans="3:8">
      <c r="C4405" t="s">
        <v>5757</v>
      </c>
      <c r="D4405" t="s">
        <v>3</v>
      </c>
      <c r="E4405">
        <v>35</v>
      </c>
      <c r="F4405">
        <v>0</v>
      </c>
      <c r="G4405" t="s">
        <v>4523</v>
      </c>
      <c r="H4405" t="s">
        <v>38</v>
      </c>
    </row>
    <row r="4406" spans="3:8">
      <c r="C4406" t="s">
        <v>5758</v>
      </c>
      <c r="D4406" t="s">
        <v>3</v>
      </c>
      <c r="E4406">
        <v>35</v>
      </c>
      <c r="F4406">
        <v>0</v>
      </c>
      <c r="G4406" t="s">
        <v>5759</v>
      </c>
      <c r="H4406" t="s">
        <v>61</v>
      </c>
    </row>
    <row r="4407" spans="3:8">
      <c r="C4407" t="s">
        <v>5760</v>
      </c>
      <c r="D4407" t="s">
        <v>3</v>
      </c>
      <c r="E4407">
        <v>20</v>
      </c>
      <c r="F4407">
        <v>0</v>
      </c>
      <c r="G4407" t="s">
        <v>5761</v>
      </c>
      <c r="H4407" t="s">
        <v>55</v>
      </c>
    </row>
    <row r="4408" spans="3:8">
      <c r="C4408" t="s">
        <v>5762</v>
      </c>
      <c r="D4408" t="s">
        <v>7</v>
      </c>
      <c r="E4408">
        <v>4</v>
      </c>
      <c r="F4408">
        <v>2</v>
      </c>
      <c r="G4408" t="s">
        <v>5763</v>
      </c>
      <c r="H4408" t="s">
        <v>12</v>
      </c>
    </row>
    <row r="4409" spans="3:8">
      <c r="C4409" t="s">
        <v>5764</v>
      </c>
      <c r="D4409" t="s">
        <v>7</v>
      </c>
      <c r="E4409">
        <v>4</v>
      </c>
      <c r="F4409">
        <v>2</v>
      </c>
      <c r="G4409" t="s">
        <v>5765</v>
      </c>
      <c r="H4409" t="s">
        <v>12</v>
      </c>
    </row>
    <row r="4410" spans="3:8">
      <c r="C4410" t="s">
        <v>5766</v>
      </c>
      <c r="D4410" t="s">
        <v>7</v>
      </c>
      <c r="E4410">
        <v>4</v>
      </c>
      <c r="F4410">
        <v>2</v>
      </c>
      <c r="G4410" t="s">
        <v>5767</v>
      </c>
      <c r="H4410" t="s">
        <v>12</v>
      </c>
    </row>
    <row r="4411" spans="3:8">
      <c r="C4411" t="s">
        <v>5768</v>
      </c>
      <c r="D4411" t="s">
        <v>7</v>
      </c>
      <c r="E4411">
        <v>4</v>
      </c>
      <c r="F4411">
        <v>2</v>
      </c>
      <c r="G4411" t="s">
        <v>5769</v>
      </c>
      <c r="H4411" t="s">
        <v>12</v>
      </c>
    </row>
    <row r="4412" spans="3:8">
      <c r="C4412" t="s">
        <v>5770</v>
      </c>
      <c r="D4412" t="s">
        <v>7</v>
      </c>
      <c r="E4412">
        <v>4</v>
      </c>
      <c r="F4412">
        <v>2</v>
      </c>
      <c r="G4412" t="s">
        <v>5771</v>
      </c>
      <c r="H4412" t="s">
        <v>12</v>
      </c>
    </row>
    <row r="4413" spans="3:8">
      <c r="C4413" t="s">
        <v>5772</v>
      </c>
      <c r="D4413" t="s">
        <v>7</v>
      </c>
      <c r="E4413">
        <v>4</v>
      </c>
      <c r="F4413">
        <v>2</v>
      </c>
      <c r="G4413" t="s">
        <v>5773</v>
      </c>
      <c r="H4413" t="s">
        <v>12</v>
      </c>
    </row>
    <row r="4414" spans="3:8">
      <c r="C4414" t="s">
        <v>5774</v>
      </c>
      <c r="D4414" t="s">
        <v>7</v>
      </c>
      <c r="E4414">
        <v>4</v>
      </c>
      <c r="F4414">
        <v>2</v>
      </c>
      <c r="G4414" t="s">
        <v>5775</v>
      </c>
      <c r="H4414" t="s">
        <v>12</v>
      </c>
    </row>
    <row r="4415" spans="3:8">
      <c r="C4415" t="s">
        <v>5776</v>
      </c>
      <c r="D4415" t="s">
        <v>7</v>
      </c>
      <c r="E4415">
        <v>4</v>
      </c>
      <c r="F4415">
        <v>2</v>
      </c>
      <c r="G4415" t="s">
        <v>5777</v>
      </c>
      <c r="H4415" t="s">
        <v>12</v>
      </c>
    </row>
    <row r="4416" spans="3:8">
      <c r="C4416" t="s">
        <v>5778</v>
      </c>
      <c r="D4416" t="s">
        <v>7</v>
      </c>
      <c r="E4416">
        <v>4</v>
      </c>
      <c r="F4416">
        <v>2</v>
      </c>
      <c r="G4416" t="s">
        <v>5779</v>
      </c>
      <c r="H4416" t="s">
        <v>12</v>
      </c>
    </row>
    <row r="4417" spans="3:8">
      <c r="C4417" t="s">
        <v>5780</v>
      </c>
      <c r="D4417" t="s">
        <v>7</v>
      </c>
      <c r="E4417">
        <v>4</v>
      </c>
      <c r="F4417">
        <v>2</v>
      </c>
      <c r="G4417" t="s">
        <v>5781</v>
      </c>
      <c r="H4417" t="s">
        <v>12</v>
      </c>
    </row>
    <row r="4418" spans="3:8">
      <c r="C4418" t="s">
        <v>5782</v>
      </c>
      <c r="D4418" t="s">
        <v>7</v>
      </c>
      <c r="E4418">
        <v>4</v>
      </c>
      <c r="F4418">
        <v>2</v>
      </c>
      <c r="G4418" t="s">
        <v>5783</v>
      </c>
      <c r="H4418" t="s">
        <v>12</v>
      </c>
    </row>
    <row r="4419" spans="3:8">
      <c r="C4419" t="s">
        <v>5784</v>
      </c>
      <c r="D4419" t="s">
        <v>7</v>
      </c>
      <c r="E4419">
        <v>4</v>
      </c>
      <c r="F4419">
        <v>2</v>
      </c>
      <c r="G4419" t="s">
        <v>5785</v>
      </c>
      <c r="H4419" t="s">
        <v>12</v>
      </c>
    </row>
    <row r="4420" spans="3:8">
      <c r="C4420" t="s">
        <v>5786</v>
      </c>
      <c r="D4420" t="s">
        <v>7</v>
      </c>
      <c r="E4420">
        <v>4</v>
      </c>
      <c r="F4420">
        <v>2</v>
      </c>
      <c r="G4420" t="s">
        <v>5787</v>
      </c>
      <c r="H4420" t="s">
        <v>12</v>
      </c>
    </row>
    <row r="4421" spans="3:8">
      <c r="C4421" t="s">
        <v>5788</v>
      </c>
      <c r="D4421" t="s">
        <v>7</v>
      </c>
      <c r="E4421">
        <v>4</v>
      </c>
      <c r="F4421">
        <v>2</v>
      </c>
      <c r="G4421" t="s">
        <v>5789</v>
      </c>
      <c r="H4421" t="s">
        <v>12</v>
      </c>
    </row>
    <row r="4422" spans="3:8">
      <c r="C4422" t="s">
        <v>5790</v>
      </c>
      <c r="D4422" t="s">
        <v>7</v>
      </c>
      <c r="E4422">
        <v>4</v>
      </c>
      <c r="F4422">
        <v>2</v>
      </c>
      <c r="G4422" t="s">
        <v>5791</v>
      </c>
      <c r="H4422" t="s">
        <v>12</v>
      </c>
    </row>
    <row r="4423" spans="3:8">
      <c r="C4423" t="s">
        <v>5792</v>
      </c>
      <c r="D4423" t="s">
        <v>7</v>
      </c>
      <c r="E4423">
        <v>4</v>
      </c>
      <c r="F4423">
        <v>0</v>
      </c>
      <c r="G4423" t="s">
        <v>8</v>
      </c>
      <c r="H4423" t="s">
        <v>9</v>
      </c>
    </row>
    <row r="4424" spans="3:8">
      <c r="C4424" t="s">
        <v>5793</v>
      </c>
      <c r="D4424" t="s">
        <v>3</v>
      </c>
      <c r="E4424">
        <v>7</v>
      </c>
      <c r="F4424">
        <v>0</v>
      </c>
      <c r="G4424" t="s">
        <v>109</v>
      </c>
      <c r="H4424" t="s">
        <v>9</v>
      </c>
    </row>
    <row r="4425" spans="3:8">
      <c r="C4425" t="s">
        <v>5794</v>
      </c>
      <c r="D4425" t="s">
        <v>3</v>
      </c>
      <c r="E4425">
        <v>2</v>
      </c>
      <c r="F4425">
        <v>0</v>
      </c>
      <c r="G4425" t="s">
        <v>5266</v>
      </c>
      <c r="H4425" t="s">
        <v>12</v>
      </c>
    </row>
    <row r="4426" spans="3:8">
      <c r="C4426" t="s">
        <v>5795</v>
      </c>
      <c r="D4426" t="s">
        <v>3</v>
      </c>
      <c r="E4426">
        <v>3</v>
      </c>
      <c r="F4426">
        <v>0</v>
      </c>
      <c r="G4426" t="s">
        <v>306</v>
      </c>
      <c r="H4426" t="s">
        <v>17</v>
      </c>
    </row>
    <row r="4427" spans="3:8">
      <c r="C4427" t="s">
        <v>5796</v>
      </c>
      <c r="D4427" t="s">
        <v>3</v>
      </c>
      <c r="E4427">
        <v>1</v>
      </c>
      <c r="F4427">
        <v>0</v>
      </c>
      <c r="G4427" t="s">
        <v>5797</v>
      </c>
      <c r="H4427" t="s">
        <v>91</v>
      </c>
    </row>
    <row r="4428" spans="3:8">
      <c r="C4428" t="s">
        <v>5798</v>
      </c>
      <c r="D4428" t="s">
        <v>3</v>
      </c>
      <c r="E4428">
        <v>1</v>
      </c>
      <c r="F4428">
        <v>0</v>
      </c>
      <c r="G4428" t="s">
        <v>5799</v>
      </c>
      <c r="H4428" t="s">
        <v>91</v>
      </c>
    </row>
    <row r="4429" spans="3:8">
      <c r="C4429" t="s">
        <v>5800</v>
      </c>
      <c r="D4429" t="s">
        <v>3</v>
      </c>
      <c r="E4429">
        <v>1</v>
      </c>
      <c r="F4429">
        <v>0</v>
      </c>
      <c r="G4429" t="s">
        <v>5801</v>
      </c>
      <c r="H4429" t="s">
        <v>91</v>
      </c>
    </row>
    <row r="4430" spans="3:8">
      <c r="C4430" t="s">
        <v>5802</v>
      </c>
      <c r="D4430" t="s">
        <v>3</v>
      </c>
      <c r="E4430">
        <v>1</v>
      </c>
      <c r="F4430">
        <v>0</v>
      </c>
      <c r="G4430" t="s">
        <v>5803</v>
      </c>
      <c r="H4430" t="s">
        <v>91</v>
      </c>
    </row>
    <row r="4431" spans="3:8">
      <c r="C4431" t="s">
        <v>5804</v>
      </c>
      <c r="D4431" t="s">
        <v>3</v>
      </c>
      <c r="E4431">
        <v>1</v>
      </c>
      <c r="F4431">
        <v>0</v>
      </c>
      <c r="G4431" t="s">
        <v>5805</v>
      </c>
      <c r="H4431" t="s">
        <v>91</v>
      </c>
    </row>
    <row r="4432" spans="3:8">
      <c r="C4432" t="s">
        <v>5806</v>
      </c>
      <c r="D4432" t="s">
        <v>3</v>
      </c>
      <c r="E4432">
        <v>1</v>
      </c>
      <c r="F4432">
        <v>0</v>
      </c>
      <c r="G4432" t="s">
        <v>5807</v>
      </c>
      <c r="H4432" t="s">
        <v>91</v>
      </c>
    </row>
    <row r="4433" spans="3:8">
      <c r="C4433" t="s">
        <v>5808</v>
      </c>
      <c r="D4433" t="s">
        <v>3</v>
      </c>
      <c r="E4433">
        <v>1</v>
      </c>
      <c r="F4433">
        <v>0</v>
      </c>
      <c r="G4433" t="s">
        <v>5809</v>
      </c>
      <c r="H4433" t="s">
        <v>91</v>
      </c>
    </row>
    <row r="4434" spans="3:8">
      <c r="C4434" t="s">
        <v>5810</v>
      </c>
      <c r="D4434" t="s">
        <v>3</v>
      </c>
      <c r="E4434">
        <v>1</v>
      </c>
      <c r="F4434">
        <v>0</v>
      </c>
      <c r="G4434" t="s">
        <v>4895</v>
      </c>
      <c r="H4434" t="s">
        <v>91</v>
      </c>
    </row>
    <row r="4435" spans="3:8">
      <c r="C4435" t="s">
        <v>5811</v>
      </c>
      <c r="D4435" t="s">
        <v>3</v>
      </c>
      <c r="E4435">
        <v>1</v>
      </c>
      <c r="F4435">
        <v>0</v>
      </c>
      <c r="G4435" t="s">
        <v>5812</v>
      </c>
      <c r="H4435" t="s">
        <v>12</v>
      </c>
    </row>
    <row r="4436" spans="3:8">
      <c r="C4436" t="s">
        <v>5813</v>
      </c>
      <c r="D4436" t="s">
        <v>3</v>
      </c>
      <c r="E4436">
        <v>1</v>
      </c>
      <c r="F4436">
        <v>0</v>
      </c>
      <c r="G4436" t="s">
        <v>4819</v>
      </c>
      <c r="H4436" t="s">
        <v>91</v>
      </c>
    </row>
    <row r="4437" spans="3:8">
      <c r="C4437" t="s">
        <v>5814</v>
      </c>
      <c r="D4437" t="s">
        <v>7</v>
      </c>
      <c r="E4437">
        <v>8</v>
      </c>
      <c r="F4437">
        <v>0</v>
      </c>
      <c r="G4437" t="s">
        <v>72</v>
      </c>
      <c r="H4437" t="s">
        <v>55</v>
      </c>
    </row>
    <row r="4438" spans="3:8">
      <c r="C4438" t="s">
        <v>5815</v>
      </c>
      <c r="D4438" t="s">
        <v>3</v>
      </c>
      <c r="E4438">
        <v>4</v>
      </c>
      <c r="F4438">
        <v>0</v>
      </c>
      <c r="G4438" t="s">
        <v>3791</v>
      </c>
      <c r="H4438" t="s">
        <v>82</v>
      </c>
    </row>
    <row r="4439" spans="3:8">
      <c r="C4439" t="s">
        <v>5816</v>
      </c>
      <c r="D4439" t="s">
        <v>3</v>
      </c>
      <c r="E4439">
        <v>1</v>
      </c>
      <c r="F4439">
        <v>0</v>
      </c>
      <c r="G4439" t="s">
        <v>37</v>
      </c>
      <c r="H4439" t="s">
        <v>38</v>
      </c>
    </row>
    <row r="4440" spans="3:8">
      <c r="C4440" t="s">
        <v>5817</v>
      </c>
      <c r="D4440" t="s">
        <v>3</v>
      </c>
      <c r="E4440">
        <v>4</v>
      </c>
      <c r="F4440">
        <v>0</v>
      </c>
      <c r="G4440" t="s">
        <v>3077</v>
      </c>
      <c r="H4440" t="s">
        <v>9</v>
      </c>
    </row>
    <row r="4441" spans="3:8">
      <c r="C4441" t="s">
        <v>5818</v>
      </c>
      <c r="D4441" t="s">
        <v>3</v>
      </c>
      <c r="E4441">
        <v>3</v>
      </c>
      <c r="F4441">
        <v>0</v>
      </c>
      <c r="G4441" t="s">
        <v>310</v>
      </c>
      <c r="H4441" t="s">
        <v>12</v>
      </c>
    </row>
    <row r="4442" spans="3:8">
      <c r="C4442" t="s">
        <v>5819</v>
      </c>
      <c r="D4442" t="s">
        <v>3</v>
      </c>
      <c r="E4442">
        <v>3</v>
      </c>
      <c r="F4442">
        <v>0</v>
      </c>
      <c r="G4442" t="s">
        <v>5820</v>
      </c>
      <c r="H4442" t="s">
        <v>91</v>
      </c>
    </row>
    <row r="4443" spans="3:8">
      <c r="C4443" t="s">
        <v>5821</v>
      </c>
      <c r="D4443" t="s">
        <v>3</v>
      </c>
      <c r="E4443">
        <v>3</v>
      </c>
      <c r="F4443">
        <v>0</v>
      </c>
      <c r="G4443" t="s">
        <v>5822</v>
      </c>
      <c r="H4443" t="s">
        <v>91</v>
      </c>
    </row>
    <row r="4444" spans="3:8">
      <c r="C4444" t="s">
        <v>5823</v>
      </c>
      <c r="D4444" t="s">
        <v>3</v>
      </c>
      <c r="E4444">
        <v>3</v>
      </c>
      <c r="F4444">
        <v>0</v>
      </c>
      <c r="G4444" t="s">
        <v>5824</v>
      </c>
      <c r="H4444" t="s">
        <v>91</v>
      </c>
    </row>
    <row r="4445" spans="3:8">
      <c r="C4445" t="s">
        <v>5825</v>
      </c>
      <c r="D4445" t="s">
        <v>3</v>
      </c>
      <c r="E4445">
        <v>3</v>
      </c>
      <c r="F4445">
        <v>0</v>
      </c>
      <c r="G4445" t="s">
        <v>5826</v>
      </c>
      <c r="H4445" t="s">
        <v>91</v>
      </c>
    </row>
    <row r="4446" spans="3:8">
      <c r="C4446" t="s">
        <v>5827</v>
      </c>
      <c r="D4446" t="s">
        <v>3</v>
      </c>
      <c r="E4446">
        <v>3</v>
      </c>
      <c r="F4446">
        <v>0</v>
      </c>
      <c r="G4446" t="s">
        <v>5828</v>
      </c>
      <c r="H4446" t="s">
        <v>91</v>
      </c>
    </row>
    <row r="4447" spans="3:8">
      <c r="C4447" t="s">
        <v>5829</v>
      </c>
      <c r="D4447" t="s">
        <v>3</v>
      </c>
      <c r="E4447">
        <v>3</v>
      </c>
      <c r="F4447">
        <v>0</v>
      </c>
      <c r="G4447" t="s">
        <v>5830</v>
      </c>
      <c r="H4447" t="s">
        <v>91</v>
      </c>
    </row>
    <row r="4448" spans="3:8">
      <c r="C4448" t="s">
        <v>5831</v>
      </c>
      <c r="D4448" t="s">
        <v>3</v>
      </c>
      <c r="E4448">
        <v>3</v>
      </c>
      <c r="F4448">
        <v>0</v>
      </c>
      <c r="G4448" t="s">
        <v>5832</v>
      </c>
      <c r="H4448" t="s">
        <v>91</v>
      </c>
    </row>
    <row r="4449" spans="3:8">
      <c r="C4449" t="s">
        <v>5833</v>
      </c>
      <c r="D4449" t="s">
        <v>3</v>
      </c>
      <c r="E4449">
        <v>3</v>
      </c>
      <c r="F4449">
        <v>0</v>
      </c>
      <c r="G4449" t="s">
        <v>5834</v>
      </c>
      <c r="H4449" t="s">
        <v>91</v>
      </c>
    </row>
    <row r="4450" spans="3:8">
      <c r="C4450" t="s">
        <v>5835</v>
      </c>
      <c r="D4450" t="s">
        <v>3</v>
      </c>
      <c r="E4450">
        <v>3</v>
      </c>
      <c r="F4450">
        <v>0</v>
      </c>
      <c r="G4450" t="s">
        <v>5836</v>
      </c>
      <c r="H4450" t="s">
        <v>17</v>
      </c>
    </row>
    <row r="4451" spans="3:8">
      <c r="C4451" t="s">
        <v>5837</v>
      </c>
      <c r="D4451" t="s">
        <v>3</v>
      </c>
      <c r="E4451">
        <v>3</v>
      </c>
      <c r="F4451">
        <v>0</v>
      </c>
      <c r="G4451" t="s">
        <v>5838</v>
      </c>
      <c r="H4451" t="s">
        <v>17</v>
      </c>
    </row>
    <row r="4452" spans="3:8">
      <c r="C4452" t="s">
        <v>5839</v>
      </c>
      <c r="D4452" t="s">
        <v>3</v>
      </c>
      <c r="E4452">
        <v>3</v>
      </c>
      <c r="F4452">
        <v>0</v>
      </c>
      <c r="G4452" t="s">
        <v>5840</v>
      </c>
      <c r="H4452" t="s">
        <v>17</v>
      </c>
    </row>
    <row r="4453" spans="3:8">
      <c r="C4453" t="s">
        <v>5841</v>
      </c>
      <c r="D4453" t="s">
        <v>3</v>
      </c>
      <c r="E4453">
        <v>3</v>
      </c>
      <c r="F4453">
        <v>0</v>
      </c>
      <c r="G4453" t="s">
        <v>5842</v>
      </c>
      <c r="H4453" t="s">
        <v>17</v>
      </c>
    </row>
    <row r="4454" spans="3:8">
      <c r="C4454" t="s">
        <v>5843</v>
      </c>
      <c r="D4454" t="s">
        <v>3</v>
      </c>
      <c r="E4454">
        <v>3</v>
      </c>
      <c r="F4454">
        <v>0</v>
      </c>
      <c r="G4454" t="s">
        <v>5844</v>
      </c>
      <c r="H4454" t="s">
        <v>17</v>
      </c>
    </row>
    <row r="4455" spans="3:8">
      <c r="C4455" t="s">
        <v>5845</v>
      </c>
      <c r="D4455" t="s">
        <v>3</v>
      </c>
      <c r="E4455">
        <v>3</v>
      </c>
      <c r="F4455">
        <v>0</v>
      </c>
      <c r="G4455" t="s">
        <v>5846</v>
      </c>
      <c r="H4455" t="s">
        <v>17</v>
      </c>
    </row>
    <row r="4456" spans="3:8">
      <c r="C4456" t="s">
        <v>5847</v>
      </c>
      <c r="D4456" t="s">
        <v>3</v>
      </c>
      <c r="E4456">
        <v>3</v>
      </c>
      <c r="F4456">
        <v>0</v>
      </c>
      <c r="G4456" t="s">
        <v>5848</v>
      </c>
      <c r="H4456" t="s">
        <v>91</v>
      </c>
    </row>
    <row r="4457" spans="3:8">
      <c r="C4457" t="s">
        <v>5849</v>
      </c>
      <c r="D4457" t="s">
        <v>3</v>
      </c>
      <c r="E4457">
        <v>3</v>
      </c>
      <c r="F4457">
        <v>0</v>
      </c>
      <c r="G4457" t="s">
        <v>5850</v>
      </c>
      <c r="H4457" t="s">
        <v>12</v>
      </c>
    </row>
    <row r="4458" spans="3:8">
      <c r="C4458" t="s">
        <v>5851</v>
      </c>
      <c r="D4458" t="s">
        <v>3</v>
      </c>
      <c r="E4458">
        <v>3</v>
      </c>
      <c r="F4458">
        <v>0</v>
      </c>
      <c r="G4458" t="s">
        <v>5852</v>
      </c>
      <c r="H4458" t="s">
        <v>12</v>
      </c>
    </row>
    <row r="4459" spans="3:8">
      <c r="C4459" t="s">
        <v>5853</v>
      </c>
      <c r="D4459" t="s">
        <v>3</v>
      </c>
      <c r="E4459">
        <v>3</v>
      </c>
      <c r="F4459">
        <v>0</v>
      </c>
      <c r="G4459" t="s">
        <v>5854</v>
      </c>
      <c r="H4459" t="s">
        <v>12</v>
      </c>
    </row>
    <row r="4460" spans="3:8">
      <c r="C4460" t="s">
        <v>5855</v>
      </c>
      <c r="D4460" t="s">
        <v>3</v>
      </c>
      <c r="E4460">
        <v>3</v>
      </c>
      <c r="F4460">
        <v>0</v>
      </c>
      <c r="G4460" t="s">
        <v>5856</v>
      </c>
      <c r="H4460" t="s">
        <v>12</v>
      </c>
    </row>
    <row r="4461" spans="3:8">
      <c r="C4461" t="s">
        <v>5857</v>
      </c>
      <c r="D4461" t="s">
        <v>3</v>
      </c>
      <c r="E4461">
        <v>3</v>
      </c>
      <c r="F4461">
        <v>0</v>
      </c>
      <c r="G4461" t="s">
        <v>5858</v>
      </c>
      <c r="H4461" t="s">
        <v>12</v>
      </c>
    </row>
    <row r="4462" spans="3:8">
      <c r="C4462" t="s">
        <v>5859</v>
      </c>
      <c r="D4462" t="s">
        <v>3</v>
      </c>
      <c r="E4462">
        <v>3</v>
      </c>
      <c r="F4462">
        <v>0</v>
      </c>
      <c r="G4462" t="s">
        <v>5860</v>
      </c>
      <c r="H4462" t="s">
        <v>12</v>
      </c>
    </row>
    <row r="4463" spans="3:8">
      <c r="C4463" t="s">
        <v>5861</v>
      </c>
      <c r="D4463" t="s">
        <v>3</v>
      </c>
      <c r="E4463">
        <v>3</v>
      </c>
      <c r="F4463">
        <v>0</v>
      </c>
      <c r="G4463" t="s">
        <v>5345</v>
      </c>
      <c r="H4463" t="s">
        <v>55</v>
      </c>
    </row>
    <row r="4464" spans="3:8">
      <c r="C4464" t="s">
        <v>5862</v>
      </c>
      <c r="D4464" t="s">
        <v>7</v>
      </c>
      <c r="E4464">
        <v>17</v>
      </c>
      <c r="F4464">
        <v>3</v>
      </c>
      <c r="G4464" t="s">
        <v>1699</v>
      </c>
      <c r="H4464" t="s">
        <v>35</v>
      </c>
    </row>
    <row r="4465" spans="1:8">
      <c r="C4465" t="s">
        <v>5863</v>
      </c>
      <c r="D4465" t="s">
        <v>7</v>
      </c>
      <c r="E4465">
        <v>17</v>
      </c>
      <c r="F4465">
        <v>3</v>
      </c>
      <c r="G4465" t="s">
        <v>1701</v>
      </c>
      <c r="H4465" t="s">
        <v>35</v>
      </c>
    </row>
    <row r="4466" spans="1:8">
      <c r="C4466" t="s">
        <v>5864</v>
      </c>
      <c r="D4466" t="s">
        <v>7</v>
      </c>
      <c r="E4466">
        <v>17</v>
      </c>
      <c r="F4466">
        <v>3</v>
      </c>
      <c r="G4466" t="s">
        <v>1703</v>
      </c>
      <c r="H4466" t="s">
        <v>35</v>
      </c>
    </row>
    <row r="4467" spans="1:8">
      <c r="C4467" t="s">
        <v>5865</v>
      </c>
      <c r="D4467" t="s">
        <v>7</v>
      </c>
      <c r="E4467">
        <v>17</v>
      </c>
      <c r="F4467">
        <v>3</v>
      </c>
      <c r="G4467" t="s">
        <v>1705</v>
      </c>
      <c r="H4467" t="s">
        <v>35</v>
      </c>
    </row>
    <row r="4468" spans="1:8">
      <c r="C4468" t="s">
        <v>5866</v>
      </c>
      <c r="D4468" t="s">
        <v>7</v>
      </c>
      <c r="E4468">
        <v>17</v>
      </c>
      <c r="F4468">
        <v>3</v>
      </c>
      <c r="G4468" t="s">
        <v>1707</v>
      </c>
      <c r="H4468" t="s">
        <v>35</v>
      </c>
    </row>
    <row r="4469" spans="1:8">
      <c r="C4469" t="s">
        <v>5867</v>
      </c>
      <c r="D4469" t="s">
        <v>7</v>
      </c>
      <c r="E4469">
        <v>17</v>
      </c>
      <c r="F4469">
        <v>3</v>
      </c>
      <c r="G4469" t="s">
        <v>1709</v>
      </c>
      <c r="H4469" t="s">
        <v>35</v>
      </c>
    </row>
    <row r="4470" spans="1:8">
      <c r="C4470" t="s">
        <v>5868</v>
      </c>
      <c r="D4470" t="s">
        <v>7</v>
      </c>
      <c r="E4470">
        <v>17</v>
      </c>
      <c r="F4470">
        <v>3</v>
      </c>
      <c r="G4470" t="s">
        <v>1711</v>
      </c>
      <c r="H4470" t="s">
        <v>35</v>
      </c>
    </row>
    <row r="4471" spans="1:8">
      <c r="C4471" t="s">
        <v>5869</v>
      </c>
      <c r="D4471" t="s">
        <v>7</v>
      </c>
      <c r="E4471">
        <v>17</v>
      </c>
      <c r="F4471">
        <v>3</v>
      </c>
      <c r="G4471" t="s">
        <v>1713</v>
      </c>
      <c r="H4471" t="s">
        <v>35</v>
      </c>
    </row>
    <row r="4472" spans="1:8">
      <c r="C4472" t="s">
        <v>5870</v>
      </c>
      <c r="D4472" t="s">
        <v>7</v>
      </c>
      <c r="E4472">
        <v>17</v>
      </c>
      <c r="F4472">
        <v>3</v>
      </c>
      <c r="G4472" t="s">
        <v>1715</v>
      </c>
      <c r="H4472" t="s">
        <v>35</v>
      </c>
    </row>
    <row r="4473" spans="1:8">
      <c r="C4473" t="s">
        <v>5871</v>
      </c>
      <c r="D4473" t="s">
        <v>7</v>
      </c>
      <c r="E4473">
        <v>17</v>
      </c>
      <c r="F4473">
        <v>3</v>
      </c>
      <c r="G4473" t="s">
        <v>1717</v>
      </c>
      <c r="H4473" t="s">
        <v>35</v>
      </c>
    </row>
    <row r="4474" spans="1:8">
      <c r="C4474" t="s">
        <v>5872</v>
      </c>
      <c r="D4474" t="s">
        <v>7</v>
      </c>
      <c r="E4474">
        <v>17</v>
      </c>
      <c r="F4474">
        <v>3</v>
      </c>
      <c r="G4474" t="s">
        <v>1719</v>
      </c>
      <c r="H4474" t="s">
        <v>35</v>
      </c>
    </row>
    <row r="4475" spans="1:8">
      <c r="C4475" t="s">
        <v>5873</v>
      </c>
      <c r="D4475" t="s">
        <v>7</v>
      </c>
      <c r="E4475">
        <v>17</v>
      </c>
      <c r="F4475">
        <v>3</v>
      </c>
      <c r="G4475" t="s">
        <v>1721</v>
      </c>
      <c r="H4475" t="s">
        <v>35</v>
      </c>
    </row>
    <row r="4476" spans="1:8">
      <c r="C4476" t="s">
        <v>5874</v>
      </c>
      <c r="D4476" t="s">
        <v>7</v>
      </c>
      <c r="E4476">
        <v>17</v>
      </c>
      <c r="F4476">
        <v>3</v>
      </c>
      <c r="G4476" t="s">
        <v>1723</v>
      </c>
      <c r="H4476" t="s">
        <v>35</v>
      </c>
    </row>
    <row r="4477" spans="1:8">
      <c r="C4477" t="s">
        <v>5875</v>
      </c>
      <c r="D4477" t="s">
        <v>7</v>
      </c>
      <c r="E4477">
        <v>17</v>
      </c>
      <c r="F4477">
        <v>3</v>
      </c>
      <c r="G4477" t="s">
        <v>1725</v>
      </c>
      <c r="H4477" t="s">
        <v>35</v>
      </c>
    </row>
    <row r="4478" spans="1:8">
      <c r="C4478" t="s">
        <v>5876</v>
      </c>
      <c r="D4478" t="s">
        <v>7</v>
      </c>
      <c r="E4478">
        <v>17</v>
      </c>
      <c r="F4478">
        <v>3</v>
      </c>
      <c r="G4478" t="s">
        <v>1727</v>
      </c>
      <c r="H4478" t="s">
        <v>35</v>
      </c>
    </row>
    <row r="4479" spans="1:8">
      <c r="C4479" t="s">
        <v>5877</v>
      </c>
      <c r="D4479" t="s">
        <v>7</v>
      </c>
      <c r="E4479">
        <v>17</v>
      </c>
      <c r="F4479">
        <v>3</v>
      </c>
      <c r="G4479" t="s">
        <v>1729</v>
      </c>
      <c r="H4479" t="s">
        <v>35</v>
      </c>
    </row>
    <row r="4480" spans="1:8">
      <c r="A4480" t="s">
        <v>5878</v>
      </c>
      <c r="B4480" t="s">
        <v>5879</v>
      </c>
    </row>
    <row r="4481" spans="1:8">
      <c r="C4481" t="s">
        <v>5880</v>
      </c>
      <c r="D4481" t="s">
        <v>3</v>
      </c>
      <c r="E4481">
        <v>8</v>
      </c>
      <c r="F4481">
        <v>0</v>
      </c>
      <c r="G4481" t="s">
        <v>3071</v>
      </c>
      <c r="H4481" t="s">
        <v>17</v>
      </c>
    </row>
    <row r="4482" spans="1:8">
      <c r="C4482" t="s">
        <v>5881</v>
      </c>
      <c r="D4482" t="s">
        <v>7</v>
      </c>
      <c r="E4482">
        <v>4</v>
      </c>
      <c r="F4482">
        <v>0</v>
      </c>
      <c r="G4482" t="s">
        <v>8</v>
      </c>
      <c r="H4482" t="s">
        <v>9</v>
      </c>
    </row>
    <row r="4483" spans="1:8">
      <c r="C4483" t="s">
        <v>5882</v>
      </c>
      <c r="D4483" t="s">
        <v>7</v>
      </c>
      <c r="E4483">
        <v>2</v>
      </c>
      <c r="F4483">
        <v>0</v>
      </c>
      <c r="G4483" t="s">
        <v>639</v>
      </c>
      <c r="H4483" t="s">
        <v>12</v>
      </c>
    </row>
    <row r="4484" spans="1:8">
      <c r="C4484" t="s">
        <v>5883</v>
      </c>
      <c r="D4484" t="s">
        <v>3</v>
      </c>
      <c r="E4484">
        <v>7</v>
      </c>
      <c r="F4484">
        <v>0</v>
      </c>
      <c r="G4484" t="s">
        <v>109</v>
      </c>
      <c r="H4484" t="s">
        <v>9</v>
      </c>
    </row>
    <row r="4485" spans="1:8">
      <c r="C4485" t="s">
        <v>5884</v>
      </c>
      <c r="D4485" t="s">
        <v>7</v>
      </c>
      <c r="E4485">
        <v>4</v>
      </c>
      <c r="F4485">
        <v>0</v>
      </c>
      <c r="G4485" t="s">
        <v>5016</v>
      </c>
      <c r="H4485" t="s">
        <v>82</v>
      </c>
    </row>
    <row r="4486" spans="1:8">
      <c r="C4486" t="s">
        <v>5885</v>
      </c>
      <c r="D4486" t="s">
        <v>3</v>
      </c>
      <c r="E4486">
        <v>2</v>
      </c>
      <c r="F4486">
        <v>0</v>
      </c>
      <c r="G4486" t="s">
        <v>5266</v>
      </c>
      <c r="H4486" t="s">
        <v>12</v>
      </c>
    </row>
    <row r="4487" spans="1:8">
      <c r="C4487" t="s">
        <v>5886</v>
      </c>
      <c r="D4487" t="s">
        <v>3</v>
      </c>
      <c r="E4487">
        <v>4</v>
      </c>
      <c r="F4487">
        <v>0</v>
      </c>
      <c r="G4487" t="s">
        <v>3077</v>
      </c>
      <c r="H4487" t="s">
        <v>38</v>
      </c>
    </row>
    <row r="4488" spans="1:8">
      <c r="C4488" t="s">
        <v>5887</v>
      </c>
      <c r="D4488" t="s">
        <v>3</v>
      </c>
      <c r="E4488">
        <v>1</v>
      </c>
      <c r="F4488">
        <v>0</v>
      </c>
      <c r="G4488" t="s">
        <v>5888</v>
      </c>
      <c r="H4488" t="s">
        <v>82</v>
      </c>
    </row>
    <row r="4489" spans="1:8">
      <c r="C4489" t="s">
        <v>5889</v>
      </c>
      <c r="D4489" t="s">
        <v>7</v>
      </c>
      <c r="E4489">
        <v>8</v>
      </c>
      <c r="F4489">
        <v>0</v>
      </c>
      <c r="G4489" t="s">
        <v>3953</v>
      </c>
      <c r="H4489" t="s">
        <v>35</v>
      </c>
    </row>
    <row r="4490" spans="1:8">
      <c r="C4490" t="s">
        <v>5890</v>
      </c>
      <c r="D4490" t="s">
        <v>3</v>
      </c>
      <c r="E4490">
        <v>4</v>
      </c>
      <c r="F4490">
        <v>0</v>
      </c>
      <c r="G4490" t="s">
        <v>5891</v>
      </c>
      <c r="H4490" t="s">
        <v>12</v>
      </c>
    </row>
    <row r="4491" spans="1:8">
      <c r="C4491" t="s">
        <v>5892</v>
      </c>
      <c r="D4491" t="s">
        <v>3</v>
      </c>
      <c r="E4491">
        <v>1</v>
      </c>
      <c r="F4491">
        <v>0</v>
      </c>
      <c r="G4491" t="s">
        <v>5893</v>
      </c>
      <c r="H4491" t="s">
        <v>5</v>
      </c>
    </row>
    <row r="4492" spans="1:8">
      <c r="C4492" t="s">
        <v>5894</v>
      </c>
      <c r="D4492" t="s">
        <v>3</v>
      </c>
      <c r="E4492">
        <v>3</v>
      </c>
      <c r="F4492">
        <v>0</v>
      </c>
      <c r="G4492" t="s">
        <v>5895</v>
      </c>
      <c r="H4492" t="s">
        <v>82</v>
      </c>
    </row>
    <row r="4493" spans="1:8">
      <c r="C4493" t="s">
        <v>5896</v>
      </c>
      <c r="D4493" t="s">
        <v>3</v>
      </c>
      <c r="E4493">
        <v>3</v>
      </c>
      <c r="F4493">
        <v>0</v>
      </c>
      <c r="G4493" t="s">
        <v>5345</v>
      </c>
      <c r="H4493" t="s">
        <v>55</v>
      </c>
    </row>
    <row r="4494" spans="1:8">
      <c r="C4494" t="s">
        <v>5897</v>
      </c>
      <c r="D4494" t="s">
        <v>7</v>
      </c>
      <c r="E4494">
        <v>17</v>
      </c>
      <c r="F4494">
        <v>3</v>
      </c>
      <c r="G4494" t="s">
        <v>5898</v>
      </c>
      <c r="H4494" t="s">
        <v>35</v>
      </c>
    </row>
    <row r="4495" spans="1:8">
      <c r="A4495" t="s">
        <v>5899</v>
      </c>
      <c r="B4495" t="s">
        <v>5900</v>
      </c>
    </row>
    <row r="4496" spans="1:8">
      <c r="C4496" t="s">
        <v>5901</v>
      </c>
      <c r="D4496" t="s">
        <v>3</v>
      </c>
      <c r="E4496">
        <v>4</v>
      </c>
      <c r="F4496">
        <v>0</v>
      </c>
      <c r="G4496" t="s">
        <v>54</v>
      </c>
      <c r="H4496" t="s">
        <v>55</v>
      </c>
    </row>
    <row r="4497" spans="3:8">
      <c r="C4497" t="s">
        <v>5902</v>
      </c>
      <c r="D4497" t="s">
        <v>3</v>
      </c>
      <c r="E4497">
        <v>60</v>
      </c>
      <c r="F4497">
        <v>0</v>
      </c>
      <c r="G4497" t="s">
        <v>3741</v>
      </c>
      <c r="H4497" t="s">
        <v>82</v>
      </c>
    </row>
    <row r="4498" spans="3:8">
      <c r="C4498" t="s">
        <v>5903</v>
      </c>
      <c r="D4498" t="s">
        <v>3</v>
      </c>
      <c r="E4498">
        <v>60</v>
      </c>
      <c r="F4498">
        <v>0</v>
      </c>
      <c r="G4498" t="s">
        <v>4910</v>
      </c>
      <c r="H4498" t="s">
        <v>20</v>
      </c>
    </row>
    <row r="4499" spans="3:8">
      <c r="C4499" t="s">
        <v>5904</v>
      </c>
      <c r="D4499" t="s">
        <v>7</v>
      </c>
      <c r="E4499">
        <v>4</v>
      </c>
      <c r="F4499">
        <v>0</v>
      </c>
      <c r="G4499" t="s">
        <v>8</v>
      </c>
      <c r="H4499" t="s">
        <v>9</v>
      </c>
    </row>
    <row r="4500" spans="3:8">
      <c r="C4500" t="s">
        <v>5905</v>
      </c>
      <c r="D4500" t="s">
        <v>7</v>
      </c>
      <c r="E4500">
        <v>2</v>
      </c>
      <c r="F4500">
        <v>0</v>
      </c>
      <c r="G4500" t="s">
        <v>639</v>
      </c>
      <c r="H4500" t="s">
        <v>12</v>
      </c>
    </row>
    <row r="4501" spans="3:8">
      <c r="C4501" t="s">
        <v>5906</v>
      </c>
      <c r="D4501" t="s">
        <v>7</v>
      </c>
      <c r="E4501">
        <v>3</v>
      </c>
      <c r="F4501">
        <v>0</v>
      </c>
      <c r="G4501" t="s">
        <v>639</v>
      </c>
      <c r="H4501" t="s">
        <v>82</v>
      </c>
    </row>
    <row r="4502" spans="3:8">
      <c r="C4502" t="s">
        <v>5907</v>
      </c>
      <c r="D4502" t="s">
        <v>3</v>
      </c>
      <c r="E4502">
        <v>7</v>
      </c>
      <c r="F4502">
        <v>0</v>
      </c>
      <c r="G4502" t="s">
        <v>109</v>
      </c>
      <c r="H4502" t="s">
        <v>9</v>
      </c>
    </row>
    <row r="4503" spans="3:8">
      <c r="C4503" t="s">
        <v>5908</v>
      </c>
      <c r="D4503" t="s">
        <v>7</v>
      </c>
      <c r="E4503">
        <v>4</v>
      </c>
      <c r="F4503">
        <v>0</v>
      </c>
      <c r="G4503" t="s">
        <v>639</v>
      </c>
      <c r="H4503" t="s">
        <v>82</v>
      </c>
    </row>
    <row r="4504" spans="3:8">
      <c r="C4504" t="s">
        <v>5909</v>
      </c>
      <c r="D4504" t="s">
        <v>7</v>
      </c>
      <c r="E4504">
        <v>8</v>
      </c>
      <c r="F4504">
        <v>0</v>
      </c>
      <c r="G4504" t="s">
        <v>29</v>
      </c>
      <c r="H4504" t="s">
        <v>30</v>
      </c>
    </row>
    <row r="4505" spans="3:8">
      <c r="C4505" t="s">
        <v>5910</v>
      </c>
      <c r="D4505" t="s">
        <v>7</v>
      </c>
      <c r="E4505">
        <v>4</v>
      </c>
      <c r="F4505">
        <v>0</v>
      </c>
      <c r="G4505" t="s">
        <v>5016</v>
      </c>
      <c r="H4505" t="s">
        <v>82</v>
      </c>
    </row>
    <row r="4506" spans="3:8">
      <c r="C4506" t="s">
        <v>5911</v>
      </c>
      <c r="D4506" t="s">
        <v>3</v>
      </c>
      <c r="E4506">
        <v>2</v>
      </c>
      <c r="F4506">
        <v>0</v>
      </c>
      <c r="G4506" t="s">
        <v>5266</v>
      </c>
      <c r="H4506" t="s">
        <v>12</v>
      </c>
    </row>
    <row r="4507" spans="3:8">
      <c r="C4507" t="s">
        <v>5912</v>
      </c>
      <c r="D4507" t="s">
        <v>3</v>
      </c>
      <c r="E4507">
        <v>4</v>
      </c>
      <c r="F4507">
        <v>0</v>
      </c>
      <c r="G4507" t="s">
        <v>70</v>
      </c>
      <c r="H4507" t="s">
        <v>20</v>
      </c>
    </row>
    <row r="4508" spans="3:8">
      <c r="C4508" t="s">
        <v>5913</v>
      </c>
      <c r="D4508" t="s">
        <v>3</v>
      </c>
      <c r="E4508">
        <v>4</v>
      </c>
      <c r="F4508">
        <v>0</v>
      </c>
      <c r="G4508" t="s">
        <v>54</v>
      </c>
      <c r="H4508" t="s">
        <v>55</v>
      </c>
    </row>
    <row r="4509" spans="3:8">
      <c r="C4509" t="s">
        <v>5914</v>
      </c>
      <c r="D4509" t="s">
        <v>3</v>
      </c>
      <c r="E4509">
        <v>1</v>
      </c>
      <c r="F4509">
        <v>0</v>
      </c>
      <c r="G4509" t="s">
        <v>4769</v>
      </c>
      <c r="H4509" t="s">
        <v>313</v>
      </c>
    </row>
    <row r="4510" spans="3:8">
      <c r="C4510" t="s">
        <v>5915</v>
      </c>
      <c r="D4510" t="s">
        <v>7</v>
      </c>
      <c r="E4510">
        <v>8</v>
      </c>
      <c r="F4510">
        <v>0</v>
      </c>
      <c r="G4510" t="s">
        <v>1599</v>
      </c>
      <c r="H4510" t="s">
        <v>35</v>
      </c>
    </row>
    <row r="4511" spans="3:8">
      <c r="C4511" t="s">
        <v>5916</v>
      </c>
      <c r="D4511" t="s">
        <v>7</v>
      </c>
      <c r="E4511">
        <v>8</v>
      </c>
      <c r="F4511">
        <v>0</v>
      </c>
      <c r="G4511" t="s">
        <v>5297</v>
      </c>
      <c r="H4511" t="s">
        <v>119</v>
      </c>
    </row>
    <row r="4512" spans="3:8">
      <c r="C4512" t="s">
        <v>5917</v>
      </c>
      <c r="D4512" t="s">
        <v>7</v>
      </c>
      <c r="E4512">
        <v>8</v>
      </c>
      <c r="F4512">
        <v>0</v>
      </c>
      <c r="G4512" t="s">
        <v>34</v>
      </c>
      <c r="H4512" t="s">
        <v>35</v>
      </c>
    </row>
    <row r="4513" spans="1:8">
      <c r="C4513" t="s">
        <v>5918</v>
      </c>
      <c r="D4513" t="s">
        <v>7</v>
      </c>
      <c r="E4513">
        <v>8</v>
      </c>
      <c r="F4513">
        <v>0</v>
      </c>
      <c r="G4513" t="s">
        <v>74</v>
      </c>
      <c r="H4513" t="s">
        <v>30</v>
      </c>
    </row>
    <row r="4514" spans="1:8">
      <c r="C4514" t="s">
        <v>5919</v>
      </c>
      <c r="D4514" t="s">
        <v>3</v>
      </c>
      <c r="E4514">
        <v>1</v>
      </c>
      <c r="F4514">
        <v>0</v>
      </c>
      <c r="G4514" t="s">
        <v>37</v>
      </c>
      <c r="H4514" t="s">
        <v>38</v>
      </c>
    </row>
    <row r="4515" spans="1:8">
      <c r="C4515" t="s">
        <v>5920</v>
      </c>
      <c r="D4515" t="s">
        <v>7</v>
      </c>
      <c r="E4515">
        <v>1</v>
      </c>
      <c r="F4515">
        <v>0</v>
      </c>
      <c r="G4515" t="s">
        <v>42</v>
      </c>
      <c r="H4515" t="s">
        <v>35</v>
      </c>
    </row>
    <row r="4516" spans="1:8">
      <c r="C4516" t="s">
        <v>5921</v>
      </c>
      <c r="D4516" t="s">
        <v>3</v>
      </c>
      <c r="E4516">
        <v>3</v>
      </c>
      <c r="F4516">
        <v>0</v>
      </c>
      <c r="G4516" t="s">
        <v>5345</v>
      </c>
      <c r="H4516" t="s">
        <v>55</v>
      </c>
    </row>
    <row r="4517" spans="1:8">
      <c r="A4517" t="s">
        <v>5922</v>
      </c>
      <c r="B4517" t="s">
        <v>5900</v>
      </c>
    </row>
    <row r="4518" spans="1:8">
      <c r="C4518" t="s">
        <v>5923</v>
      </c>
      <c r="D4518" t="s">
        <v>3</v>
      </c>
      <c r="E4518">
        <v>60</v>
      </c>
      <c r="F4518">
        <v>0</v>
      </c>
      <c r="G4518" t="s">
        <v>3741</v>
      </c>
      <c r="H4518" t="s">
        <v>82</v>
      </c>
    </row>
    <row r="4519" spans="1:8">
      <c r="C4519" t="s">
        <v>5924</v>
      </c>
      <c r="D4519" t="s">
        <v>3</v>
      </c>
      <c r="E4519">
        <v>60</v>
      </c>
      <c r="F4519">
        <v>0</v>
      </c>
      <c r="G4519" t="s">
        <v>4910</v>
      </c>
      <c r="H4519" t="s">
        <v>20</v>
      </c>
    </row>
    <row r="4520" spans="1:8">
      <c r="C4520" t="s">
        <v>5925</v>
      </c>
      <c r="D4520" t="s">
        <v>7</v>
      </c>
      <c r="E4520">
        <v>4</v>
      </c>
      <c r="F4520">
        <v>0</v>
      </c>
      <c r="G4520" t="s">
        <v>8</v>
      </c>
      <c r="H4520" t="s">
        <v>9</v>
      </c>
    </row>
    <row r="4521" spans="1:8">
      <c r="C4521" t="s">
        <v>5926</v>
      </c>
      <c r="D4521" t="s">
        <v>7</v>
      </c>
      <c r="E4521">
        <v>2</v>
      </c>
      <c r="F4521">
        <v>0</v>
      </c>
      <c r="G4521" t="s">
        <v>639</v>
      </c>
      <c r="H4521" t="s">
        <v>12</v>
      </c>
    </row>
    <row r="4522" spans="1:8">
      <c r="C4522" t="s">
        <v>5927</v>
      </c>
      <c r="D4522" t="s">
        <v>7</v>
      </c>
      <c r="E4522">
        <v>3</v>
      </c>
      <c r="F4522">
        <v>0</v>
      </c>
      <c r="G4522" t="s">
        <v>639</v>
      </c>
      <c r="H4522" t="s">
        <v>82</v>
      </c>
    </row>
    <row r="4523" spans="1:8">
      <c r="C4523" t="s">
        <v>5928</v>
      </c>
      <c r="D4523" t="s">
        <v>3</v>
      </c>
      <c r="E4523">
        <v>7</v>
      </c>
      <c r="F4523">
        <v>0</v>
      </c>
      <c r="G4523" t="s">
        <v>109</v>
      </c>
      <c r="H4523" t="s">
        <v>9</v>
      </c>
    </row>
    <row r="4524" spans="1:8">
      <c r="C4524" t="s">
        <v>5929</v>
      </c>
      <c r="D4524" t="s">
        <v>7</v>
      </c>
      <c r="E4524">
        <v>4</v>
      </c>
      <c r="F4524">
        <v>0</v>
      </c>
      <c r="G4524" t="s">
        <v>639</v>
      </c>
      <c r="H4524" t="s">
        <v>82</v>
      </c>
    </row>
    <row r="4525" spans="1:8">
      <c r="C4525" t="s">
        <v>5930</v>
      </c>
      <c r="D4525" t="s">
        <v>7</v>
      </c>
      <c r="E4525">
        <v>4</v>
      </c>
      <c r="F4525">
        <v>0</v>
      </c>
      <c r="G4525" t="s">
        <v>5016</v>
      </c>
      <c r="H4525" t="s">
        <v>82</v>
      </c>
    </row>
    <row r="4526" spans="1:8">
      <c r="C4526" t="s">
        <v>5931</v>
      </c>
      <c r="D4526" t="s">
        <v>3</v>
      </c>
      <c r="E4526">
        <v>2</v>
      </c>
      <c r="F4526">
        <v>0</v>
      </c>
      <c r="G4526" t="s">
        <v>5266</v>
      </c>
      <c r="H4526" t="s">
        <v>12</v>
      </c>
    </row>
    <row r="4527" spans="1:8">
      <c r="C4527" t="s">
        <v>5932</v>
      </c>
      <c r="D4527" t="s">
        <v>3</v>
      </c>
      <c r="E4527">
        <v>4</v>
      </c>
      <c r="F4527">
        <v>0</v>
      </c>
      <c r="G4527" t="s">
        <v>70</v>
      </c>
      <c r="H4527" t="s">
        <v>20</v>
      </c>
    </row>
    <row r="4528" spans="1:8">
      <c r="C4528" t="s">
        <v>5933</v>
      </c>
      <c r="D4528" t="s">
        <v>3</v>
      </c>
      <c r="E4528">
        <v>1</v>
      </c>
      <c r="F4528">
        <v>0</v>
      </c>
      <c r="G4528" t="s">
        <v>4769</v>
      </c>
      <c r="H4528" t="s">
        <v>313</v>
      </c>
    </row>
    <row r="4529" spans="1:8">
      <c r="C4529" t="s">
        <v>5934</v>
      </c>
      <c r="D4529" t="s">
        <v>7</v>
      </c>
      <c r="E4529">
        <v>8</v>
      </c>
      <c r="F4529">
        <v>0</v>
      </c>
      <c r="G4529" t="s">
        <v>1599</v>
      </c>
      <c r="H4529" t="s">
        <v>35</v>
      </c>
    </row>
    <row r="4530" spans="1:8">
      <c r="C4530" t="s">
        <v>5935</v>
      </c>
      <c r="D4530" t="s">
        <v>7</v>
      </c>
      <c r="E4530">
        <v>8</v>
      </c>
      <c r="F4530">
        <v>0</v>
      </c>
      <c r="G4530" t="s">
        <v>5297</v>
      </c>
      <c r="H4530" t="s">
        <v>119</v>
      </c>
    </row>
    <row r="4531" spans="1:8">
      <c r="C4531" t="s">
        <v>5936</v>
      </c>
      <c r="D4531" t="s">
        <v>7</v>
      </c>
      <c r="E4531">
        <v>8</v>
      </c>
      <c r="F4531">
        <v>0</v>
      </c>
      <c r="G4531" t="s">
        <v>74</v>
      </c>
      <c r="H4531" t="s">
        <v>30</v>
      </c>
    </row>
    <row r="4532" spans="1:8">
      <c r="C4532" t="s">
        <v>5937</v>
      </c>
      <c r="D4532" t="s">
        <v>3</v>
      </c>
      <c r="E4532">
        <v>1</v>
      </c>
      <c r="F4532">
        <v>0</v>
      </c>
      <c r="G4532" t="s">
        <v>37</v>
      </c>
      <c r="H4532" t="s">
        <v>38</v>
      </c>
    </row>
    <row r="4533" spans="1:8">
      <c r="C4533" t="s">
        <v>5938</v>
      </c>
      <c r="D4533" t="s">
        <v>3</v>
      </c>
      <c r="E4533">
        <v>3</v>
      </c>
      <c r="F4533">
        <v>0</v>
      </c>
      <c r="G4533" t="s">
        <v>5345</v>
      </c>
      <c r="H4533" t="s">
        <v>55</v>
      </c>
    </row>
    <row r="4534" spans="1:8">
      <c r="A4534" t="s">
        <v>5939</v>
      </c>
      <c r="B4534" t="s">
        <v>5940</v>
      </c>
    </row>
    <row r="4535" spans="1:8">
      <c r="C4535" t="s">
        <v>5941</v>
      </c>
      <c r="D4535" t="s">
        <v>3</v>
      </c>
      <c r="E4535">
        <v>74</v>
      </c>
      <c r="F4535">
        <v>0</v>
      </c>
      <c r="G4535" t="s">
        <v>5942</v>
      </c>
      <c r="H4535" t="s">
        <v>5</v>
      </c>
    </row>
    <row r="4536" spans="1:8">
      <c r="C4536" t="s">
        <v>5943</v>
      </c>
      <c r="D4536" t="s">
        <v>3</v>
      </c>
      <c r="E4536">
        <v>74</v>
      </c>
      <c r="F4536">
        <v>0</v>
      </c>
      <c r="G4536" t="s">
        <v>5944</v>
      </c>
      <c r="H4536" t="s">
        <v>5</v>
      </c>
    </row>
    <row r="4537" spans="1:8">
      <c r="C4537" t="s">
        <v>5945</v>
      </c>
      <c r="D4537" t="s">
        <v>3</v>
      </c>
      <c r="E4537">
        <v>74</v>
      </c>
      <c r="F4537">
        <v>0</v>
      </c>
      <c r="G4537" t="s">
        <v>5946</v>
      </c>
      <c r="H4537" t="s">
        <v>20</v>
      </c>
    </row>
    <row r="4538" spans="1:8">
      <c r="C4538" t="s">
        <v>5947</v>
      </c>
      <c r="D4538" t="s">
        <v>3</v>
      </c>
      <c r="E4538">
        <v>74</v>
      </c>
      <c r="F4538">
        <v>0</v>
      </c>
      <c r="G4538" t="s">
        <v>5948</v>
      </c>
      <c r="H4538" t="s">
        <v>20</v>
      </c>
    </row>
    <row r="4539" spans="1:8">
      <c r="C4539" t="s">
        <v>5949</v>
      </c>
      <c r="D4539" t="s">
        <v>3</v>
      </c>
      <c r="E4539">
        <v>74</v>
      </c>
      <c r="F4539">
        <v>0</v>
      </c>
      <c r="G4539" t="s">
        <v>5950</v>
      </c>
      <c r="H4539" t="s">
        <v>20</v>
      </c>
    </row>
    <row r="4540" spans="1:8">
      <c r="C4540" t="s">
        <v>5951</v>
      </c>
      <c r="D4540" t="s">
        <v>3</v>
      </c>
      <c r="E4540">
        <v>74</v>
      </c>
      <c r="F4540">
        <v>0</v>
      </c>
      <c r="G4540" t="s">
        <v>5952</v>
      </c>
      <c r="H4540" t="s">
        <v>20</v>
      </c>
    </row>
    <row r="4541" spans="1:8">
      <c r="C4541" t="s">
        <v>5953</v>
      </c>
      <c r="D4541" t="s">
        <v>3</v>
      </c>
      <c r="E4541">
        <v>74</v>
      </c>
      <c r="F4541">
        <v>0</v>
      </c>
      <c r="G4541" t="s">
        <v>5954</v>
      </c>
      <c r="H4541" t="s">
        <v>20</v>
      </c>
    </row>
    <row r="4542" spans="1:8">
      <c r="C4542" t="s">
        <v>5955</v>
      </c>
      <c r="D4542" t="s">
        <v>3</v>
      </c>
      <c r="E4542">
        <v>74</v>
      </c>
      <c r="F4542">
        <v>0</v>
      </c>
      <c r="G4542" t="s">
        <v>5956</v>
      </c>
      <c r="H4542" t="s">
        <v>20</v>
      </c>
    </row>
    <row r="4543" spans="1:8">
      <c r="C4543" t="s">
        <v>5957</v>
      </c>
      <c r="D4543" t="s">
        <v>3</v>
      </c>
      <c r="E4543">
        <v>74</v>
      </c>
      <c r="F4543">
        <v>0</v>
      </c>
      <c r="G4543" t="s">
        <v>5958</v>
      </c>
      <c r="H4543" t="s">
        <v>20</v>
      </c>
    </row>
    <row r="4544" spans="1:8">
      <c r="C4544" t="s">
        <v>5959</v>
      </c>
      <c r="D4544" t="s">
        <v>3</v>
      </c>
      <c r="E4544">
        <v>74</v>
      </c>
      <c r="F4544">
        <v>0</v>
      </c>
      <c r="G4544" t="s">
        <v>5960</v>
      </c>
      <c r="H4544" t="s">
        <v>20</v>
      </c>
    </row>
    <row r="4545" spans="3:8">
      <c r="C4545" t="s">
        <v>5961</v>
      </c>
      <c r="D4545" t="s">
        <v>3</v>
      </c>
      <c r="E4545">
        <v>74</v>
      </c>
      <c r="F4545">
        <v>0</v>
      </c>
      <c r="G4545" t="s">
        <v>5962</v>
      </c>
      <c r="H4545" t="s">
        <v>20</v>
      </c>
    </row>
    <row r="4546" spans="3:8">
      <c r="C4546" t="s">
        <v>5963</v>
      </c>
      <c r="D4546" t="s">
        <v>3</v>
      </c>
      <c r="E4546">
        <v>3</v>
      </c>
      <c r="F4546">
        <v>0</v>
      </c>
      <c r="G4546" t="s">
        <v>310</v>
      </c>
      <c r="H4546" t="s">
        <v>12</v>
      </c>
    </row>
    <row r="4547" spans="3:8">
      <c r="C4547" t="s">
        <v>5964</v>
      </c>
      <c r="D4547" t="s">
        <v>3</v>
      </c>
      <c r="E4547">
        <v>20</v>
      </c>
      <c r="F4547">
        <v>0</v>
      </c>
      <c r="G4547" t="s">
        <v>5965</v>
      </c>
      <c r="H4547" t="s">
        <v>55</v>
      </c>
    </row>
    <row r="4548" spans="3:8">
      <c r="C4548" t="s">
        <v>5966</v>
      </c>
      <c r="D4548" t="s">
        <v>7</v>
      </c>
      <c r="E4548">
        <v>2</v>
      </c>
      <c r="F4548">
        <v>0</v>
      </c>
      <c r="G4548" t="s">
        <v>1566</v>
      </c>
      <c r="H4548" t="s">
        <v>5</v>
      </c>
    </row>
    <row r="4549" spans="3:8">
      <c r="C4549" t="s">
        <v>5967</v>
      </c>
      <c r="D4549" t="s">
        <v>7</v>
      </c>
      <c r="E4549">
        <v>6</v>
      </c>
      <c r="F4549">
        <v>0</v>
      </c>
      <c r="G4549" t="s">
        <v>1582</v>
      </c>
      <c r="H4549" t="s">
        <v>82</v>
      </c>
    </row>
    <row r="4550" spans="3:8">
      <c r="C4550" t="s">
        <v>5968</v>
      </c>
      <c r="D4550" t="s">
        <v>3</v>
      </c>
      <c r="E4550">
        <v>4</v>
      </c>
      <c r="F4550">
        <v>0</v>
      </c>
      <c r="G4550" t="s">
        <v>761</v>
      </c>
      <c r="H4550" t="s">
        <v>30</v>
      </c>
    </row>
    <row r="4551" spans="3:8">
      <c r="C4551" t="s">
        <v>5969</v>
      </c>
      <c r="D4551" t="s">
        <v>3</v>
      </c>
      <c r="E4551">
        <v>2</v>
      </c>
      <c r="F4551">
        <v>0</v>
      </c>
      <c r="G4551" t="s">
        <v>3922</v>
      </c>
      <c r="H4551" t="s">
        <v>12</v>
      </c>
    </row>
    <row r="4552" spans="3:8">
      <c r="C4552" t="s">
        <v>5970</v>
      </c>
      <c r="D4552" t="s">
        <v>3</v>
      </c>
      <c r="E4552">
        <v>7</v>
      </c>
      <c r="F4552">
        <v>0</v>
      </c>
      <c r="G4552" t="s">
        <v>3903</v>
      </c>
      <c r="H4552" t="s">
        <v>12</v>
      </c>
    </row>
    <row r="4553" spans="3:8">
      <c r="C4553" t="s">
        <v>5971</v>
      </c>
      <c r="D4553" t="s">
        <v>3</v>
      </c>
      <c r="E4553">
        <v>3</v>
      </c>
      <c r="F4553">
        <v>0</v>
      </c>
      <c r="G4553" t="s">
        <v>4013</v>
      </c>
      <c r="H4553" t="s">
        <v>91</v>
      </c>
    </row>
    <row r="4554" spans="3:8">
      <c r="C4554" t="s">
        <v>5972</v>
      </c>
      <c r="D4554" t="s">
        <v>3</v>
      </c>
      <c r="E4554">
        <v>4</v>
      </c>
      <c r="F4554">
        <v>0</v>
      </c>
      <c r="G4554" t="s">
        <v>3077</v>
      </c>
      <c r="H4554" t="s">
        <v>38</v>
      </c>
    </row>
    <row r="4555" spans="3:8">
      <c r="C4555" t="s">
        <v>5973</v>
      </c>
      <c r="D4555" t="s">
        <v>3</v>
      </c>
      <c r="E4555">
        <v>8</v>
      </c>
      <c r="F4555">
        <v>0</v>
      </c>
      <c r="G4555" t="s">
        <v>3071</v>
      </c>
      <c r="H4555" t="s">
        <v>17</v>
      </c>
    </row>
    <row r="4556" spans="3:8">
      <c r="C4556" t="s">
        <v>5974</v>
      </c>
      <c r="D4556" t="s">
        <v>7</v>
      </c>
      <c r="E4556">
        <v>2</v>
      </c>
      <c r="F4556">
        <v>0</v>
      </c>
      <c r="G4556" t="s">
        <v>60</v>
      </c>
      <c r="H4556" t="s">
        <v>61</v>
      </c>
    </row>
    <row r="4557" spans="3:8">
      <c r="C4557" t="s">
        <v>5975</v>
      </c>
      <c r="D4557" t="s">
        <v>3</v>
      </c>
      <c r="E4557">
        <v>4</v>
      </c>
      <c r="F4557">
        <v>0</v>
      </c>
      <c r="G4557" t="s">
        <v>54</v>
      </c>
      <c r="H4557" t="s">
        <v>55</v>
      </c>
    </row>
    <row r="4558" spans="3:8">
      <c r="C4558" t="s">
        <v>5976</v>
      </c>
      <c r="D4558" t="s">
        <v>7</v>
      </c>
      <c r="E4558">
        <v>8</v>
      </c>
      <c r="F4558">
        <v>0</v>
      </c>
      <c r="G4558" t="s">
        <v>5977</v>
      </c>
      <c r="H4558" t="s">
        <v>82</v>
      </c>
    </row>
    <row r="4559" spans="3:8">
      <c r="C4559" t="s">
        <v>5978</v>
      </c>
      <c r="D4559" t="s">
        <v>7</v>
      </c>
      <c r="E4559">
        <v>8</v>
      </c>
      <c r="F4559">
        <v>0</v>
      </c>
      <c r="G4559" t="s">
        <v>72</v>
      </c>
      <c r="H4559" t="s">
        <v>55</v>
      </c>
    </row>
    <row r="4560" spans="3:8">
      <c r="C4560" t="s">
        <v>5979</v>
      </c>
      <c r="D4560" t="s">
        <v>104</v>
      </c>
      <c r="E4560">
        <v>17</v>
      </c>
      <c r="F4560">
        <v>3</v>
      </c>
      <c r="G4560" t="s">
        <v>5097</v>
      </c>
      <c r="H4560" t="s">
        <v>55</v>
      </c>
    </row>
    <row r="4561" spans="1:8">
      <c r="A4561" t="s">
        <v>5980</v>
      </c>
      <c r="B4561" t="s">
        <v>5981</v>
      </c>
    </row>
    <row r="4562" spans="1:8">
      <c r="C4562" t="s">
        <v>5982</v>
      </c>
      <c r="D4562" t="s">
        <v>7</v>
      </c>
      <c r="E4562">
        <v>12</v>
      </c>
      <c r="F4562">
        <v>8</v>
      </c>
      <c r="G4562" t="s">
        <v>5003</v>
      </c>
      <c r="H4562" t="s">
        <v>12</v>
      </c>
    </row>
    <row r="4563" spans="1:8">
      <c r="C4563" t="s">
        <v>5983</v>
      </c>
      <c r="D4563" t="s">
        <v>7</v>
      </c>
      <c r="E4563">
        <v>12</v>
      </c>
      <c r="F4563">
        <v>8</v>
      </c>
      <c r="G4563" t="s">
        <v>5480</v>
      </c>
      <c r="H4563" t="s">
        <v>119</v>
      </c>
    </row>
    <row r="4564" spans="1:8">
      <c r="C4564" t="s">
        <v>5984</v>
      </c>
      <c r="D4564" t="s">
        <v>7</v>
      </c>
      <c r="E4564">
        <v>8</v>
      </c>
      <c r="F4564">
        <v>0</v>
      </c>
      <c r="G4564" t="s">
        <v>962</v>
      </c>
      <c r="H4564" t="s">
        <v>5</v>
      </c>
    </row>
    <row r="4565" spans="1:8">
      <c r="C4565" t="s">
        <v>5985</v>
      </c>
      <c r="D4565" t="s">
        <v>7</v>
      </c>
      <c r="E4565">
        <v>4</v>
      </c>
      <c r="F4565">
        <v>0</v>
      </c>
      <c r="G4565" t="s">
        <v>8</v>
      </c>
      <c r="H4565" t="s">
        <v>9</v>
      </c>
    </row>
    <row r="4566" spans="1:8">
      <c r="C4566" t="s">
        <v>5986</v>
      </c>
      <c r="D4566" t="s">
        <v>3</v>
      </c>
      <c r="E4566">
        <v>1</v>
      </c>
      <c r="F4566">
        <v>0</v>
      </c>
      <c r="G4566" t="s">
        <v>4769</v>
      </c>
      <c r="H4566" t="s">
        <v>313</v>
      </c>
    </row>
    <row r="4567" spans="1:8">
      <c r="C4567" t="s">
        <v>5987</v>
      </c>
      <c r="D4567" t="s">
        <v>104</v>
      </c>
      <c r="E4567">
        <v>13</v>
      </c>
      <c r="F4567">
        <v>8</v>
      </c>
      <c r="G4567" t="s">
        <v>5034</v>
      </c>
      <c r="H4567" t="s">
        <v>106</v>
      </c>
    </row>
    <row r="4568" spans="1:8">
      <c r="C4568" t="s">
        <v>5988</v>
      </c>
      <c r="D4568" t="s">
        <v>104</v>
      </c>
      <c r="E4568">
        <v>13</v>
      </c>
      <c r="F4568">
        <v>8</v>
      </c>
      <c r="G4568" t="s">
        <v>5034</v>
      </c>
      <c r="H4568" t="s">
        <v>106</v>
      </c>
    </row>
    <row r="4569" spans="1:8">
      <c r="C4569" t="s">
        <v>5989</v>
      </c>
      <c r="D4569" t="s">
        <v>104</v>
      </c>
      <c r="E4569">
        <v>13</v>
      </c>
      <c r="F4569">
        <v>8</v>
      </c>
      <c r="G4569" t="s">
        <v>5037</v>
      </c>
      <c r="H4569" t="s">
        <v>30</v>
      </c>
    </row>
    <row r="4570" spans="1:8">
      <c r="C4570" t="s">
        <v>5990</v>
      </c>
      <c r="D4570" t="s">
        <v>7</v>
      </c>
      <c r="E4570">
        <v>8</v>
      </c>
      <c r="F4570">
        <v>0</v>
      </c>
      <c r="G4570" t="s">
        <v>72</v>
      </c>
      <c r="H4570" t="s">
        <v>55</v>
      </c>
    </row>
    <row r="4571" spans="1:8">
      <c r="C4571" t="s">
        <v>5991</v>
      </c>
      <c r="D4571" t="s">
        <v>3</v>
      </c>
      <c r="E4571">
        <v>3</v>
      </c>
      <c r="F4571">
        <v>0</v>
      </c>
      <c r="G4571" t="s">
        <v>5992</v>
      </c>
      <c r="H4571" t="s">
        <v>66</v>
      </c>
    </row>
    <row r="4572" spans="1:8">
      <c r="C4572" t="s">
        <v>5993</v>
      </c>
      <c r="D4572" t="s">
        <v>3</v>
      </c>
      <c r="E4572">
        <v>1</v>
      </c>
      <c r="F4572">
        <v>0</v>
      </c>
      <c r="G4572" t="s">
        <v>37</v>
      </c>
      <c r="H4572" t="s">
        <v>38</v>
      </c>
    </row>
    <row r="4573" spans="1:8">
      <c r="C4573" t="s">
        <v>5994</v>
      </c>
      <c r="D4573" t="s">
        <v>3</v>
      </c>
      <c r="E4573">
        <v>3</v>
      </c>
      <c r="F4573">
        <v>0</v>
      </c>
      <c r="G4573" t="s">
        <v>1780</v>
      </c>
      <c r="H4573" t="s">
        <v>106</v>
      </c>
    </row>
    <row r="4574" spans="1:8">
      <c r="C4574" t="s">
        <v>5995</v>
      </c>
      <c r="D4574" t="s">
        <v>3</v>
      </c>
      <c r="E4574">
        <v>3</v>
      </c>
      <c r="F4574">
        <v>0</v>
      </c>
      <c r="G4574" t="s">
        <v>310</v>
      </c>
      <c r="H4574" t="s">
        <v>12</v>
      </c>
    </row>
    <row r="4575" spans="1:8">
      <c r="C4575" t="s">
        <v>5996</v>
      </c>
      <c r="D4575" t="s">
        <v>3</v>
      </c>
      <c r="E4575">
        <v>3</v>
      </c>
      <c r="F4575">
        <v>0</v>
      </c>
      <c r="G4575" t="s">
        <v>5997</v>
      </c>
      <c r="H4575" t="s">
        <v>17</v>
      </c>
    </row>
    <row r="4576" spans="1:8">
      <c r="A4576" t="s">
        <v>5998</v>
      </c>
      <c r="B4576" t="s">
        <v>5999</v>
      </c>
    </row>
    <row r="4577" spans="3:8">
      <c r="C4577" t="s">
        <v>6000</v>
      </c>
      <c r="D4577" t="s">
        <v>3</v>
      </c>
      <c r="E4577">
        <v>8</v>
      </c>
      <c r="F4577">
        <v>0</v>
      </c>
      <c r="G4577" t="s">
        <v>3071</v>
      </c>
      <c r="H4577" t="s">
        <v>17</v>
      </c>
    </row>
    <row r="4578" spans="3:8">
      <c r="C4578" t="s">
        <v>6001</v>
      </c>
      <c r="D4578" t="s">
        <v>3</v>
      </c>
      <c r="E4578">
        <v>74</v>
      </c>
      <c r="F4578">
        <v>0</v>
      </c>
      <c r="G4578" t="s">
        <v>6002</v>
      </c>
      <c r="H4578" t="s">
        <v>5</v>
      </c>
    </row>
    <row r="4579" spans="3:8">
      <c r="C4579" t="s">
        <v>6003</v>
      </c>
      <c r="D4579" t="s">
        <v>3</v>
      </c>
      <c r="E4579">
        <v>74</v>
      </c>
      <c r="F4579">
        <v>0</v>
      </c>
      <c r="G4579" t="s">
        <v>5942</v>
      </c>
      <c r="H4579" t="s">
        <v>5</v>
      </c>
    </row>
    <row r="4580" spans="3:8">
      <c r="C4580" t="s">
        <v>6004</v>
      </c>
      <c r="D4580" t="s">
        <v>7</v>
      </c>
      <c r="E4580">
        <v>4</v>
      </c>
      <c r="F4580">
        <v>0</v>
      </c>
      <c r="G4580" t="s">
        <v>8</v>
      </c>
      <c r="H4580" t="s">
        <v>9</v>
      </c>
    </row>
    <row r="4581" spans="3:8">
      <c r="C4581" t="s">
        <v>6005</v>
      </c>
      <c r="D4581" t="s">
        <v>7</v>
      </c>
      <c r="E4581">
        <v>2</v>
      </c>
      <c r="F4581">
        <v>0</v>
      </c>
      <c r="G4581" t="s">
        <v>639</v>
      </c>
      <c r="H4581" t="s">
        <v>12</v>
      </c>
    </row>
    <row r="4582" spans="3:8">
      <c r="C4582" t="s">
        <v>6006</v>
      </c>
      <c r="D4582" t="s">
        <v>3</v>
      </c>
      <c r="E4582">
        <v>7</v>
      </c>
      <c r="F4582">
        <v>0</v>
      </c>
      <c r="G4582" t="s">
        <v>976</v>
      </c>
      <c r="H4582" t="s">
        <v>5</v>
      </c>
    </row>
    <row r="4583" spans="3:8">
      <c r="C4583" t="s">
        <v>6007</v>
      </c>
      <c r="D4583" t="s">
        <v>7</v>
      </c>
      <c r="E4583">
        <v>4</v>
      </c>
      <c r="F4583">
        <v>0</v>
      </c>
      <c r="G4583" t="s">
        <v>5016</v>
      </c>
      <c r="H4583" t="s">
        <v>82</v>
      </c>
    </row>
    <row r="4584" spans="3:8">
      <c r="C4584" t="s">
        <v>6008</v>
      </c>
      <c r="D4584" t="s">
        <v>3</v>
      </c>
      <c r="E4584">
        <v>2</v>
      </c>
      <c r="F4584">
        <v>0</v>
      </c>
      <c r="G4584" t="s">
        <v>556</v>
      </c>
      <c r="H4584" t="s">
        <v>5</v>
      </c>
    </row>
    <row r="4585" spans="3:8">
      <c r="C4585" t="s">
        <v>6009</v>
      </c>
      <c r="D4585" t="s">
        <v>3</v>
      </c>
      <c r="E4585">
        <v>4</v>
      </c>
      <c r="F4585">
        <v>0</v>
      </c>
      <c r="G4585" t="s">
        <v>54</v>
      </c>
      <c r="H4585" t="s">
        <v>55</v>
      </c>
    </row>
    <row r="4586" spans="3:8">
      <c r="C4586" t="s">
        <v>6010</v>
      </c>
      <c r="D4586" t="s">
        <v>3</v>
      </c>
      <c r="E4586">
        <v>4</v>
      </c>
      <c r="F4586">
        <v>0</v>
      </c>
      <c r="G4586" t="s">
        <v>3077</v>
      </c>
      <c r="H4586" t="s">
        <v>38</v>
      </c>
    </row>
    <row r="4587" spans="3:8">
      <c r="C4587" t="s">
        <v>6011</v>
      </c>
      <c r="D4587" t="s">
        <v>3</v>
      </c>
      <c r="E4587">
        <v>1</v>
      </c>
      <c r="F4587">
        <v>0</v>
      </c>
      <c r="G4587" t="s">
        <v>5284</v>
      </c>
      <c r="H4587" t="s">
        <v>35</v>
      </c>
    </row>
    <row r="4588" spans="3:8">
      <c r="C4588" t="s">
        <v>6012</v>
      </c>
      <c r="D4588" t="s">
        <v>7</v>
      </c>
      <c r="E4588">
        <v>8</v>
      </c>
      <c r="F4588">
        <v>0</v>
      </c>
      <c r="G4588" t="s">
        <v>3835</v>
      </c>
      <c r="H4588" t="s">
        <v>35</v>
      </c>
    </row>
    <row r="4589" spans="3:8">
      <c r="C4589" t="s">
        <v>6013</v>
      </c>
      <c r="D4589" t="s">
        <v>7</v>
      </c>
      <c r="E4589">
        <v>8</v>
      </c>
      <c r="F4589">
        <v>0</v>
      </c>
      <c r="G4589" t="s">
        <v>4899</v>
      </c>
      <c r="H4589" t="s">
        <v>61</v>
      </c>
    </row>
    <row r="4590" spans="3:8">
      <c r="C4590" t="s">
        <v>6014</v>
      </c>
      <c r="D4590" t="s">
        <v>3</v>
      </c>
      <c r="E4590">
        <v>3</v>
      </c>
      <c r="F4590">
        <v>0</v>
      </c>
      <c r="G4590" t="s">
        <v>5895</v>
      </c>
      <c r="H4590" t="s">
        <v>82</v>
      </c>
    </row>
    <row r="4591" spans="3:8">
      <c r="C4591" t="s">
        <v>6015</v>
      </c>
      <c r="D4591" t="s">
        <v>3</v>
      </c>
      <c r="E4591">
        <v>3</v>
      </c>
      <c r="F4591">
        <v>0</v>
      </c>
      <c r="G4591" t="s">
        <v>312</v>
      </c>
      <c r="H4591" t="s">
        <v>5</v>
      </c>
    </row>
    <row r="4592" spans="3:8">
      <c r="C4592" t="s">
        <v>6016</v>
      </c>
      <c r="D4592" t="s">
        <v>7</v>
      </c>
      <c r="E4592">
        <v>2</v>
      </c>
      <c r="F4592">
        <v>0</v>
      </c>
      <c r="G4592" t="s">
        <v>561</v>
      </c>
      <c r="H4592" t="s">
        <v>537</v>
      </c>
    </row>
    <row r="4593" spans="1:8">
      <c r="C4593" t="s">
        <v>6017</v>
      </c>
      <c r="D4593" t="s">
        <v>7</v>
      </c>
      <c r="E4593">
        <v>17</v>
      </c>
      <c r="F4593">
        <v>3</v>
      </c>
      <c r="G4593" t="s">
        <v>4408</v>
      </c>
      <c r="H4593" t="s">
        <v>82</v>
      </c>
    </row>
    <row r="4594" spans="1:8">
      <c r="C4594" t="s">
        <v>6018</v>
      </c>
      <c r="D4594" t="s">
        <v>7</v>
      </c>
      <c r="E4594">
        <v>17</v>
      </c>
      <c r="F4594">
        <v>3</v>
      </c>
      <c r="G4594" t="s">
        <v>5898</v>
      </c>
      <c r="H4594" t="s">
        <v>35</v>
      </c>
    </row>
    <row r="4595" spans="1:8">
      <c r="A4595" t="s">
        <v>6019</v>
      </c>
      <c r="B4595" t="s">
        <v>6020</v>
      </c>
    </row>
    <row r="4596" spans="1:8">
      <c r="C4596" t="s">
        <v>6021</v>
      </c>
      <c r="D4596" t="s">
        <v>3</v>
      </c>
      <c r="E4596">
        <v>20</v>
      </c>
      <c r="F4596">
        <v>0</v>
      </c>
      <c r="G4596" t="s">
        <v>6022</v>
      </c>
      <c r="H4596" t="s">
        <v>66</v>
      </c>
    </row>
    <row r="4597" spans="1:8">
      <c r="C4597" t="s">
        <v>6023</v>
      </c>
      <c r="D4597" t="s">
        <v>3</v>
      </c>
      <c r="E4597">
        <v>20</v>
      </c>
      <c r="F4597">
        <v>0</v>
      </c>
      <c r="G4597" t="s">
        <v>6024</v>
      </c>
      <c r="H4597" t="s">
        <v>17</v>
      </c>
    </row>
    <row r="4598" spans="1:8">
      <c r="C4598" t="s">
        <v>6025</v>
      </c>
      <c r="D4598" t="s">
        <v>3</v>
      </c>
      <c r="E4598">
        <v>7</v>
      </c>
      <c r="F4598">
        <v>0</v>
      </c>
      <c r="G4598" t="s">
        <v>6026</v>
      </c>
      <c r="H4598" t="s">
        <v>82</v>
      </c>
    </row>
    <row r="4599" spans="1:8">
      <c r="C4599" t="s">
        <v>6027</v>
      </c>
      <c r="D4599" t="s">
        <v>3</v>
      </c>
      <c r="E4599">
        <v>8</v>
      </c>
      <c r="F4599">
        <v>0</v>
      </c>
      <c r="G4599" t="s">
        <v>3071</v>
      </c>
      <c r="H4599" t="s">
        <v>17</v>
      </c>
    </row>
    <row r="4600" spans="1:8">
      <c r="C4600" t="s">
        <v>6028</v>
      </c>
      <c r="D4600" t="s">
        <v>3</v>
      </c>
      <c r="E4600">
        <v>4</v>
      </c>
      <c r="F4600">
        <v>0</v>
      </c>
      <c r="G4600" t="s">
        <v>953</v>
      </c>
      <c r="H4600" t="s">
        <v>55</v>
      </c>
    </row>
    <row r="4601" spans="1:8">
      <c r="C4601" t="s">
        <v>6029</v>
      </c>
      <c r="D4601" t="s">
        <v>3</v>
      </c>
      <c r="E4601">
        <v>4</v>
      </c>
      <c r="F4601">
        <v>0</v>
      </c>
      <c r="G4601" t="s">
        <v>957</v>
      </c>
      <c r="H4601" t="s">
        <v>91</v>
      </c>
    </row>
    <row r="4602" spans="1:8">
      <c r="C4602" t="s">
        <v>6030</v>
      </c>
      <c r="D4602" t="s">
        <v>3</v>
      </c>
      <c r="E4602">
        <v>4</v>
      </c>
      <c r="F4602">
        <v>0</v>
      </c>
      <c r="G4602" t="s">
        <v>959</v>
      </c>
      <c r="H4602" t="s">
        <v>55</v>
      </c>
    </row>
    <row r="4603" spans="1:8">
      <c r="C4603" t="s">
        <v>6031</v>
      </c>
      <c r="D4603" t="s">
        <v>3</v>
      </c>
      <c r="E4603">
        <v>4</v>
      </c>
      <c r="F4603">
        <v>0</v>
      </c>
      <c r="G4603" t="s">
        <v>54</v>
      </c>
      <c r="H4603" t="s">
        <v>55</v>
      </c>
    </row>
    <row r="4604" spans="1:8">
      <c r="C4604" t="s">
        <v>6032</v>
      </c>
      <c r="D4604" t="s">
        <v>3</v>
      </c>
      <c r="E4604">
        <v>60</v>
      </c>
      <c r="F4604">
        <v>0</v>
      </c>
      <c r="G4604" t="s">
        <v>4910</v>
      </c>
      <c r="H4604" t="s">
        <v>20</v>
      </c>
    </row>
    <row r="4605" spans="1:8">
      <c r="C4605" t="s">
        <v>6033</v>
      </c>
      <c r="D4605" t="s">
        <v>3</v>
      </c>
      <c r="E4605">
        <v>45</v>
      </c>
      <c r="F4605">
        <v>0</v>
      </c>
      <c r="G4605" t="s">
        <v>6034</v>
      </c>
      <c r="H4605" t="s">
        <v>5</v>
      </c>
    </row>
    <row r="4606" spans="1:8">
      <c r="C4606" t="s">
        <v>6035</v>
      </c>
      <c r="D4606" t="s">
        <v>3</v>
      </c>
      <c r="E4606">
        <v>45</v>
      </c>
      <c r="F4606">
        <v>0</v>
      </c>
      <c r="G4606" t="s">
        <v>6036</v>
      </c>
      <c r="H4606" t="s">
        <v>5</v>
      </c>
    </row>
    <row r="4607" spans="1:8">
      <c r="C4607" t="s">
        <v>6037</v>
      </c>
      <c r="D4607" t="s">
        <v>3</v>
      </c>
      <c r="E4607">
        <v>45</v>
      </c>
      <c r="F4607">
        <v>0</v>
      </c>
      <c r="G4607" t="s">
        <v>6038</v>
      </c>
      <c r="H4607" t="s">
        <v>5</v>
      </c>
    </row>
    <row r="4608" spans="1:8">
      <c r="C4608" t="s">
        <v>6039</v>
      </c>
      <c r="D4608" t="s">
        <v>3</v>
      </c>
      <c r="E4608">
        <v>45</v>
      </c>
      <c r="F4608">
        <v>0</v>
      </c>
      <c r="G4608" t="s">
        <v>6040</v>
      </c>
      <c r="H4608" t="s">
        <v>5</v>
      </c>
    </row>
    <row r="4609" spans="3:8">
      <c r="C4609" t="s">
        <v>6041</v>
      </c>
      <c r="D4609" t="s">
        <v>3</v>
      </c>
      <c r="E4609">
        <v>45</v>
      </c>
      <c r="F4609">
        <v>0</v>
      </c>
      <c r="G4609" t="s">
        <v>6042</v>
      </c>
      <c r="H4609" t="s">
        <v>5</v>
      </c>
    </row>
    <row r="4610" spans="3:8">
      <c r="C4610" t="s">
        <v>6043</v>
      </c>
      <c r="D4610" t="s">
        <v>3</v>
      </c>
      <c r="E4610">
        <v>45</v>
      </c>
      <c r="F4610">
        <v>0</v>
      </c>
      <c r="G4610" t="s">
        <v>6044</v>
      </c>
      <c r="H4610" t="s">
        <v>5</v>
      </c>
    </row>
    <row r="4611" spans="3:8">
      <c r="C4611" t="s">
        <v>6045</v>
      </c>
      <c r="D4611" t="s">
        <v>3</v>
      </c>
      <c r="E4611">
        <v>45</v>
      </c>
      <c r="F4611">
        <v>0</v>
      </c>
      <c r="G4611" t="s">
        <v>6046</v>
      </c>
      <c r="H4611" t="s">
        <v>5</v>
      </c>
    </row>
    <row r="4612" spans="3:8">
      <c r="C4612" t="s">
        <v>6047</v>
      </c>
      <c r="D4612" t="s">
        <v>3</v>
      </c>
      <c r="E4612">
        <v>45</v>
      </c>
      <c r="F4612">
        <v>0</v>
      </c>
      <c r="G4612" t="s">
        <v>5223</v>
      </c>
      <c r="H4612" t="s">
        <v>5</v>
      </c>
    </row>
    <row r="4613" spans="3:8">
      <c r="C4613" t="s">
        <v>6048</v>
      </c>
      <c r="D4613" t="s">
        <v>3</v>
      </c>
      <c r="E4613">
        <v>20</v>
      </c>
      <c r="F4613">
        <v>0</v>
      </c>
      <c r="G4613" t="s">
        <v>5761</v>
      </c>
      <c r="H4613" t="s">
        <v>55</v>
      </c>
    </row>
    <row r="4614" spans="3:8">
      <c r="C4614" t="s">
        <v>6049</v>
      </c>
      <c r="D4614" t="s">
        <v>3</v>
      </c>
      <c r="E4614">
        <v>20</v>
      </c>
      <c r="F4614">
        <v>0</v>
      </c>
      <c r="G4614" t="s">
        <v>6050</v>
      </c>
      <c r="H4614" t="s">
        <v>91</v>
      </c>
    </row>
    <row r="4615" spans="3:8">
      <c r="C4615" t="s">
        <v>6051</v>
      </c>
      <c r="D4615" t="s">
        <v>3</v>
      </c>
      <c r="E4615">
        <v>20</v>
      </c>
      <c r="F4615">
        <v>0</v>
      </c>
      <c r="G4615" t="s">
        <v>6052</v>
      </c>
      <c r="H4615" t="s">
        <v>3689</v>
      </c>
    </row>
    <row r="4616" spans="3:8">
      <c r="C4616" t="s">
        <v>6053</v>
      </c>
      <c r="D4616" t="s">
        <v>7</v>
      </c>
      <c r="E4616">
        <v>4</v>
      </c>
      <c r="F4616">
        <v>2</v>
      </c>
      <c r="G4616" t="s">
        <v>5231</v>
      </c>
      <c r="H4616" t="s">
        <v>61</v>
      </c>
    </row>
    <row r="4617" spans="3:8">
      <c r="C4617" t="s">
        <v>6054</v>
      </c>
      <c r="D4617" t="s">
        <v>7</v>
      </c>
      <c r="E4617">
        <v>11</v>
      </c>
      <c r="F4617">
        <v>8</v>
      </c>
      <c r="H4617" t="s">
        <v>2895</v>
      </c>
    </row>
    <row r="4618" spans="3:8">
      <c r="C4618" t="s">
        <v>6055</v>
      </c>
      <c r="D4618" t="s">
        <v>7</v>
      </c>
      <c r="E4618">
        <v>4</v>
      </c>
      <c r="F4618">
        <v>2</v>
      </c>
      <c r="G4618" t="s">
        <v>1076</v>
      </c>
      <c r="H4618" t="s">
        <v>106</v>
      </c>
    </row>
    <row r="4619" spans="3:8">
      <c r="C4619" t="s">
        <v>6056</v>
      </c>
      <c r="D4619" t="s">
        <v>7</v>
      </c>
      <c r="E4619">
        <v>5</v>
      </c>
      <c r="F4619">
        <v>2</v>
      </c>
      <c r="G4619" t="s">
        <v>6057</v>
      </c>
      <c r="H4619" t="s">
        <v>55</v>
      </c>
    </row>
    <row r="4620" spans="3:8">
      <c r="C4620" t="s">
        <v>6058</v>
      </c>
      <c r="D4620" t="s">
        <v>7</v>
      </c>
      <c r="E4620">
        <v>8</v>
      </c>
      <c r="F4620">
        <v>0</v>
      </c>
      <c r="G4620" t="s">
        <v>962</v>
      </c>
      <c r="H4620" t="s">
        <v>5</v>
      </c>
    </row>
    <row r="4621" spans="3:8">
      <c r="C4621" t="s">
        <v>6059</v>
      </c>
      <c r="D4621" t="s">
        <v>7</v>
      </c>
      <c r="E4621">
        <v>8</v>
      </c>
      <c r="F4621">
        <v>0</v>
      </c>
      <c r="H4621" t="s">
        <v>154</v>
      </c>
    </row>
    <row r="4622" spans="3:8">
      <c r="C4622" t="s">
        <v>6060</v>
      </c>
      <c r="D4622" t="s">
        <v>7</v>
      </c>
      <c r="E4622">
        <v>8</v>
      </c>
      <c r="F4622">
        <v>0</v>
      </c>
      <c r="G4622" t="s">
        <v>965</v>
      </c>
      <c r="H4622" t="s">
        <v>55</v>
      </c>
    </row>
    <row r="4623" spans="3:8">
      <c r="C4623" t="s">
        <v>6061</v>
      </c>
      <c r="D4623" t="s">
        <v>7</v>
      </c>
      <c r="E4623">
        <v>4</v>
      </c>
      <c r="F4623">
        <v>0</v>
      </c>
      <c r="G4623" t="s">
        <v>8</v>
      </c>
      <c r="H4623" t="s">
        <v>9</v>
      </c>
    </row>
    <row r="4624" spans="3:8">
      <c r="C4624" t="s">
        <v>6062</v>
      </c>
      <c r="D4624" t="s">
        <v>7</v>
      </c>
      <c r="E4624">
        <v>2</v>
      </c>
      <c r="F4624">
        <v>0</v>
      </c>
      <c r="G4624" t="s">
        <v>6063</v>
      </c>
      <c r="H4624" t="s">
        <v>66</v>
      </c>
    </row>
    <row r="4625" spans="3:8">
      <c r="C4625" t="s">
        <v>6064</v>
      </c>
      <c r="D4625" t="s">
        <v>7</v>
      </c>
      <c r="E4625">
        <v>2</v>
      </c>
      <c r="F4625">
        <v>0</v>
      </c>
      <c r="G4625" t="s">
        <v>6065</v>
      </c>
      <c r="H4625" t="s">
        <v>66</v>
      </c>
    </row>
    <row r="4626" spans="3:8">
      <c r="C4626" t="s">
        <v>6066</v>
      </c>
      <c r="D4626" t="s">
        <v>7</v>
      </c>
      <c r="E4626">
        <v>2</v>
      </c>
      <c r="F4626">
        <v>0</v>
      </c>
      <c r="G4626" t="s">
        <v>639</v>
      </c>
      <c r="H4626" t="s">
        <v>12</v>
      </c>
    </row>
    <row r="4627" spans="3:8">
      <c r="C4627" t="s">
        <v>6067</v>
      </c>
      <c r="D4627" t="s">
        <v>3</v>
      </c>
      <c r="E4627">
        <v>7</v>
      </c>
      <c r="F4627">
        <v>0</v>
      </c>
      <c r="G4627" t="s">
        <v>6068</v>
      </c>
      <c r="H4627" t="s">
        <v>12</v>
      </c>
    </row>
    <row r="4628" spans="3:8">
      <c r="C4628" t="s">
        <v>6069</v>
      </c>
      <c r="D4628" t="s">
        <v>3</v>
      </c>
      <c r="E4628">
        <v>7</v>
      </c>
      <c r="F4628">
        <v>0</v>
      </c>
      <c r="G4628" t="s">
        <v>109</v>
      </c>
      <c r="H4628" t="s">
        <v>9</v>
      </c>
    </row>
    <row r="4629" spans="3:8">
      <c r="C4629" t="s">
        <v>6070</v>
      </c>
      <c r="D4629" t="s">
        <v>3</v>
      </c>
      <c r="E4629">
        <v>7</v>
      </c>
      <c r="F4629">
        <v>0</v>
      </c>
      <c r="G4629" t="s">
        <v>1106</v>
      </c>
      <c r="H4629" t="s">
        <v>12</v>
      </c>
    </row>
    <row r="4630" spans="3:8">
      <c r="C4630" t="s">
        <v>6071</v>
      </c>
      <c r="D4630" t="s">
        <v>7</v>
      </c>
      <c r="E4630">
        <v>8</v>
      </c>
      <c r="F4630">
        <v>5</v>
      </c>
      <c r="G4630" t="s">
        <v>6072</v>
      </c>
      <c r="H4630" t="s">
        <v>17</v>
      </c>
    </row>
    <row r="4631" spans="3:8">
      <c r="C4631" t="s">
        <v>6073</v>
      </c>
      <c r="D4631" t="s">
        <v>7</v>
      </c>
      <c r="E4631">
        <v>8</v>
      </c>
      <c r="F4631">
        <v>5</v>
      </c>
      <c r="G4631" t="s">
        <v>6074</v>
      </c>
      <c r="H4631" t="s">
        <v>124</v>
      </c>
    </row>
    <row r="4632" spans="3:8">
      <c r="C4632" t="s">
        <v>6075</v>
      </c>
      <c r="D4632" t="s">
        <v>104</v>
      </c>
      <c r="E4632">
        <v>5</v>
      </c>
      <c r="F4632">
        <v>4</v>
      </c>
      <c r="G4632" t="s">
        <v>6076</v>
      </c>
      <c r="H4632" t="s">
        <v>30</v>
      </c>
    </row>
    <row r="4633" spans="3:8">
      <c r="C4633" t="s">
        <v>6077</v>
      </c>
      <c r="D4633" t="s">
        <v>104</v>
      </c>
      <c r="E4633">
        <v>5</v>
      </c>
      <c r="F4633">
        <v>4</v>
      </c>
      <c r="G4633" t="s">
        <v>6078</v>
      </c>
      <c r="H4633" t="s">
        <v>30</v>
      </c>
    </row>
    <row r="4634" spans="3:8">
      <c r="C4634" t="s">
        <v>6079</v>
      </c>
      <c r="D4634" t="s">
        <v>104</v>
      </c>
      <c r="E4634">
        <v>5</v>
      </c>
      <c r="F4634">
        <v>4</v>
      </c>
      <c r="G4634" t="s">
        <v>6080</v>
      </c>
      <c r="H4634" t="s">
        <v>30</v>
      </c>
    </row>
    <row r="4635" spans="3:8">
      <c r="C4635" t="s">
        <v>6081</v>
      </c>
      <c r="D4635" t="s">
        <v>7</v>
      </c>
      <c r="E4635">
        <v>8</v>
      </c>
      <c r="F4635">
        <v>0</v>
      </c>
      <c r="G4635" t="s">
        <v>29</v>
      </c>
      <c r="H4635" t="s">
        <v>30</v>
      </c>
    </row>
    <row r="4636" spans="3:8">
      <c r="C4636" t="s">
        <v>6082</v>
      </c>
      <c r="D4636" t="s">
        <v>7</v>
      </c>
      <c r="E4636">
        <v>4</v>
      </c>
      <c r="F4636">
        <v>0</v>
      </c>
      <c r="G4636" t="s">
        <v>6083</v>
      </c>
      <c r="H4636" t="s">
        <v>12</v>
      </c>
    </row>
    <row r="4637" spans="3:8">
      <c r="C4637" t="s">
        <v>6084</v>
      </c>
      <c r="D4637" t="s">
        <v>7</v>
      </c>
      <c r="E4637">
        <v>4</v>
      </c>
      <c r="F4637">
        <v>0</v>
      </c>
      <c r="G4637" t="s">
        <v>6085</v>
      </c>
      <c r="H4637" t="s">
        <v>17</v>
      </c>
    </row>
    <row r="4638" spans="3:8">
      <c r="C4638" t="s">
        <v>6086</v>
      </c>
      <c r="D4638" t="s">
        <v>7</v>
      </c>
      <c r="E4638">
        <v>4</v>
      </c>
      <c r="F4638">
        <v>0</v>
      </c>
      <c r="G4638" t="s">
        <v>5016</v>
      </c>
      <c r="H4638" t="s">
        <v>82</v>
      </c>
    </row>
    <row r="4639" spans="3:8">
      <c r="C4639" t="s">
        <v>6087</v>
      </c>
      <c r="D4639" t="s">
        <v>3</v>
      </c>
      <c r="E4639">
        <v>2</v>
      </c>
      <c r="F4639">
        <v>0</v>
      </c>
      <c r="G4639" t="s">
        <v>6088</v>
      </c>
      <c r="H4639" t="s">
        <v>17</v>
      </c>
    </row>
    <row r="4640" spans="3:8">
      <c r="C4640" t="s">
        <v>6089</v>
      </c>
      <c r="D4640" t="s">
        <v>3</v>
      </c>
      <c r="E4640">
        <v>2</v>
      </c>
      <c r="F4640">
        <v>0</v>
      </c>
      <c r="G4640" t="s">
        <v>5266</v>
      </c>
      <c r="H4640" t="s">
        <v>12</v>
      </c>
    </row>
    <row r="4641" spans="3:8">
      <c r="C4641" t="s">
        <v>6090</v>
      </c>
      <c r="D4641" t="s">
        <v>3</v>
      </c>
      <c r="E4641">
        <v>2</v>
      </c>
      <c r="F4641">
        <v>0</v>
      </c>
      <c r="G4641" t="s">
        <v>1106</v>
      </c>
      <c r="H4641" t="s">
        <v>12</v>
      </c>
    </row>
    <row r="4642" spans="3:8">
      <c r="C4642" t="s">
        <v>6091</v>
      </c>
      <c r="D4642" t="s">
        <v>3</v>
      </c>
      <c r="E4642">
        <v>4</v>
      </c>
      <c r="F4642">
        <v>0</v>
      </c>
      <c r="G4642" t="s">
        <v>516</v>
      </c>
      <c r="H4642" t="s">
        <v>82</v>
      </c>
    </row>
    <row r="4643" spans="3:8">
      <c r="C4643" t="s">
        <v>6092</v>
      </c>
      <c r="D4643" t="s">
        <v>3</v>
      </c>
      <c r="E4643">
        <v>4</v>
      </c>
      <c r="F4643">
        <v>0</v>
      </c>
      <c r="G4643" t="s">
        <v>54</v>
      </c>
      <c r="H4643" t="s">
        <v>55</v>
      </c>
    </row>
    <row r="4644" spans="3:8">
      <c r="C4644" t="s">
        <v>6093</v>
      </c>
      <c r="D4644" t="s">
        <v>3</v>
      </c>
      <c r="E4644">
        <v>4</v>
      </c>
      <c r="F4644">
        <v>0</v>
      </c>
      <c r="G4644" t="s">
        <v>3077</v>
      </c>
      <c r="H4644" t="s">
        <v>38</v>
      </c>
    </row>
    <row r="4645" spans="3:8">
      <c r="C4645" t="s">
        <v>6094</v>
      </c>
      <c r="D4645" t="s">
        <v>3</v>
      </c>
      <c r="E4645">
        <v>2</v>
      </c>
      <c r="F4645">
        <v>0</v>
      </c>
      <c r="G4645" t="s">
        <v>6095</v>
      </c>
      <c r="H4645" t="s">
        <v>5</v>
      </c>
    </row>
    <row r="4646" spans="3:8">
      <c r="C4646" t="s">
        <v>6096</v>
      </c>
      <c r="D4646" t="s">
        <v>3</v>
      </c>
      <c r="E4646">
        <v>1</v>
      </c>
      <c r="F4646">
        <v>0</v>
      </c>
      <c r="G4646" t="s">
        <v>6097</v>
      </c>
      <c r="H4646" t="s">
        <v>20</v>
      </c>
    </row>
    <row r="4647" spans="3:8">
      <c r="C4647" t="s">
        <v>6098</v>
      </c>
      <c r="D4647" t="s">
        <v>3</v>
      </c>
      <c r="E4647">
        <v>1</v>
      </c>
      <c r="F4647">
        <v>0</v>
      </c>
      <c r="G4647" t="s">
        <v>6099</v>
      </c>
      <c r="H4647" t="s">
        <v>17</v>
      </c>
    </row>
    <row r="4648" spans="3:8">
      <c r="C4648" t="s">
        <v>6100</v>
      </c>
      <c r="D4648" t="s">
        <v>3</v>
      </c>
      <c r="E4648">
        <v>1</v>
      </c>
      <c r="F4648">
        <v>0</v>
      </c>
      <c r="G4648" t="s">
        <v>6101</v>
      </c>
      <c r="H4648" t="s">
        <v>30</v>
      </c>
    </row>
    <row r="4649" spans="3:8">
      <c r="C4649" t="s">
        <v>6102</v>
      </c>
      <c r="D4649" t="s">
        <v>3</v>
      </c>
      <c r="E4649">
        <v>1</v>
      </c>
      <c r="F4649">
        <v>0</v>
      </c>
      <c r="G4649" t="s">
        <v>2496</v>
      </c>
      <c r="H4649" t="s">
        <v>119</v>
      </c>
    </row>
    <row r="4650" spans="3:8">
      <c r="C4650" t="s">
        <v>6103</v>
      </c>
      <c r="D4650" t="s">
        <v>3</v>
      </c>
      <c r="E4650">
        <v>1</v>
      </c>
      <c r="F4650">
        <v>0</v>
      </c>
      <c r="G4650" t="s">
        <v>6104</v>
      </c>
      <c r="H4650" t="s">
        <v>82</v>
      </c>
    </row>
    <row r="4651" spans="3:8">
      <c r="C4651" t="s">
        <v>6105</v>
      </c>
      <c r="D4651" t="s">
        <v>3</v>
      </c>
      <c r="E4651">
        <v>1</v>
      </c>
      <c r="F4651">
        <v>0</v>
      </c>
      <c r="G4651" t="s">
        <v>6106</v>
      </c>
      <c r="H4651" t="s">
        <v>17</v>
      </c>
    </row>
    <row r="4652" spans="3:8">
      <c r="C4652" t="s">
        <v>6107</v>
      </c>
      <c r="D4652" t="s">
        <v>3</v>
      </c>
      <c r="E4652">
        <v>1</v>
      </c>
      <c r="F4652">
        <v>0</v>
      </c>
      <c r="G4652" t="s">
        <v>6108</v>
      </c>
      <c r="H4652" t="s">
        <v>17</v>
      </c>
    </row>
    <row r="4653" spans="3:8">
      <c r="C4653" t="s">
        <v>6109</v>
      </c>
      <c r="D4653" t="s">
        <v>3</v>
      </c>
      <c r="E4653">
        <v>1</v>
      </c>
      <c r="F4653">
        <v>0</v>
      </c>
      <c r="G4653" t="s">
        <v>6110</v>
      </c>
      <c r="H4653" t="s">
        <v>5</v>
      </c>
    </row>
    <row r="4654" spans="3:8">
      <c r="C4654" t="s">
        <v>6111</v>
      </c>
      <c r="D4654" t="s">
        <v>3</v>
      </c>
      <c r="E4654">
        <v>1</v>
      </c>
      <c r="F4654">
        <v>0</v>
      </c>
      <c r="G4654" t="s">
        <v>6112</v>
      </c>
      <c r="H4654" t="s">
        <v>20</v>
      </c>
    </row>
    <row r="4655" spans="3:8">
      <c r="C4655" t="s">
        <v>6113</v>
      </c>
      <c r="D4655" t="s">
        <v>3</v>
      </c>
      <c r="E4655">
        <v>1</v>
      </c>
      <c r="F4655">
        <v>0</v>
      </c>
      <c r="G4655" t="s">
        <v>6114</v>
      </c>
      <c r="H4655" t="s">
        <v>55</v>
      </c>
    </row>
    <row r="4656" spans="3:8">
      <c r="C4656" t="s">
        <v>6115</v>
      </c>
      <c r="D4656" t="s">
        <v>3</v>
      </c>
      <c r="E4656">
        <v>1</v>
      </c>
      <c r="F4656">
        <v>0</v>
      </c>
      <c r="G4656" t="s">
        <v>6116</v>
      </c>
      <c r="H4656" t="s">
        <v>55</v>
      </c>
    </row>
    <row r="4657" spans="3:8">
      <c r="C4657" t="s">
        <v>6117</v>
      </c>
      <c r="D4657" t="s">
        <v>3</v>
      </c>
      <c r="E4657">
        <v>1</v>
      </c>
      <c r="F4657">
        <v>0</v>
      </c>
      <c r="G4657" t="s">
        <v>6118</v>
      </c>
      <c r="H4657" t="s">
        <v>30</v>
      </c>
    </row>
    <row r="4658" spans="3:8">
      <c r="C4658" t="s">
        <v>6119</v>
      </c>
      <c r="D4658" t="s">
        <v>3</v>
      </c>
      <c r="E4658">
        <v>1</v>
      </c>
      <c r="F4658">
        <v>0</v>
      </c>
      <c r="G4658" t="s">
        <v>6120</v>
      </c>
      <c r="H4658" t="s">
        <v>17</v>
      </c>
    </row>
    <row r="4659" spans="3:8">
      <c r="C4659" t="s">
        <v>6121</v>
      </c>
      <c r="D4659" t="s">
        <v>3</v>
      </c>
      <c r="E4659">
        <v>1</v>
      </c>
      <c r="F4659">
        <v>0</v>
      </c>
      <c r="G4659" t="s">
        <v>6122</v>
      </c>
      <c r="H4659" t="s">
        <v>17</v>
      </c>
    </row>
    <row r="4660" spans="3:8">
      <c r="C4660" t="s">
        <v>6123</v>
      </c>
      <c r="D4660" t="s">
        <v>3</v>
      </c>
      <c r="E4660">
        <v>1</v>
      </c>
      <c r="F4660">
        <v>0</v>
      </c>
      <c r="G4660" t="s">
        <v>6124</v>
      </c>
      <c r="H4660" t="s">
        <v>17</v>
      </c>
    </row>
    <row r="4661" spans="3:8">
      <c r="C4661" t="s">
        <v>6125</v>
      </c>
      <c r="D4661" t="s">
        <v>3</v>
      </c>
      <c r="E4661">
        <v>1</v>
      </c>
      <c r="F4661">
        <v>0</v>
      </c>
      <c r="G4661" t="s">
        <v>5888</v>
      </c>
      <c r="H4661" t="s">
        <v>82</v>
      </c>
    </row>
    <row r="4662" spans="3:8">
      <c r="C4662" t="s">
        <v>6126</v>
      </c>
      <c r="D4662" t="s">
        <v>3</v>
      </c>
      <c r="E4662">
        <v>1</v>
      </c>
      <c r="F4662">
        <v>0</v>
      </c>
      <c r="G4662" t="s">
        <v>1019</v>
      </c>
      <c r="H4662" t="s">
        <v>82</v>
      </c>
    </row>
    <row r="4663" spans="3:8">
      <c r="C4663" t="s">
        <v>6127</v>
      </c>
      <c r="D4663" t="s">
        <v>3</v>
      </c>
      <c r="E4663">
        <v>1</v>
      </c>
      <c r="F4663">
        <v>0</v>
      </c>
      <c r="G4663" t="s">
        <v>6128</v>
      </c>
      <c r="H4663" t="s">
        <v>82</v>
      </c>
    </row>
    <row r="4664" spans="3:8">
      <c r="C4664" t="s">
        <v>6129</v>
      </c>
      <c r="D4664" t="s">
        <v>3</v>
      </c>
      <c r="E4664">
        <v>1</v>
      </c>
      <c r="F4664">
        <v>0</v>
      </c>
      <c r="G4664" t="s">
        <v>6130</v>
      </c>
      <c r="H4664" t="s">
        <v>82</v>
      </c>
    </row>
    <row r="4665" spans="3:8">
      <c r="C4665" t="s">
        <v>6131</v>
      </c>
      <c r="D4665" t="s">
        <v>3</v>
      </c>
      <c r="E4665">
        <v>1</v>
      </c>
      <c r="F4665">
        <v>0</v>
      </c>
      <c r="G4665" t="s">
        <v>4769</v>
      </c>
      <c r="H4665" t="s">
        <v>313</v>
      </c>
    </row>
    <row r="4666" spans="3:8">
      <c r="C4666" t="s">
        <v>6132</v>
      </c>
      <c r="D4666" t="s">
        <v>3</v>
      </c>
      <c r="E4666">
        <v>1</v>
      </c>
      <c r="F4666">
        <v>0</v>
      </c>
      <c r="G4666" t="s">
        <v>4478</v>
      </c>
      <c r="H4666" t="s">
        <v>17</v>
      </c>
    </row>
    <row r="4667" spans="3:8">
      <c r="C4667" t="s">
        <v>6133</v>
      </c>
      <c r="D4667" t="s">
        <v>7</v>
      </c>
      <c r="E4667">
        <v>8</v>
      </c>
      <c r="F4667">
        <v>0</v>
      </c>
      <c r="G4667" t="s">
        <v>3953</v>
      </c>
      <c r="H4667" t="s">
        <v>35</v>
      </c>
    </row>
    <row r="4668" spans="3:8">
      <c r="C4668" t="s">
        <v>6134</v>
      </c>
      <c r="D4668" t="s">
        <v>7</v>
      </c>
      <c r="E4668">
        <v>8</v>
      </c>
      <c r="F4668">
        <v>0</v>
      </c>
      <c r="G4668" t="s">
        <v>6135</v>
      </c>
      <c r="H4668" t="s">
        <v>55</v>
      </c>
    </row>
    <row r="4669" spans="3:8">
      <c r="C4669" t="s">
        <v>6136</v>
      </c>
      <c r="D4669" t="s">
        <v>7</v>
      </c>
      <c r="E4669">
        <v>8</v>
      </c>
      <c r="F4669">
        <v>0</v>
      </c>
      <c r="G4669" t="s">
        <v>6137</v>
      </c>
      <c r="H4669" t="s">
        <v>20</v>
      </c>
    </row>
    <row r="4670" spans="3:8">
      <c r="C4670" t="s">
        <v>6138</v>
      </c>
      <c r="D4670" t="s">
        <v>7</v>
      </c>
      <c r="E4670">
        <v>8</v>
      </c>
      <c r="F4670">
        <v>0</v>
      </c>
      <c r="G4670" t="s">
        <v>6139</v>
      </c>
      <c r="H4670" t="s">
        <v>20</v>
      </c>
    </row>
    <row r="4671" spans="3:8">
      <c r="C4671" t="s">
        <v>6140</v>
      </c>
      <c r="D4671" t="s">
        <v>7</v>
      </c>
      <c r="E4671">
        <v>8</v>
      </c>
      <c r="F4671">
        <v>0</v>
      </c>
      <c r="G4671" t="s">
        <v>6141</v>
      </c>
      <c r="H4671" t="s">
        <v>20</v>
      </c>
    </row>
    <row r="4672" spans="3:8">
      <c r="C4672" t="s">
        <v>6142</v>
      </c>
      <c r="D4672" t="s">
        <v>7</v>
      </c>
      <c r="E4672">
        <v>8</v>
      </c>
      <c r="F4672">
        <v>0</v>
      </c>
      <c r="G4672" t="s">
        <v>6143</v>
      </c>
      <c r="H4672" t="s">
        <v>5</v>
      </c>
    </row>
    <row r="4673" spans="3:8">
      <c r="C4673" t="s">
        <v>6144</v>
      </c>
      <c r="D4673" t="s">
        <v>7</v>
      </c>
      <c r="E4673">
        <v>8</v>
      </c>
      <c r="F4673">
        <v>0</v>
      </c>
      <c r="G4673" t="s">
        <v>6145</v>
      </c>
      <c r="H4673" t="s">
        <v>5</v>
      </c>
    </row>
    <row r="4674" spans="3:8">
      <c r="C4674" t="s">
        <v>6146</v>
      </c>
      <c r="D4674" t="s">
        <v>7</v>
      </c>
      <c r="E4674">
        <v>8</v>
      </c>
      <c r="F4674">
        <v>0</v>
      </c>
      <c r="G4674" t="s">
        <v>6147</v>
      </c>
      <c r="H4674" t="s">
        <v>5</v>
      </c>
    </row>
    <row r="4675" spans="3:8">
      <c r="C4675" t="s">
        <v>6148</v>
      </c>
      <c r="D4675" t="s">
        <v>7</v>
      </c>
      <c r="E4675">
        <v>8</v>
      </c>
      <c r="F4675">
        <v>0</v>
      </c>
      <c r="G4675" t="s">
        <v>6149</v>
      </c>
      <c r="H4675" t="s">
        <v>20</v>
      </c>
    </row>
    <row r="4676" spans="3:8">
      <c r="C4676" t="s">
        <v>6150</v>
      </c>
      <c r="D4676" t="s">
        <v>7</v>
      </c>
      <c r="E4676">
        <v>8</v>
      </c>
      <c r="F4676">
        <v>0</v>
      </c>
      <c r="G4676" t="s">
        <v>6151</v>
      </c>
      <c r="H4676" t="s">
        <v>20</v>
      </c>
    </row>
    <row r="4677" spans="3:8">
      <c r="C4677" t="s">
        <v>6152</v>
      </c>
      <c r="D4677" t="s">
        <v>7</v>
      </c>
      <c r="E4677">
        <v>8</v>
      </c>
      <c r="F4677">
        <v>0</v>
      </c>
      <c r="G4677" t="s">
        <v>6153</v>
      </c>
      <c r="H4677" t="s">
        <v>20</v>
      </c>
    </row>
    <row r="4678" spans="3:8">
      <c r="C4678" t="s">
        <v>6154</v>
      </c>
      <c r="D4678" t="s">
        <v>7</v>
      </c>
      <c r="E4678">
        <v>8</v>
      </c>
      <c r="F4678">
        <v>0</v>
      </c>
      <c r="G4678" t="s">
        <v>6155</v>
      </c>
      <c r="H4678" t="s">
        <v>20</v>
      </c>
    </row>
    <row r="4679" spans="3:8">
      <c r="C4679" t="s">
        <v>6156</v>
      </c>
      <c r="D4679" t="s">
        <v>7</v>
      </c>
      <c r="E4679">
        <v>8</v>
      </c>
      <c r="F4679">
        <v>0</v>
      </c>
      <c r="G4679" t="s">
        <v>6157</v>
      </c>
      <c r="H4679" t="s">
        <v>20</v>
      </c>
    </row>
    <row r="4680" spans="3:8">
      <c r="C4680" t="s">
        <v>6158</v>
      </c>
      <c r="D4680" t="s">
        <v>7</v>
      </c>
      <c r="E4680">
        <v>8</v>
      </c>
      <c r="F4680">
        <v>0</v>
      </c>
      <c r="G4680" t="s">
        <v>6159</v>
      </c>
      <c r="H4680" t="s">
        <v>20</v>
      </c>
    </row>
    <row r="4681" spans="3:8">
      <c r="C4681" t="s">
        <v>6160</v>
      </c>
      <c r="D4681" t="s">
        <v>7</v>
      </c>
      <c r="E4681">
        <v>8</v>
      </c>
      <c r="F4681">
        <v>0</v>
      </c>
      <c r="G4681" t="s">
        <v>6161</v>
      </c>
      <c r="H4681" t="s">
        <v>20</v>
      </c>
    </row>
    <row r="4682" spans="3:8">
      <c r="C4682" t="s">
        <v>6162</v>
      </c>
      <c r="D4682" t="s">
        <v>7</v>
      </c>
      <c r="E4682">
        <v>8</v>
      </c>
      <c r="F4682">
        <v>0</v>
      </c>
      <c r="G4682" t="s">
        <v>6163</v>
      </c>
      <c r="H4682" t="s">
        <v>20</v>
      </c>
    </row>
    <row r="4683" spans="3:8">
      <c r="C4683" t="s">
        <v>6164</v>
      </c>
      <c r="D4683" t="s">
        <v>7</v>
      </c>
      <c r="E4683">
        <v>8</v>
      </c>
      <c r="F4683">
        <v>0</v>
      </c>
      <c r="G4683" t="s">
        <v>6165</v>
      </c>
      <c r="H4683" t="s">
        <v>17</v>
      </c>
    </row>
    <row r="4684" spans="3:8">
      <c r="C4684" t="s">
        <v>6166</v>
      </c>
      <c r="D4684" t="s">
        <v>7</v>
      </c>
      <c r="E4684">
        <v>8</v>
      </c>
      <c r="F4684">
        <v>0</v>
      </c>
      <c r="G4684" t="s">
        <v>3959</v>
      </c>
      <c r="H4684" t="s">
        <v>55</v>
      </c>
    </row>
    <row r="4685" spans="3:8">
      <c r="C4685" t="s">
        <v>6167</v>
      </c>
      <c r="D4685" t="s">
        <v>7</v>
      </c>
      <c r="E4685">
        <v>8</v>
      </c>
      <c r="F4685">
        <v>0</v>
      </c>
      <c r="G4685" t="s">
        <v>6168</v>
      </c>
      <c r="H4685" t="s">
        <v>17</v>
      </c>
    </row>
    <row r="4686" spans="3:8">
      <c r="C4686" t="s">
        <v>6169</v>
      </c>
      <c r="D4686" t="s">
        <v>7</v>
      </c>
      <c r="E4686">
        <v>8</v>
      </c>
      <c r="F4686">
        <v>0</v>
      </c>
      <c r="G4686" t="s">
        <v>6170</v>
      </c>
      <c r="H4686" t="s">
        <v>17</v>
      </c>
    </row>
    <row r="4687" spans="3:8">
      <c r="C4687" t="s">
        <v>6171</v>
      </c>
      <c r="D4687" t="s">
        <v>7</v>
      </c>
      <c r="E4687">
        <v>8</v>
      </c>
      <c r="F4687">
        <v>0</v>
      </c>
      <c r="G4687" t="s">
        <v>6172</v>
      </c>
      <c r="H4687" t="s">
        <v>17</v>
      </c>
    </row>
    <row r="4688" spans="3:8">
      <c r="C4688" t="s">
        <v>6173</v>
      </c>
      <c r="D4688" t="s">
        <v>7</v>
      </c>
      <c r="E4688">
        <v>8</v>
      </c>
      <c r="F4688">
        <v>0</v>
      </c>
      <c r="G4688" t="s">
        <v>6174</v>
      </c>
      <c r="H4688" t="s">
        <v>17</v>
      </c>
    </row>
    <row r="4689" spans="3:8">
      <c r="C4689" t="s">
        <v>6175</v>
      </c>
      <c r="D4689" t="s">
        <v>7</v>
      </c>
      <c r="E4689">
        <v>8</v>
      </c>
      <c r="F4689">
        <v>0</v>
      </c>
      <c r="G4689" t="s">
        <v>6176</v>
      </c>
      <c r="H4689" t="s">
        <v>17</v>
      </c>
    </row>
    <row r="4690" spans="3:8">
      <c r="C4690" t="s">
        <v>6177</v>
      </c>
      <c r="D4690" t="s">
        <v>7</v>
      </c>
      <c r="E4690">
        <v>8</v>
      </c>
      <c r="F4690">
        <v>0</v>
      </c>
      <c r="G4690" t="s">
        <v>34</v>
      </c>
      <c r="H4690" t="s">
        <v>35</v>
      </c>
    </row>
    <row r="4691" spans="3:8">
      <c r="C4691" t="s">
        <v>6178</v>
      </c>
      <c r="D4691" t="s">
        <v>7</v>
      </c>
      <c r="E4691">
        <v>8</v>
      </c>
      <c r="F4691">
        <v>0</v>
      </c>
      <c r="G4691" t="s">
        <v>6179</v>
      </c>
      <c r="H4691" t="s">
        <v>12</v>
      </c>
    </row>
    <row r="4692" spans="3:8">
      <c r="C4692" t="s">
        <v>6180</v>
      </c>
      <c r="D4692" t="s">
        <v>7</v>
      </c>
      <c r="E4692">
        <v>8</v>
      </c>
      <c r="F4692">
        <v>0</v>
      </c>
      <c r="G4692" t="s">
        <v>6181</v>
      </c>
      <c r="H4692" t="s">
        <v>12</v>
      </c>
    </row>
    <row r="4693" spans="3:8">
      <c r="C4693" t="s">
        <v>6182</v>
      </c>
      <c r="D4693" t="s">
        <v>7</v>
      </c>
      <c r="E4693">
        <v>8</v>
      </c>
      <c r="F4693">
        <v>0</v>
      </c>
      <c r="G4693" t="s">
        <v>4899</v>
      </c>
      <c r="H4693" t="s">
        <v>61</v>
      </c>
    </row>
    <row r="4694" spans="3:8">
      <c r="C4694" t="s">
        <v>6183</v>
      </c>
      <c r="D4694" t="s">
        <v>7</v>
      </c>
      <c r="E4694">
        <v>8</v>
      </c>
      <c r="F4694">
        <v>0</v>
      </c>
      <c r="G4694" t="s">
        <v>3966</v>
      </c>
      <c r="H4694" t="s">
        <v>82</v>
      </c>
    </row>
    <row r="4695" spans="3:8">
      <c r="C4695" t="s">
        <v>6184</v>
      </c>
      <c r="D4695" t="s">
        <v>7</v>
      </c>
      <c r="E4695">
        <v>8</v>
      </c>
      <c r="F4695">
        <v>0</v>
      </c>
      <c r="G4695" t="s">
        <v>1034</v>
      </c>
      <c r="H4695" t="s">
        <v>5</v>
      </c>
    </row>
    <row r="4696" spans="3:8">
      <c r="C4696" t="s">
        <v>6185</v>
      </c>
      <c r="D4696" t="s">
        <v>7</v>
      </c>
      <c r="E4696">
        <v>8</v>
      </c>
      <c r="F4696">
        <v>0</v>
      </c>
      <c r="G4696" t="s">
        <v>72</v>
      </c>
      <c r="H4696" t="s">
        <v>55</v>
      </c>
    </row>
    <row r="4697" spans="3:8">
      <c r="C4697" t="s">
        <v>6186</v>
      </c>
      <c r="D4697" t="s">
        <v>7</v>
      </c>
      <c r="E4697">
        <v>8</v>
      </c>
      <c r="F4697">
        <v>0</v>
      </c>
      <c r="G4697" t="s">
        <v>1041</v>
      </c>
      <c r="H4697" t="s">
        <v>55</v>
      </c>
    </row>
    <row r="4698" spans="3:8">
      <c r="C4698" t="s">
        <v>6187</v>
      </c>
      <c r="D4698" t="s">
        <v>3</v>
      </c>
      <c r="E4698">
        <v>3</v>
      </c>
      <c r="F4698">
        <v>0</v>
      </c>
      <c r="G4698" t="s">
        <v>3972</v>
      </c>
      <c r="H4698" t="s">
        <v>17</v>
      </c>
    </row>
    <row r="4699" spans="3:8">
      <c r="C4699" t="s">
        <v>6188</v>
      </c>
      <c r="D4699" t="s">
        <v>3</v>
      </c>
      <c r="E4699">
        <v>5</v>
      </c>
      <c r="F4699">
        <v>0</v>
      </c>
      <c r="G4699" t="s">
        <v>4621</v>
      </c>
      <c r="H4699" t="s">
        <v>91</v>
      </c>
    </row>
    <row r="4700" spans="3:8">
      <c r="C4700" t="s">
        <v>6189</v>
      </c>
      <c r="D4700" t="s">
        <v>3</v>
      </c>
      <c r="E4700">
        <v>4</v>
      </c>
      <c r="F4700">
        <v>0</v>
      </c>
      <c r="G4700" t="s">
        <v>6190</v>
      </c>
      <c r="H4700" t="s">
        <v>55</v>
      </c>
    </row>
    <row r="4701" spans="3:8">
      <c r="C4701" t="s">
        <v>6191</v>
      </c>
      <c r="D4701" t="s">
        <v>3</v>
      </c>
      <c r="E4701">
        <v>4</v>
      </c>
      <c r="F4701">
        <v>0</v>
      </c>
      <c r="G4701" t="s">
        <v>6192</v>
      </c>
      <c r="H4701" t="s">
        <v>12</v>
      </c>
    </row>
    <row r="4702" spans="3:8">
      <c r="C4702" t="s">
        <v>6193</v>
      </c>
      <c r="D4702" t="s">
        <v>3</v>
      </c>
      <c r="E4702">
        <v>4</v>
      </c>
      <c r="F4702">
        <v>0</v>
      </c>
      <c r="G4702" t="s">
        <v>6194</v>
      </c>
      <c r="H4702" t="s">
        <v>12</v>
      </c>
    </row>
    <row r="4703" spans="3:8">
      <c r="C4703" t="s">
        <v>6195</v>
      </c>
      <c r="D4703" t="s">
        <v>3</v>
      </c>
      <c r="E4703">
        <v>4</v>
      </c>
      <c r="F4703">
        <v>0</v>
      </c>
      <c r="G4703" t="s">
        <v>6196</v>
      </c>
      <c r="H4703" t="s">
        <v>12</v>
      </c>
    </row>
    <row r="4704" spans="3:8">
      <c r="C4704" t="s">
        <v>6197</v>
      </c>
      <c r="D4704" t="s">
        <v>3</v>
      </c>
      <c r="E4704">
        <v>4</v>
      </c>
      <c r="F4704">
        <v>0</v>
      </c>
      <c r="G4704" t="s">
        <v>6198</v>
      </c>
      <c r="H4704" t="s">
        <v>12</v>
      </c>
    </row>
    <row r="4705" spans="3:8">
      <c r="C4705" t="s">
        <v>6199</v>
      </c>
      <c r="D4705" t="s">
        <v>3</v>
      </c>
      <c r="E4705">
        <v>4</v>
      </c>
      <c r="F4705">
        <v>0</v>
      </c>
      <c r="G4705" t="s">
        <v>6200</v>
      </c>
      <c r="H4705" t="s">
        <v>12</v>
      </c>
    </row>
    <row r="4706" spans="3:8">
      <c r="C4706" t="s">
        <v>6201</v>
      </c>
      <c r="D4706" t="s">
        <v>3</v>
      </c>
      <c r="E4706">
        <v>4</v>
      </c>
      <c r="F4706">
        <v>0</v>
      </c>
      <c r="G4706" t="s">
        <v>6202</v>
      </c>
      <c r="H4706" t="s">
        <v>12</v>
      </c>
    </row>
    <row r="4707" spans="3:8">
      <c r="C4707" t="s">
        <v>6203</v>
      </c>
      <c r="D4707" t="s">
        <v>3</v>
      </c>
      <c r="E4707">
        <v>4</v>
      </c>
      <c r="F4707">
        <v>0</v>
      </c>
      <c r="G4707" t="s">
        <v>6204</v>
      </c>
      <c r="H4707" t="s">
        <v>12</v>
      </c>
    </row>
    <row r="4708" spans="3:8">
      <c r="C4708" t="s">
        <v>6205</v>
      </c>
      <c r="D4708" t="s">
        <v>3</v>
      </c>
      <c r="E4708">
        <v>4</v>
      </c>
      <c r="F4708">
        <v>0</v>
      </c>
      <c r="G4708" t="s">
        <v>6206</v>
      </c>
      <c r="H4708" t="s">
        <v>12</v>
      </c>
    </row>
    <row r="4709" spans="3:8">
      <c r="C4709" t="s">
        <v>6207</v>
      </c>
      <c r="D4709" t="s">
        <v>3</v>
      </c>
      <c r="E4709">
        <v>4</v>
      </c>
      <c r="F4709">
        <v>0</v>
      </c>
      <c r="G4709" t="s">
        <v>6208</v>
      </c>
      <c r="H4709" t="s">
        <v>106</v>
      </c>
    </row>
    <row r="4710" spans="3:8">
      <c r="C4710" t="s">
        <v>6209</v>
      </c>
      <c r="D4710" t="s">
        <v>3</v>
      </c>
      <c r="E4710">
        <v>4</v>
      </c>
      <c r="F4710">
        <v>0</v>
      </c>
      <c r="G4710" t="s">
        <v>5891</v>
      </c>
      <c r="H4710" t="s">
        <v>12</v>
      </c>
    </row>
    <row r="4711" spans="3:8">
      <c r="C4711" t="s">
        <v>6210</v>
      </c>
      <c r="D4711" t="s">
        <v>3</v>
      </c>
      <c r="E4711">
        <v>3</v>
      </c>
      <c r="F4711">
        <v>0</v>
      </c>
      <c r="G4711" t="s">
        <v>6211</v>
      </c>
      <c r="H4711" t="s">
        <v>20</v>
      </c>
    </row>
    <row r="4712" spans="3:8">
      <c r="C4712" t="s">
        <v>6212</v>
      </c>
      <c r="D4712" t="s">
        <v>3</v>
      </c>
      <c r="E4712">
        <v>3</v>
      </c>
      <c r="F4712">
        <v>0</v>
      </c>
      <c r="G4712" t="s">
        <v>6213</v>
      </c>
      <c r="H4712" t="s">
        <v>55</v>
      </c>
    </row>
    <row r="4713" spans="3:8">
      <c r="C4713" t="s">
        <v>6214</v>
      </c>
      <c r="D4713" t="s">
        <v>7</v>
      </c>
      <c r="E4713">
        <v>2</v>
      </c>
      <c r="F4713">
        <v>0</v>
      </c>
      <c r="G4713" t="s">
        <v>6215</v>
      </c>
      <c r="H4713" t="s">
        <v>17</v>
      </c>
    </row>
    <row r="4714" spans="3:8">
      <c r="C4714" t="s">
        <v>6216</v>
      </c>
      <c r="D4714" t="s">
        <v>3</v>
      </c>
      <c r="E4714">
        <v>4</v>
      </c>
      <c r="F4714">
        <v>0</v>
      </c>
      <c r="G4714" t="s">
        <v>3991</v>
      </c>
      <c r="H4714" t="s">
        <v>12</v>
      </c>
    </row>
    <row r="4715" spans="3:8">
      <c r="C4715" t="s">
        <v>6217</v>
      </c>
      <c r="D4715" t="s">
        <v>3</v>
      </c>
      <c r="E4715">
        <v>1</v>
      </c>
      <c r="F4715">
        <v>0</v>
      </c>
      <c r="G4715" t="s">
        <v>37</v>
      </c>
      <c r="H4715" t="s">
        <v>38</v>
      </c>
    </row>
    <row r="4716" spans="3:8">
      <c r="C4716" t="s">
        <v>6218</v>
      </c>
      <c r="D4716" t="s">
        <v>3</v>
      </c>
      <c r="E4716">
        <v>3</v>
      </c>
      <c r="F4716">
        <v>0</v>
      </c>
      <c r="G4716" t="s">
        <v>6219</v>
      </c>
      <c r="H4716" t="s">
        <v>12</v>
      </c>
    </row>
    <row r="4717" spans="3:8">
      <c r="C4717" t="s">
        <v>6220</v>
      </c>
      <c r="D4717" t="s">
        <v>3</v>
      </c>
      <c r="E4717">
        <v>1</v>
      </c>
      <c r="F4717">
        <v>0</v>
      </c>
      <c r="G4717" t="s">
        <v>6221</v>
      </c>
      <c r="H4717" t="s">
        <v>12</v>
      </c>
    </row>
    <row r="4718" spans="3:8">
      <c r="C4718" t="s">
        <v>6222</v>
      </c>
      <c r="D4718" t="s">
        <v>3</v>
      </c>
      <c r="E4718">
        <v>3</v>
      </c>
      <c r="F4718">
        <v>0</v>
      </c>
      <c r="H4718" t="s">
        <v>6223</v>
      </c>
    </row>
    <row r="4719" spans="3:8">
      <c r="C4719" t="s">
        <v>6224</v>
      </c>
      <c r="D4719" t="s">
        <v>3</v>
      </c>
      <c r="E4719">
        <v>1</v>
      </c>
      <c r="F4719">
        <v>0</v>
      </c>
      <c r="G4719" t="s">
        <v>6225</v>
      </c>
      <c r="H4719" t="s">
        <v>17</v>
      </c>
    </row>
    <row r="4720" spans="3:8">
      <c r="C4720" t="s">
        <v>6226</v>
      </c>
      <c r="D4720" t="s">
        <v>3</v>
      </c>
      <c r="E4720">
        <v>1</v>
      </c>
      <c r="F4720">
        <v>0</v>
      </c>
      <c r="G4720" t="s">
        <v>5893</v>
      </c>
      <c r="H4720" t="s">
        <v>5</v>
      </c>
    </row>
    <row r="4721" spans="3:8">
      <c r="C4721" t="s">
        <v>6227</v>
      </c>
      <c r="D4721" t="s">
        <v>3</v>
      </c>
      <c r="E4721">
        <v>2</v>
      </c>
      <c r="F4721">
        <v>0</v>
      </c>
      <c r="G4721" t="s">
        <v>6228</v>
      </c>
      <c r="H4721" t="s">
        <v>91</v>
      </c>
    </row>
    <row r="4722" spans="3:8">
      <c r="C4722" t="s">
        <v>6229</v>
      </c>
      <c r="D4722" t="s">
        <v>3</v>
      </c>
      <c r="E4722">
        <v>3</v>
      </c>
      <c r="F4722">
        <v>0</v>
      </c>
      <c r="H4722" t="s">
        <v>154</v>
      </c>
    </row>
    <row r="4723" spans="3:8">
      <c r="C4723" t="s">
        <v>6230</v>
      </c>
      <c r="D4723" t="s">
        <v>7</v>
      </c>
      <c r="E4723">
        <v>1</v>
      </c>
      <c r="F4723">
        <v>0</v>
      </c>
      <c r="G4723" t="s">
        <v>42</v>
      </c>
      <c r="H4723" t="s">
        <v>35</v>
      </c>
    </row>
    <row r="4724" spans="3:8">
      <c r="C4724" t="s">
        <v>6231</v>
      </c>
      <c r="D4724" t="s">
        <v>3</v>
      </c>
      <c r="E4724">
        <v>2</v>
      </c>
      <c r="F4724">
        <v>0</v>
      </c>
      <c r="G4724" t="s">
        <v>6232</v>
      </c>
      <c r="H4724" t="s">
        <v>35</v>
      </c>
    </row>
    <row r="4725" spans="3:8">
      <c r="C4725" t="s">
        <v>6233</v>
      </c>
      <c r="D4725" t="s">
        <v>3</v>
      </c>
      <c r="E4725">
        <v>2</v>
      </c>
      <c r="F4725">
        <v>0</v>
      </c>
      <c r="G4725" t="s">
        <v>6234</v>
      </c>
      <c r="H4725" t="s">
        <v>35</v>
      </c>
    </row>
    <row r="4726" spans="3:8">
      <c r="C4726" t="s">
        <v>6235</v>
      </c>
      <c r="D4726" t="s">
        <v>3</v>
      </c>
      <c r="E4726">
        <v>2</v>
      </c>
      <c r="F4726">
        <v>0</v>
      </c>
      <c r="G4726" t="s">
        <v>6236</v>
      </c>
      <c r="H4726" t="s">
        <v>35</v>
      </c>
    </row>
    <row r="4727" spans="3:8">
      <c r="C4727" t="s">
        <v>6237</v>
      </c>
      <c r="D4727" t="s">
        <v>3</v>
      </c>
      <c r="E4727">
        <v>1</v>
      </c>
      <c r="F4727">
        <v>0</v>
      </c>
      <c r="G4727" t="s">
        <v>6238</v>
      </c>
      <c r="H4727" t="s">
        <v>12</v>
      </c>
    </row>
    <row r="4728" spans="3:8">
      <c r="C4728" t="s">
        <v>6239</v>
      </c>
      <c r="D4728" t="s">
        <v>3</v>
      </c>
      <c r="E4728">
        <v>3</v>
      </c>
      <c r="F4728">
        <v>0</v>
      </c>
      <c r="G4728" t="s">
        <v>6240</v>
      </c>
      <c r="H4728" t="s">
        <v>119</v>
      </c>
    </row>
    <row r="4729" spans="3:8">
      <c r="C4729" t="s">
        <v>6241</v>
      </c>
      <c r="D4729" t="s">
        <v>3</v>
      </c>
      <c r="E4729">
        <v>2</v>
      </c>
      <c r="F4729">
        <v>0</v>
      </c>
      <c r="G4729" t="s">
        <v>6242</v>
      </c>
      <c r="H4729" t="s">
        <v>17</v>
      </c>
    </row>
    <row r="4730" spans="3:8">
      <c r="C4730" t="s">
        <v>6243</v>
      </c>
      <c r="D4730" t="s">
        <v>3</v>
      </c>
      <c r="E4730">
        <v>3</v>
      </c>
      <c r="F4730">
        <v>0</v>
      </c>
      <c r="G4730" t="s">
        <v>5895</v>
      </c>
      <c r="H4730" t="s">
        <v>82</v>
      </c>
    </row>
    <row r="4731" spans="3:8">
      <c r="C4731" t="s">
        <v>6244</v>
      </c>
      <c r="D4731" t="s">
        <v>3</v>
      </c>
      <c r="E4731">
        <v>3</v>
      </c>
      <c r="F4731">
        <v>0</v>
      </c>
      <c r="G4731" t="s">
        <v>5850</v>
      </c>
      <c r="H4731" t="s">
        <v>12</v>
      </c>
    </row>
    <row r="4732" spans="3:8">
      <c r="C4732" t="s">
        <v>6245</v>
      </c>
      <c r="D4732" t="s">
        <v>3</v>
      </c>
      <c r="E4732">
        <v>3</v>
      </c>
      <c r="F4732">
        <v>0</v>
      </c>
      <c r="G4732" t="s">
        <v>5852</v>
      </c>
      <c r="H4732" t="s">
        <v>12</v>
      </c>
    </row>
    <row r="4733" spans="3:8">
      <c r="C4733" t="s">
        <v>6246</v>
      </c>
      <c r="D4733" t="s">
        <v>3</v>
      </c>
      <c r="E4733">
        <v>3</v>
      </c>
      <c r="F4733">
        <v>0</v>
      </c>
      <c r="G4733" t="s">
        <v>5854</v>
      </c>
      <c r="H4733" t="s">
        <v>12</v>
      </c>
    </row>
    <row r="4734" spans="3:8">
      <c r="C4734" t="s">
        <v>6247</v>
      </c>
      <c r="D4734" t="s">
        <v>3</v>
      </c>
      <c r="E4734">
        <v>3</v>
      </c>
      <c r="F4734">
        <v>0</v>
      </c>
      <c r="G4734" t="s">
        <v>5856</v>
      </c>
      <c r="H4734" t="s">
        <v>12</v>
      </c>
    </row>
    <row r="4735" spans="3:8">
      <c r="C4735" t="s">
        <v>6248</v>
      </c>
      <c r="D4735" t="s">
        <v>3</v>
      </c>
      <c r="E4735">
        <v>3</v>
      </c>
      <c r="F4735">
        <v>0</v>
      </c>
      <c r="G4735" t="s">
        <v>5858</v>
      </c>
      <c r="H4735" t="s">
        <v>12</v>
      </c>
    </row>
    <row r="4736" spans="3:8">
      <c r="C4736" t="s">
        <v>6249</v>
      </c>
      <c r="D4736" t="s">
        <v>3</v>
      </c>
      <c r="E4736">
        <v>3</v>
      </c>
      <c r="F4736">
        <v>0</v>
      </c>
      <c r="G4736" t="s">
        <v>5860</v>
      </c>
      <c r="H4736" t="s">
        <v>12</v>
      </c>
    </row>
    <row r="4737" spans="1:8">
      <c r="C4737" t="s">
        <v>6250</v>
      </c>
      <c r="D4737" t="s">
        <v>3</v>
      </c>
      <c r="E4737">
        <v>3</v>
      </c>
      <c r="F4737">
        <v>0</v>
      </c>
      <c r="G4737" t="s">
        <v>6251</v>
      </c>
      <c r="H4737" t="s">
        <v>55</v>
      </c>
    </row>
    <row r="4738" spans="1:8">
      <c r="C4738" t="s">
        <v>6252</v>
      </c>
      <c r="D4738" t="s">
        <v>3</v>
      </c>
      <c r="E4738">
        <v>3</v>
      </c>
      <c r="F4738">
        <v>0</v>
      </c>
      <c r="G4738" t="s">
        <v>5345</v>
      </c>
      <c r="H4738" t="s">
        <v>55</v>
      </c>
    </row>
    <row r="4739" spans="1:8">
      <c r="C4739" t="s">
        <v>6253</v>
      </c>
      <c r="D4739" t="s">
        <v>3</v>
      </c>
      <c r="E4739">
        <v>3</v>
      </c>
      <c r="F4739">
        <v>0</v>
      </c>
      <c r="G4739" t="s">
        <v>1325</v>
      </c>
      <c r="H4739" t="s">
        <v>17</v>
      </c>
    </row>
    <row r="4740" spans="1:8">
      <c r="C4740" t="s">
        <v>6254</v>
      </c>
      <c r="D4740" t="s">
        <v>7</v>
      </c>
      <c r="E4740">
        <v>17</v>
      </c>
      <c r="F4740">
        <v>3</v>
      </c>
      <c r="G4740" t="s">
        <v>6255</v>
      </c>
      <c r="H4740" t="s">
        <v>124</v>
      </c>
    </row>
    <row r="4741" spans="1:8">
      <c r="C4741" t="s">
        <v>6256</v>
      </c>
      <c r="D4741" t="s">
        <v>104</v>
      </c>
      <c r="E4741">
        <v>17</v>
      </c>
      <c r="F4741">
        <v>3</v>
      </c>
      <c r="G4741" t="s">
        <v>4843</v>
      </c>
      <c r="H4741" t="s">
        <v>20</v>
      </c>
    </row>
    <row r="4742" spans="1:8">
      <c r="C4742" t="s">
        <v>6257</v>
      </c>
      <c r="D4742" t="s">
        <v>7</v>
      </c>
      <c r="E4742">
        <v>17</v>
      </c>
      <c r="F4742">
        <v>3</v>
      </c>
      <c r="G4742" t="s">
        <v>6258</v>
      </c>
      <c r="H4742" t="s">
        <v>66</v>
      </c>
    </row>
    <row r="4743" spans="1:8">
      <c r="C4743" t="s">
        <v>6259</v>
      </c>
      <c r="D4743" t="s">
        <v>104</v>
      </c>
      <c r="E4743">
        <v>17</v>
      </c>
      <c r="F4743">
        <v>3</v>
      </c>
      <c r="G4743" t="s">
        <v>6260</v>
      </c>
      <c r="H4743" t="s">
        <v>12</v>
      </c>
    </row>
    <row r="4744" spans="1:8">
      <c r="C4744" t="s">
        <v>6261</v>
      </c>
      <c r="D4744" t="s">
        <v>7</v>
      </c>
      <c r="E4744">
        <v>17</v>
      </c>
      <c r="F4744">
        <v>3</v>
      </c>
      <c r="G4744" t="s">
        <v>5898</v>
      </c>
      <c r="H4744" t="s">
        <v>35</v>
      </c>
    </row>
    <row r="4745" spans="1:8">
      <c r="C4745" t="s">
        <v>6262</v>
      </c>
      <c r="D4745" t="s">
        <v>7</v>
      </c>
      <c r="E4745">
        <v>17</v>
      </c>
      <c r="F4745">
        <v>3</v>
      </c>
      <c r="G4745" t="s">
        <v>6263</v>
      </c>
      <c r="H4745" t="s">
        <v>55</v>
      </c>
    </row>
    <row r="4746" spans="1:8">
      <c r="A4746" t="s">
        <v>6264</v>
      </c>
      <c r="B4746" t="s">
        <v>6265</v>
      </c>
    </row>
    <row r="4747" spans="1:8">
      <c r="C4747" t="s">
        <v>6266</v>
      </c>
      <c r="D4747" t="s">
        <v>3</v>
      </c>
      <c r="E4747">
        <v>8</v>
      </c>
      <c r="F4747">
        <v>0</v>
      </c>
      <c r="G4747" t="s">
        <v>3071</v>
      </c>
      <c r="H4747" t="s">
        <v>17</v>
      </c>
    </row>
    <row r="4748" spans="1:8">
      <c r="C4748" t="s">
        <v>6267</v>
      </c>
      <c r="D4748" t="s">
        <v>7</v>
      </c>
      <c r="E4748">
        <v>4</v>
      </c>
      <c r="F4748">
        <v>0</v>
      </c>
      <c r="G4748" t="s">
        <v>8</v>
      </c>
      <c r="H4748" t="s">
        <v>9</v>
      </c>
    </row>
    <row r="4749" spans="1:8">
      <c r="C4749" t="s">
        <v>6268</v>
      </c>
      <c r="D4749" t="s">
        <v>7</v>
      </c>
      <c r="E4749">
        <v>2</v>
      </c>
      <c r="F4749">
        <v>0</v>
      </c>
      <c r="G4749" t="s">
        <v>968</v>
      </c>
      <c r="H4749" t="s">
        <v>12</v>
      </c>
    </row>
    <row r="4750" spans="1:8">
      <c r="C4750" t="s">
        <v>6269</v>
      </c>
      <c r="D4750" t="s">
        <v>7</v>
      </c>
      <c r="E4750">
        <v>4</v>
      </c>
      <c r="F4750">
        <v>0</v>
      </c>
      <c r="G4750" t="s">
        <v>983</v>
      </c>
      <c r="H4750" t="s">
        <v>82</v>
      </c>
    </row>
    <row r="4751" spans="1:8">
      <c r="C4751" t="s">
        <v>6270</v>
      </c>
      <c r="D4751" t="s">
        <v>3</v>
      </c>
      <c r="E4751">
        <v>4</v>
      </c>
      <c r="F4751">
        <v>0</v>
      </c>
      <c r="G4751" t="s">
        <v>54</v>
      </c>
      <c r="H4751" t="s">
        <v>55</v>
      </c>
    </row>
    <row r="4752" spans="1:8">
      <c r="C4752" t="s">
        <v>6271</v>
      </c>
      <c r="D4752" t="s">
        <v>3</v>
      </c>
      <c r="E4752">
        <v>4</v>
      </c>
      <c r="F4752">
        <v>0</v>
      </c>
      <c r="G4752" t="s">
        <v>3077</v>
      </c>
      <c r="H4752" t="s">
        <v>38</v>
      </c>
    </row>
    <row r="4753" spans="3:8">
      <c r="C4753" t="s">
        <v>6272</v>
      </c>
      <c r="D4753" t="s">
        <v>3</v>
      </c>
      <c r="E4753">
        <v>2</v>
      </c>
      <c r="F4753">
        <v>0</v>
      </c>
      <c r="G4753" t="s">
        <v>6095</v>
      </c>
      <c r="H4753" t="s">
        <v>5</v>
      </c>
    </row>
    <row r="4754" spans="3:8">
      <c r="C4754" t="s">
        <v>6273</v>
      </c>
      <c r="D4754" t="s">
        <v>3</v>
      </c>
      <c r="E4754">
        <v>1</v>
      </c>
      <c r="F4754">
        <v>0</v>
      </c>
      <c r="G4754" t="s">
        <v>6097</v>
      </c>
      <c r="H4754" t="s">
        <v>20</v>
      </c>
    </row>
    <row r="4755" spans="3:8">
      <c r="C4755" t="s">
        <v>6274</v>
      </c>
      <c r="D4755" t="s">
        <v>3</v>
      </c>
      <c r="E4755">
        <v>1</v>
      </c>
      <c r="F4755">
        <v>0</v>
      </c>
      <c r="G4755" t="s">
        <v>6099</v>
      </c>
      <c r="H4755" t="s">
        <v>17</v>
      </c>
    </row>
    <row r="4756" spans="3:8">
      <c r="C4756" t="s">
        <v>6275</v>
      </c>
      <c r="D4756" t="s">
        <v>3</v>
      </c>
      <c r="E4756">
        <v>1</v>
      </c>
      <c r="F4756">
        <v>0</v>
      </c>
      <c r="G4756" t="s">
        <v>6101</v>
      </c>
      <c r="H4756" t="s">
        <v>30</v>
      </c>
    </row>
    <row r="4757" spans="3:8">
      <c r="C4757" t="s">
        <v>6276</v>
      </c>
      <c r="D4757" t="s">
        <v>3</v>
      </c>
      <c r="E4757">
        <v>1</v>
      </c>
      <c r="F4757">
        <v>0</v>
      </c>
      <c r="G4757" t="s">
        <v>6104</v>
      </c>
      <c r="H4757" t="s">
        <v>82</v>
      </c>
    </row>
    <row r="4758" spans="3:8">
      <c r="C4758" t="s">
        <v>6277</v>
      </c>
      <c r="D4758" t="s">
        <v>3</v>
      </c>
      <c r="E4758">
        <v>1</v>
      </c>
      <c r="F4758">
        <v>0</v>
      </c>
      <c r="G4758" t="s">
        <v>6110</v>
      </c>
      <c r="H4758" t="s">
        <v>5</v>
      </c>
    </row>
    <row r="4759" spans="3:8">
      <c r="C4759" t="s">
        <v>6278</v>
      </c>
      <c r="D4759" t="s">
        <v>3</v>
      </c>
      <c r="E4759">
        <v>1</v>
      </c>
      <c r="F4759">
        <v>0</v>
      </c>
      <c r="G4759" t="s">
        <v>6116</v>
      </c>
      <c r="H4759" t="s">
        <v>55</v>
      </c>
    </row>
    <row r="4760" spans="3:8">
      <c r="C4760" t="s">
        <v>6279</v>
      </c>
      <c r="D4760" t="s">
        <v>3</v>
      </c>
      <c r="E4760">
        <v>1</v>
      </c>
      <c r="F4760">
        <v>0</v>
      </c>
      <c r="G4760" t="s">
        <v>6118</v>
      </c>
      <c r="H4760" t="s">
        <v>30</v>
      </c>
    </row>
    <row r="4761" spans="3:8">
      <c r="C4761" t="s">
        <v>6280</v>
      </c>
      <c r="D4761" t="s">
        <v>3</v>
      </c>
      <c r="E4761">
        <v>1</v>
      </c>
      <c r="F4761">
        <v>0</v>
      </c>
      <c r="G4761" t="s">
        <v>6124</v>
      </c>
      <c r="H4761" t="s">
        <v>17</v>
      </c>
    </row>
    <row r="4762" spans="3:8">
      <c r="C4762" t="s">
        <v>6281</v>
      </c>
      <c r="D4762" t="s">
        <v>3</v>
      </c>
      <c r="E4762">
        <v>1</v>
      </c>
      <c r="F4762">
        <v>0</v>
      </c>
      <c r="G4762" t="s">
        <v>5888</v>
      </c>
      <c r="H4762" t="s">
        <v>82</v>
      </c>
    </row>
    <row r="4763" spans="3:8">
      <c r="C4763" t="s">
        <v>6282</v>
      </c>
      <c r="D4763" t="s">
        <v>3</v>
      </c>
      <c r="E4763">
        <v>1</v>
      </c>
      <c r="F4763">
        <v>0</v>
      </c>
      <c r="G4763" t="s">
        <v>6128</v>
      </c>
      <c r="H4763" t="s">
        <v>82</v>
      </c>
    </row>
    <row r="4764" spans="3:8">
      <c r="C4764" t="s">
        <v>6283</v>
      </c>
      <c r="D4764" t="s">
        <v>3</v>
      </c>
      <c r="E4764">
        <v>1</v>
      </c>
      <c r="F4764">
        <v>0</v>
      </c>
      <c r="G4764" t="s">
        <v>4478</v>
      </c>
      <c r="H4764" t="s">
        <v>17</v>
      </c>
    </row>
    <row r="4765" spans="3:8">
      <c r="C4765" t="s">
        <v>6284</v>
      </c>
      <c r="D4765" t="s">
        <v>7</v>
      </c>
      <c r="E4765">
        <v>8</v>
      </c>
      <c r="F4765">
        <v>0</v>
      </c>
      <c r="G4765" t="s">
        <v>3953</v>
      </c>
      <c r="H4765" t="s">
        <v>35</v>
      </c>
    </row>
    <row r="4766" spans="3:8">
      <c r="C4766" t="s">
        <v>6285</v>
      </c>
      <c r="D4766" t="s">
        <v>7</v>
      </c>
      <c r="E4766">
        <v>8</v>
      </c>
      <c r="F4766">
        <v>0</v>
      </c>
      <c r="G4766" t="s">
        <v>6165</v>
      </c>
      <c r="H4766" t="s">
        <v>17</v>
      </c>
    </row>
    <row r="4767" spans="3:8">
      <c r="C4767" t="s">
        <v>6286</v>
      </c>
      <c r="D4767" t="s">
        <v>7</v>
      </c>
      <c r="E4767">
        <v>8</v>
      </c>
      <c r="F4767">
        <v>0</v>
      </c>
      <c r="G4767" t="s">
        <v>6176</v>
      </c>
      <c r="H4767" t="s">
        <v>17</v>
      </c>
    </row>
    <row r="4768" spans="3:8">
      <c r="C4768" t="s">
        <v>6287</v>
      </c>
      <c r="D4768" t="s">
        <v>7</v>
      </c>
      <c r="E4768">
        <v>8</v>
      </c>
      <c r="F4768">
        <v>0</v>
      </c>
      <c r="G4768" t="s">
        <v>6179</v>
      </c>
      <c r="H4768" t="s">
        <v>12</v>
      </c>
    </row>
    <row r="4769" spans="3:8">
      <c r="C4769" t="s">
        <v>6288</v>
      </c>
      <c r="D4769" t="s">
        <v>7</v>
      </c>
      <c r="E4769">
        <v>8</v>
      </c>
      <c r="F4769">
        <v>0</v>
      </c>
      <c r="G4769" t="s">
        <v>6181</v>
      </c>
      <c r="H4769" t="s">
        <v>12</v>
      </c>
    </row>
    <row r="4770" spans="3:8">
      <c r="C4770" t="s">
        <v>6289</v>
      </c>
      <c r="D4770" t="s">
        <v>7</v>
      </c>
      <c r="E4770">
        <v>8</v>
      </c>
      <c r="F4770">
        <v>0</v>
      </c>
      <c r="G4770" t="s">
        <v>4899</v>
      </c>
      <c r="H4770" t="s">
        <v>61</v>
      </c>
    </row>
    <row r="4771" spans="3:8">
      <c r="C4771" t="s">
        <v>6290</v>
      </c>
      <c r="D4771" t="s">
        <v>7</v>
      </c>
      <c r="E4771">
        <v>8</v>
      </c>
      <c r="F4771">
        <v>0</v>
      </c>
      <c r="G4771" t="s">
        <v>72</v>
      </c>
      <c r="H4771" t="s">
        <v>55</v>
      </c>
    </row>
    <row r="4772" spans="3:8">
      <c r="C4772" t="s">
        <v>6291</v>
      </c>
      <c r="D4772" t="s">
        <v>7</v>
      </c>
      <c r="E4772">
        <v>8</v>
      </c>
      <c r="F4772">
        <v>0</v>
      </c>
      <c r="G4772" t="s">
        <v>3966</v>
      </c>
      <c r="H4772" t="s">
        <v>82</v>
      </c>
    </row>
    <row r="4773" spans="3:8">
      <c r="C4773" t="s">
        <v>6292</v>
      </c>
      <c r="D4773" t="s">
        <v>3</v>
      </c>
      <c r="E4773">
        <v>4</v>
      </c>
      <c r="F4773">
        <v>0</v>
      </c>
      <c r="G4773" t="s">
        <v>6192</v>
      </c>
      <c r="H4773" t="s">
        <v>12</v>
      </c>
    </row>
    <row r="4774" spans="3:8">
      <c r="C4774" t="s">
        <v>6293</v>
      </c>
      <c r="D4774" t="s">
        <v>3</v>
      </c>
      <c r="E4774">
        <v>4</v>
      </c>
      <c r="F4774">
        <v>0</v>
      </c>
      <c r="G4774" t="s">
        <v>6294</v>
      </c>
      <c r="H4774" t="s">
        <v>12</v>
      </c>
    </row>
    <row r="4775" spans="3:8">
      <c r="C4775" t="s">
        <v>6295</v>
      </c>
      <c r="D4775" t="s">
        <v>3</v>
      </c>
      <c r="E4775">
        <v>4</v>
      </c>
      <c r="F4775">
        <v>0</v>
      </c>
      <c r="G4775" t="s">
        <v>6196</v>
      </c>
      <c r="H4775" t="s">
        <v>12</v>
      </c>
    </row>
    <row r="4776" spans="3:8">
      <c r="C4776" t="s">
        <v>6296</v>
      </c>
      <c r="D4776" t="s">
        <v>3</v>
      </c>
      <c r="E4776">
        <v>4</v>
      </c>
      <c r="F4776">
        <v>0</v>
      </c>
      <c r="G4776" t="s">
        <v>6198</v>
      </c>
      <c r="H4776" t="s">
        <v>12</v>
      </c>
    </row>
    <row r="4777" spans="3:8">
      <c r="C4777" t="s">
        <v>6297</v>
      </c>
      <c r="D4777" t="s">
        <v>3</v>
      </c>
      <c r="E4777">
        <v>4</v>
      </c>
      <c r="F4777">
        <v>0</v>
      </c>
      <c r="G4777" t="s">
        <v>6298</v>
      </c>
      <c r="H4777" t="s">
        <v>17</v>
      </c>
    </row>
    <row r="4778" spans="3:8">
      <c r="C4778" t="s">
        <v>6299</v>
      </c>
      <c r="D4778" t="s">
        <v>3</v>
      </c>
      <c r="E4778">
        <v>4</v>
      </c>
      <c r="F4778">
        <v>0</v>
      </c>
      <c r="G4778" t="s">
        <v>6202</v>
      </c>
      <c r="H4778" t="s">
        <v>12</v>
      </c>
    </row>
    <row r="4779" spans="3:8">
      <c r="C4779" t="s">
        <v>6300</v>
      </c>
      <c r="D4779" t="s">
        <v>3</v>
      </c>
      <c r="E4779">
        <v>4</v>
      </c>
      <c r="F4779">
        <v>0</v>
      </c>
      <c r="G4779" t="s">
        <v>6204</v>
      </c>
      <c r="H4779" t="s">
        <v>12</v>
      </c>
    </row>
    <row r="4780" spans="3:8">
      <c r="C4780" t="s">
        <v>6301</v>
      </c>
      <c r="D4780" t="s">
        <v>3</v>
      </c>
      <c r="E4780">
        <v>4</v>
      </c>
      <c r="F4780">
        <v>0</v>
      </c>
      <c r="G4780" t="s">
        <v>6206</v>
      </c>
      <c r="H4780" t="s">
        <v>12</v>
      </c>
    </row>
    <row r="4781" spans="3:8">
      <c r="C4781" t="s">
        <v>6302</v>
      </c>
      <c r="D4781" t="s">
        <v>3</v>
      </c>
      <c r="E4781">
        <v>4</v>
      </c>
      <c r="F4781">
        <v>0</v>
      </c>
      <c r="G4781" t="s">
        <v>6208</v>
      </c>
      <c r="H4781" t="s">
        <v>106</v>
      </c>
    </row>
    <row r="4782" spans="3:8">
      <c r="C4782" t="s">
        <v>6303</v>
      </c>
      <c r="D4782" t="s">
        <v>3</v>
      </c>
      <c r="E4782">
        <v>4</v>
      </c>
      <c r="F4782">
        <v>0</v>
      </c>
      <c r="G4782" t="s">
        <v>5891</v>
      </c>
      <c r="H4782" t="s">
        <v>12</v>
      </c>
    </row>
    <row r="4783" spans="3:8">
      <c r="C4783" t="s">
        <v>6304</v>
      </c>
      <c r="D4783" t="s">
        <v>3</v>
      </c>
      <c r="E4783">
        <v>3</v>
      </c>
      <c r="F4783">
        <v>0</v>
      </c>
      <c r="G4783" t="s">
        <v>6211</v>
      </c>
      <c r="H4783" t="s">
        <v>20</v>
      </c>
    </row>
    <row r="4784" spans="3:8">
      <c r="C4784" t="s">
        <v>6305</v>
      </c>
      <c r="D4784" t="s">
        <v>3</v>
      </c>
      <c r="E4784">
        <v>3</v>
      </c>
      <c r="F4784">
        <v>0</v>
      </c>
      <c r="G4784" t="s">
        <v>6213</v>
      </c>
      <c r="H4784" t="s">
        <v>55</v>
      </c>
    </row>
    <row r="4785" spans="3:8">
      <c r="C4785" t="s">
        <v>6306</v>
      </c>
      <c r="D4785" t="s">
        <v>3</v>
      </c>
      <c r="E4785">
        <v>4</v>
      </c>
      <c r="F4785">
        <v>0</v>
      </c>
      <c r="G4785" t="s">
        <v>3991</v>
      </c>
      <c r="H4785" t="s">
        <v>12</v>
      </c>
    </row>
    <row r="4786" spans="3:8">
      <c r="C4786" t="s">
        <v>6307</v>
      </c>
      <c r="D4786" t="s">
        <v>3</v>
      </c>
      <c r="E4786">
        <v>3</v>
      </c>
      <c r="F4786">
        <v>0</v>
      </c>
      <c r="G4786" t="s">
        <v>6219</v>
      </c>
      <c r="H4786" t="s">
        <v>12</v>
      </c>
    </row>
    <row r="4787" spans="3:8">
      <c r="C4787" t="s">
        <v>6308</v>
      </c>
      <c r="D4787" t="s">
        <v>3</v>
      </c>
      <c r="E4787">
        <v>1</v>
      </c>
      <c r="F4787">
        <v>0</v>
      </c>
      <c r="G4787" t="s">
        <v>6221</v>
      </c>
      <c r="H4787" t="s">
        <v>12</v>
      </c>
    </row>
    <row r="4788" spans="3:8">
      <c r="C4788" t="s">
        <v>6309</v>
      </c>
      <c r="D4788" t="s">
        <v>3</v>
      </c>
      <c r="E4788">
        <v>1</v>
      </c>
      <c r="F4788">
        <v>0</v>
      </c>
      <c r="G4788" t="s">
        <v>6225</v>
      </c>
      <c r="H4788" t="s">
        <v>17</v>
      </c>
    </row>
    <row r="4789" spans="3:8">
      <c r="C4789" t="s">
        <v>6310</v>
      </c>
      <c r="D4789" t="s">
        <v>3</v>
      </c>
      <c r="E4789">
        <v>1</v>
      </c>
      <c r="F4789">
        <v>0</v>
      </c>
      <c r="G4789" t="s">
        <v>5893</v>
      </c>
      <c r="H4789" t="s">
        <v>5</v>
      </c>
    </row>
    <row r="4790" spans="3:8">
      <c r="C4790" t="s">
        <v>6311</v>
      </c>
      <c r="D4790" t="s">
        <v>3</v>
      </c>
      <c r="E4790">
        <v>2</v>
      </c>
      <c r="F4790">
        <v>0</v>
      </c>
      <c r="G4790" t="s">
        <v>6228</v>
      </c>
      <c r="H4790" t="s">
        <v>91</v>
      </c>
    </row>
    <row r="4791" spans="3:8">
      <c r="C4791" t="s">
        <v>6312</v>
      </c>
      <c r="D4791" t="s">
        <v>3</v>
      </c>
      <c r="E4791">
        <v>1</v>
      </c>
      <c r="F4791">
        <v>0</v>
      </c>
      <c r="G4791" t="s">
        <v>6313</v>
      </c>
      <c r="H4791" t="s">
        <v>12</v>
      </c>
    </row>
    <row r="4792" spans="3:8">
      <c r="C4792" t="s">
        <v>6314</v>
      </c>
      <c r="D4792" t="s">
        <v>3</v>
      </c>
      <c r="E4792">
        <v>3</v>
      </c>
      <c r="F4792">
        <v>0</v>
      </c>
      <c r="G4792" t="s">
        <v>6240</v>
      </c>
      <c r="H4792" t="s">
        <v>119</v>
      </c>
    </row>
    <row r="4793" spans="3:8">
      <c r="C4793" t="s">
        <v>6315</v>
      </c>
      <c r="D4793" t="s">
        <v>3</v>
      </c>
      <c r="E4793">
        <v>2</v>
      </c>
      <c r="F4793">
        <v>0</v>
      </c>
      <c r="G4793" t="s">
        <v>6242</v>
      </c>
      <c r="H4793" t="s">
        <v>17</v>
      </c>
    </row>
    <row r="4794" spans="3:8">
      <c r="C4794" t="s">
        <v>6316</v>
      </c>
      <c r="D4794" t="s">
        <v>3</v>
      </c>
      <c r="E4794">
        <v>3</v>
      </c>
      <c r="F4794">
        <v>0</v>
      </c>
      <c r="G4794" t="s">
        <v>5895</v>
      </c>
      <c r="H4794" t="s">
        <v>82</v>
      </c>
    </row>
    <row r="4795" spans="3:8">
      <c r="C4795" t="s">
        <v>6317</v>
      </c>
      <c r="D4795" t="s">
        <v>3</v>
      </c>
      <c r="E4795">
        <v>3</v>
      </c>
      <c r="F4795">
        <v>0</v>
      </c>
      <c r="G4795" t="s">
        <v>5850</v>
      </c>
      <c r="H4795" t="s">
        <v>12</v>
      </c>
    </row>
    <row r="4796" spans="3:8">
      <c r="C4796" t="s">
        <v>6318</v>
      </c>
      <c r="D4796" t="s">
        <v>3</v>
      </c>
      <c r="E4796">
        <v>3</v>
      </c>
      <c r="F4796">
        <v>0</v>
      </c>
      <c r="G4796" t="s">
        <v>5852</v>
      </c>
      <c r="H4796" t="s">
        <v>12</v>
      </c>
    </row>
    <row r="4797" spans="3:8">
      <c r="C4797" t="s">
        <v>6319</v>
      </c>
      <c r="D4797" t="s">
        <v>3</v>
      </c>
      <c r="E4797">
        <v>3</v>
      </c>
      <c r="F4797">
        <v>0</v>
      </c>
      <c r="G4797" t="s">
        <v>5854</v>
      </c>
      <c r="H4797" t="s">
        <v>12</v>
      </c>
    </row>
    <row r="4798" spans="3:8">
      <c r="C4798" t="s">
        <v>6320</v>
      </c>
      <c r="D4798" t="s">
        <v>3</v>
      </c>
      <c r="E4798">
        <v>3</v>
      </c>
      <c r="F4798">
        <v>0</v>
      </c>
      <c r="G4798" t="s">
        <v>5856</v>
      </c>
      <c r="H4798" t="s">
        <v>12</v>
      </c>
    </row>
    <row r="4799" spans="3:8">
      <c r="C4799" t="s">
        <v>6321</v>
      </c>
      <c r="D4799" t="s">
        <v>3</v>
      </c>
      <c r="E4799">
        <v>3</v>
      </c>
      <c r="F4799">
        <v>0</v>
      </c>
      <c r="G4799" t="s">
        <v>5858</v>
      </c>
      <c r="H4799" t="s">
        <v>12</v>
      </c>
    </row>
    <row r="4800" spans="3:8">
      <c r="C4800" t="s">
        <v>6322</v>
      </c>
      <c r="D4800" t="s">
        <v>3</v>
      </c>
      <c r="E4800">
        <v>3</v>
      </c>
      <c r="F4800">
        <v>0</v>
      </c>
      <c r="G4800" t="s">
        <v>5860</v>
      </c>
      <c r="H4800" t="s">
        <v>12</v>
      </c>
    </row>
    <row r="4801" spans="1:8">
      <c r="C4801" t="s">
        <v>6323</v>
      </c>
      <c r="D4801" t="s">
        <v>3</v>
      </c>
      <c r="E4801">
        <v>3</v>
      </c>
      <c r="F4801">
        <v>0</v>
      </c>
      <c r="G4801" t="s">
        <v>312</v>
      </c>
      <c r="H4801" t="s">
        <v>313</v>
      </c>
    </row>
    <row r="4802" spans="1:8">
      <c r="C4802" t="s">
        <v>6324</v>
      </c>
      <c r="D4802" t="s">
        <v>104</v>
      </c>
      <c r="E4802">
        <v>17</v>
      </c>
      <c r="F4802">
        <v>3</v>
      </c>
      <c r="G4802" t="s">
        <v>4843</v>
      </c>
      <c r="H4802" t="s">
        <v>20</v>
      </c>
    </row>
    <row r="4803" spans="1:8">
      <c r="C4803" t="s">
        <v>6325</v>
      </c>
      <c r="D4803" t="s">
        <v>7</v>
      </c>
      <c r="E4803">
        <v>17</v>
      </c>
      <c r="F4803">
        <v>3</v>
      </c>
      <c r="G4803" t="s">
        <v>5898</v>
      </c>
      <c r="H4803" t="s">
        <v>35</v>
      </c>
    </row>
    <row r="4804" spans="1:8">
      <c r="A4804" t="s">
        <v>6326</v>
      </c>
      <c r="B4804" t="s">
        <v>6327</v>
      </c>
    </row>
    <row r="4805" spans="1:8">
      <c r="C4805" t="s">
        <v>6328</v>
      </c>
      <c r="D4805" t="s">
        <v>3</v>
      </c>
      <c r="E4805">
        <v>3</v>
      </c>
      <c r="F4805">
        <v>0</v>
      </c>
      <c r="G4805" t="s">
        <v>6240</v>
      </c>
      <c r="H4805" t="s">
        <v>119</v>
      </c>
    </row>
    <row r="4806" spans="1:8">
      <c r="C4806" t="s">
        <v>6329</v>
      </c>
      <c r="D4806" t="s">
        <v>3</v>
      </c>
      <c r="E4806">
        <v>3</v>
      </c>
      <c r="F4806">
        <v>0</v>
      </c>
      <c r="G4806" t="s">
        <v>6330</v>
      </c>
      <c r="H4806" t="s">
        <v>5</v>
      </c>
    </row>
    <row r="4807" spans="1:8">
      <c r="C4807" t="s">
        <v>6331</v>
      </c>
      <c r="D4807" t="s">
        <v>3</v>
      </c>
      <c r="E4807">
        <v>2</v>
      </c>
      <c r="F4807">
        <v>0</v>
      </c>
      <c r="G4807" t="s">
        <v>6232</v>
      </c>
      <c r="H4807" t="s">
        <v>35</v>
      </c>
    </row>
    <row r="4808" spans="1:8">
      <c r="C4808" t="s">
        <v>6332</v>
      </c>
      <c r="D4808" t="s">
        <v>3</v>
      </c>
      <c r="E4808">
        <v>2</v>
      </c>
      <c r="F4808">
        <v>0</v>
      </c>
      <c r="G4808" t="s">
        <v>1106</v>
      </c>
      <c r="H4808" t="s">
        <v>12</v>
      </c>
    </row>
    <row r="4809" spans="1:8">
      <c r="C4809" t="s">
        <v>6333</v>
      </c>
      <c r="D4809" t="s">
        <v>3</v>
      </c>
      <c r="E4809">
        <v>7</v>
      </c>
      <c r="F4809">
        <v>0</v>
      </c>
      <c r="G4809" t="s">
        <v>1106</v>
      </c>
      <c r="H4809" t="s">
        <v>12</v>
      </c>
    </row>
    <row r="4810" spans="1:8">
      <c r="C4810" t="s">
        <v>6334</v>
      </c>
      <c r="D4810" t="s">
        <v>3</v>
      </c>
      <c r="E4810">
        <v>3</v>
      </c>
      <c r="F4810">
        <v>0</v>
      </c>
      <c r="G4810" t="s">
        <v>1325</v>
      </c>
      <c r="H4810" t="s">
        <v>17</v>
      </c>
    </row>
    <row r="4811" spans="1:8">
      <c r="C4811" t="s">
        <v>6335</v>
      </c>
      <c r="D4811" t="s">
        <v>7</v>
      </c>
      <c r="E4811">
        <v>4</v>
      </c>
      <c r="F4811">
        <v>2</v>
      </c>
      <c r="G4811" t="s">
        <v>1076</v>
      </c>
      <c r="H4811" t="s">
        <v>106</v>
      </c>
    </row>
    <row r="4812" spans="1:8">
      <c r="C4812" t="s">
        <v>6336</v>
      </c>
      <c r="D4812" t="s">
        <v>3</v>
      </c>
      <c r="E4812">
        <v>2</v>
      </c>
      <c r="F4812">
        <v>0</v>
      </c>
      <c r="G4812" t="s">
        <v>6234</v>
      </c>
      <c r="H4812" t="s">
        <v>35</v>
      </c>
    </row>
    <row r="4813" spans="1:8">
      <c r="C4813" t="s">
        <v>6337</v>
      </c>
      <c r="D4813" t="s">
        <v>3</v>
      </c>
      <c r="E4813">
        <v>2</v>
      </c>
      <c r="F4813">
        <v>0</v>
      </c>
      <c r="G4813" t="s">
        <v>6236</v>
      </c>
      <c r="H4813" t="s">
        <v>35</v>
      </c>
    </row>
    <row r="4814" spans="1:8">
      <c r="C4814" t="s">
        <v>6338</v>
      </c>
      <c r="D4814" t="s">
        <v>3</v>
      </c>
      <c r="E4814">
        <v>3</v>
      </c>
      <c r="F4814">
        <v>0</v>
      </c>
      <c r="G4814" t="s">
        <v>6219</v>
      </c>
      <c r="H4814" t="s">
        <v>12</v>
      </c>
    </row>
    <row r="4815" spans="1:8">
      <c r="C4815" t="s">
        <v>6339</v>
      </c>
      <c r="D4815" t="s">
        <v>3</v>
      </c>
      <c r="E4815">
        <v>3</v>
      </c>
      <c r="F4815">
        <v>0</v>
      </c>
      <c r="H4815" t="s">
        <v>154</v>
      </c>
    </row>
    <row r="4816" spans="1:8">
      <c r="C4816" t="s">
        <v>6340</v>
      </c>
      <c r="D4816" t="s">
        <v>3</v>
      </c>
      <c r="E4816">
        <v>4</v>
      </c>
      <c r="F4816">
        <v>0</v>
      </c>
      <c r="G4816" t="s">
        <v>6190</v>
      </c>
      <c r="H4816" t="s">
        <v>55</v>
      </c>
    </row>
    <row r="4817" spans="3:8">
      <c r="C4817" t="s">
        <v>6341</v>
      </c>
      <c r="D4817" t="s">
        <v>3</v>
      </c>
      <c r="E4817">
        <v>7</v>
      </c>
      <c r="F4817">
        <v>0</v>
      </c>
      <c r="G4817" t="s">
        <v>6026</v>
      </c>
      <c r="H4817" t="s">
        <v>82</v>
      </c>
    </row>
    <row r="4818" spans="3:8">
      <c r="C4818" t="s">
        <v>6342</v>
      </c>
      <c r="D4818" t="s">
        <v>3</v>
      </c>
      <c r="E4818">
        <v>5</v>
      </c>
      <c r="F4818">
        <v>0</v>
      </c>
      <c r="G4818" t="s">
        <v>4621</v>
      </c>
      <c r="H4818" t="s">
        <v>91</v>
      </c>
    </row>
    <row r="4819" spans="3:8">
      <c r="C4819" t="s">
        <v>6343</v>
      </c>
      <c r="D4819" t="s">
        <v>7</v>
      </c>
      <c r="E4819">
        <v>2</v>
      </c>
      <c r="F4819">
        <v>0</v>
      </c>
      <c r="G4819" t="s">
        <v>6215</v>
      </c>
      <c r="H4819" t="s">
        <v>17</v>
      </c>
    </row>
    <row r="4820" spans="3:8">
      <c r="C4820" t="s">
        <v>6344</v>
      </c>
      <c r="D4820" t="s">
        <v>104</v>
      </c>
      <c r="E4820">
        <v>5</v>
      </c>
      <c r="F4820">
        <v>4</v>
      </c>
      <c r="G4820" t="s">
        <v>6076</v>
      </c>
      <c r="H4820" t="s">
        <v>30</v>
      </c>
    </row>
    <row r="4821" spans="3:8">
      <c r="C4821" t="s">
        <v>6345</v>
      </c>
      <c r="D4821" t="s">
        <v>104</v>
      </c>
      <c r="E4821">
        <v>5</v>
      </c>
      <c r="F4821">
        <v>4</v>
      </c>
      <c r="G4821" t="s">
        <v>6078</v>
      </c>
      <c r="H4821" t="s">
        <v>30</v>
      </c>
    </row>
    <row r="4822" spans="3:8">
      <c r="C4822" t="s">
        <v>6346</v>
      </c>
      <c r="D4822" t="s">
        <v>104</v>
      </c>
      <c r="E4822">
        <v>5</v>
      </c>
      <c r="F4822">
        <v>4</v>
      </c>
      <c r="G4822" t="s">
        <v>6080</v>
      </c>
      <c r="H4822" t="s">
        <v>30</v>
      </c>
    </row>
    <row r="4823" spans="3:8">
      <c r="C4823" t="s">
        <v>6347</v>
      </c>
      <c r="D4823" t="s">
        <v>3</v>
      </c>
      <c r="E4823">
        <v>1</v>
      </c>
      <c r="F4823">
        <v>0</v>
      </c>
      <c r="G4823" t="s">
        <v>1019</v>
      </c>
      <c r="H4823" t="s">
        <v>82</v>
      </c>
    </row>
    <row r="4824" spans="3:8">
      <c r="C4824" t="s">
        <v>6348</v>
      </c>
      <c r="D4824" t="s">
        <v>3</v>
      </c>
      <c r="E4824">
        <v>4</v>
      </c>
      <c r="F4824">
        <v>0</v>
      </c>
      <c r="G4824" t="s">
        <v>6208</v>
      </c>
      <c r="H4824" t="s">
        <v>106</v>
      </c>
    </row>
    <row r="4825" spans="3:8">
      <c r="C4825" t="s">
        <v>6349</v>
      </c>
      <c r="D4825" t="s">
        <v>3</v>
      </c>
      <c r="E4825">
        <v>4</v>
      </c>
      <c r="F4825">
        <v>0</v>
      </c>
      <c r="G4825" t="s">
        <v>6192</v>
      </c>
      <c r="H4825" t="s">
        <v>12</v>
      </c>
    </row>
    <row r="4826" spans="3:8">
      <c r="C4826" t="s">
        <v>6350</v>
      </c>
      <c r="D4826" t="s">
        <v>3</v>
      </c>
      <c r="E4826">
        <v>4</v>
      </c>
      <c r="F4826">
        <v>0</v>
      </c>
      <c r="G4826" t="s">
        <v>6194</v>
      </c>
      <c r="H4826" t="s">
        <v>12</v>
      </c>
    </row>
    <row r="4827" spans="3:8">
      <c r="C4827" t="s">
        <v>6351</v>
      </c>
      <c r="D4827" t="s">
        <v>3</v>
      </c>
      <c r="E4827">
        <v>4</v>
      </c>
      <c r="F4827">
        <v>0</v>
      </c>
      <c r="G4827" t="s">
        <v>6196</v>
      </c>
      <c r="H4827" t="s">
        <v>12</v>
      </c>
    </row>
    <row r="4828" spans="3:8">
      <c r="C4828" t="s">
        <v>6352</v>
      </c>
      <c r="D4828" t="s">
        <v>3</v>
      </c>
      <c r="E4828">
        <v>4</v>
      </c>
      <c r="F4828">
        <v>0</v>
      </c>
      <c r="G4828" t="s">
        <v>6198</v>
      </c>
      <c r="H4828" t="s">
        <v>12</v>
      </c>
    </row>
    <row r="4829" spans="3:8">
      <c r="C4829" t="s">
        <v>6353</v>
      </c>
      <c r="D4829" t="s">
        <v>3</v>
      </c>
      <c r="E4829">
        <v>4</v>
      </c>
      <c r="F4829">
        <v>0</v>
      </c>
      <c r="G4829" t="s">
        <v>6200</v>
      </c>
      <c r="H4829" t="s">
        <v>12</v>
      </c>
    </row>
    <row r="4830" spans="3:8">
      <c r="C4830" t="s">
        <v>6354</v>
      </c>
      <c r="D4830" t="s">
        <v>3</v>
      </c>
      <c r="E4830">
        <v>4</v>
      </c>
      <c r="F4830">
        <v>0</v>
      </c>
      <c r="G4830" t="s">
        <v>6202</v>
      </c>
      <c r="H4830" t="s">
        <v>12</v>
      </c>
    </row>
    <row r="4831" spans="3:8">
      <c r="C4831" t="s">
        <v>6355</v>
      </c>
      <c r="D4831" t="s">
        <v>3</v>
      </c>
      <c r="E4831">
        <v>4</v>
      </c>
      <c r="F4831">
        <v>0</v>
      </c>
      <c r="G4831" t="s">
        <v>6204</v>
      </c>
      <c r="H4831" t="s">
        <v>12</v>
      </c>
    </row>
    <row r="4832" spans="3:8">
      <c r="C4832" t="s">
        <v>6356</v>
      </c>
      <c r="D4832" t="s">
        <v>3</v>
      </c>
      <c r="E4832">
        <v>4</v>
      </c>
      <c r="F4832">
        <v>0</v>
      </c>
      <c r="G4832" t="s">
        <v>6206</v>
      </c>
      <c r="H4832" t="s">
        <v>12</v>
      </c>
    </row>
    <row r="4833" spans="3:8">
      <c r="C4833" t="s">
        <v>6357</v>
      </c>
      <c r="D4833" t="s">
        <v>3</v>
      </c>
      <c r="E4833">
        <v>4</v>
      </c>
      <c r="F4833">
        <v>0</v>
      </c>
      <c r="G4833" t="s">
        <v>5891</v>
      </c>
      <c r="H4833" t="s">
        <v>12</v>
      </c>
    </row>
    <row r="4834" spans="3:8">
      <c r="C4834" t="s">
        <v>6358</v>
      </c>
      <c r="D4834" t="s">
        <v>3</v>
      </c>
      <c r="E4834">
        <v>1</v>
      </c>
      <c r="F4834">
        <v>0</v>
      </c>
      <c r="G4834" t="s">
        <v>6238</v>
      </c>
      <c r="H4834" t="s">
        <v>12</v>
      </c>
    </row>
    <row r="4835" spans="3:8">
      <c r="C4835" t="s">
        <v>6359</v>
      </c>
      <c r="D4835" t="s">
        <v>3</v>
      </c>
      <c r="E4835">
        <v>3</v>
      </c>
      <c r="F4835">
        <v>0</v>
      </c>
      <c r="G4835" t="s">
        <v>5895</v>
      </c>
      <c r="H4835" t="s">
        <v>82</v>
      </c>
    </row>
    <row r="4836" spans="3:8">
      <c r="C4836" t="s">
        <v>6360</v>
      </c>
      <c r="D4836" t="s">
        <v>3</v>
      </c>
      <c r="E4836">
        <v>1</v>
      </c>
      <c r="F4836">
        <v>0</v>
      </c>
      <c r="G4836" t="s">
        <v>4478</v>
      </c>
      <c r="H4836" t="s">
        <v>17</v>
      </c>
    </row>
    <row r="4837" spans="3:8">
      <c r="C4837" t="s">
        <v>6361</v>
      </c>
      <c r="D4837" t="s">
        <v>3</v>
      </c>
      <c r="E4837">
        <v>3</v>
      </c>
      <c r="F4837">
        <v>0</v>
      </c>
      <c r="G4837" t="s">
        <v>5850</v>
      </c>
      <c r="H4837" t="s">
        <v>12</v>
      </c>
    </row>
    <row r="4838" spans="3:8">
      <c r="C4838" t="s">
        <v>6362</v>
      </c>
      <c r="D4838" t="s">
        <v>3</v>
      </c>
      <c r="E4838">
        <v>3</v>
      </c>
      <c r="F4838">
        <v>0</v>
      </c>
      <c r="G4838" t="s">
        <v>5852</v>
      </c>
      <c r="H4838" t="s">
        <v>12</v>
      </c>
    </row>
    <row r="4839" spans="3:8">
      <c r="C4839" t="s">
        <v>6363</v>
      </c>
      <c r="D4839" t="s">
        <v>3</v>
      </c>
      <c r="E4839">
        <v>3</v>
      </c>
      <c r="F4839">
        <v>0</v>
      </c>
      <c r="G4839" t="s">
        <v>5854</v>
      </c>
      <c r="H4839" t="s">
        <v>12</v>
      </c>
    </row>
    <row r="4840" spans="3:8">
      <c r="C4840" t="s">
        <v>6364</v>
      </c>
      <c r="D4840" t="s">
        <v>3</v>
      </c>
      <c r="E4840">
        <v>3</v>
      </c>
      <c r="F4840">
        <v>0</v>
      </c>
      <c r="G4840" t="s">
        <v>5856</v>
      </c>
      <c r="H4840" t="s">
        <v>12</v>
      </c>
    </row>
    <row r="4841" spans="3:8">
      <c r="C4841" t="s">
        <v>6365</v>
      </c>
      <c r="D4841" t="s">
        <v>3</v>
      </c>
      <c r="E4841">
        <v>3</v>
      </c>
      <c r="F4841">
        <v>0</v>
      </c>
      <c r="G4841" t="s">
        <v>5858</v>
      </c>
      <c r="H4841" t="s">
        <v>12</v>
      </c>
    </row>
    <row r="4842" spans="3:8">
      <c r="C4842" t="s">
        <v>6366</v>
      </c>
      <c r="D4842" t="s">
        <v>3</v>
      </c>
      <c r="E4842">
        <v>3</v>
      </c>
      <c r="F4842">
        <v>0</v>
      </c>
      <c r="G4842" t="s">
        <v>5860</v>
      </c>
      <c r="H4842" t="s">
        <v>12</v>
      </c>
    </row>
    <row r="4843" spans="3:8">
      <c r="C4843" t="s">
        <v>6367</v>
      </c>
      <c r="D4843" t="s">
        <v>3</v>
      </c>
      <c r="E4843">
        <v>1</v>
      </c>
      <c r="F4843">
        <v>0</v>
      </c>
      <c r="G4843" t="s">
        <v>6110</v>
      </c>
      <c r="H4843" t="s">
        <v>5</v>
      </c>
    </row>
    <row r="4844" spans="3:8">
      <c r="C4844" t="s">
        <v>6368</v>
      </c>
      <c r="D4844" t="s">
        <v>3</v>
      </c>
      <c r="E4844">
        <v>1</v>
      </c>
      <c r="F4844">
        <v>0</v>
      </c>
      <c r="G4844" t="s">
        <v>2496</v>
      </c>
      <c r="H4844" t="s">
        <v>119</v>
      </c>
    </row>
    <row r="4845" spans="3:8">
      <c r="C4845" t="s">
        <v>6369</v>
      </c>
      <c r="D4845" t="s">
        <v>3</v>
      </c>
      <c r="E4845">
        <v>1</v>
      </c>
      <c r="F4845">
        <v>0</v>
      </c>
      <c r="G4845" t="s">
        <v>6124</v>
      </c>
      <c r="H4845" t="s">
        <v>17</v>
      </c>
    </row>
    <row r="4846" spans="3:8">
      <c r="C4846" t="s">
        <v>6370</v>
      </c>
      <c r="D4846" t="s">
        <v>3</v>
      </c>
      <c r="E4846">
        <v>1</v>
      </c>
      <c r="F4846">
        <v>0</v>
      </c>
      <c r="G4846" t="s">
        <v>5893</v>
      </c>
      <c r="H4846" t="s">
        <v>5</v>
      </c>
    </row>
    <row r="4847" spans="3:8">
      <c r="C4847" t="s">
        <v>6371</v>
      </c>
      <c r="D4847" t="s">
        <v>3</v>
      </c>
      <c r="E4847">
        <v>1</v>
      </c>
      <c r="F4847">
        <v>0</v>
      </c>
      <c r="G4847" t="s">
        <v>6225</v>
      </c>
      <c r="H4847" t="s">
        <v>17</v>
      </c>
    </row>
    <row r="4848" spans="3:8">
      <c r="C4848" t="s">
        <v>6372</v>
      </c>
      <c r="D4848" t="s">
        <v>3</v>
      </c>
      <c r="E4848">
        <v>1</v>
      </c>
      <c r="F4848">
        <v>0</v>
      </c>
      <c r="G4848" t="s">
        <v>5888</v>
      </c>
      <c r="H4848" t="s">
        <v>82</v>
      </c>
    </row>
    <row r="4849" spans="3:8">
      <c r="C4849" t="s">
        <v>6373</v>
      </c>
      <c r="D4849" t="s">
        <v>3</v>
      </c>
      <c r="E4849">
        <v>2</v>
      </c>
      <c r="F4849">
        <v>0</v>
      </c>
      <c r="G4849" t="s">
        <v>6095</v>
      </c>
      <c r="H4849" t="s">
        <v>5</v>
      </c>
    </row>
    <row r="4850" spans="3:8">
      <c r="C4850" t="s">
        <v>6374</v>
      </c>
      <c r="D4850" t="s">
        <v>3</v>
      </c>
      <c r="E4850">
        <v>2</v>
      </c>
      <c r="F4850">
        <v>0</v>
      </c>
      <c r="G4850" t="s">
        <v>5266</v>
      </c>
      <c r="H4850" t="s">
        <v>12</v>
      </c>
    </row>
    <row r="4851" spans="3:8">
      <c r="C4851" t="s">
        <v>6375</v>
      </c>
      <c r="D4851" t="s">
        <v>3</v>
      </c>
      <c r="E4851">
        <v>7</v>
      </c>
      <c r="F4851">
        <v>0</v>
      </c>
      <c r="G4851" t="s">
        <v>109</v>
      </c>
      <c r="H4851" t="s">
        <v>9</v>
      </c>
    </row>
    <row r="4852" spans="3:8">
      <c r="C4852" t="s">
        <v>6376</v>
      </c>
      <c r="D4852" t="s">
        <v>3</v>
      </c>
      <c r="E4852">
        <v>3</v>
      </c>
      <c r="F4852">
        <v>0</v>
      </c>
      <c r="G4852" t="s">
        <v>5345</v>
      </c>
      <c r="H4852" t="s">
        <v>55</v>
      </c>
    </row>
    <row r="4853" spans="3:8">
      <c r="C4853" t="s">
        <v>6377</v>
      </c>
      <c r="D4853" t="s">
        <v>7</v>
      </c>
      <c r="E4853">
        <v>2</v>
      </c>
      <c r="F4853">
        <v>0</v>
      </c>
      <c r="G4853" t="s">
        <v>639</v>
      </c>
      <c r="H4853" t="s">
        <v>12</v>
      </c>
    </row>
    <row r="4854" spans="3:8">
      <c r="C4854" t="s">
        <v>6378</v>
      </c>
      <c r="D4854" t="s">
        <v>7</v>
      </c>
      <c r="E4854">
        <v>4</v>
      </c>
      <c r="F4854">
        <v>0</v>
      </c>
      <c r="G4854" t="s">
        <v>5016</v>
      </c>
      <c r="H4854" t="s">
        <v>82</v>
      </c>
    </row>
    <row r="4855" spans="3:8">
      <c r="C4855" t="s">
        <v>6379</v>
      </c>
      <c r="D4855" t="s">
        <v>3</v>
      </c>
      <c r="E4855">
        <v>20</v>
      </c>
      <c r="F4855">
        <v>0</v>
      </c>
      <c r="G4855" t="s">
        <v>6022</v>
      </c>
      <c r="H4855" t="s">
        <v>66</v>
      </c>
    </row>
    <row r="4856" spans="3:8">
      <c r="C4856" t="s">
        <v>6380</v>
      </c>
      <c r="D4856" t="s">
        <v>3</v>
      </c>
      <c r="E4856">
        <v>20</v>
      </c>
      <c r="F4856">
        <v>0</v>
      </c>
      <c r="G4856" t="s">
        <v>6024</v>
      </c>
      <c r="H4856" t="s">
        <v>17</v>
      </c>
    </row>
    <row r="4857" spans="3:8">
      <c r="C4857" t="s">
        <v>6381</v>
      </c>
      <c r="D4857" t="s">
        <v>3</v>
      </c>
      <c r="E4857">
        <v>8</v>
      </c>
      <c r="F4857">
        <v>0</v>
      </c>
      <c r="G4857" t="s">
        <v>3071</v>
      </c>
      <c r="H4857" t="s">
        <v>17</v>
      </c>
    </row>
    <row r="4858" spans="3:8">
      <c r="C4858" t="s">
        <v>6382</v>
      </c>
      <c r="D4858" t="s">
        <v>3</v>
      </c>
      <c r="E4858">
        <v>4</v>
      </c>
      <c r="F4858">
        <v>0</v>
      </c>
      <c r="G4858" t="s">
        <v>953</v>
      </c>
      <c r="H4858" t="s">
        <v>55</v>
      </c>
    </row>
    <row r="4859" spans="3:8">
      <c r="C4859" t="s">
        <v>6383</v>
      </c>
      <c r="D4859" t="s">
        <v>3</v>
      </c>
      <c r="E4859">
        <v>4</v>
      </c>
      <c r="F4859">
        <v>0</v>
      </c>
      <c r="G4859" t="s">
        <v>955</v>
      </c>
      <c r="H4859" t="s">
        <v>30</v>
      </c>
    </row>
    <row r="4860" spans="3:8">
      <c r="C4860" t="s">
        <v>6384</v>
      </c>
      <c r="D4860" t="s">
        <v>3</v>
      </c>
      <c r="E4860">
        <v>4</v>
      </c>
      <c r="F4860">
        <v>0</v>
      </c>
      <c r="G4860" t="s">
        <v>957</v>
      </c>
      <c r="H4860" t="s">
        <v>91</v>
      </c>
    </row>
    <row r="4861" spans="3:8">
      <c r="C4861" t="s">
        <v>6385</v>
      </c>
      <c r="D4861" t="s">
        <v>3</v>
      </c>
      <c r="E4861">
        <v>4</v>
      </c>
      <c r="F4861">
        <v>0</v>
      </c>
      <c r="G4861" t="s">
        <v>959</v>
      </c>
      <c r="H4861" t="s">
        <v>55</v>
      </c>
    </row>
    <row r="4862" spans="3:8">
      <c r="C4862" t="s">
        <v>6386</v>
      </c>
      <c r="D4862" t="s">
        <v>3</v>
      </c>
      <c r="E4862">
        <v>60</v>
      </c>
      <c r="F4862">
        <v>0</v>
      </c>
      <c r="G4862" t="s">
        <v>4910</v>
      </c>
      <c r="H4862" t="s">
        <v>20</v>
      </c>
    </row>
    <row r="4863" spans="3:8">
      <c r="C4863" t="s">
        <v>6387</v>
      </c>
      <c r="D4863" t="s">
        <v>3</v>
      </c>
      <c r="E4863">
        <v>45</v>
      </c>
      <c r="F4863">
        <v>0</v>
      </c>
      <c r="G4863" t="s">
        <v>6034</v>
      </c>
      <c r="H4863" t="s">
        <v>5</v>
      </c>
    </row>
    <row r="4864" spans="3:8">
      <c r="C4864" t="s">
        <v>6388</v>
      </c>
      <c r="D4864" t="s">
        <v>3</v>
      </c>
      <c r="E4864">
        <v>45</v>
      </c>
      <c r="F4864">
        <v>0</v>
      </c>
      <c r="G4864" t="s">
        <v>6036</v>
      </c>
      <c r="H4864" t="s">
        <v>5</v>
      </c>
    </row>
    <row r="4865" spans="3:8">
      <c r="C4865" t="s">
        <v>6389</v>
      </c>
      <c r="D4865" t="s">
        <v>3</v>
      </c>
      <c r="E4865">
        <v>45</v>
      </c>
      <c r="F4865">
        <v>0</v>
      </c>
      <c r="G4865" t="s">
        <v>6038</v>
      </c>
      <c r="H4865" t="s">
        <v>5</v>
      </c>
    </row>
    <row r="4866" spans="3:8">
      <c r="C4866" t="s">
        <v>6390</v>
      </c>
      <c r="D4866" t="s">
        <v>3</v>
      </c>
      <c r="E4866">
        <v>45</v>
      </c>
      <c r="F4866">
        <v>0</v>
      </c>
      <c r="G4866" t="s">
        <v>6040</v>
      </c>
      <c r="H4866" t="s">
        <v>5</v>
      </c>
    </row>
    <row r="4867" spans="3:8">
      <c r="C4867" t="s">
        <v>6391</v>
      </c>
      <c r="D4867" t="s">
        <v>3</v>
      </c>
      <c r="E4867">
        <v>45</v>
      </c>
      <c r="F4867">
        <v>0</v>
      </c>
      <c r="G4867" t="s">
        <v>6042</v>
      </c>
      <c r="H4867" t="s">
        <v>5</v>
      </c>
    </row>
    <row r="4868" spans="3:8">
      <c r="C4868" t="s">
        <v>6392</v>
      </c>
      <c r="D4868" t="s">
        <v>3</v>
      </c>
      <c r="E4868">
        <v>45</v>
      </c>
      <c r="F4868">
        <v>0</v>
      </c>
      <c r="G4868" t="s">
        <v>6044</v>
      </c>
      <c r="H4868" t="s">
        <v>5</v>
      </c>
    </row>
    <row r="4869" spans="3:8">
      <c r="C4869" t="s">
        <v>6393</v>
      </c>
      <c r="D4869" t="s">
        <v>3</v>
      </c>
      <c r="E4869">
        <v>45</v>
      </c>
      <c r="F4869">
        <v>0</v>
      </c>
      <c r="G4869" t="s">
        <v>6046</v>
      </c>
      <c r="H4869" t="s">
        <v>5</v>
      </c>
    </row>
    <row r="4870" spans="3:8">
      <c r="C4870" t="s">
        <v>6394</v>
      </c>
      <c r="D4870" t="s">
        <v>3</v>
      </c>
      <c r="E4870">
        <v>45</v>
      </c>
      <c r="F4870">
        <v>0</v>
      </c>
      <c r="G4870" t="s">
        <v>5223</v>
      </c>
      <c r="H4870" t="s">
        <v>5</v>
      </c>
    </row>
    <row r="4871" spans="3:8">
      <c r="C4871" t="s">
        <v>6395</v>
      </c>
      <c r="D4871" t="s">
        <v>3</v>
      </c>
      <c r="E4871">
        <v>20</v>
      </c>
      <c r="F4871">
        <v>0</v>
      </c>
      <c r="G4871" t="s">
        <v>5761</v>
      </c>
      <c r="H4871" t="s">
        <v>55</v>
      </c>
    </row>
    <row r="4872" spans="3:8">
      <c r="C4872" t="s">
        <v>6396</v>
      </c>
      <c r="D4872" t="s">
        <v>3</v>
      </c>
      <c r="E4872">
        <v>20</v>
      </c>
      <c r="F4872">
        <v>0</v>
      </c>
      <c r="G4872" t="s">
        <v>6050</v>
      </c>
      <c r="H4872" t="s">
        <v>91</v>
      </c>
    </row>
    <row r="4873" spans="3:8">
      <c r="C4873" t="s">
        <v>6397</v>
      </c>
      <c r="D4873" t="s">
        <v>3</v>
      </c>
      <c r="E4873">
        <v>20</v>
      </c>
      <c r="F4873">
        <v>0</v>
      </c>
      <c r="G4873" t="s">
        <v>6052</v>
      </c>
      <c r="H4873" t="s">
        <v>3689</v>
      </c>
    </row>
    <row r="4874" spans="3:8">
      <c r="C4874" t="s">
        <v>6398</v>
      </c>
      <c r="D4874" t="s">
        <v>7</v>
      </c>
      <c r="E4874">
        <v>4</v>
      </c>
      <c r="F4874">
        <v>2</v>
      </c>
      <c r="G4874" t="s">
        <v>5231</v>
      </c>
      <c r="H4874" t="s">
        <v>61</v>
      </c>
    </row>
    <row r="4875" spans="3:8">
      <c r="C4875" t="s">
        <v>6399</v>
      </c>
      <c r="D4875" t="s">
        <v>7</v>
      </c>
      <c r="E4875">
        <v>11</v>
      </c>
      <c r="F4875">
        <v>8</v>
      </c>
      <c r="H4875" t="s">
        <v>2895</v>
      </c>
    </row>
    <row r="4876" spans="3:8">
      <c r="C4876" t="s">
        <v>6400</v>
      </c>
      <c r="D4876" t="s">
        <v>7</v>
      </c>
      <c r="E4876">
        <v>5</v>
      </c>
      <c r="F4876">
        <v>2</v>
      </c>
      <c r="G4876" t="s">
        <v>6057</v>
      </c>
      <c r="H4876" t="s">
        <v>55</v>
      </c>
    </row>
    <row r="4877" spans="3:8">
      <c r="C4877" t="s">
        <v>6401</v>
      </c>
      <c r="D4877" t="s">
        <v>7</v>
      </c>
      <c r="E4877">
        <v>8</v>
      </c>
      <c r="F4877">
        <v>0</v>
      </c>
      <c r="G4877" t="s">
        <v>962</v>
      </c>
      <c r="H4877" t="s">
        <v>5</v>
      </c>
    </row>
    <row r="4878" spans="3:8">
      <c r="C4878" t="s">
        <v>6402</v>
      </c>
      <c r="D4878" t="s">
        <v>7</v>
      </c>
      <c r="E4878">
        <v>8</v>
      </c>
      <c r="F4878">
        <v>0</v>
      </c>
      <c r="H4878" t="s">
        <v>154</v>
      </c>
    </row>
    <row r="4879" spans="3:8">
      <c r="C4879" t="s">
        <v>6403</v>
      </c>
      <c r="D4879" t="s">
        <v>7</v>
      </c>
      <c r="E4879">
        <v>8</v>
      </c>
      <c r="F4879">
        <v>0</v>
      </c>
      <c r="G4879" t="s">
        <v>965</v>
      </c>
      <c r="H4879" t="s">
        <v>55</v>
      </c>
    </row>
    <row r="4880" spans="3:8">
      <c r="C4880" t="s">
        <v>6404</v>
      </c>
      <c r="D4880" t="s">
        <v>7</v>
      </c>
      <c r="E4880">
        <v>2</v>
      </c>
      <c r="F4880">
        <v>0</v>
      </c>
      <c r="G4880" t="s">
        <v>60</v>
      </c>
      <c r="H4880" t="s">
        <v>61</v>
      </c>
    </row>
    <row r="4881" spans="3:8">
      <c r="C4881" t="s">
        <v>6405</v>
      </c>
      <c r="D4881" t="s">
        <v>7</v>
      </c>
      <c r="E4881">
        <v>2</v>
      </c>
      <c r="F4881">
        <v>0</v>
      </c>
      <c r="G4881" t="s">
        <v>6063</v>
      </c>
      <c r="H4881" t="s">
        <v>66</v>
      </c>
    </row>
    <row r="4882" spans="3:8">
      <c r="C4882" t="s">
        <v>6406</v>
      </c>
      <c r="D4882" t="s">
        <v>7</v>
      </c>
      <c r="E4882">
        <v>2</v>
      </c>
      <c r="F4882">
        <v>0</v>
      </c>
      <c r="G4882" t="s">
        <v>6065</v>
      </c>
      <c r="H4882" t="s">
        <v>66</v>
      </c>
    </row>
    <row r="4883" spans="3:8">
      <c r="C4883" t="s">
        <v>6407</v>
      </c>
      <c r="D4883" t="s">
        <v>3</v>
      </c>
      <c r="E4883">
        <v>7</v>
      </c>
      <c r="F4883">
        <v>0</v>
      </c>
      <c r="G4883" t="s">
        <v>6068</v>
      </c>
      <c r="H4883" t="s">
        <v>12</v>
      </c>
    </row>
    <row r="4884" spans="3:8">
      <c r="C4884" t="s">
        <v>6408</v>
      </c>
      <c r="D4884" t="s">
        <v>7</v>
      </c>
      <c r="E4884">
        <v>8</v>
      </c>
      <c r="F4884">
        <v>5</v>
      </c>
      <c r="G4884" t="s">
        <v>6072</v>
      </c>
      <c r="H4884" t="s">
        <v>17</v>
      </c>
    </row>
    <row r="4885" spans="3:8">
      <c r="C4885" t="s">
        <v>6409</v>
      </c>
      <c r="D4885" t="s">
        <v>7</v>
      </c>
      <c r="E4885">
        <v>8</v>
      </c>
      <c r="F4885">
        <v>5</v>
      </c>
      <c r="G4885" t="s">
        <v>6074</v>
      </c>
      <c r="H4885" t="s">
        <v>124</v>
      </c>
    </row>
    <row r="4886" spans="3:8">
      <c r="C4886" t="s">
        <v>6410</v>
      </c>
      <c r="D4886" t="s">
        <v>7</v>
      </c>
      <c r="E4886">
        <v>4</v>
      </c>
      <c r="F4886">
        <v>0</v>
      </c>
      <c r="G4886" t="s">
        <v>6083</v>
      </c>
      <c r="H4886" t="s">
        <v>12</v>
      </c>
    </row>
    <row r="4887" spans="3:8">
      <c r="C4887" t="s">
        <v>6411</v>
      </c>
      <c r="D4887" t="s">
        <v>7</v>
      </c>
      <c r="E4887">
        <v>4</v>
      </c>
      <c r="F4887">
        <v>0</v>
      </c>
      <c r="G4887" t="s">
        <v>6085</v>
      </c>
      <c r="H4887" t="s">
        <v>17</v>
      </c>
    </row>
    <row r="4888" spans="3:8">
      <c r="C4888" t="s">
        <v>6412</v>
      </c>
      <c r="D4888" t="s">
        <v>3</v>
      </c>
      <c r="E4888">
        <v>2</v>
      </c>
      <c r="F4888">
        <v>0</v>
      </c>
      <c r="G4888" t="s">
        <v>6088</v>
      </c>
      <c r="H4888" t="s">
        <v>17</v>
      </c>
    </row>
    <row r="4889" spans="3:8">
      <c r="C4889" t="s">
        <v>6413</v>
      </c>
      <c r="D4889" t="s">
        <v>3</v>
      </c>
      <c r="E4889">
        <v>4</v>
      </c>
      <c r="F4889">
        <v>0</v>
      </c>
      <c r="G4889" t="s">
        <v>516</v>
      </c>
      <c r="H4889" t="s">
        <v>82</v>
      </c>
    </row>
    <row r="4890" spans="3:8">
      <c r="C4890" t="s">
        <v>6414</v>
      </c>
      <c r="D4890" t="s">
        <v>3</v>
      </c>
      <c r="E4890">
        <v>4</v>
      </c>
      <c r="F4890">
        <v>0</v>
      </c>
      <c r="G4890" t="s">
        <v>54</v>
      </c>
      <c r="H4890" t="s">
        <v>55</v>
      </c>
    </row>
    <row r="4891" spans="3:8">
      <c r="C4891" t="s">
        <v>6415</v>
      </c>
      <c r="D4891" t="s">
        <v>3</v>
      </c>
      <c r="E4891">
        <v>4</v>
      </c>
      <c r="F4891">
        <v>0</v>
      </c>
      <c r="G4891" t="s">
        <v>3077</v>
      </c>
      <c r="H4891" t="s">
        <v>38</v>
      </c>
    </row>
    <row r="4892" spans="3:8">
      <c r="C4892" t="s">
        <v>6416</v>
      </c>
      <c r="D4892" t="s">
        <v>3</v>
      </c>
      <c r="E4892">
        <v>1</v>
      </c>
      <c r="F4892">
        <v>0</v>
      </c>
      <c r="G4892" t="s">
        <v>6097</v>
      </c>
      <c r="H4892" t="s">
        <v>20</v>
      </c>
    </row>
    <row r="4893" spans="3:8">
      <c r="C4893" t="s">
        <v>6417</v>
      </c>
      <c r="D4893" t="s">
        <v>3</v>
      </c>
      <c r="E4893">
        <v>1</v>
      </c>
      <c r="F4893">
        <v>0</v>
      </c>
      <c r="G4893" t="s">
        <v>6099</v>
      </c>
      <c r="H4893" t="s">
        <v>17</v>
      </c>
    </row>
    <row r="4894" spans="3:8">
      <c r="C4894" t="s">
        <v>6418</v>
      </c>
      <c r="D4894" t="s">
        <v>3</v>
      </c>
      <c r="E4894">
        <v>1</v>
      </c>
      <c r="F4894">
        <v>0</v>
      </c>
      <c r="G4894" t="s">
        <v>6101</v>
      </c>
      <c r="H4894" t="s">
        <v>30</v>
      </c>
    </row>
    <row r="4895" spans="3:8">
      <c r="C4895" t="s">
        <v>6419</v>
      </c>
      <c r="D4895" t="s">
        <v>3</v>
      </c>
      <c r="E4895">
        <v>1</v>
      </c>
      <c r="F4895">
        <v>0</v>
      </c>
      <c r="G4895" t="s">
        <v>6104</v>
      </c>
      <c r="H4895" t="s">
        <v>82</v>
      </c>
    </row>
    <row r="4896" spans="3:8">
      <c r="C4896" t="s">
        <v>6420</v>
      </c>
      <c r="D4896" t="s">
        <v>3</v>
      </c>
      <c r="E4896">
        <v>1</v>
      </c>
      <c r="F4896">
        <v>0</v>
      </c>
      <c r="G4896" t="s">
        <v>6106</v>
      </c>
      <c r="H4896" t="s">
        <v>17</v>
      </c>
    </row>
    <row r="4897" spans="3:8">
      <c r="C4897" t="s">
        <v>6421</v>
      </c>
      <c r="D4897" t="s">
        <v>3</v>
      </c>
      <c r="E4897">
        <v>1</v>
      </c>
      <c r="F4897">
        <v>0</v>
      </c>
      <c r="G4897" t="s">
        <v>6108</v>
      </c>
      <c r="H4897" t="s">
        <v>17</v>
      </c>
    </row>
    <row r="4898" spans="3:8">
      <c r="C4898" t="s">
        <v>6422</v>
      </c>
      <c r="D4898" t="s">
        <v>3</v>
      </c>
      <c r="E4898">
        <v>1</v>
      </c>
      <c r="F4898">
        <v>0</v>
      </c>
      <c r="G4898" t="s">
        <v>6112</v>
      </c>
      <c r="H4898" t="s">
        <v>20</v>
      </c>
    </row>
    <row r="4899" spans="3:8">
      <c r="C4899" t="s">
        <v>6423</v>
      </c>
      <c r="D4899" t="s">
        <v>3</v>
      </c>
      <c r="E4899">
        <v>1</v>
      </c>
      <c r="F4899">
        <v>0</v>
      </c>
      <c r="G4899" t="s">
        <v>6114</v>
      </c>
      <c r="H4899" t="s">
        <v>55</v>
      </c>
    </row>
    <row r="4900" spans="3:8">
      <c r="C4900" t="s">
        <v>6424</v>
      </c>
      <c r="D4900" t="s">
        <v>3</v>
      </c>
      <c r="E4900">
        <v>1</v>
      </c>
      <c r="F4900">
        <v>0</v>
      </c>
      <c r="G4900" t="s">
        <v>6116</v>
      </c>
      <c r="H4900" t="s">
        <v>55</v>
      </c>
    </row>
    <row r="4901" spans="3:8">
      <c r="C4901" t="s">
        <v>6425</v>
      </c>
      <c r="D4901" t="s">
        <v>3</v>
      </c>
      <c r="E4901">
        <v>1</v>
      </c>
      <c r="F4901">
        <v>0</v>
      </c>
      <c r="G4901" t="s">
        <v>6118</v>
      </c>
      <c r="H4901" t="s">
        <v>30</v>
      </c>
    </row>
    <row r="4902" spans="3:8">
      <c r="C4902" t="s">
        <v>6426</v>
      </c>
      <c r="D4902" t="s">
        <v>3</v>
      </c>
      <c r="E4902">
        <v>1</v>
      </c>
      <c r="F4902">
        <v>0</v>
      </c>
      <c r="G4902" t="s">
        <v>6120</v>
      </c>
      <c r="H4902" t="s">
        <v>17</v>
      </c>
    </row>
    <row r="4903" spans="3:8">
      <c r="C4903" t="s">
        <v>6427</v>
      </c>
      <c r="D4903" t="s">
        <v>3</v>
      </c>
      <c r="E4903">
        <v>1</v>
      </c>
      <c r="F4903">
        <v>0</v>
      </c>
      <c r="G4903" t="s">
        <v>6122</v>
      </c>
      <c r="H4903" t="s">
        <v>17</v>
      </c>
    </row>
    <row r="4904" spans="3:8">
      <c r="C4904" t="s">
        <v>6428</v>
      </c>
      <c r="D4904" t="s">
        <v>3</v>
      </c>
      <c r="E4904">
        <v>1</v>
      </c>
      <c r="F4904">
        <v>0</v>
      </c>
      <c r="G4904" t="s">
        <v>6128</v>
      </c>
      <c r="H4904" t="s">
        <v>82</v>
      </c>
    </row>
    <row r="4905" spans="3:8">
      <c r="C4905" t="s">
        <v>6429</v>
      </c>
      <c r="D4905" t="s">
        <v>3</v>
      </c>
      <c r="E4905">
        <v>1</v>
      </c>
      <c r="F4905">
        <v>0</v>
      </c>
      <c r="G4905" t="s">
        <v>6130</v>
      </c>
      <c r="H4905" t="s">
        <v>82</v>
      </c>
    </row>
    <row r="4906" spans="3:8">
      <c r="C4906" t="s">
        <v>6430</v>
      </c>
      <c r="D4906" t="s">
        <v>3</v>
      </c>
      <c r="E4906">
        <v>1</v>
      </c>
      <c r="F4906">
        <v>0</v>
      </c>
      <c r="G4906" t="s">
        <v>4769</v>
      </c>
      <c r="H4906" t="s">
        <v>313</v>
      </c>
    </row>
    <row r="4907" spans="3:8">
      <c r="C4907" t="s">
        <v>6431</v>
      </c>
      <c r="D4907" t="s">
        <v>7</v>
      </c>
      <c r="E4907">
        <v>8</v>
      </c>
      <c r="F4907">
        <v>0</v>
      </c>
      <c r="G4907" t="s">
        <v>3953</v>
      </c>
      <c r="H4907" t="s">
        <v>35</v>
      </c>
    </row>
    <row r="4908" spans="3:8">
      <c r="C4908" t="s">
        <v>6432</v>
      </c>
      <c r="D4908" t="s">
        <v>7</v>
      </c>
      <c r="E4908">
        <v>8</v>
      </c>
      <c r="F4908">
        <v>0</v>
      </c>
      <c r="G4908" t="s">
        <v>6135</v>
      </c>
      <c r="H4908" t="s">
        <v>55</v>
      </c>
    </row>
    <row r="4909" spans="3:8">
      <c r="C4909" t="s">
        <v>6433</v>
      </c>
      <c r="D4909" t="s">
        <v>7</v>
      </c>
      <c r="E4909">
        <v>8</v>
      </c>
      <c r="F4909">
        <v>0</v>
      </c>
      <c r="G4909" t="s">
        <v>6137</v>
      </c>
      <c r="H4909" t="s">
        <v>20</v>
      </c>
    </row>
    <row r="4910" spans="3:8">
      <c r="C4910" t="s">
        <v>6434</v>
      </c>
      <c r="D4910" t="s">
        <v>7</v>
      </c>
      <c r="E4910">
        <v>8</v>
      </c>
      <c r="F4910">
        <v>0</v>
      </c>
      <c r="G4910" t="s">
        <v>6139</v>
      </c>
      <c r="H4910" t="s">
        <v>20</v>
      </c>
    </row>
    <row r="4911" spans="3:8">
      <c r="C4911" t="s">
        <v>6435</v>
      </c>
      <c r="D4911" t="s">
        <v>7</v>
      </c>
      <c r="E4911">
        <v>8</v>
      </c>
      <c r="F4911">
        <v>0</v>
      </c>
      <c r="G4911" t="s">
        <v>6141</v>
      </c>
      <c r="H4911" t="s">
        <v>20</v>
      </c>
    </row>
    <row r="4912" spans="3:8">
      <c r="C4912" t="s">
        <v>6436</v>
      </c>
      <c r="D4912" t="s">
        <v>7</v>
      </c>
      <c r="E4912">
        <v>8</v>
      </c>
      <c r="F4912">
        <v>0</v>
      </c>
      <c r="G4912" t="s">
        <v>6143</v>
      </c>
      <c r="H4912" t="s">
        <v>5</v>
      </c>
    </row>
    <row r="4913" spans="3:8">
      <c r="C4913" t="s">
        <v>6437</v>
      </c>
      <c r="D4913" t="s">
        <v>7</v>
      </c>
      <c r="E4913">
        <v>8</v>
      </c>
      <c r="F4913">
        <v>0</v>
      </c>
      <c r="G4913" t="s">
        <v>6145</v>
      </c>
      <c r="H4913" t="s">
        <v>5</v>
      </c>
    </row>
    <row r="4914" spans="3:8">
      <c r="C4914" t="s">
        <v>6438</v>
      </c>
      <c r="D4914" t="s">
        <v>7</v>
      </c>
      <c r="E4914">
        <v>8</v>
      </c>
      <c r="F4914">
        <v>0</v>
      </c>
      <c r="G4914" t="s">
        <v>6147</v>
      </c>
      <c r="H4914" t="s">
        <v>5</v>
      </c>
    </row>
    <row r="4915" spans="3:8">
      <c r="C4915" t="s">
        <v>6439</v>
      </c>
      <c r="D4915" t="s">
        <v>7</v>
      </c>
      <c r="E4915">
        <v>8</v>
      </c>
      <c r="F4915">
        <v>0</v>
      </c>
      <c r="G4915" t="s">
        <v>6149</v>
      </c>
      <c r="H4915" t="s">
        <v>20</v>
      </c>
    </row>
    <row r="4916" spans="3:8">
      <c r="C4916" t="s">
        <v>6440</v>
      </c>
      <c r="D4916" t="s">
        <v>7</v>
      </c>
      <c r="E4916">
        <v>8</v>
      </c>
      <c r="F4916">
        <v>0</v>
      </c>
      <c r="G4916" t="s">
        <v>6151</v>
      </c>
      <c r="H4916" t="s">
        <v>20</v>
      </c>
    </row>
    <row r="4917" spans="3:8">
      <c r="C4917" t="s">
        <v>6441</v>
      </c>
      <c r="D4917" t="s">
        <v>7</v>
      </c>
      <c r="E4917">
        <v>8</v>
      </c>
      <c r="F4917">
        <v>0</v>
      </c>
      <c r="G4917" t="s">
        <v>6153</v>
      </c>
      <c r="H4917" t="s">
        <v>20</v>
      </c>
    </row>
    <row r="4918" spans="3:8">
      <c r="C4918" t="s">
        <v>6442</v>
      </c>
      <c r="D4918" t="s">
        <v>7</v>
      </c>
      <c r="E4918">
        <v>8</v>
      </c>
      <c r="F4918">
        <v>0</v>
      </c>
      <c r="G4918" t="s">
        <v>6155</v>
      </c>
      <c r="H4918" t="s">
        <v>20</v>
      </c>
    </row>
    <row r="4919" spans="3:8">
      <c r="C4919" t="s">
        <v>6443</v>
      </c>
      <c r="D4919" t="s">
        <v>7</v>
      </c>
      <c r="E4919">
        <v>8</v>
      </c>
      <c r="F4919">
        <v>0</v>
      </c>
      <c r="G4919" t="s">
        <v>6157</v>
      </c>
      <c r="H4919" t="s">
        <v>20</v>
      </c>
    </row>
    <row r="4920" spans="3:8">
      <c r="C4920" t="s">
        <v>6444</v>
      </c>
      <c r="D4920" t="s">
        <v>7</v>
      </c>
      <c r="E4920">
        <v>8</v>
      </c>
      <c r="F4920">
        <v>0</v>
      </c>
      <c r="G4920" t="s">
        <v>6159</v>
      </c>
      <c r="H4920" t="s">
        <v>20</v>
      </c>
    </row>
    <row r="4921" spans="3:8">
      <c r="C4921" t="s">
        <v>6445</v>
      </c>
      <c r="D4921" t="s">
        <v>7</v>
      </c>
      <c r="E4921">
        <v>8</v>
      </c>
      <c r="F4921">
        <v>0</v>
      </c>
      <c r="G4921" t="s">
        <v>6161</v>
      </c>
      <c r="H4921" t="s">
        <v>20</v>
      </c>
    </row>
    <row r="4922" spans="3:8">
      <c r="C4922" t="s">
        <v>6446</v>
      </c>
      <c r="D4922" t="s">
        <v>7</v>
      </c>
      <c r="E4922">
        <v>8</v>
      </c>
      <c r="F4922">
        <v>0</v>
      </c>
      <c r="G4922" t="s">
        <v>6163</v>
      </c>
      <c r="H4922" t="s">
        <v>20</v>
      </c>
    </row>
    <row r="4923" spans="3:8">
      <c r="C4923" t="s">
        <v>6447</v>
      </c>
      <c r="D4923" t="s">
        <v>7</v>
      </c>
      <c r="E4923">
        <v>8</v>
      </c>
      <c r="F4923">
        <v>0</v>
      </c>
      <c r="G4923" t="s">
        <v>6165</v>
      </c>
      <c r="H4923" t="s">
        <v>17</v>
      </c>
    </row>
    <row r="4924" spans="3:8">
      <c r="C4924" t="s">
        <v>6448</v>
      </c>
      <c r="D4924" t="s">
        <v>7</v>
      </c>
      <c r="E4924">
        <v>8</v>
      </c>
      <c r="F4924">
        <v>0</v>
      </c>
      <c r="G4924" t="s">
        <v>3959</v>
      </c>
      <c r="H4924" t="s">
        <v>55</v>
      </c>
    </row>
    <row r="4925" spans="3:8">
      <c r="C4925" t="s">
        <v>6449</v>
      </c>
      <c r="D4925" t="s">
        <v>7</v>
      </c>
      <c r="E4925">
        <v>8</v>
      </c>
      <c r="F4925">
        <v>0</v>
      </c>
      <c r="G4925" t="s">
        <v>6168</v>
      </c>
      <c r="H4925" t="s">
        <v>17</v>
      </c>
    </row>
    <row r="4926" spans="3:8">
      <c r="C4926" t="s">
        <v>6450</v>
      </c>
      <c r="D4926" t="s">
        <v>7</v>
      </c>
      <c r="E4926">
        <v>8</v>
      </c>
      <c r="F4926">
        <v>0</v>
      </c>
      <c r="G4926" t="s">
        <v>6170</v>
      </c>
      <c r="H4926" t="s">
        <v>17</v>
      </c>
    </row>
    <row r="4927" spans="3:8">
      <c r="C4927" t="s">
        <v>6451</v>
      </c>
      <c r="D4927" t="s">
        <v>7</v>
      </c>
      <c r="E4927">
        <v>8</v>
      </c>
      <c r="F4927">
        <v>0</v>
      </c>
      <c r="G4927" t="s">
        <v>6172</v>
      </c>
      <c r="H4927" t="s">
        <v>17</v>
      </c>
    </row>
    <row r="4928" spans="3:8">
      <c r="C4928" t="s">
        <v>6452</v>
      </c>
      <c r="D4928" t="s">
        <v>7</v>
      </c>
      <c r="E4928">
        <v>8</v>
      </c>
      <c r="F4928">
        <v>0</v>
      </c>
      <c r="G4928" t="s">
        <v>6174</v>
      </c>
      <c r="H4928" t="s">
        <v>17</v>
      </c>
    </row>
    <row r="4929" spans="3:8">
      <c r="C4929" t="s">
        <v>6453</v>
      </c>
      <c r="D4929" t="s">
        <v>7</v>
      </c>
      <c r="E4929">
        <v>8</v>
      </c>
      <c r="F4929">
        <v>0</v>
      </c>
      <c r="G4929" t="s">
        <v>6176</v>
      </c>
      <c r="H4929" t="s">
        <v>17</v>
      </c>
    </row>
    <row r="4930" spans="3:8">
      <c r="C4930" t="s">
        <v>6454</v>
      </c>
      <c r="D4930" t="s">
        <v>7</v>
      </c>
      <c r="E4930">
        <v>8</v>
      </c>
      <c r="F4930">
        <v>0</v>
      </c>
      <c r="G4930" t="s">
        <v>6179</v>
      </c>
      <c r="H4930" t="s">
        <v>12</v>
      </c>
    </row>
    <row r="4931" spans="3:8">
      <c r="C4931" t="s">
        <v>6455</v>
      </c>
      <c r="D4931" t="s">
        <v>7</v>
      </c>
      <c r="E4931">
        <v>8</v>
      </c>
      <c r="F4931">
        <v>0</v>
      </c>
      <c r="G4931" t="s">
        <v>6181</v>
      </c>
      <c r="H4931" t="s">
        <v>12</v>
      </c>
    </row>
    <row r="4932" spans="3:8">
      <c r="C4932" t="s">
        <v>6456</v>
      </c>
      <c r="D4932" t="s">
        <v>7</v>
      </c>
      <c r="E4932">
        <v>8</v>
      </c>
      <c r="F4932">
        <v>0</v>
      </c>
      <c r="G4932" t="s">
        <v>4899</v>
      </c>
      <c r="H4932" t="s">
        <v>61</v>
      </c>
    </row>
    <row r="4933" spans="3:8">
      <c r="C4933" t="s">
        <v>6457</v>
      </c>
      <c r="D4933" t="s">
        <v>7</v>
      </c>
      <c r="E4933">
        <v>8</v>
      </c>
      <c r="F4933">
        <v>0</v>
      </c>
      <c r="G4933" t="s">
        <v>3966</v>
      </c>
      <c r="H4933" t="s">
        <v>82</v>
      </c>
    </row>
    <row r="4934" spans="3:8">
      <c r="C4934" t="s">
        <v>6458</v>
      </c>
      <c r="D4934" t="s">
        <v>7</v>
      </c>
      <c r="E4934">
        <v>8</v>
      </c>
      <c r="F4934">
        <v>0</v>
      </c>
      <c r="G4934" t="s">
        <v>1034</v>
      </c>
      <c r="H4934" t="s">
        <v>5</v>
      </c>
    </row>
    <row r="4935" spans="3:8">
      <c r="C4935" t="s">
        <v>6459</v>
      </c>
      <c r="D4935" t="s">
        <v>7</v>
      </c>
      <c r="E4935">
        <v>8</v>
      </c>
      <c r="F4935">
        <v>0</v>
      </c>
      <c r="G4935" t="s">
        <v>72</v>
      </c>
      <c r="H4935" t="s">
        <v>55</v>
      </c>
    </row>
    <row r="4936" spans="3:8">
      <c r="C4936" t="s">
        <v>6460</v>
      </c>
      <c r="D4936" t="s">
        <v>7</v>
      </c>
      <c r="E4936">
        <v>8</v>
      </c>
      <c r="F4936">
        <v>0</v>
      </c>
      <c r="G4936" t="s">
        <v>1041</v>
      </c>
      <c r="H4936" t="s">
        <v>55</v>
      </c>
    </row>
    <row r="4937" spans="3:8">
      <c r="C4937" t="s">
        <v>6461</v>
      </c>
      <c r="D4937" t="s">
        <v>3</v>
      </c>
      <c r="E4937">
        <v>3</v>
      </c>
      <c r="F4937">
        <v>0</v>
      </c>
      <c r="G4937" t="s">
        <v>6211</v>
      </c>
      <c r="H4937" t="s">
        <v>20</v>
      </c>
    </row>
    <row r="4938" spans="3:8">
      <c r="C4938" t="s">
        <v>6462</v>
      </c>
      <c r="D4938" t="s">
        <v>3</v>
      </c>
      <c r="E4938">
        <v>3</v>
      </c>
      <c r="F4938">
        <v>0</v>
      </c>
      <c r="G4938" t="s">
        <v>6213</v>
      </c>
      <c r="H4938" t="s">
        <v>55</v>
      </c>
    </row>
    <row r="4939" spans="3:8">
      <c r="C4939" t="s">
        <v>6463</v>
      </c>
      <c r="D4939" t="s">
        <v>3</v>
      </c>
      <c r="E4939">
        <v>4</v>
      </c>
      <c r="F4939">
        <v>0</v>
      </c>
      <c r="G4939" t="s">
        <v>3991</v>
      </c>
      <c r="H4939" t="s">
        <v>12</v>
      </c>
    </row>
    <row r="4940" spans="3:8">
      <c r="C4940" t="s">
        <v>6464</v>
      </c>
      <c r="D4940" t="s">
        <v>3</v>
      </c>
      <c r="E4940">
        <v>1</v>
      </c>
      <c r="F4940">
        <v>0</v>
      </c>
      <c r="G4940" t="s">
        <v>6221</v>
      </c>
      <c r="H4940" t="s">
        <v>12</v>
      </c>
    </row>
    <row r="4941" spans="3:8">
      <c r="C4941" t="s">
        <v>6465</v>
      </c>
      <c r="D4941" t="s">
        <v>3</v>
      </c>
      <c r="E4941">
        <v>2</v>
      </c>
      <c r="F4941">
        <v>0</v>
      </c>
      <c r="G4941" t="s">
        <v>6228</v>
      </c>
      <c r="H4941" t="s">
        <v>91</v>
      </c>
    </row>
    <row r="4942" spans="3:8">
      <c r="C4942" t="s">
        <v>6466</v>
      </c>
      <c r="D4942" t="s">
        <v>3</v>
      </c>
      <c r="E4942">
        <v>2</v>
      </c>
      <c r="F4942">
        <v>0</v>
      </c>
      <c r="G4942" t="s">
        <v>6242</v>
      </c>
      <c r="H4942" t="s">
        <v>17</v>
      </c>
    </row>
    <row r="4943" spans="3:8">
      <c r="C4943" t="s">
        <v>6467</v>
      </c>
      <c r="D4943" t="s">
        <v>3</v>
      </c>
      <c r="E4943">
        <v>3</v>
      </c>
      <c r="F4943">
        <v>0</v>
      </c>
      <c r="G4943" t="s">
        <v>6251</v>
      </c>
      <c r="H4943" t="s">
        <v>55</v>
      </c>
    </row>
    <row r="4944" spans="3:8">
      <c r="C4944" t="s">
        <v>6468</v>
      </c>
      <c r="D4944" t="s">
        <v>7</v>
      </c>
      <c r="E4944">
        <v>17</v>
      </c>
      <c r="F4944">
        <v>3</v>
      </c>
      <c r="G4944" t="s">
        <v>6255</v>
      </c>
      <c r="H4944" t="s">
        <v>124</v>
      </c>
    </row>
    <row r="4945" spans="1:8">
      <c r="C4945" t="s">
        <v>6469</v>
      </c>
      <c r="D4945" t="s">
        <v>104</v>
      </c>
      <c r="E4945">
        <v>17</v>
      </c>
      <c r="F4945">
        <v>3</v>
      </c>
      <c r="G4945" t="s">
        <v>4843</v>
      </c>
      <c r="H4945" t="s">
        <v>20</v>
      </c>
    </row>
    <row r="4946" spans="1:8">
      <c r="C4946" t="s">
        <v>6470</v>
      </c>
      <c r="D4946" t="s">
        <v>7</v>
      </c>
      <c r="E4946">
        <v>17</v>
      </c>
      <c r="F4946">
        <v>3</v>
      </c>
      <c r="G4946" t="s">
        <v>6258</v>
      </c>
      <c r="H4946" t="s">
        <v>66</v>
      </c>
    </row>
    <row r="4947" spans="1:8">
      <c r="C4947" t="s">
        <v>6471</v>
      </c>
      <c r="D4947" t="s">
        <v>7</v>
      </c>
      <c r="E4947">
        <v>17</v>
      </c>
      <c r="F4947">
        <v>3</v>
      </c>
      <c r="G4947" t="s">
        <v>6472</v>
      </c>
      <c r="H4947" t="s">
        <v>55</v>
      </c>
    </row>
    <row r="4948" spans="1:8">
      <c r="C4948" t="s">
        <v>6473</v>
      </c>
      <c r="D4948" t="s">
        <v>7</v>
      </c>
      <c r="E4948">
        <v>17</v>
      </c>
      <c r="F4948">
        <v>3</v>
      </c>
      <c r="G4948" t="s">
        <v>6474</v>
      </c>
      <c r="H4948" t="s">
        <v>12</v>
      </c>
    </row>
    <row r="4949" spans="1:8">
      <c r="C4949" t="s">
        <v>6475</v>
      </c>
      <c r="D4949" t="s">
        <v>104</v>
      </c>
      <c r="E4949">
        <v>17</v>
      </c>
      <c r="F4949">
        <v>3</v>
      </c>
      <c r="G4949" t="s">
        <v>6260</v>
      </c>
      <c r="H4949" t="s">
        <v>12</v>
      </c>
    </row>
    <row r="4950" spans="1:8">
      <c r="C4950" t="s">
        <v>6476</v>
      </c>
      <c r="D4950" t="s">
        <v>7</v>
      </c>
      <c r="E4950">
        <v>17</v>
      </c>
      <c r="F4950">
        <v>3</v>
      </c>
      <c r="G4950" t="s">
        <v>6477</v>
      </c>
      <c r="H4950" t="s">
        <v>20</v>
      </c>
    </row>
    <row r="4951" spans="1:8">
      <c r="C4951" t="s">
        <v>6478</v>
      </c>
      <c r="D4951" t="s">
        <v>7</v>
      </c>
      <c r="E4951">
        <v>17</v>
      </c>
      <c r="F4951">
        <v>3</v>
      </c>
      <c r="G4951" t="s">
        <v>6479</v>
      </c>
      <c r="H4951" t="s">
        <v>5</v>
      </c>
    </row>
    <row r="4952" spans="1:8">
      <c r="C4952" t="s">
        <v>6480</v>
      </c>
      <c r="D4952" t="s">
        <v>7</v>
      </c>
      <c r="E4952">
        <v>17</v>
      </c>
      <c r="F4952">
        <v>3</v>
      </c>
      <c r="G4952" t="s">
        <v>5898</v>
      </c>
      <c r="H4952" t="s">
        <v>35</v>
      </c>
    </row>
    <row r="4953" spans="1:8">
      <c r="C4953" t="s">
        <v>6481</v>
      </c>
      <c r="D4953" t="s">
        <v>7</v>
      </c>
      <c r="E4953">
        <v>17</v>
      </c>
      <c r="F4953">
        <v>3</v>
      </c>
      <c r="G4953" t="s">
        <v>6263</v>
      </c>
      <c r="H4953" t="s">
        <v>55</v>
      </c>
    </row>
    <row r="4954" spans="1:8">
      <c r="A4954" t="s">
        <v>6482</v>
      </c>
      <c r="B4954" t="s">
        <v>6483</v>
      </c>
    </row>
    <row r="4955" spans="1:8">
      <c r="C4955" t="s">
        <v>6484</v>
      </c>
      <c r="D4955" t="s">
        <v>3</v>
      </c>
      <c r="E4955">
        <v>20</v>
      </c>
      <c r="F4955">
        <v>0</v>
      </c>
      <c r="G4955" t="s">
        <v>6022</v>
      </c>
      <c r="H4955" t="s">
        <v>66</v>
      </c>
    </row>
    <row r="4956" spans="1:8">
      <c r="C4956" t="s">
        <v>6485</v>
      </c>
      <c r="D4956" t="s">
        <v>3</v>
      </c>
      <c r="E4956">
        <v>20</v>
      </c>
      <c r="F4956">
        <v>0</v>
      </c>
      <c r="G4956" t="s">
        <v>6024</v>
      </c>
      <c r="H4956" t="s">
        <v>17</v>
      </c>
    </row>
    <row r="4957" spans="1:8">
      <c r="C4957" t="s">
        <v>6486</v>
      </c>
      <c r="D4957" t="s">
        <v>3</v>
      </c>
      <c r="E4957">
        <v>7</v>
      </c>
      <c r="F4957">
        <v>0</v>
      </c>
      <c r="G4957" t="s">
        <v>6026</v>
      </c>
      <c r="H4957" t="s">
        <v>82</v>
      </c>
    </row>
    <row r="4958" spans="1:8">
      <c r="C4958" t="s">
        <v>6487</v>
      </c>
      <c r="D4958" t="s">
        <v>3</v>
      </c>
      <c r="E4958">
        <v>8</v>
      </c>
      <c r="F4958">
        <v>0</v>
      </c>
      <c r="G4958" t="s">
        <v>3071</v>
      </c>
      <c r="H4958" t="s">
        <v>17</v>
      </c>
    </row>
    <row r="4959" spans="1:8">
      <c r="C4959" t="s">
        <v>6488</v>
      </c>
      <c r="D4959" t="s">
        <v>3</v>
      </c>
      <c r="E4959">
        <v>4</v>
      </c>
      <c r="F4959">
        <v>0</v>
      </c>
      <c r="G4959" t="s">
        <v>953</v>
      </c>
      <c r="H4959" t="s">
        <v>55</v>
      </c>
    </row>
    <row r="4960" spans="1:8">
      <c r="C4960" t="s">
        <v>6489</v>
      </c>
      <c r="D4960" t="s">
        <v>3</v>
      </c>
      <c r="E4960">
        <v>4</v>
      </c>
      <c r="F4960">
        <v>0</v>
      </c>
      <c r="G4960" t="s">
        <v>955</v>
      </c>
      <c r="H4960" t="s">
        <v>30</v>
      </c>
    </row>
    <row r="4961" spans="3:8">
      <c r="C4961" t="s">
        <v>6490</v>
      </c>
      <c r="D4961" t="s">
        <v>3</v>
      </c>
      <c r="E4961">
        <v>4</v>
      </c>
      <c r="F4961">
        <v>0</v>
      </c>
      <c r="G4961" t="s">
        <v>957</v>
      </c>
      <c r="H4961" t="s">
        <v>91</v>
      </c>
    </row>
    <row r="4962" spans="3:8">
      <c r="C4962" t="s">
        <v>6491</v>
      </c>
      <c r="D4962" t="s">
        <v>3</v>
      </c>
      <c r="E4962">
        <v>4</v>
      </c>
      <c r="F4962">
        <v>0</v>
      </c>
      <c r="G4962" t="s">
        <v>959</v>
      </c>
      <c r="H4962" t="s">
        <v>55</v>
      </c>
    </row>
    <row r="4963" spans="3:8">
      <c r="C4963" t="s">
        <v>6492</v>
      </c>
      <c r="D4963" t="s">
        <v>3</v>
      </c>
      <c r="E4963">
        <v>60</v>
      </c>
      <c r="F4963">
        <v>0</v>
      </c>
      <c r="G4963" t="s">
        <v>4910</v>
      </c>
      <c r="H4963" t="s">
        <v>20</v>
      </c>
    </row>
    <row r="4964" spans="3:8">
      <c r="C4964" t="s">
        <v>6493</v>
      </c>
      <c r="D4964" t="s">
        <v>3</v>
      </c>
      <c r="E4964">
        <v>45</v>
      </c>
      <c r="F4964">
        <v>0</v>
      </c>
      <c r="G4964" t="s">
        <v>6040</v>
      </c>
      <c r="H4964" t="s">
        <v>5</v>
      </c>
    </row>
    <row r="4965" spans="3:8">
      <c r="C4965" t="s">
        <v>6494</v>
      </c>
      <c r="D4965" t="s">
        <v>3</v>
      </c>
      <c r="E4965">
        <v>45</v>
      </c>
      <c r="F4965">
        <v>0</v>
      </c>
      <c r="G4965" t="s">
        <v>6042</v>
      </c>
      <c r="H4965" t="s">
        <v>5</v>
      </c>
    </row>
    <row r="4966" spans="3:8">
      <c r="C4966" t="s">
        <v>6495</v>
      </c>
      <c r="D4966" t="s">
        <v>3</v>
      </c>
      <c r="E4966">
        <v>45</v>
      </c>
      <c r="F4966">
        <v>0</v>
      </c>
      <c r="G4966" t="s">
        <v>6044</v>
      </c>
      <c r="H4966" t="s">
        <v>5</v>
      </c>
    </row>
    <row r="4967" spans="3:8">
      <c r="C4967" t="s">
        <v>6496</v>
      </c>
      <c r="D4967" t="s">
        <v>3</v>
      </c>
      <c r="E4967">
        <v>45</v>
      </c>
      <c r="F4967">
        <v>0</v>
      </c>
      <c r="G4967" t="s">
        <v>6046</v>
      </c>
      <c r="H4967" t="s">
        <v>5</v>
      </c>
    </row>
    <row r="4968" spans="3:8">
      <c r="C4968" t="s">
        <v>6497</v>
      </c>
      <c r="D4968" t="s">
        <v>3</v>
      </c>
      <c r="E4968">
        <v>45</v>
      </c>
      <c r="F4968">
        <v>0</v>
      </c>
      <c r="G4968" t="s">
        <v>5223</v>
      </c>
      <c r="H4968" t="s">
        <v>5</v>
      </c>
    </row>
    <row r="4969" spans="3:8">
      <c r="C4969" t="s">
        <v>6498</v>
      </c>
      <c r="D4969" t="s">
        <v>3</v>
      </c>
      <c r="E4969">
        <v>20</v>
      </c>
      <c r="F4969">
        <v>0</v>
      </c>
      <c r="G4969" t="s">
        <v>5761</v>
      </c>
      <c r="H4969" t="s">
        <v>55</v>
      </c>
    </row>
    <row r="4970" spans="3:8">
      <c r="C4970" t="s">
        <v>6499</v>
      </c>
      <c r="D4970" t="s">
        <v>3</v>
      </c>
      <c r="E4970">
        <v>20</v>
      </c>
      <c r="F4970">
        <v>0</v>
      </c>
      <c r="G4970" t="s">
        <v>6050</v>
      </c>
      <c r="H4970" t="s">
        <v>91</v>
      </c>
    </row>
    <row r="4971" spans="3:8">
      <c r="C4971" t="s">
        <v>6500</v>
      </c>
      <c r="D4971" t="s">
        <v>3</v>
      </c>
      <c r="E4971">
        <v>20</v>
      </c>
      <c r="F4971">
        <v>0</v>
      </c>
      <c r="G4971" t="s">
        <v>6052</v>
      </c>
      <c r="H4971" t="s">
        <v>3689</v>
      </c>
    </row>
    <row r="4972" spans="3:8">
      <c r="C4972" t="s">
        <v>6501</v>
      </c>
      <c r="D4972" t="s">
        <v>7</v>
      </c>
      <c r="E4972">
        <v>4</v>
      </c>
      <c r="F4972">
        <v>2</v>
      </c>
      <c r="G4972" t="s">
        <v>5231</v>
      </c>
      <c r="H4972" t="s">
        <v>61</v>
      </c>
    </row>
    <row r="4973" spans="3:8">
      <c r="C4973" t="s">
        <v>6502</v>
      </c>
      <c r="D4973" t="s">
        <v>7</v>
      </c>
      <c r="E4973">
        <v>11</v>
      </c>
      <c r="F4973">
        <v>8</v>
      </c>
      <c r="H4973" t="s">
        <v>2895</v>
      </c>
    </row>
    <row r="4974" spans="3:8">
      <c r="C4974" t="s">
        <v>6503</v>
      </c>
      <c r="D4974" t="s">
        <v>7</v>
      </c>
      <c r="E4974">
        <v>4</v>
      </c>
      <c r="F4974">
        <v>2</v>
      </c>
      <c r="G4974" t="s">
        <v>1076</v>
      </c>
      <c r="H4974" t="s">
        <v>106</v>
      </c>
    </row>
    <row r="4975" spans="3:8">
      <c r="C4975" t="s">
        <v>6504</v>
      </c>
      <c r="D4975" t="s">
        <v>7</v>
      </c>
      <c r="E4975">
        <v>5</v>
      </c>
      <c r="F4975">
        <v>2</v>
      </c>
      <c r="G4975" t="s">
        <v>6057</v>
      </c>
      <c r="H4975" t="s">
        <v>55</v>
      </c>
    </row>
    <row r="4976" spans="3:8">
      <c r="C4976" t="s">
        <v>6505</v>
      </c>
      <c r="D4976" t="s">
        <v>7</v>
      </c>
      <c r="E4976">
        <v>8</v>
      </c>
      <c r="F4976">
        <v>0</v>
      </c>
      <c r="G4976" t="s">
        <v>962</v>
      </c>
      <c r="H4976" t="s">
        <v>5</v>
      </c>
    </row>
    <row r="4977" spans="3:8">
      <c r="C4977" t="s">
        <v>6506</v>
      </c>
      <c r="D4977" t="s">
        <v>7</v>
      </c>
      <c r="E4977">
        <v>8</v>
      </c>
      <c r="F4977">
        <v>0</v>
      </c>
      <c r="H4977" t="s">
        <v>154</v>
      </c>
    </row>
    <row r="4978" spans="3:8">
      <c r="C4978" t="s">
        <v>6507</v>
      </c>
      <c r="D4978" t="s">
        <v>7</v>
      </c>
      <c r="E4978">
        <v>8</v>
      </c>
      <c r="F4978">
        <v>0</v>
      </c>
      <c r="G4978" t="s">
        <v>965</v>
      </c>
      <c r="H4978" t="s">
        <v>55</v>
      </c>
    </row>
    <row r="4979" spans="3:8">
      <c r="C4979" t="s">
        <v>6508</v>
      </c>
      <c r="D4979" t="s">
        <v>7</v>
      </c>
      <c r="E4979">
        <v>4</v>
      </c>
      <c r="F4979">
        <v>0</v>
      </c>
      <c r="G4979" t="s">
        <v>8</v>
      </c>
      <c r="H4979" t="s">
        <v>9</v>
      </c>
    </row>
    <row r="4980" spans="3:8">
      <c r="C4980" t="s">
        <v>6509</v>
      </c>
      <c r="D4980" t="s">
        <v>7</v>
      </c>
      <c r="E4980">
        <v>2</v>
      </c>
      <c r="F4980">
        <v>0</v>
      </c>
      <c r="G4980" t="s">
        <v>6065</v>
      </c>
      <c r="H4980" t="s">
        <v>66</v>
      </c>
    </row>
    <row r="4981" spans="3:8">
      <c r="C4981" t="s">
        <v>6510</v>
      </c>
      <c r="D4981" t="s">
        <v>7</v>
      </c>
      <c r="E4981">
        <v>2</v>
      </c>
      <c r="F4981">
        <v>0</v>
      </c>
      <c r="G4981" t="s">
        <v>639</v>
      </c>
      <c r="H4981" t="s">
        <v>12</v>
      </c>
    </row>
    <row r="4982" spans="3:8">
      <c r="C4982" t="s">
        <v>6511</v>
      </c>
      <c r="D4982" t="s">
        <v>3</v>
      </c>
      <c r="E4982">
        <v>7</v>
      </c>
      <c r="F4982">
        <v>0</v>
      </c>
      <c r="G4982" t="s">
        <v>6068</v>
      </c>
      <c r="H4982" t="s">
        <v>12</v>
      </c>
    </row>
    <row r="4983" spans="3:8">
      <c r="C4983" t="s">
        <v>6512</v>
      </c>
      <c r="D4983" t="s">
        <v>3</v>
      </c>
      <c r="E4983">
        <v>7</v>
      </c>
      <c r="F4983">
        <v>0</v>
      </c>
      <c r="G4983" t="s">
        <v>109</v>
      </c>
      <c r="H4983" t="s">
        <v>9</v>
      </c>
    </row>
    <row r="4984" spans="3:8">
      <c r="C4984" t="s">
        <v>6513</v>
      </c>
      <c r="D4984" t="s">
        <v>3</v>
      </c>
      <c r="E4984">
        <v>7</v>
      </c>
      <c r="F4984">
        <v>0</v>
      </c>
      <c r="G4984" t="s">
        <v>1106</v>
      </c>
      <c r="H4984" t="s">
        <v>12</v>
      </c>
    </row>
    <row r="4985" spans="3:8">
      <c r="C4985" t="s">
        <v>6514</v>
      </c>
      <c r="D4985" t="s">
        <v>7</v>
      </c>
      <c r="E4985">
        <v>4</v>
      </c>
      <c r="F4985">
        <v>0</v>
      </c>
      <c r="G4985" t="s">
        <v>639</v>
      </c>
      <c r="H4985" t="s">
        <v>82</v>
      </c>
    </row>
    <row r="4986" spans="3:8">
      <c r="C4986" t="s">
        <v>6515</v>
      </c>
      <c r="D4986" t="s">
        <v>7</v>
      </c>
      <c r="E4986">
        <v>8</v>
      </c>
      <c r="F4986">
        <v>5</v>
      </c>
      <c r="G4986" t="s">
        <v>6074</v>
      </c>
      <c r="H4986" t="s">
        <v>124</v>
      </c>
    </row>
    <row r="4987" spans="3:8">
      <c r="C4987" t="s">
        <v>6516</v>
      </c>
      <c r="D4987" t="s">
        <v>104</v>
      </c>
      <c r="E4987">
        <v>5</v>
      </c>
      <c r="F4987">
        <v>4</v>
      </c>
      <c r="G4987" t="s">
        <v>6076</v>
      </c>
      <c r="H4987" t="s">
        <v>30</v>
      </c>
    </row>
    <row r="4988" spans="3:8">
      <c r="C4988" t="s">
        <v>6517</v>
      </c>
      <c r="D4988" t="s">
        <v>104</v>
      </c>
      <c r="E4988">
        <v>5</v>
      </c>
      <c r="F4988">
        <v>4</v>
      </c>
      <c r="G4988" t="s">
        <v>6078</v>
      </c>
      <c r="H4988" t="s">
        <v>30</v>
      </c>
    </row>
    <row r="4989" spans="3:8">
      <c r="C4989" t="s">
        <v>6518</v>
      </c>
      <c r="D4989" t="s">
        <v>104</v>
      </c>
      <c r="E4989">
        <v>5</v>
      </c>
      <c r="F4989">
        <v>4</v>
      </c>
      <c r="G4989" t="s">
        <v>6080</v>
      </c>
      <c r="H4989" t="s">
        <v>30</v>
      </c>
    </row>
    <row r="4990" spans="3:8">
      <c r="C4990" t="s">
        <v>6519</v>
      </c>
      <c r="D4990" t="s">
        <v>7</v>
      </c>
      <c r="E4990">
        <v>4</v>
      </c>
      <c r="F4990">
        <v>0</v>
      </c>
      <c r="G4990" t="s">
        <v>6085</v>
      </c>
      <c r="H4990" t="s">
        <v>17</v>
      </c>
    </row>
    <row r="4991" spans="3:8">
      <c r="C4991" t="s">
        <v>6520</v>
      </c>
      <c r="D4991" t="s">
        <v>7</v>
      </c>
      <c r="E4991">
        <v>4</v>
      </c>
      <c r="F4991">
        <v>0</v>
      </c>
      <c r="G4991" t="s">
        <v>5016</v>
      </c>
      <c r="H4991" t="s">
        <v>82</v>
      </c>
    </row>
    <row r="4992" spans="3:8">
      <c r="C4992" t="s">
        <v>6521</v>
      </c>
      <c r="D4992" t="s">
        <v>3</v>
      </c>
      <c r="E4992">
        <v>2</v>
      </c>
      <c r="F4992">
        <v>0</v>
      </c>
      <c r="G4992" t="s">
        <v>6088</v>
      </c>
      <c r="H4992" t="s">
        <v>17</v>
      </c>
    </row>
    <row r="4993" spans="3:8">
      <c r="C4993" t="s">
        <v>6522</v>
      </c>
      <c r="D4993" t="s">
        <v>3</v>
      </c>
      <c r="E4993">
        <v>2</v>
      </c>
      <c r="F4993">
        <v>0</v>
      </c>
      <c r="G4993" t="s">
        <v>5266</v>
      </c>
      <c r="H4993" t="s">
        <v>12</v>
      </c>
    </row>
    <row r="4994" spans="3:8">
      <c r="C4994" t="s">
        <v>6523</v>
      </c>
      <c r="D4994" t="s">
        <v>3</v>
      </c>
      <c r="E4994">
        <v>2</v>
      </c>
      <c r="F4994">
        <v>0</v>
      </c>
      <c r="G4994" t="s">
        <v>1106</v>
      </c>
      <c r="H4994" t="s">
        <v>12</v>
      </c>
    </row>
    <row r="4995" spans="3:8">
      <c r="C4995" t="s">
        <v>6524</v>
      </c>
      <c r="D4995" t="s">
        <v>3</v>
      </c>
      <c r="E4995">
        <v>4</v>
      </c>
      <c r="F4995">
        <v>0</v>
      </c>
      <c r="G4995" t="s">
        <v>516</v>
      </c>
      <c r="H4995" t="s">
        <v>82</v>
      </c>
    </row>
    <row r="4996" spans="3:8">
      <c r="C4996" t="s">
        <v>6525</v>
      </c>
      <c r="D4996" t="s">
        <v>3</v>
      </c>
      <c r="E4996">
        <v>4</v>
      </c>
      <c r="F4996">
        <v>0</v>
      </c>
      <c r="G4996" t="s">
        <v>54</v>
      </c>
      <c r="H4996" t="s">
        <v>55</v>
      </c>
    </row>
    <row r="4997" spans="3:8">
      <c r="C4997" t="s">
        <v>6526</v>
      </c>
      <c r="D4997" t="s">
        <v>3</v>
      </c>
      <c r="E4997">
        <v>4</v>
      </c>
      <c r="F4997">
        <v>0</v>
      </c>
      <c r="G4997" t="s">
        <v>3077</v>
      </c>
      <c r="H4997" t="s">
        <v>38</v>
      </c>
    </row>
    <row r="4998" spans="3:8">
      <c r="C4998" t="s">
        <v>6527</v>
      </c>
      <c r="D4998" t="s">
        <v>3</v>
      </c>
      <c r="E4998">
        <v>2</v>
      </c>
      <c r="F4998">
        <v>0</v>
      </c>
      <c r="G4998" t="s">
        <v>6095</v>
      </c>
      <c r="H4998" t="s">
        <v>5</v>
      </c>
    </row>
    <row r="4999" spans="3:8">
      <c r="C4999" t="s">
        <v>6528</v>
      </c>
      <c r="D4999" t="s">
        <v>3</v>
      </c>
      <c r="E4999">
        <v>1</v>
      </c>
      <c r="F4999">
        <v>0</v>
      </c>
      <c r="G4999" t="s">
        <v>6097</v>
      </c>
      <c r="H4999" t="s">
        <v>20</v>
      </c>
    </row>
    <row r="5000" spans="3:8">
      <c r="C5000" t="s">
        <v>6529</v>
      </c>
      <c r="D5000" t="s">
        <v>3</v>
      </c>
      <c r="E5000">
        <v>1</v>
      </c>
      <c r="F5000">
        <v>0</v>
      </c>
      <c r="G5000" t="s">
        <v>6099</v>
      </c>
      <c r="H5000" t="s">
        <v>17</v>
      </c>
    </row>
    <row r="5001" spans="3:8">
      <c r="C5001" t="s">
        <v>6530</v>
      </c>
      <c r="D5001" t="s">
        <v>3</v>
      </c>
      <c r="E5001">
        <v>1</v>
      </c>
      <c r="F5001">
        <v>0</v>
      </c>
      <c r="G5001" t="s">
        <v>6101</v>
      </c>
      <c r="H5001" t="s">
        <v>30</v>
      </c>
    </row>
    <row r="5002" spans="3:8">
      <c r="C5002" t="s">
        <v>6531</v>
      </c>
      <c r="D5002" t="s">
        <v>3</v>
      </c>
      <c r="E5002">
        <v>1</v>
      </c>
      <c r="F5002">
        <v>0</v>
      </c>
      <c r="G5002" t="s">
        <v>2496</v>
      </c>
      <c r="H5002" t="s">
        <v>119</v>
      </c>
    </row>
    <row r="5003" spans="3:8">
      <c r="C5003" t="s">
        <v>6532</v>
      </c>
      <c r="D5003" t="s">
        <v>3</v>
      </c>
      <c r="E5003">
        <v>1</v>
      </c>
      <c r="F5003">
        <v>0</v>
      </c>
      <c r="G5003" t="s">
        <v>6104</v>
      </c>
      <c r="H5003" t="s">
        <v>82</v>
      </c>
    </row>
    <row r="5004" spans="3:8">
      <c r="C5004" t="s">
        <v>6533</v>
      </c>
      <c r="D5004" t="s">
        <v>3</v>
      </c>
      <c r="E5004">
        <v>1</v>
      </c>
      <c r="F5004">
        <v>0</v>
      </c>
      <c r="G5004" t="s">
        <v>6110</v>
      </c>
      <c r="H5004" t="s">
        <v>5</v>
      </c>
    </row>
    <row r="5005" spans="3:8">
      <c r="C5005" t="s">
        <v>6534</v>
      </c>
      <c r="D5005" t="s">
        <v>3</v>
      </c>
      <c r="E5005">
        <v>1</v>
      </c>
      <c r="F5005">
        <v>0</v>
      </c>
      <c r="G5005" t="s">
        <v>6116</v>
      </c>
      <c r="H5005" t="s">
        <v>55</v>
      </c>
    </row>
    <row r="5006" spans="3:8">
      <c r="C5006" t="s">
        <v>6535</v>
      </c>
      <c r="D5006" t="s">
        <v>3</v>
      </c>
      <c r="E5006">
        <v>1</v>
      </c>
      <c r="F5006">
        <v>0</v>
      </c>
      <c r="G5006" t="s">
        <v>6118</v>
      </c>
      <c r="H5006" t="s">
        <v>30</v>
      </c>
    </row>
    <row r="5007" spans="3:8">
      <c r="C5007" t="s">
        <v>6536</v>
      </c>
      <c r="D5007" t="s">
        <v>3</v>
      </c>
      <c r="E5007">
        <v>1</v>
      </c>
      <c r="F5007">
        <v>0</v>
      </c>
      <c r="G5007" t="s">
        <v>6124</v>
      </c>
      <c r="H5007" t="s">
        <v>17</v>
      </c>
    </row>
    <row r="5008" spans="3:8">
      <c r="C5008" t="s">
        <v>6537</v>
      </c>
      <c r="D5008" t="s">
        <v>3</v>
      </c>
      <c r="E5008">
        <v>1</v>
      </c>
      <c r="F5008">
        <v>0</v>
      </c>
      <c r="G5008" t="s">
        <v>5888</v>
      </c>
      <c r="H5008" t="s">
        <v>82</v>
      </c>
    </row>
    <row r="5009" spans="3:8">
      <c r="C5009" t="s">
        <v>6538</v>
      </c>
      <c r="D5009" t="s">
        <v>3</v>
      </c>
      <c r="E5009">
        <v>1</v>
      </c>
      <c r="F5009">
        <v>0</v>
      </c>
      <c r="G5009" t="s">
        <v>1019</v>
      </c>
      <c r="H5009" t="s">
        <v>82</v>
      </c>
    </row>
    <row r="5010" spans="3:8">
      <c r="C5010" t="s">
        <v>6539</v>
      </c>
      <c r="D5010" t="s">
        <v>3</v>
      </c>
      <c r="E5010">
        <v>1</v>
      </c>
      <c r="F5010">
        <v>0</v>
      </c>
      <c r="G5010" t="s">
        <v>6128</v>
      </c>
      <c r="H5010" t="s">
        <v>82</v>
      </c>
    </row>
    <row r="5011" spans="3:8">
      <c r="C5011" t="s">
        <v>6540</v>
      </c>
      <c r="D5011" t="s">
        <v>3</v>
      </c>
      <c r="E5011">
        <v>1</v>
      </c>
      <c r="F5011">
        <v>0</v>
      </c>
      <c r="G5011" t="s">
        <v>4478</v>
      </c>
      <c r="H5011" t="s">
        <v>17</v>
      </c>
    </row>
    <row r="5012" spans="3:8">
      <c r="C5012" t="s">
        <v>6541</v>
      </c>
      <c r="D5012" t="s">
        <v>7</v>
      </c>
      <c r="E5012">
        <v>8</v>
      </c>
      <c r="F5012">
        <v>0</v>
      </c>
      <c r="G5012" t="s">
        <v>3953</v>
      </c>
      <c r="H5012" t="s">
        <v>35</v>
      </c>
    </row>
    <row r="5013" spans="3:8">
      <c r="C5013" t="s">
        <v>6542</v>
      </c>
      <c r="D5013" t="s">
        <v>7</v>
      </c>
      <c r="E5013">
        <v>8</v>
      </c>
      <c r="F5013">
        <v>0</v>
      </c>
      <c r="G5013" t="s">
        <v>6543</v>
      </c>
      <c r="H5013" t="s">
        <v>17</v>
      </c>
    </row>
    <row r="5014" spans="3:8">
      <c r="C5014" t="s">
        <v>6544</v>
      </c>
      <c r="D5014" t="s">
        <v>7</v>
      </c>
      <c r="E5014">
        <v>8</v>
      </c>
      <c r="F5014">
        <v>0</v>
      </c>
      <c r="G5014" t="s">
        <v>6137</v>
      </c>
      <c r="H5014" t="s">
        <v>20</v>
      </c>
    </row>
    <row r="5015" spans="3:8">
      <c r="C5015" t="s">
        <v>6545</v>
      </c>
      <c r="D5015" t="s">
        <v>7</v>
      </c>
      <c r="E5015">
        <v>8</v>
      </c>
      <c r="F5015">
        <v>0</v>
      </c>
      <c r="G5015" t="s">
        <v>6139</v>
      </c>
      <c r="H5015" t="s">
        <v>20</v>
      </c>
    </row>
    <row r="5016" spans="3:8">
      <c r="C5016" t="s">
        <v>6546</v>
      </c>
      <c r="D5016" t="s">
        <v>7</v>
      </c>
      <c r="E5016">
        <v>8</v>
      </c>
      <c r="F5016">
        <v>0</v>
      </c>
      <c r="G5016" t="s">
        <v>6141</v>
      </c>
      <c r="H5016" t="s">
        <v>20</v>
      </c>
    </row>
    <row r="5017" spans="3:8">
      <c r="C5017" t="s">
        <v>6547</v>
      </c>
      <c r="D5017" t="s">
        <v>7</v>
      </c>
      <c r="E5017">
        <v>8</v>
      </c>
      <c r="F5017">
        <v>0</v>
      </c>
      <c r="G5017" t="s">
        <v>6143</v>
      </c>
      <c r="H5017" t="s">
        <v>5</v>
      </c>
    </row>
    <row r="5018" spans="3:8">
      <c r="C5018" t="s">
        <v>6548</v>
      </c>
      <c r="D5018" t="s">
        <v>7</v>
      </c>
      <c r="E5018">
        <v>8</v>
      </c>
      <c r="F5018">
        <v>0</v>
      </c>
      <c r="G5018" t="s">
        <v>6145</v>
      </c>
      <c r="H5018" t="s">
        <v>5</v>
      </c>
    </row>
    <row r="5019" spans="3:8">
      <c r="C5019" t="s">
        <v>6549</v>
      </c>
      <c r="D5019" t="s">
        <v>7</v>
      </c>
      <c r="E5019">
        <v>8</v>
      </c>
      <c r="F5019">
        <v>0</v>
      </c>
      <c r="G5019" t="s">
        <v>6147</v>
      </c>
      <c r="H5019" t="s">
        <v>5</v>
      </c>
    </row>
    <row r="5020" spans="3:8">
      <c r="C5020" t="s">
        <v>6550</v>
      </c>
      <c r="D5020" t="s">
        <v>7</v>
      </c>
      <c r="E5020">
        <v>8</v>
      </c>
      <c r="F5020">
        <v>0</v>
      </c>
      <c r="G5020" t="s">
        <v>6155</v>
      </c>
      <c r="H5020" t="s">
        <v>20</v>
      </c>
    </row>
    <row r="5021" spans="3:8">
      <c r="C5021" t="s">
        <v>6551</v>
      </c>
      <c r="D5021" t="s">
        <v>7</v>
      </c>
      <c r="E5021">
        <v>8</v>
      </c>
      <c r="F5021">
        <v>0</v>
      </c>
      <c r="G5021" t="s">
        <v>6157</v>
      </c>
      <c r="H5021" t="s">
        <v>20</v>
      </c>
    </row>
    <row r="5022" spans="3:8">
      <c r="C5022" t="s">
        <v>6552</v>
      </c>
      <c r="D5022" t="s">
        <v>7</v>
      </c>
      <c r="E5022">
        <v>8</v>
      </c>
      <c r="F5022">
        <v>0</v>
      </c>
      <c r="G5022" t="s">
        <v>6159</v>
      </c>
      <c r="H5022" t="s">
        <v>20</v>
      </c>
    </row>
    <row r="5023" spans="3:8">
      <c r="C5023" t="s">
        <v>6553</v>
      </c>
      <c r="D5023" t="s">
        <v>7</v>
      </c>
      <c r="E5023">
        <v>8</v>
      </c>
      <c r="F5023">
        <v>0</v>
      </c>
      <c r="G5023" t="s">
        <v>6161</v>
      </c>
      <c r="H5023" t="s">
        <v>20</v>
      </c>
    </row>
    <row r="5024" spans="3:8">
      <c r="C5024" t="s">
        <v>6554</v>
      </c>
      <c r="D5024" t="s">
        <v>7</v>
      </c>
      <c r="E5024">
        <v>8</v>
      </c>
      <c r="F5024">
        <v>0</v>
      </c>
      <c r="G5024" t="s">
        <v>6163</v>
      </c>
      <c r="H5024" t="s">
        <v>20</v>
      </c>
    </row>
    <row r="5025" spans="3:8">
      <c r="C5025" t="s">
        <v>6555</v>
      </c>
      <c r="D5025" t="s">
        <v>7</v>
      </c>
      <c r="E5025">
        <v>8</v>
      </c>
      <c r="F5025">
        <v>0</v>
      </c>
      <c r="G5025" t="s">
        <v>6165</v>
      </c>
      <c r="H5025" t="s">
        <v>17</v>
      </c>
    </row>
    <row r="5026" spans="3:8">
      <c r="C5026" t="s">
        <v>6556</v>
      </c>
      <c r="D5026" t="s">
        <v>7</v>
      </c>
      <c r="E5026">
        <v>8</v>
      </c>
      <c r="F5026">
        <v>0</v>
      </c>
      <c r="G5026" t="s">
        <v>3959</v>
      </c>
      <c r="H5026" t="s">
        <v>55</v>
      </c>
    </row>
    <row r="5027" spans="3:8">
      <c r="C5027" t="s">
        <v>6557</v>
      </c>
      <c r="D5027" t="s">
        <v>7</v>
      </c>
      <c r="E5027">
        <v>8</v>
      </c>
      <c r="F5027">
        <v>0</v>
      </c>
      <c r="G5027" t="s">
        <v>6176</v>
      </c>
      <c r="H5027" t="s">
        <v>17</v>
      </c>
    </row>
    <row r="5028" spans="3:8">
      <c r="C5028" t="s">
        <v>6558</v>
      </c>
      <c r="D5028" t="s">
        <v>7</v>
      </c>
      <c r="E5028">
        <v>8</v>
      </c>
      <c r="F5028">
        <v>0</v>
      </c>
      <c r="G5028" t="s">
        <v>6179</v>
      </c>
      <c r="H5028" t="s">
        <v>12</v>
      </c>
    </row>
    <row r="5029" spans="3:8">
      <c r="C5029" t="s">
        <v>6559</v>
      </c>
      <c r="D5029" t="s">
        <v>7</v>
      </c>
      <c r="E5029">
        <v>8</v>
      </c>
      <c r="F5029">
        <v>0</v>
      </c>
      <c r="G5029" t="s">
        <v>6181</v>
      </c>
      <c r="H5029" t="s">
        <v>12</v>
      </c>
    </row>
    <row r="5030" spans="3:8">
      <c r="C5030" t="s">
        <v>6560</v>
      </c>
      <c r="D5030" t="s">
        <v>7</v>
      </c>
      <c r="E5030">
        <v>8</v>
      </c>
      <c r="F5030">
        <v>0</v>
      </c>
      <c r="G5030" t="s">
        <v>4899</v>
      </c>
      <c r="H5030" t="s">
        <v>61</v>
      </c>
    </row>
    <row r="5031" spans="3:8">
      <c r="C5031" t="s">
        <v>6561</v>
      </c>
      <c r="D5031" t="s">
        <v>7</v>
      </c>
      <c r="E5031">
        <v>8</v>
      </c>
      <c r="F5031">
        <v>0</v>
      </c>
      <c r="G5031" t="s">
        <v>3966</v>
      </c>
      <c r="H5031" t="s">
        <v>82</v>
      </c>
    </row>
    <row r="5032" spans="3:8">
      <c r="C5032" t="s">
        <v>6562</v>
      </c>
      <c r="D5032" t="s">
        <v>7</v>
      </c>
      <c r="E5032">
        <v>8</v>
      </c>
      <c r="F5032">
        <v>0</v>
      </c>
      <c r="G5032" t="s">
        <v>5497</v>
      </c>
      <c r="H5032" t="s">
        <v>82</v>
      </c>
    </row>
    <row r="5033" spans="3:8">
      <c r="C5033" t="s">
        <v>6563</v>
      </c>
      <c r="D5033" t="s">
        <v>7</v>
      </c>
      <c r="E5033">
        <v>8</v>
      </c>
      <c r="F5033">
        <v>0</v>
      </c>
      <c r="G5033" t="s">
        <v>1034</v>
      </c>
      <c r="H5033" t="s">
        <v>5</v>
      </c>
    </row>
    <row r="5034" spans="3:8">
      <c r="C5034" t="s">
        <v>6564</v>
      </c>
      <c r="D5034" t="s">
        <v>7</v>
      </c>
      <c r="E5034">
        <v>8</v>
      </c>
      <c r="F5034">
        <v>0</v>
      </c>
      <c r="G5034" t="s">
        <v>72</v>
      </c>
      <c r="H5034" t="s">
        <v>55</v>
      </c>
    </row>
    <row r="5035" spans="3:8">
      <c r="C5035" t="s">
        <v>6565</v>
      </c>
      <c r="D5035" t="s">
        <v>7</v>
      </c>
      <c r="E5035">
        <v>8</v>
      </c>
      <c r="F5035">
        <v>0</v>
      </c>
      <c r="G5035" t="s">
        <v>1041</v>
      </c>
      <c r="H5035" t="s">
        <v>55</v>
      </c>
    </row>
    <row r="5036" spans="3:8">
      <c r="C5036" t="s">
        <v>6566</v>
      </c>
      <c r="D5036" t="s">
        <v>3</v>
      </c>
      <c r="E5036">
        <v>5</v>
      </c>
      <c r="F5036">
        <v>0</v>
      </c>
      <c r="G5036" t="s">
        <v>4621</v>
      </c>
      <c r="H5036" t="s">
        <v>91</v>
      </c>
    </row>
    <row r="5037" spans="3:8">
      <c r="C5037" t="s">
        <v>6567</v>
      </c>
      <c r="D5037" t="s">
        <v>3</v>
      </c>
      <c r="E5037">
        <v>3</v>
      </c>
      <c r="F5037">
        <v>0</v>
      </c>
      <c r="G5037" t="s">
        <v>2703</v>
      </c>
      <c r="H5037" t="s">
        <v>91</v>
      </c>
    </row>
    <row r="5038" spans="3:8">
      <c r="C5038" t="s">
        <v>6568</v>
      </c>
      <c r="D5038" t="s">
        <v>3</v>
      </c>
      <c r="E5038">
        <v>4</v>
      </c>
      <c r="F5038">
        <v>0</v>
      </c>
      <c r="G5038" t="s">
        <v>6190</v>
      </c>
      <c r="H5038" t="s">
        <v>55</v>
      </c>
    </row>
    <row r="5039" spans="3:8">
      <c r="C5039" t="s">
        <v>6569</v>
      </c>
      <c r="D5039" t="s">
        <v>3</v>
      </c>
      <c r="E5039">
        <v>4</v>
      </c>
      <c r="F5039">
        <v>0</v>
      </c>
      <c r="G5039" t="s">
        <v>6192</v>
      </c>
      <c r="H5039" t="s">
        <v>12</v>
      </c>
    </row>
    <row r="5040" spans="3:8">
      <c r="C5040" t="s">
        <v>6570</v>
      </c>
      <c r="D5040" t="s">
        <v>3</v>
      </c>
      <c r="E5040">
        <v>4</v>
      </c>
      <c r="F5040">
        <v>0</v>
      </c>
      <c r="G5040" t="s">
        <v>6294</v>
      </c>
      <c r="H5040" t="s">
        <v>12</v>
      </c>
    </row>
    <row r="5041" spans="3:8">
      <c r="C5041" t="s">
        <v>6571</v>
      </c>
      <c r="D5041" t="s">
        <v>3</v>
      </c>
      <c r="E5041">
        <v>4</v>
      </c>
      <c r="F5041">
        <v>0</v>
      </c>
      <c r="G5041" t="s">
        <v>6196</v>
      </c>
      <c r="H5041" t="s">
        <v>12</v>
      </c>
    </row>
    <row r="5042" spans="3:8">
      <c r="C5042" t="s">
        <v>6572</v>
      </c>
      <c r="D5042" t="s">
        <v>3</v>
      </c>
      <c r="E5042">
        <v>4</v>
      </c>
      <c r="F5042">
        <v>0</v>
      </c>
      <c r="G5042" t="s">
        <v>6198</v>
      </c>
      <c r="H5042" t="s">
        <v>12</v>
      </c>
    </row>
    <row r="5043" spans="3:8">
      <c r="C5043" t="s">
        <v>6573</v>
      </c>
      <c r="D5043" t="s">
        <v>3</v>
      </c>
      <c r="E5043">
        <v>4</v>
      </c>
      <c r="F5043">
        <v>0</v>
      </c>
      <c r="G5043" t="s">
        <v>6298</v>
      </c>
      <c r="H5043" t="s">
        <v>17</v>
      </c>
    </row>
    <row r="5044" spans="3:8">
      <c r="C5044" t="s">
        <v>6574</v>
      </c>
      <c r="D5044" t="s">
        <v>3</v>
      </c>
      <c r="E5044">
        <v>4</v>
      </c>
      <c r="F5044">
        <v>0</v>
      </c>
      <c r="G5044" t="s">
        <v>6202</v>
      </c>
      <c r="H5044" t="s">
        <v>12</v>
      </c>
    </row>
    <row r="5045" spans="3:8">
      <c r="C5045" t="s">
        <v>6575</v>
      </c>
      <c r="D5045" t="s">
        <v>3</v>
      </c>
      <c r="E5045">
        <v>4</v>
      </c>
      <c r="F5045">
        <v>0</v>
      </c>
      <c r="G5045" t="s">
        <v>6204</v>
      </c>
      <c r="H5045" t="s">
        <v>12</v>
      </c>
    </row>
    <row r="5046" spans="3:8">
      <c r="C5046" t="s">
        <v>6576</v>
      </c>
      <c r="D5046" t="s">
        <v>3</v>
      </c>
      <c r="E5046">
        <v>4</v>
      </c>
      <c r="F5046">
        <v>0</v>
      </c>
      <c r="G5046" t="s">
        <v>6206</v>
      </c>
      <c r="H5046" t="s">
        <v>12</v>
      </c>
    </row>
    <row r="5047" spans="3:8">
      <c r="C5047" t="s">
        <v>6577</v>
      </c>
      <c r="D5047" t="s">
        <v>3</v>
      </c>
      <c r="E5047">
        <v>4</v>
      </c>
      <c r="F5047">
        <v>0</v>
      </c>
      <c r="G5047" t="s">
        <v>6208</v>
      </c>
      <c r="H5047" t="s">
        <v>106</v>
      </c>
    </row>
    <row r="5048" spans="3:8">
      <c r="C5048" t="s">
        <v>6578</v>
      </c>
      <c r="D5048" t="s">
        <v>3</v>
      </c>
      <c r="E5048">
        <v>4</v>
      </c>
      <c r="F5048">
        <v>0</v>
      </c>
      <c r="G5048" t="s">
        <v>5891</v>
      </c>
      <c r="H5048" t="s">
        <v>12</v>
      </c>
    </row>
    <row r="5049" spans="3:8">
      <c r="C5049" t="s">
        <v>6579</v>
      </c>
      <c r="D5049" t="s">
        <v>3</v>
      </c>
      <c r="E5049">
        <v>3</v>
      </c>
      <c r="F5049">
        <v>0</v>
      </c>
      <c r="G5049" t="s">
        <v>6211</v>
      </c>
      <c r="H5049" t="s">
        <v>20</v>
      </c>
    </row>
    <row r="5050" spans="3:8">
      <c r="C5050" t="s">
        <v>6580</v>
      </c>
      <c r="D5050" t="s">
        <v>3</v>
      </c>
      <c r="E5050">
        <v>3</v>
      </c>
      <c r="F5050">
        <v>0</v>
      </c>
      <c r="G5050" t="s">
        <v>1044</v>
      </c>
      <c r="H5050" t="s">
        <v>5</v>
      </c>
    </row>
    <row r="5051" spans="3:8">
      <c r="C5051" t="s">
        <v>6581</v>
      </c>
      <c r="D5051" t="s">
        <v>3</v>
      </c>
      <c r="E5051">
        <v>3</v>
      </c>
      <c r="F5051">
        <v>0</v>
      </c>
      <c r="G5051" t="s">
        <v>6213</v>
      </c>
      <c r="H5051" t="s">
        <v>55</v>
      </c>
    </row>
    <row r="5052" spans="3:8">
      <c r="C5052" t="s">
        <v>6582</v>
      </c>
      <c r="D5052" t="s">
        <v>7</v>
      </c>
      <c r="E5052">
        <v>2</v>
      </c>
      <c r="F5052">
        <v>0</v>
      </c>
      <c r="G5052" t="s">
        <v>6215</v>
      </c>
      <c r="H5052" t="s">
        <v>17</v>
      </c>
    </row>
    <row r="5053" spans="3:8">
      <c r="C5053" t="s">
        <v>6583</v>
      </c>
      <c r="D5053" t="s">
        <v>3</v>
      </c>
      <c r="E5053">
        <v>4</v>
      </c>
      <c r="F5053">
        <v>0</v>
      </c>
      <c r="G5053" t="s">
        <v>3991</v>
      </c>
      <c r="H5053" t="s">
        <v>12</v>
      </c>
    </row>
    <row r="5054" spans="3:8">
      <c r="C5054" t="s">
        <v>6584</v>
      </c>
      <c r="D5054" t="s">
        <v>3</v>
      </c>
      <c r="E5054">
        <v>3</v>
      </c>
      <c r="F5054">
        <v>0</v>
      </c>
      <c r="G5054" t="s">
        <v>6219</v>
      </c>
      <c r="H5054" t="s">
        <v>12</v>
      </c>
    </row>
    <row r="5055" spans="3:8">
      <c r="C5055" t="s">
        <v>6585</v>
      </c>
      <c r="D5055" t="s">
        <v>3</v>
      </c>
      <c r="E5055">
        <v>1</v>
      </c>
      <c r="F5055">
        <v>0</v>
      </c>
      <c r="G5055" t="s">
        <v>6221</v>
      </c>
      <c r="H5055" t="s">
        <v>12</v>
      </c>
    </row>
    <row r="5056" spans="3:8">
      <c r="C5056" t="s">
        <v>6586</v>
      </c>
      <c r="D5056" t="s">
        <v>3</v>
      </c>
      <c r="E5056">
        <v>3</v>
      </c>
      <c r="F5056">
        <v>0</v>
      </c>
      <c r="H5056" t="s">
        <v>6223</v>
      </c>
    </row>
    <row r="5057" spans="3:8">
      <c r="C5057" t="s">
        <v>6587</v>
      </c>
      <c r="D5057" t="s">
        <v>3</v>
      </c>
      <c r="E5057">
        <v>1</v>
      </c>
      <c r="F5057">
        <v>0</v>
      </c>
      <c r="G5057" t="s">
        <v>6225</v>
      </c>
      <c r="H5057" t="s">
        <v>17</v>
      </c>
    </row>
    <row r="5058" spans="3:8">
      <c r="C5058" t="s">
        <v>6588</v>
      </c>
      <c r="D5058" t="s">
        <v>3</v>
      </c>
      <c r="E5058">
        <v>1</v>
      </c>
      <c r="F5058">
        <v>0</v>
      </c>
      <c r="G5058" t="s">
        <v>5893</v>
      </c>
      <c r="H5058" t="s">
        <v>5</v>
      </c>
    </row>
    <row r="5059" spans="3:8">
      <c r="C5059" t="s">
        <v>6589</v>
      </c>
      <c r="D5059" t="s">
        <v>3</v>
      </c>
      <c r="E5059">
        <v>2</v>
      </c>
      <c r="F5059">
        <v>0</v>
      </c>
      <c r="G5059" t="s">
        <v>6228</v>
      </c>
      <c r="H5059" t="s">
        <v>91</v>
      </c>
    </row>
    <row r="5060" spans="3:8">
      <c r="C5060" t="s">
        <v>6590</v>
      </c>
      <c r="D5060" t="s">
        <v>3</v>
      </c>
      <c r="E5060">
        <v>3</v>
      </c>
      <c r="F5060">
        <v>0</v>
      </c>
      <c r="H5060" t="s">
        <v>154</v>
      </c>
    </row>
    <row r="5061" spans="3:8">
      <c r="C5061" t="s">
        <v>6591</v>
      </c>
      <c r="D5061" t="s">
        <v>3</v>
      </c>
      <c r="E5061">
        <v>2</v>
      </c>
      <c r="F5061">
        <v>0</v>
      </c>
      <c r="G5061" t="s">
        <v>6232</v>
      </c>
      <c r="H5061" t="s">
        <v>35</v>
      </c>
    </row>
    <row r="5062" spans="3:8">
      <c r="C5062" t="s">
        <v>6592</v>
      </c>
      <c r="D5062" t="s">
        <v>3</v>
      </c>
      <c r="E5062">
        <v>2</v>
      </c>
      <c r="F5062">
        <v>0</v>
      </c>
      <c r="G5062" t="s">
        <v>6234</v>
      </c>
      <c r="H5062" t="s">
        <v>35</v>
      </c>
    </row>
    <row r="5063" spans="3:8">
      <c r="C5063" t="s">
        <v>6593</v>
      </c>
      <c r="D5063" t="s">
        <v>3</v>
      </c>
      <c r="E5063">
        <v>2</v>
      </c>
      <c r="F5063">
        <v>0</v>
      </c>
      <c r="G5063" t="s">
        <v>6236</v>
      </c>
      <c r="H5063" t="s">
        <v>35</v>
      </c>
    </row>
    <row r="5064" spans="3:8">
      <c r="C5064" t="s">
        <v>6594</v>
      </c>
      <c r="D5064" t="s">
        <v>3</v>
      </c>
      <c r="E5064">
        <v>1</v>
      </c>
      <c r="F5064">
        <v>0</v>
      </c>
      <c r="G5064" t="s">
        <v>6238</v>
      </c>
      <c r="H5064" t="s">
        <v>12</v>
      </c>
    </row>
    <row r="5065" spans="3:8">
      <c r="C5065" t="s">
        <v>6595</v>
      </c>
      <c r="D5065" t="s">
        <v>3</v>
      </c>
      <c r="E5065">
        <v>3</v>
      </c>
      <c r="F5065">
        <v>0</v>
      </c>
      <c r="G5065" t="s">
        <v>6240</v>
      </c>
      <c r="H5065" t="s">
        <v>119</v>
      </c>
    </row>
    <row r="5066" spans="3:8">
      <c r="C5066" t="s">
        <v>6596</v>
      </c>
      <c r="D5066" t="s">
        <v>3</v>
      </c>
      <c r="E5066">
        <v>2</v>
      </c>
      <c r="F5066">
        <v>0</v>
      </c>
      <c r="G5066" t="s">
        <v>6242</v>
      </c>
      <c r="H5066" t="s">
        <v>17</v>
      </c>
    </row>
    <row r="5067" spans="3:8">
      <c r="C5067" t="s">
        <v>6597</v>
      </c>
      <c r="D5067" t="s">
        <v>3</v>
      </c>
      <c r="E5067">
        <v>3</v>
      </c>
      <c r="F5067">
        <v>0</v>
      </c>
      <c r="G5067" t="s">
        <v>5895</v>
      </c>
      <c r="H5067" t="s">
        <v>82</v>
      </c>
    </row>
    <row r="5068" spans="3:8">
      <c r="C5068" t="s">
        <v>6598</v>
      </c>
      <c r="D5068" t="s">
        <v>3</v>
      </c>
      <c r="E5068">
        <v>3</v>
      </c>
      <c r="F5068">
        <v>0</v>
      </c>
      <c r="G5068" t="s">
        <v>5850</v>
      </c>
      <c r="H5068" t="s">
        <v>12</v>
      </c>
    </row>
    <row r="5069" spans="3:8">
      <c r="C5069" t="s">
        <v>6599</v>
      </c>
      <c r="D5069" t="s">
        <v>3</v>
      </c>
      <c r="E5069">
        <v>3</v>
      </c>
      <c r="F5069">
        <v>0</v>
      </c>
      <c r="G5069" t="s">
        <v>5852</v>
      </c>
      <c r="H5069" t="s">
        <v>12</v>
      </c>
    </row>
    <row r="5070" spans="3:8">
      <c r="C5070" t="s">
        <v>6600</v>
      </c>
      <c r="D5070" t="s">
        <v>3</v>
      </c>
      <c r="E5070">
        <v>3</v>
      </c>
      <c r="F5070">
        <v>0</v>
      </c>
      <c r="G5070" t="s">
        <v>5854</v>
      </c>
      <c r="H5070" t="s">
        <v>12</v>
      </c>
    </row>
    <row r="5071" spans="3:8">
      <c r="C5071" t="s">
        <v>6601</v>
      </c>
      <c r="D5071" t="s">
        <v>3</v>
      </c>
      <c r="E5071">
        <v>3</v>
      </c>
      <c r="F5071">
        <v>0</v>
      </c>
      <c r="G5071" t="s">
        <v>5856</v>
      </c>
      <c r="H5071" t="s">
        <v>12</v>
      </c>
    </row>
    <row r="5072" spans="3:8">
      <c r="C5072" t="s">
        <v>6602</v>
      </c>
      <c r="D5072" t="s">
        <v>3</v>
      </c>
      <c r="E5072">
        <v>3</v>
      </c>
      <c r="F5072">
        <v>0</v>
      </c>
      <c r="G5072" t="s">
        <v>5858</v>
      </c>
      <c r="H5072" t="s">
        <v>12</v>
      </c>
    </row>
    <row r="5073" spans="1:8">
      <c r="C5073" t="s">
        <v>6603</v>
      </c>
      <c r="D5073" t="s">
        <v>3</v>
      </c>
      <c r="E5073">
        <v>3</v>
      </c>
      <c r="F5073">
        <v>0</v>
      </c>
      <c r="G5073" t="s">
        <v>5860</v>
      </c>
      <c r="H5073" t="s">
        <v>12</v>
      </c>
    </row>
    <row r="5074" spans="1:8">
      <c r="C5074" t="s">
        <v>6604</v>
      </c>
      <c r="D5074" t="s">
        <v>3</v>
      </c>
      <c r="E5074">
        <v>3</v>
      </c>
      <c r="F5074">
        <v>0</v>
      </c>
      <c r="G5074" t="s">
        <v>6251</v>
      </c>
      <c r="H5074" t="s">
        <v>55</v>
      </c>
    </row>
    <row r="5075" spans="1:8">
      <c r="C5075" t="s">
        <v>6605</v>
      </c>
      <c r="D5075" t="s">
        <v>3</v>
      </c>
      <c r="E5075">
        <v>3</v>
      </c>
      <c r="F5075">
        <v>0</v>
      </c>
      <c r="G5075" t="s">
        <v>5345</v>
      </c>
      <c r="H5075" t="s">
        <v>55</v>
      </c>
    </row>
    <row r="5076" spans="1:8">
      <c r="C5076" t="s">
        <v>6606</v>
      </c>
      <c r="D5076" t="s">
        <v>3</v>
      </c>
      <c r="E5076">
        <v>3</v>
      </c>
      <c r="F5076">
        <v>0</v>
      </c>
      <c r="G5076" t="s">
        <v>1325</v>
      </c>
      <c r="H5076" t="s">
        <v>17</v>
      </c>
    </row>
    <row r="5077" spans="1:8">
      <c r="C5077" t="s">
        <v>6607</v>
      </c>
      <c r="D5077" t="s">
        <v>104</v>
      </c>
      <c r="E5077">
        <v>17</v>
      </c>
      <c r="F5077">
        <v>3</v>
      </c>
      <c r="G5077" t="s">
        <v>4843</v>
      </c>
      <c r="H5077" t="s">
        <v>20</v>
      </c>
    </row>
    <row r="5078" spans="1:8">
      <c r="C5078" t="s">
        <v>6608</v>
      </c>
      <c r="D5078" t="s">
        <v>7</v>
      </c>
      <c r="E5078">
        <v>17</v>
      </c>
      <c r="F5078">
        <v>3</v>
      </c>
      <c r="G5078" t="s">
        <v>6609</v>
      </c>
      <c r="H5078" t="s">
        <v>55</v>
      </c>
    </row>
    <row r="5079" spans="1:8">
      <c r="C5079" t="s">
        <v>6610</v>
      </c>
      <c r="D5079" t="s">
        <v>7</v>
      </c>
      <c r="E5079">
        <v>17</v>
      </c>
      <c r="F5079">
        <v>3</v>
      </c>
      <c r="G5079" t="s">
        <v>6258</v>
      </c>
      <c r="H5079" t="s">
        <v>66</v>
      </c>
    </row>
    <row r="5080" spans="1:8">
      <c r="C5080" t="s">
        <v>6611</v>
      </c>
      <c r="D5080" t="s">
        <v>7</v>
      </c>
      <c r="E5080">
        <v>17</v>
      </c>
      <c r="F5080">
        <v>3</v>
      </c>
      <c r="G5080" t="s">
        <v>5898</v>
      </c>
      <c r="H5080" t="s">
        <v>35</v>
      </c>
    </row>
    <row r="5081" spans="1:8">
      <c r="A5081" t="s">
        <v>6612</v>
      </c>
      <c r="B5081" t="s">
        <v>6613</v>
      </c>
    </row>
    <row r="5082" spans="1:8">
      <c r="C5082" t="s">
        <v>6614</v>
      </c>
      <c r="D5082" t="s">
        <v>7</v>
      </c>
      <c r="E5082">
        <v>4</v>
      </c>
      <c r="F5082">
        <v>0</v>
      </c>
      <c r="G5082" t="s">
        <v>8</v>
      </c>
      <c r="H5082" t="s">
        <v>9</v>
      </c>
    </row>
    <row r="5083" spans="1:8">
      <c r="C5083" t="s">
        <v>6615</v>
      </c>
      <c r="D5083" t="s">
        <v>7</v>
      </c>
      <c r="E5083">
        <v>2</v>
      </c>
      <c r="F5083">
        <v>0</v>
      </c>
      <c r="G5083" t="s">
        <v>639</v>
      </c>
      <c r="H5083" t="s">
        <v>12</v>
      </c>
    </row>
    <row r="5084" spans="1:8">
      <c r="C5084" t="s">
        <v>6616</v>
      </c>
      <c r="D5084" t="s">
        <v>3</v>
      </c>
      <c r="E5084">
        <v>7</v>
      </c>
      <c r="F5084">
        <v>0</v>
      </c>
      <c r="G5084" t="s">
        <v>109</v>
      </c>
      <c r="H5084" t="s">
        <v>9</v>
      </c>
    </row>
    <row r="5085" spans="1:8">
      <c r="C5085" t="s">
        <v>6617</v>
      </c>
      <c r="D5085" t="s">
        <v>3</v>
      </c>
      <c r="E5085">
        <v>7</v>
      </c>
      <c r="F5085">
        <v>0</v>
      </c>
      <c r="G5085" t="s">
        <v>1106</v>
      </c>
      <c r="H5085" t="s">
        <v>12</v>
      </c>
    </row>
    <row r="5086" spans="1:8">
      <c r="C5086" t="s">
        <v>6618</v>
      </c>
      <c r="D5086" t="s">
        <v>7</v>
      </c>
      <c r="E5086">
        <v>4</v>
      </c>
      <c r="F5086">
        <v>0</v>
      </c>
      <c r="G5086" t="s">
        <v>5016</v>
      </c>
      <c r="H5086" t="s">
        <v>82</v>
      </c>
    </row>
    <row r="5087" spans="1:8">
      <c r="C5087" t="s">
        <v>6619</v>
      </c>
      <c r="D5087" t="s">
        <v>3</v>
      </c>
      <c r="E5087">
        <v>2</v>
      </c>
      <c r="F5087">
        <v>0</v>
      </c>
      <c r="G5087" t="s">
        <v>5266</v>
      </c>
      <c r="H5087" t="s">
        <v>12</v>
      </c>
    </row>
    <row r="5088" spans="1:8">
      <c r="C5088" t="s">
        <v>6620</v>
      </c>
      <c r="D5088" t="s">
        <v>3</v>
      </c>
      <c r="E5088">
        <v>2</v>
      </c>
      <c r="F5088">
        <v>0</v>
      </c>
      <c r="G5088" t="s">
        <v>1106</v>
      </c>
      <c r="H5088" t="s">
        <v>12</v>
      </c>
    </row>
    <row r="5089" spans="3:8">
      <c r="C5089" t="s">
        <v>6621</v>
      </c>
      <c r="D5089" t="s">
        <v>7</v>
      </c>
      <c r="E5089">
        <v>6</v>
      </c>
      <c r="F5089">
        <v>0</v>
      </c>
      <c r="G5089" t="s">
        <v>19</v>
      </c>
      <c r="H5089" t="s">
        <v>20</v>
      </c>
    </row>
    <row r="5090" spans="3:8">
      <c r="C5090" t="s">
        <v>6622</v>
      </c>
      <c r="D5090" t="s">
        <v>3</v>
      </c>
      <c r="E5090">
        <v>4</v>
      </c>
      <c r="F5090">
        <v>0</v>
      </c>
      <c r="G5090" t="s">
        <v>70</v>
      </c>
      <c r="H5090" t="s">
        <v>20</v>
      </c>
    </row>
    <row r="5091" spans="3:8">
      <c r="C5091" t="s">
        <v>6623</v>
      </c>
      <c r="D5091" t="s">
        <v>3</v>
      </c>
      <c r="E5091">
        <v>2</v>
      </c>
      <c r="F5091">
        <v>0</v>
      </c>
      <c r="G5091" t="s">
        <v>6624</v>
      </c>
      <c r="H5091" t="s">
        <v>61</v>
      </c>
    </row>
    <row r="5092" spans="3:8">
      <c r="C5092" t="s">
        <v>6625</v>
      </c>
      <c r="D5092" t="s">
        <v>3</v>
      </c>
      <c r="E5092">
        <v>1</v>
      </c>
      <c r="F5092">
        <v>0</v>
      </c>
      <c r="G5092" t="s">
        <v>6626</v>
      </c>
      <c r="H5092" t="s">
        <v>82</v>
      </c>
    </row>
    <row r="5093" spans="3:8">
      <c r="C5093" t="s">
        <v>6627</v>
      </c>
      <c r="D5093" t="s">
        <v>7</v>
      </c>
      <c r="E5093">
        <v>8</v>
      </c>
      <c r="F5093">
        <v>0</v>
      </c>
      <c r="G5093" t="s">
        <v>1599</v>
      </c>
      <c r="H5093" t="s">
        <v>35</v>
      </c>
    </row>
    <row r="5094" spans="3:8">
      <c r="C5094" t="s">
        <v>6628</v>
      </c>
      <c r="D5094" t="s">
        <v>7</v>
      </c>
      <c r="E5094">
        <v>8</v>
      </c>
      <c r="F5094">
        <v>0</v>
      </c>
      <c r="G5094" t="s">
        <v>3953</v>
      </c>
      <c r="H5094" t="s">
        <v>35</v>
      </c>
    </row>
    <row r="5095" spans="3:8">
      <c r="C5095" t="s">
        <v>6629</v>
      </c>
      <c r="D5095" t="s">
        <v>7</v>
      </c>
      <c r="E5095">
        <v>8</v>
      </c>
      <c r="F5095">
        <v>0</v>
      </c>
      <c r="G5095" t="s">
        <v>6630</v>
      </c>
      <c r="H5095" t="s">
        <v>20</v>
      </c>
    </row>
    <row r="5096" spans="3:8">
      <c r="C5096" t="s">
        <v>6631</v>
      </c>
      <c r="D5096" t="s">
        <v>7</v>
      </c>
      <c r="E5096">
        <v>8</v>
      </c>
      <c r="F5096">
        <v>0</v>
      </c>
      <c r="G5096" t="s">
        <v>4899</v>
      </c>
      <c r="H5096" t="s">
        <v>61</v>
      </c>
    </row>
    <row r="5097" spans="3:8">
      <c r="C5097" t="s">
        <v>6632</v>
      </c>
      <c r="D5097" t="s">
        <v>7</v>
      </c>
      <c r="E5097">
        <v>8</v>
      </c>
      <c r="F5097">
        <v>0</v>
      </c>
      <c r="G5097" t="s">
        <v>72</v>
      </c>
      <c r="H5097" t="s">
        <v>55</v>
      </c>
    </row>
    <row r="5098" spans="3:8">
      <c r="C5098" t="s">
        <v>6633</v>
      </c>
      <c r="D5098" t="s">
        <v>7</v>
      </c>
      <c r="E5098">
        <v>8</v>
      </c>
      <c r="F5098">
        <v>0</v>
      </c>
      <c r="G5098" t="s">
        <v>1824</v>
      </c>
      <c r="H5098" t="s">
        <v>82</v>
      </c>
    </row>
    <row r="5099" spans="3:8">
      <c r="C5099" t="s">
        <v>6634</v>
      </c>
      <c r="D5099" t="s">
        <v>3</v>
      </c>
      <c r="E5099">
        <v>1</v>
      </c>
      <c r="F5099">
        <v>0</v>
      </c>
      <c r="G5099" t="s">
        <v>5124</v>
      </c>
      <c r="H5099" t="s">
        <v>55</v>
      </c>
    </row>
    <row r="5100" spans="3:8">
      <c r="C5100" t="s">
        <v>6635</v>
      </c>
      <c r="D5100" t="s">
        <v>3</v>
      </c>
      <c r="E5100">
        <v>4</v>
      </c>
      <c r="F5100">
        <v>0</v>
      </c>
      <c r="G5100" t="s">
        <v>78</v>
      </c>
      <c r="H5100" t="s">
        <v>17</v>
      </c>
    </row>
    <row r="5101" spans="3:8">
      <c r="C5101" t="s">
        <v>6636</v>
      </c>
      <c r="D5101" t="s">
        <v>3</v>
      </c>
      <c r="E5101">
        <v>3</v>
      </c>
      <c r="F5101">
        <v>0</v>
      </c>
      <c r="G5101" t="s">
        <v>5895</v>
      </c>
      <c r="H5101" t="s">
        <v>82</v>
      </c>
    </row>
    <row r="5102" spans="3:8">
      <c r="C5102" t="s">
        <v>6637</v>
      </c>
      <c r="D5102" t="s">
        <v>3</v>
      </c>
      <c r="E5102">
        <v>3</v>
      </c>
      <c r="F5102">
        <v>0</v>
      </c>
      <c r="G5102" t="s">
        <v>5345</v>
      </c>
      <c r="H5102" t="s">
        <v>55</v>
      </c>
    </row>
    <row r="5103" spans="3:8">
      <c r="C5103" t="s">
        <v>6638</v>
      </c>
      <c r="D5103" t="s">
        <v>3</v>
      </c>
      <c r="E5103">
        <v>3</v>
      </c>
      <c r="F5103">
        <v>0</v>
      </c>
      <c r="G5103" t="s">
        <v>1325</v>
      </c>
      <c r="H5103" t="s">
        <v>17</v>
      </c>
    </row>
    <row r="5104" spans="3:8">
      <c r="C5104" t="s">
        <v>6639</v>
      </c>
      <c r="D5104" t="s">
        <v>3</v>
      </c>
      <c r="E5104">
        <v>3</v>
      </c>
      <c r="F5104">
        <v>0</v>
      </c>
      <c r="G5104" t="s">
        <v>90</v>
      </c>
      <c r="H5104" t="s">
        <v>91</v>
      </c>
    </row>
    <row r="5105" spans="1:8">
      <c r="C5105" t="s">
        <v>6640</v>
      </c>
      <c r="D5105" t="s">
        <v>104</v>
      </c>
      <c r="E5105">
        <v>17</v>
      </c>
      <c r="F5105">
        <v>3</v>
      </c>
      <c r="G5105" t="s">
        <v>5737</v>
      </c>
      <c r="H5105" t="s">
        <v>12</v>
      </c>
    </row>
    <row r="5106" spans="1:8">
      <c r="C5106" t="s">
        <v>6641</v>
      </c>
      <c r="D5106" t="s">
        <v>104</v>
      </c>
      <c r="E5106">
        <v>17</v>
      </c>
      <c r="F5106">
        <v>3</v>
      </c>
      <c r="G5106" t="s">
        <v>6642</v>
      </c>
      <c r="H5106" t="s">
        <v>17</v>
      </c>
    </row>
    <row r="5107" spans="1:8">
      <c r="C5107" t="s">
        <v>6643</v>
      </c>
      <c r="D5107" t="s">
        <v>104</v>
      </c>
      <c r="E5107">
        <v>17</v>
      </c>
      <c r="F5107">
        <v>3</v>
      </c>
      <c r="G5107" t="s">
        <v>6644</v>
      </c>
      <c r="H5107" t="s">
        <v>20</v>
      </c>
    </row>
    <row r="5108" spans="1:8">
      <c r="C5108" t="s">
        <v>6645</v>
      </c>
      <c r="D5108" t="s">
        <v>104</v>
      </c>
      <c r="E5108">
        <v>17</v>
      </c>
      <c r="F5108">
        <v>3</v>
      </c>
      <c r="G5108" t="s">
        <v>5511</v>
      </c>
      <c r="H5108" t="s">
        <v>12</v>
      </c>
    </row>
    <row r="5109" spans="1:8">
      <c r="C5109" t="s">
        <v>6646</v>
      </c>
      <c r="D5109" t="s">
        <v>104</v>
      </c>
      <c r="E5109">
        <v>17</v>
      </c>
      <c r="F5109">
        <v>3</v>
      </c>
      <c r="G5109" t="s">
        <v>4418</v>
      </c>
      <c r="H5109" t="s">
        <v>5</v>
      </c>
    </row>
    <row r="5110" spans="1:8">
      <c r="A5110" t="s">
        <v>6647</v>
      </c>
      <c r="B5110" t="s">
        <v>6648</v>
      </c>
    </row>
    <row r="5111" spans="1:8">
      <c r="C5111" t="s">
        <v>6649</v>
      </c>
      <c r="D5111" t="s">
        <v>3</v>
      </c>
      <c r="E5111">
        <v>17</v>
      </c>
      <c r="F5111">
        <v>0</v>
      </c>
      <c r="G5111" t="s">
        <v>2371</v>
      </c>
      <c r="H5111" t="s">
        <v>20</v>
      </c>
    </row>
    <row r="5112" spans="1:8">
      <c r="C5112" t="s">
        <v>6650</v>
      </c>
      <c r="D5112" t="s">
        <v>7</v>
      </c>
      <c r="E5112">
        <v>12</v>
      </c>
      <c r="F5112">
        <v>8</v>
      </c>
      <c r="G5112" t="s">
        <v>4945</v>
      </c>
      <c r="H5112" t="s">
        <v>82</v>
      </c>
    </row>
    <row r="5113" spans="1:8">
      <c r="C5113" t="s">
        <v>6651</v>
      </c>
      <c r="D5113" t="s">
        <v>7</v>
      </c>
      <c r="E5113">
        <v>8</v>
      </c>
      <c r="F5113">
        <v>0</v>
      </c>
      <c r="G5113" t="s">
        <v>962</v>
      </c>
      <c r="H5113" t="s">
        <v>5</v>
      </c>
    </row>
    <row r="5114" spans="1:8">
      <c r="C5114" t="s">
        <v>6652</v>
      </c>
      <c r="D5114" t="s">
        <v>7</v>
      </c>
      <c r="E5114">
        <v>4</v>
      </c>
      <c r="F5114">
        <v>0</v>
      </c>
      <c r="G5114" t="s">
        <v>8</v>
      </c>
      <c r="H5114" t="s">
        <v>9</v>
      </c>
    </row>
    <row r="5115" spans="1:8">
      <c r="C5115" t="s">
        <v>6653</v>
      </c>
      <c r="D5115" t="s">
        <v>7</v>
      </c>
      <c r="E5115">
        <v>2</v>
      </c>
      <c r="F5115">
        <v>0</v>
      </c>
      <c r="G5115" t="s">
        <v>60</v>
      </c>
      <c r="H5115" t="s">
        <v>61</v>
      </c>
    </row>
    <row r="5116" spans="1:8">
      <c r="C5116" t="s">
        <v>6654</v>
      </c>
      <c r="D5116" t="s">
        <v>7</v>
      </c>
      <c r="E5116">
        <v>2</v>
      </c>
      <c r="F5116">
        <v>0</v>
      </c>
      <c r="G5116" t="s">
        <v>639</v>
      </c>
      <c r="H5116" t="s">
        <v>12</v>
      </c>
    </row>
    <row r="5117" spans="1:8">
      <c r="C5117" t="s">
        <v>6655</v>
      </c>
      <c r="D5117" t="s">
        <v>3</v>
      </c>
      <c r="E5117">
        <v>7</v>
      </c>
      <c r="F5117">
        <v>0</v>
      </c>
      <c r="G5117" t="s">
        <v>109</v>
      </c>
      <c r="H5117" t="s">
        <v>9</v>
      </c>
    </row>
    <row r="5118" spans="1:8">
      <c r="C5118" t="s">
        <v>6656</v>
      </c>
      <c r="D5118" t="s">
        <v>7</v>
      </c>
      <c r="E5118">
        <v>4</v>
      </c>
      <c r="F5118">
        <v>0</v>
      </c>
      <c r="G5118" t="s">
        <v>5016</v>
      </c>
      <c r="H5118" t="s">
        <v>82</v>
      </c>
    </row>
    <row r="5119" spans="1:8">
      <c r="C5119" t="s">
        <v>6657</v>
      </c>
      <c r="D5119" t="s">
        <v>3</v>
      </c>
      <c r="E5119">
        <v>2</v>
      </c>
      <c r="F5119">
        <v>0</v>
      </c>
      <c r="G5119" t="s">
        <v>5266</v>
      </c>
      <c r="H5119" t="s">
        <v>12</v>
      </c>
    </row>
    <row r="5120" spans="1:8">
      <c r="C5120" t="s">
        <v>6658</v>
      </c>
      <c r="D5120" t="s">
        <v>3</v>
      </c>
      <c r="E5120">
        <v>2</v>
      </c>
      <c r="F5120">
        <v>0</v>
      </c>
      <c r="G5120" t="s">
        <v>6624</v>
      </c>
      <c r="H5120" t="s">
        <v>61</v>
      </c>
    </row>
    <row r="5121" spans="1:8">
      <c r="C5121" t="s">
        <v>6659</v>
      </c>
      <c r="D5121" t="s">
        <v>3</v>
      </c>
      <c r="E5121">
        <v>1</v>
      </c>
      <c r="F5121">
        <v>0</v>
      </c>
      <c r="G5121" t="s">
        <v>3688</v>
      </c>
      <c r="H5121" t="s">
        <v>3689</v>
      </c>
    </row>
    <row r="5122" spans="1:8">
      <c r="C5122" t="s">
        <v>6660</v>
      </c>
      <c r="D5122" t="s">
        <v>3</v>
      </c>
      <c r="E5122">
        <v>1</v>
      </c>
      <c r="F5122">
        <v>0</v>
      </c>
      <c r="G5122" t="s">
        <v>6661</v>
      </c>
      <c r="H5122" t="s">
        <v>55</v>
      </c>
    </row>
    <row r="5123" spans="1:8">
      <c r="C5123" t="s">
        <v>6662</v>
      </c>
      <c r="D5123" t="s">
        <v>7</v>
      </c>
      <c r="E5123">
        <v>8</v>
      </c>
      <c r="F5123">
        <v>0</v>
      </c>
      <c r="G5123" t="s">
        <v>1599</v>
      </c>
      <c r="H5123" t="s">
        <v>35</v>
      </c>
    </row>
    <row r="5124" spans="1:8">
      <c r="C5124" t="s">
        <v>6663</v>
      </c>
      <c r="D5124" t="s">
        <v>7</v>
      </c>
      <c r="E5124">
        <v>8</v>
      </c>
      <c r="F5124">
        <v>0</v>
      </c>
      <c r="G5124" t="s">
        <v>72</v>
      </c>
      <c r="H5124" t="s">
        <v>55</v>
      </c>
    </row>
    <row r="5125" spans="1:8">
      <c r="C5125" t="s">
        <v>6664</v>
      </c>
      <c r="D5125" t="s">
        <v>3</v>
      </c>
      <c r="E5125">
        <v>1</v>
      </c>
      <c r="F5125">
        <v>0</v>
      </c>
      <c r="G5125" t="s">
        <v>37</v>
      </c>
      <c r="H5125" t="s">
        <v>38</v>
      </c>
    </row>
    <row r="5126" spans="1:8">
      <c r="C5126" t="s">
        <v>6665</v>
      </c>
      <c r="D5126" t="s">
        <v>3</v>
      </c>
      <c r="E5126">
        <v>3</v>
      </c>
      <c r="F5126">
        <v>0</v>
      </c>
      <c r="G5126" t="s">
        <v>5345</v>
      </c>
      <c r="H5126" t="s">
        <v>55</v>
      </c>
    </row>
    <row r="5127" spans="1:8">
      <c r="C5127" t="s">
        <v>6666</v>
      </c>
      <c r="D5127" t="s">
        <v>7</v>
      </c>
      <c r="E5127">
        <v>17</v>
      </c>
      <c r="F5127">
        <v>3</v>
      </c>
      <c r="G5127" t="s">
        <v>5504</v>
      </c>
      <c r="H5127" t="s">
        <v>5</v>
      </c>
    </row>
    <row r="5128" spans="1:8">
      <c r="A5128" t="s">
        <v>6667</v>
      </c>
      <c r="B5128" t="s">
        <v>6668</v>
      </c>
    </row>
    <row r="5129" spans="1:8">
      <c r="C5129" t="s">
        <v>6669</v>
      </c>
      <c r="D5129" t="s">
        <v>3</v>
      </c>
      <c r="E5129">
        <v>4</v>
      </c>
      <c r="F5129">
        <v>0</v>
      </c>
      <c r="G5129" t="s">
        <v>54</v>
      </c>
      <c r="H5129" t="s">
        <v>55</v>
      </c>
    </row>
    <row r="5130" spans="1:8">
      <c r="C5130" t="s">
        <v>6670</v>
      </c>
      <c r="D5130" t="s">
        <v>7</v>
      </c>
      <c r="E5130">
        <v>4</v>
      </c>
      <c r="F5130">
        <v>0</v>
      </c>
      <c r="G5130" t="s">
        <v>8</v>
      </c>
      <c r="H5130" t="s">
        <v>9</v>
      </c>
    </row>
    <row r="5131" spans="1:8">
      <c r="C5131" t="s">
        <v>6671</v>
      </c>
      <c r="D5131" t="s">
        <v>7</v>
      </c>
      <c r="E5131">
        <v>2</v>
      </c>
      <c r="F5131">
        <v>0</v>
      </c>
      <c r="G5131" t="s">
        <v>60</v>
      </c>
      <c r="H5131" t="s">
        <v>61</v>
      </c>
    </row>
    <row r="5132" spans="1:8">
      <c r="C5132" t="s">
        <v>6672</v>
      </c>
      <c r="D5132" t="s">
        <v>7</v>
      </c>
      <c r="E5132">
        <v>2</v>
      </c>
      <c r="F5132">
        <v>0</v>
      </c>
      <c r="G5132" t="s">
        <v>639</v>
      </c>
      <c r="H5132" t="s">
        <v>12</v>
      </c>
    </row>
    <row r="5133" spans="1:8">
      <c r="C5133" t="s">
        <v>6673</v>
      </c>
      <c r="D5133" t="s">
        <v>3</v>
      </c>
      <c r="E5133">
        <v>7</v>
      </c>
      <c r="F5133">
        <v>0</v>
      </c>
      <c r="G5133" t="s">
        <v>109</v>
      </c>
      <c r="H5133" t="s">
        <v>9</v>
      </c>
    </row>
    <row r="5134" spans="1:8">
      <c r="C5134" t="s">
        <v>6674</v>
      </c>
      <c r="D5134" t="s">
        <v>7</v>
      </c>
      <c r="E5134">
        <v>8</v>
      </c>
      <c r="F5134">
        <v>0</v>
      </c>
      <c r="G5134" t="s">
        <v>29</v>
      </c>
      <c r="H5134" t="s">
        <v>30</v>
      </c>
    </row>
    <row r="5135" spans="1:8">
      <c r="C5135" t="s">
        <v>6675</v>
      </c>
      <c r="D5135" t="s">
        <v>7</v>
      </c>
      <c r="E5135">
        <v>4</v>
      </c>
      <c r="F5135">
        <v>0</v>
      </c>
      <c r="G5135" t="s">
        <v>5016</v>
      </c>
      <c r="H5135" t="s">
        <v>82</v>
      </c>
    </row>
    <row r="5136" spans="1:8">
      <c r="C5136" t="s">
        <v>6676</v>
      </c>
      <c r="D5136" t="s">
        <v>3</v>
      </c>
      <c r="E5136">
        <v>2</v>
      </c>
      <c r="F5136">
        <v>0</v>
      </c>
      <c r="G5136" t="s">
        <v>5266</v>
      </c>
      <c r="H5136" t="s">
        <v>12</v>
      </c>
    </row>
    <row r="5137" spans="3:8">
      <c r="C5137" t="s">
        <v>6677</v>
      </c>
      <c r="D5137" t="s">
        <v>3</v>
      </c>
      <c r="E5137">
        <v>2</v>
      </c>
      <c r="F5137">
        <v>0</v>
      </c>
      <c r="G5137" t="s">
        <v>6624</v>
      </c>
      <c r="H5137" t="s">
        <v>61</v>
      </c>
    </row>
    <row r="5138" spans="3:8">
      <c r="C5138" t="s">
        <v>6678</v>
      </c>
      <c r="D5138" t="s">
        <v>3</v>
      </c>
      <c r="E5138">
        <v>1</v>
      </c>
      <c r="F5138">
        <v>0</v>
      </c>
      <c r="G5138" t="s">
        <v>6679</v>
      </c>
      <c r="H5138" t="s">
        <v>17</v>
      </c>
    </row>
    <row r="5139" spans="3:8">
      <c r="C5139" t="s">
        <v>6680</v>
      </c>
      <c r="D5139" t="s">
        <v>3</v>
      </c>
      <c r="E5139">
        <v>1</v>
      </c>
      <c r="F5139">
        <v>0</v>
      </c>
      <c r="G5139" t="s">
        <v>6681</v>
      </c>
      <c r="H5139" t="s">
        <v>17</v>
      </c>
    </row>
    <row r="5140" spans="3:8">
      <c r="C5140" t="s">
        <v>6682</v>
      </c>
      <c r="D5140" t="s">
        <v>7</v>
      </c>
      <c r="E5140">
        <v>8</v>
      </c>
      <c r="F5140">
        <v>0</v>
      </c>
      <c r="G5140" t="s">
        <v>3953</v>
      </c>
      <c r="H5140" t="s">
        <v>35</v>
      </c>
    </row>
    <row r="5141" spans="3:8">
      <c r="C5141" t="s">
        <v>6683</v>
      </c>
      <c r="D5141" t="s">
        <v>7</v>
      </c>
      <c r="E5141">
        <v>8</v>
      </c>
      <c r="F5141">
        <v>0</v>
      </c>
      <c r="G5141" t="s">
        <v>34</v>
      </c>
      <c r="H5141" t="s">
        <v>35</v>
      </c>
    </row>
    <row r="5142" spans="3:8">
      <c r="C5142" t="s">
        <v>6684</v>
      </c>
      <c r="D5142" t="s">
        <v>7</v>
      </c>
      <c r="E5142">
        <v>8</v>
      </c>
      <c r="F5142">
        <v>0</v>
      </c>
      <c r="G5142" t="s">
        <v>6630</v>
      </c>
      <c r="H5142" t="s">
        <v>20</v>
      </c>
    </row>
    <row r="5143" spans="3:8">
      <c r="C5143" t="s">
        <v>6685</v>
      </c>
      <c r="D5143" t="s">
        <v>7</v>
      </c>
      <c r="E5143">
        <v>8</v>
      </c>
      <c r="F5143">
        <v>0</v>
      </c>
      <c r="G5143" t="s">
        <v>4899</v>
      </c>
      <c r="H5143" t="s">
        <v>61</v>
      </c>
    </row>
    <row r="5144" spans="3:8">
      <c r="C5144" t="s">
        <v>6686</v>
      </c>
      <c r="D5144" t="s">
        <v>7</v>
      </c>
      <c r="E5144">
        <v>8</v>
      </c>
      <c r="F5144">
        <v>0</v>
      </c>
      <c r="G5144" t="s">
        <v>72</v>
      </c>
      <c r="H5144" t="s">
        <v>55</v>
      </c>
    </row>
    <row r="5145" spans="3:8">
      <c r="C5145" t="s">
        <v>6687</v>
      </c>
      <c r="D5145" t="s">
        <v>7</v>
      </c>
      <c r="E5145">
        <v>8</v>
      </c>
      <c r="F5145">
        <v>0</v>
      </c>
      <c r="G5145" t="s">
        <v>74</v>
      </c>
      <c r="H5145" t="s">
        <v>30</v>
      </c>
    </row>
    <row r="5146" spans="3:8">
      <c r="C5146" t="s">
        <v>6688</v>
      </c>
      <c r="D5146" t="s">
        <v>3</v>
      </c>
      <c r="E5146">
        <v>1</v>
      </c>
      <c r="F5146">
        <v>0</v>
      </c>
      <c r="G5146" t="s">
        <v>5124</v>
      </c>
      <c r="H5146" t="s">
        <v>55</v>
      </c>
    </row>
    <row r="5147" spans="3:8">
      <c r="C5147" t="s">
        <v>6689</v>
      </c>
      <c r="D5147" t="s">
        <v>3</v>
      </c>
      <c r="E5147">
        <v>1</v>
      </c>
      <c r="F5147">
        <v>0</v>
      </c>
      <c r="G5147" t="s">
        <v>37</v>
      </c>
      <c r="H5147" t="s">
        <v>38</v>
      </c>
    </row>
    <row r="5148" spans="3:8">
      <c r="C5148" t="s">
        <v>6690</v>
      </c>
      <c r="D5148" t="s">
        <v>7</v>
      </c>
      <c r="E5148">
        <v>1</v>
      </c>
      <c r="F5148">
        <v>0</v>
      </c>
      <c r="G5148" t="s">
        <v>42</v>
      </c>
      <c r="H5148" t="s">
        <v>35</v>
      </c>
    </row>
    <row r="5149" spans="3:8">
      <c r="C5149" t="s">
        <v>6691</v>
      </c>
      <c r="D5149" t="s">
        <v>3</v>
      </c>
      <c r="E5149">
        <v>3</v>
      </c>
      <c r="F5149">
        <v>0</v>
      </c>
      <c r="G5149" t="s">
        <v>5345</v>
      </c>
      <c r="H5149" t="s">
        <v>55</v>
      </c>
    </row>
    <row r="5150" spans="3:8">
      <c r="C5150" t="s">
        <v>6692</v>
      </c>
      <c r="D5150" t="s">
        <v>104</v>
      </c>
      <c r="E5150">
        <v>17</v>
      </c>
      <c r="F5150">
        <v>3</v>
      </c>
      <c r="G5150" t="s">
        <v>5737</v>
      </c>
      <c r="H5150" t="s">
        <v>12</v>
      </c>
    </row>
    <row r="5151" spans="3:8">
      <c r="C5151" t="s">
        <v>6693</v>
      </c>
      <c r="D5151" t="s">
        <v>7</v>
      </c>
      <c r="E5151">
        <v>17</v>
      </c>
      <c r="F5151">
        <v>3</v>
      </c>
      <c r="G5151" t="s">
        <v>6694</v>
      </c>
      <c r="H5151" t="s">
        <v>17</v>
      </c>
    </row>
    <row r="5152" spans="3:8">
      <c r="C5152" t="s">
        <v>6695</v>
      </c>
      <c r="D5152" t="s">
        <v>104</v>
      </c>
      <c r="E5152">
        <v>17</v>
      </c>
      <c r="F5152">
        <v>3</v>
      </c>
      <c r="G5152" t="s">
        <v>6696</v>
      </c>
      <c r="H5152" t="s">
        <v>124</v>
      </c>
    </row>
    <row r="5153" spans="1:8">
      <c r="C5153" t="s">
        <v>6697</v>
      </c>
      <c r="D5153" t="s">
        <v>104</v>
      </c>
      <c r="E5153">
        <v>17</v>
      </c>
      <c r="F5153">
        <v>3</v>
      </c>
      <c r="G5153" t="s">
        <v>6698</v>
      </c>
      <c r="H5153" t="s">
        <v>91</v>
      </c>
    </row>
    <row r="5154" spans="1:8">
      <c r="C5154" t="s">
        <v>6699</v>
      </c>
      <c r="D5154" t="s">
        <v>7</v>
      </c>
      <c r="E5154">
        <v>17</v>
      </c>
      <c r="F5154">
        <v>3</v>
      </c>
      <c r="G5154" t="s">
        <v>6700</v>
      </c>
      <c r="H5154" t="s">
        <v>17</v>
      </c>
    </row>
    <row r="5155" spans="1:8">
      <c r="C5155" t="s">
        <v>6701</v>
      </c>
      <c r="D5155" t="s">
        <v>7</v>
      </c>
      <c r="E5155">
        <v>17</v>
      </c>
      <c r="F5155">
        <v>3</v>
      </c>
      <c r="G5155" t="s">
        <v>6702</v>
      </c>
      <c r="H5155" t="s">
        <v>17</v>
      </c>
    </row>
    <row r="5156" spans="1:8">
      <c r="C5156" t="s">
        <v>6703</v>
      </c>
      <c r="D5156" t="s">
        <v>104</v>
      </c>
      <c r="E5156">
        <v>17</v>
      </c>
      <c r="F5156">
        <v>3</v>
      </c>
      <c r="G5156" t="s">
        <v>6704</v>
      </c>
      <c r="H5156" t="s">
        <v>124</v>
      </c>
    </row>
    <row r="5157" spans="1:8">
      <c r="C5157" t="s">
        <v>6705</v>
      </c>
      <c r="D5157" t="s">
        <v>104</v>
      </c>
      <c r="E5157">
        <v>17</v>
      </c>
      <c r="F5157">
        <v>3</v>
      </c>
      <c r="G5157" t="s">
        <v>6706</v>
      </c>
      <c r="H5157" t="s">
        <v>91</v>
      </c>
    </row>
    <row r="5158" spans="1:8">
      <c r="C5158" t="s">
        <v>6707</v>
      </c>
      <c r="D5158" t="s">
        <v>104</v>
      </c>
      <c r="E5158">
        <v>17</v>
      </c>
      <c r="F5158">
        <v>3</v>
      </c>
      <c r="G5158" t="s">
        <v>4069</v>
      </c>
      <c r="H5158" t="s">
        <v>55</v>
      </c>
    </row>
    <row r="5159" spans="1:8">
      <c r="C5159" t="s">
        <v>6708</v>
      </c>
      <c r="D5159" t="s">
        <v>104</v>
      </c>
      <c r="E5159">
        <v>17</v>
      </c>
      <c r="F5159">
        <v>3</v>
      </c>
      <c r="G5159" t="s">
        <v>4071</v>
      </c>
      <c r="H5159" t="s">
        <v>82</v>
      </c>
    </row>
    <row r="5160" spans="1:8">
      <c r="C5160" t="s">
        <v>6709</v>
      </c>
      <c r="D5160" t="s">
        <v>104</v>
      </c>
      <c r="E5160">
        <v>17</v>
      </c>
      <c r="F5160">
        <v>3</v>
      </c>
      <c r="G5160" t="s">
        <v>6710</v>
      </c>
      <c r="H5160" t="s">
        <v>12</v>
      </c>
    </row>
    <row r="5161" spans="1:8">
      <c r="C5161" t="s">
        <v>6711</v>
      </c>
      <c r="D5161" t="s">
        <v>104</v>
      </c>
      <c r="E5161">
        <v>17</v>
      </c>
      <c r="F5161">
        <v>3</v>
      </c>
      <c r="G5161" t="s">
        <v>6712</v>
      </c>
      <c r="H5161" t="s">
        <v>91</v>
      </c>
    </row>
    <row r="5162" spans="1:8">
      <c r="C5162" t="s">
        <v>6713</v>
      </c>
      <c r="D5162" t="s">
        <v>104</v>
      </c>
      <c r="E5162">
        <v>17</v>
      </c>
      <c r="F5162">
        <v>3</v>
      </c>
      <c r="G5162" t="s">
        <v>1432</v>
      </c>
      <c r="H5162" t="s">
        <v>17</v>
      </c>
    </row>
    <row r="5163" spans="1:8">
      <c r="C5163" t="s">
        <v>6714</v>
      </c>
      <c r="D5163" t="s">
        <v>104</v>
      </c>
      <c r="E5163">
        <v>17</v>
      </c>
      <c r="F5163">
        <v>3</v>
      </c>
      <c r="G5163" t="s">
        <v>5511</v>
      </c>
      <c r="H5163" t="s">
        <v>12</v>
      </c>
    </row>
    <row r="5164" spans="1:8">
      <c r="A5164" t="s">
        <v>6715</v>
      </c>
      <c r="B5164" t="s">
        <v>6716</v>
      </c>
    </row>
    <row r="5165" spans="1:8">
      <c r="C5165" t="s">
        <v>6717</v>
      </c>
      <c r="D5165" t="s">
        <v>7</v>
      </c>
      <c r="E5165">
        <v>4</v>
      </c>
      <c r="F5165">
        <v>0</v>
      </c>
      <c r="G5165" t="s">
        <v>8</v>
      </c>
      <c r="H5165" t="s">
        <v>9</v>
      </c>
    </row>
    <row r="5166" spans="1:8">
      <c r="C5166" t="s">
        <v>6718</v>
      </c>
      <c r="D5166" t="s">
        <v>7</v>
      </c>
      <c r="E5166">
        <v>2</v>
      </c>
      <c r="F5166">
        <v>0</v>
      </c>
      <c r="G5166" t="s">
        <v>60</v>
      </c>
      <c r="H5166" t="s">
        <v>61</v>
      </c>
    </row>
    <row r="5167" spans="1:8">
      <c r="C5167" t="s">
        <v>6719</v>
      </c>
      <c r="D5167" t="s">
        <v>7</v>
      </c>
      <c r="E5167">
        <v>2</v>
      </c>
      <c r="F5167">
        <v>0</v>
      </c>
      <c r="G5167" t="s">
        <v>639</v>
      </c>
      <c r="H5167" t="s">
        <v>12</v>
      </c>
    </row>
    <row r="5168" spans="1:8">
      <c r="C5168" t="s">
        <v>6720</v>
      </c>
      <c r="D5168" t="s">
        <v>3</v>
      </c>
      <c r="E5168">
        <v>7</v>
      </c>
      <c r="F5168">
        <v>0</v>
      </c>
      <c r="G5168" t="s">
        <v>109</v>
      </c>
      <c r="H5168" t="s">
        <v>9</v>
      </c>
    </row>
    <row r="5169" spans="3:8">
      <c r="C5169" t="s">
        <v>6721</v>
      </c>
      <c r="D5169" t="s">
        <v>7</v>
      </c>
      <c r="E5169">
        <v>4</v>
      </c>
      <c r="F5169">
        <v>0</v>
      </c>
      <c r="G5169" t="s">
        <v>5016</v>
      </c>
      <c r="H5169" t="s">
        <v>82</v>
      </c>
    </row>
    <row r="5170" spans="3:8">
      <c r="C5170" t="s">
        <v>6722</v>
      </c>
      <c r="D5170" t="s">
        <v>3</v>
      </c>
      <c r="E5170">
        <v>2</v>
      </c>
      <c r="F5170">
        <v>0</v>
      </c>
      <c r="G5170" t="s">
        <v>5266</v>
      </c>
      <c r="H5170" t="s">
        <v>12</v>
      </c>
    </row>
    <row r="5171" spans="3:8">
      <c r="C5171" t="s">
        <v>6723</v>
      </c>
      <c r="D5171" t="s">
        <v>3</v>
      </c>
      <c r="E5171">
        <v>4</v>
      </c>
      <c r="F5171">
        <v>0</v>
      </c>
      <c r="G5171" t="s">
        <v>54</v>
      </c>
      <c r="H5171" t="s">
        <v>55</v>
      </c>
    </row>
    <row r="5172" spans="3:8">
      <c r="C5172" t="s">
        <v>6724</v>
      </c>
      <c r="D5172" t="s">
        <v>3</v>
      </c>
      <c r="E5172">
        <v>2</v>
      </c>
      <c r="F5172">
        <v>0</v>
      </c>
      <c r="G5172" t="s">
        <v>6624</v>
      </c>
      <c r="H5172" t="s">
        <v>61</v>
      </c>
    </row>
    <row r="5173" spans="3:8">
      <c r="C5173" t="s">
        <v>6725</v>
      </c>
      <c r="D5173" t="s">
        <v>3</v>
      </c>
      <c r="E5173">
        <v>1</v>
      </c>
      <c r="F5173">
        <v>0</v>
      </c>
      <c r="G5173" t="s">
        <v>6726</v>
      </c>
      <c r="H5173" t="s">
        <v>17</v>
      </c>
    </row>
    <row r="5174" spans="3:8">
      <c r="C5174" t="s">
        <v>6727</v>
      </c>
      <c r="D5174" t="s">
        <v>3</v>
      </c>
      <c r="E5174">
        <v>1</v>
      </c>
      <c r="F5174">
        <v>0</v>
      </c>
      <c r="G5174" t="s">
        <v>6681</v>
      </c>
      <c r="H5174" t="s">
        <v>17</v>
      </c>
    </row>
    <row r="5175" spans="3:8">
      <c r="C5175" t="s">
        <v>6728</v>
      </c>
      <c r="D5175" t="s">
        <v>7</v>
      </c>
      <c r="E5175">
        <v>8</v>
      </c>
      <c r="F5175">
        <v>0</v>
      </c>
      <c r="G5175" t="s">
        <v>3953</v>
      </c>
      <c r="H5175" t="s">
        <v>35</v>
      </c>
    </row>
    <row r="5176" spans="3:8">
      <c r="C5176" t="s">
        <v>6729</v>
      </c>
      <c r="D5176" t="s">
        <v>7</v>
      </c>
      <c r="E5176">
        <v>8</v>
      </c>
      <c r="F5176">
        <v>0</v>
      </c>
      <c r="G5176" t="s">
        <v>6630</v>
      </c>
      <c r="H5176" t="s">
        <v>20</v>
      </c>
    </row>
    <row r="5177" spans="3:8">
      <c r="C5177" t="s">
        <v>6730</v>
      </c>
      <c r="D5177" t="s">
        <v>7</v>
      </c>
      <c r="E5177">
        <v>8</v>
      </c>
      <c r="F5177">
        <v>0</v>
      </c>
      <c r="G5177" t="s">
        <v>4899</v>
      </c>
      <c r="H5177" t="s">
        <v>61</v>
      </c>
    </row>
    <row r="5178" spans="3:8">
      <c r="C5178" t="s">
        <v>6731</v>
      </c>
      <c r="D5178" t="s">
        <v>7</v>
      </c>
      <c r="E5178">
        <v>8</v>
      </c>
      <c r="F5178">
        <v>0</v>
      </c>
      <c r="G5178" t="s">
        <v>72</v>
      </c>
      <c r="H5178" t="s">
        <v>55</v>
      </c>
    </row>
    <row r="5179" spans="3:8">
      <c r="C5179" t="s">
        <v>6732</v>
      </c>
      <c r="D5179" t="s">
        <v>7</v>
      </c>
      <c r="E5179">
        <v>8</v>
      </c>
      <c r="F5179">
        <v>0</v>
      </c>
      <c r="G5179" t="s">
        <v>74</v>
      </c>
      <c r="H5179" t="s">
        <v>30</v>
      </c>
    </row>
    <row r="5180" spans="3:8">
      <c r="C5180" t="s">
        <v>6733</v>
      </c>
      <c r="D5180" t="s">
        <v>3</v>
      </c>
      <c r="E5180">
        <v>1</v>
      </c>
      <c r="F5180">
        <v>0</v>
      </c>
      <c r="G5180" t="s">
        <v>5124</v>
      </c>
      <c r="H5180" t="s">
        <v>55</v>
      </c>
    </row>
    <row r="5181" spans="3:8">
      <c r="C5181" t="s">
        <v>6734</v>
      </c>
      <c r="D5181" t="s">
        <v>3</v>
      </c>
      <c r="E5181">
        <v>1</v>
      </c>
      <c r="F5181">
        <v>0</v>
      </c>
      <c r="G5181" t="s">
        <v>37</v>
      </c>
      <c r="H5181" t="s">
        <v>38</v>
      </c>
    </row>
    <row r="5182" spans="3:8">
      <c r="C5182" t="s">
        <v>6735</v>
      </c>
      <c r="D5182" t="s">
        <v>3</v>
      </c>
      <c r="E5182">
        <v>3</v>
      </c>
      <c r="F5182">
        <v>0</v>
      </c>
      <c r="G5182" t="s">
        <v>5345</v>
      </c>
      <c r="H5182" t="s">
        <v>55</v>
      </c>
    </row>
    <row r="5183" spans="3:8">
      <c r="C5183" t="s">
        <v>6736</v>
      </c>
      <c r="D5183" t="s">
        <v>104</v>
      </c>
      <c r="E5183">
        <v>17</v>
      </c>
      <c r="F5183">
        <v>3</v>
      </c>
      <c r="G5183" t="s">
        <v>5737</v>
      </c>
      <c r="H5183" t="s">
        <v>12</v>
      </c>
    </row>
    <row r="5184" spans="3:8">
      <c r="C5184" t="s">
        <v>6737</v>
      </c>
      <c r="D5184" t="s">
        <v>7</v>
      </c>
      <c r="E5184">
        <v>17</v>
      </c>
      <c r="F5184">
        <v>3</v>
      </c>
      <c r="G5184" t="s">
        <v>6694</v>
      </c>
      <c r="H5184" t="s">
        <v>17</v>
      </c>
    </row>
    <row r="5185" spans="1:8">
      <c r="C5185" t="s">
        <v>6738</v>
      </c>
      <c r="D5185" t="s">
        <v>104</v>
      </c>
      <c r="E5185">
        <v>17</v>
      </c>
      <c r="F5185">
        <v>3</v>
      </c>
      <c r="G5185" t="s">
        <v>6696</v>
      </c>
      <c r="H5185" t="s">
        <v>124</v>
      </c>
    </row>
    <row r="5186" spans="1:8">
      <c r="C5186" t="s">
        <v>6739</v>
      </c>
      <c r="D5186" t="s">
        <v>104</v>
      </c>
      <c r="E5186">
        <v>17</v>
      </c>
      <c r="F5186">
        <v>3</v>
      </c>
      <c r="G5186" t="s">
        <v>6698</v>
      </c>
      <c r="H5186" t="s">
        <v>91</v>
      </c>
    </row>
    <row r="5187" spans="1:8">
      <c r="C5187" t="s">
        <v>6740</v>
      </c>
      <c r="D5187" t="s">
        <v>7</v>
      </c>
      <c r="E5187">
        <v>17</v>
      </c>
      <c r="F5187">
        <v>3</v>
      </c>
      <c r="G5187" t="s">
        <v>6700</v>
      </c>
      <c r="H5187" t="s">
        <v>17</v>
      </c>
    </row>
    <row r="5188" spans="1:8">
      <c r="C5188" t="s">
        <v>6741</v>
      </c>
      <c r="D5188" t="s">
        <v>7</v>
      </c>
      <c r="E5188">
        <v>17</v>
      </c>
      <c r="F5188">
        <v>3</v>
      </c>
      <c r="G5188" t="s">
        <v>6702</v>
      </c>
      <c r="H5188" t="s">
        <v>17</v>
      </c>
    </row>
    <row r="5189" spans="1:8">
      <c r="C5189" t="s">
        <v>6742</v>
      </c>
      <c r="D5189" t="s">
        <v>104</v>
      </c>
      <c r="E5189">
        <v>17</v>
      </c>
      <c r="F5189">
        <v>3</v>
      </c>
      <c r="G5189" t="s">
        <v>6704</v>
      </c>
      <c r="H5189" t="s">
        <v>124</v>
      </c>
    </row>
    <row r="5190" spans="1:8">
      <c r="C5190" t="s">
        <v>6743</v>
      </c>
      <c r="D5190" t="s">
        <v>104</v>
      </c>
      <c r="E5190">
        <v>17</v>
      </c>
      <c r="F5190">
        <v>3</v>
      </c>
      <c r="G5190" t="s">
        <v>6706</v>
      </c>
      <c r="H5190" t="s">
        <v>91</v>
      </c>
    </row>
    <row r="5191" spans="1:8">
      <c r="C5191" t="s">
        <v>6744</v>
      </c>
      <c r="D5191" t="s">
        <v>104</v>
      </c>
      <c r="E5191">
        <v>17</v>
      </c>
      <c r="F5191">
        <v>3</v>
      </c>
      <c r="G5191" t="s">
        <v>4069</v>
      </c>
      <c r="H5191" t="s">
        <v>55</v>
      </c>
    </row>
    <row r="5192" spans="1:8">
      <c r="C5192" t="s">
        <v>6745</v>
      </c>
      <c r="D5192" t="s">
        <v>104</v>
      </c>
      <c r="E5192">
        <v>17</v>
      </c>
      <c r="F5192">
        <v>3</v>
      </c>
      <c r="G5192" t="s">
        <v>4071</v>
      </c>
      <c r="H5192" t="s">
        <v>82</v>
      </c>
    </row>
    <row r="5193" spans="1:8">
      <c r="C5193" t="s">
        <v>6746</v>
      </c>
      <c r="D5193" t="s">
        <v>104</v>
      </c>
      <c r="E5193">
        <v>17</v>
      </c>
      <c r="F5193">
        <v>3</v>
      </c>
      <c r="G5193" t="s">
        <v>6710</v>
      </c>
      <c r="H5193" t="s">
        <v>12</v>
      </c>
    </row>
    <row r="5194" spans="1:8">
      <c r="C5194" t="s">
        <v>6747</v>
      </c>
      <c r="D5194" t="s">
        <v>104</v>
      </c>
      <c r="E5194">
        <v>17</v>
      </c>
      <c r="F5194">
        <v>3</v>
      </c>
      <c r="G5194" t="s">
        <v>6712</v>
      </c>
      <c r="H5194" t="s">
        <v>91</v>
      </c>
    </row>
    <row r="5195" spans="1:8">
      <c r="C5195" t="s">
        <v>6748</v>
      </c>
      <c r="D5195" t="s">
        <v>104</v>
      </c>
      <c r="E5195">
        <v>17</v>
      </c>
      <c r="F5195">
        <v>3</v>
      </c>
      <c r="G5195" t="s">
        <v>1432</v>
      </c>
      <c r="H5195" t="s">
        <v>17</v>
      </c>
    </row>
    <row r="5196" spans="1:8">
      <c r="C5196" t="s">
        <v>6749</v>
      </c>
      <c r="D5196" t="s">
        <v>104</v>
      </c>
      <c r="E5196">
        <v>17</v>
      </c>
      <c r="F5196">
        <v>3</v>
      </c>
      <c r="G5196" t="s">
        <v>5511</v>
      </c>
      <c r="H5196" t="s">
        <v>12</v>
      </c>
    </row>
    <row r="5197" spans="1:8">
      <c r="A5197" t="s">
        <v>6750</v>
      </c>
      <c r="B5197" t="s">
        <v>6751</v>
      </c>
    </row>
    <row r="5198" spans="1:8">
      <c r="C5198" t="s">
        <v>6752</v>
      </c>
      <c r="D5198" t="s">
        <v>7</v>
      </c>
      <c r="E5198">
        <v>12</v>
      </c>
      <c r="F5198">
        <v>8</v>
      </c>
      <c r="G5198" t="s">
        <v>4945</v>
      </c>
      <c r="H5198" t="s">
        <v>82</v>
      </c>
    </row>
    <row r="5199" spans="1:8">
      <c r="C5199" t="s">
        <v>6753</v>
      </c>
      <c r="D5199" t="s">
        <v>7</v>
      </c>
      <c r="E5199">
        <v>2</v>
      </c>
      <c r="F5199">
        <v>0</v>
      </c>
      <c r="G5199" t="s">
        <v>5551</v>
      </c>
      <c r="H5199" t="s">
        <v>55</v>
      </c>
    </row>
    <row r="5200" spans="1:8">
      <c r="C5200" t="s">
        <v>6754</v>
      </c>
      <c r="D5200" t="s">
        <v>7</v>
      </c>
      <c r="E5200">
        <v>8</v>
      </c>
      <c r="F5200">
        <v>0</v>
      </c>
      <c r="G5200" t="s">
        <v>962</v>
      </c>
      <c r="H5200" t="s">
        <v>5</v>
      </c>
    </row>
    <row r="5201" spans="3:8">
      <c r="C5201" t="s">
        <v>6755</v>
      </c>
      <c r="D5201" t="s">
        <v>7</v>
      </c>
      <c r="E5201">
        <v>4</v>
      </c>
      <c r="F5201">
        <v>0</v>
      </c>
      <c r="G5201" t="s">
        <v>8</v>
      </c>
      <c r="H5201" t="s">
        <v>9</v>
      </c>
    </row>
    <row r="5202" spans="3:8">
      <c r="C5202" t="s">
        <v>6756</v>
      </c>
      <c r="D5202" t="s">
        <v>7</v>
      </c>
      <c r="E5202">
        <v>2</v>
      </c>
      <c r="F5202">
        <v>0</v>
      </c>
      <c r="G5202" t="s">
        <v>60</v>
      </c>
      <c r="H5202" t="s">
        <v>61</v>
      </c>
    </row>
    <row r="5203" spans="3:8">
      <c r="C5203" t="s">
        <v>6757</v>
      </c>
      <c r="D5203" t="s">
        <v>7</v>
      </c>
      <c r="E5203">
        <v>2</v>
      </c>
      <c r="F5203">
        <v>0</v>
      </c>
      <c r="G5203" t="s">
        <v>639</v>
      </c>
      <c r="H5203" t="s">
        <v>12</v>
      </c>
    </row>
    <row r="5204" spans="3:8">
      <c r="C5204" t="s">
        <v>6758</v>
      </c>
      <c r="D5204" t="s">
        <v>3</v>
      </c>
      <c r="E5204">
        <v>7</v>
      </c>
      <c r="F5204">
        <v>0</v>
      </c>
      <c r="G5204" t="s">
        <v>4125</v>
      </c>
      <c r="H5204" t="s">
        <v>17</v>
      </c>
    </row>
    <row r="5205" spans="3:8">
      <c r="C5205" t="s">
        <v>6759</v>
      </c>
      <c r="D5205" t="s">
        <v>3</v>
      </c>
      <c r="E5205">
        <v>7</v>
      </c>
      <c r="F5205">
        <v>0</v>
      </c>
      <c r="G5205" t="s">
        <v>109</v>
      </c>
      <c r="H5205" t="s">
        <v>9</v>
      </c>
    </row>
    <row r="5206" spans="3:8">
      <c r="C5206" t="s">
        <v>6760</v>
      </c>
      <c r="D5206" t="s">
        <v>3</v>
      </c>
      <c r="E5206">
        <v>7</v>
      </c>
      <c r="F5206">
        <v>0</v>
      </c>
      <c r="G5206" t="s">
        <v>6761</v>
      </c>
      <c r="H5206" t="s">
        <v>12</v>
      </c>
    </row>
    <row r="5207" spans="3:8">
      <c r="C5207" t="s">
        <v>6762</v>
      </c>
      <c r="D5207" t="s">
        <v>3</v>
      </c>
      <c r="E5207">
        <v>7</v>
      </c>
      <c r="F5207">
        <v>0</v>
      </c>
      <c r="G5207" t="s">
        <v>1106</v>
      </c>
      <c r="H5207" t="s">
        <v>12</v>
      </c>
    </row>
    <row r="5208" spans="3:8">
      <c r="C5208" t="s">
        <v>6763</v>
      </c>
      <c r="D5208" t="s">
        <v>7</v>
      </c>
      <c r="E5208">
        <v>5</v>
      </c>
      <c r="F5208">
        <v>4</v>
      </c>
      <c r="G5208" t="s">
        <v>6764</v>
      </c>
      <c r="H5208" t="s">
        <v>91</v>
      </c>
    </row>
    <row r="5209" spans="3:8">
      <c r="C5209" t="s">
        <v>6765</v>
      </c>
      <c r="D5209" t="s">
        <v>7</v>
      </c>
      <c r="E5209">
        <v>4</v>
      </c>
      <c r="F5209">
        <v>0</v>
      </c>
      <c r="G5209" t="s">
        <v>5016</v>
      </c>
      <c r="H5209" t="s">
        <v>82</v>
      </c>
    </row>
    <row r="5210" spans="3:8">
      <c r="C5210" t="s">
        <v>6766</v>
      </c>
      <c r="D5210" t="s">
        <v>3</v>
      </c>
      <c r="E5210">
        <v>2</v>
      </c>
      <c r="F5210">
        <v>0</v>
      </c>
      <c r="G5210" t="s">
        <v>4138</v>
      </c>
      <c r="H5210" t="s">
        <v>17</v>
      </c>
    </row>
    <row r="5211" spans="3:8">
      <c r="C5211" t="s">
        <v>6767</v>
      </c>
      <c r="D5211" t="s">
        <v>3</v>
      </c>
      <c r="E5211">
        <v>2</v>
      </c>
      <c r="F5211">
        <v>0</v>
      </c>
      <c r="G5211" t="s">
        <v>5266</v>
      </c>
      <c r="H5211" t="s">
        <v>12</v>
      </c>
    </row>
    <row r="5212" spans="3:8">
      <c r="C5212" t="s">
        <v>6768</v>
      </c>
      <c r="D5212" t="s">
        <v>3</v>
      </c>
      <c r="E5212">
        <v>2</v>
      </c>
      <c r="F5212">
        <v>0</v>
      </c>
      <c r="G5212" t="s">
        <v>6769</v>
      </c>
      <c r="H5212" t="s">
        <v>91</v>
      </c>
    </row>
    <row r="5213" spans="3:8">
      <c r="C5213" t="s">
        <v>6770</v>
      </c>
      <c r="D5213" t="s">
        <v>3</v>
      </c>
      <c r="E5213">
        <v>2</v>
      </c>
      <c r="F5213">
        <v>0</v>
      </c>
      <c r="G5213" t="s">
        <v>1106</v>
      </c>
      <c r="H5213" t="s">
        <v>12</v>
      </c>
    </row>
    <row r="5214" spans="3:8">
      <c r="C5214" t="s">
        <v>6771</v>
      </c>
      <c r="D5214" t="s">
        <v>3</v>
      </c>
      <c r="E5214">
        <v>2</v>
      </c>
      <c r="F5214">
        <v>0</v>
      </c>
      <c r="G5214" t="s">
        <v>6624</v>
      </c>
      <c r="H5214" t="s">
        <v>61</v>
      </c>
    </row>
    <row r="5215" spans="3:8">
      <c r="C5215" t="s">
        <v>6772</v>
      </c>
      <c r="D5215" t="s">
        <v>3</v>
      </c>
      <c r="E5215">
        <v>3</v>
      </c>
      <c r="F5215">
        <v>0</v>
      </c>
      <c r="G5215" t="s">
        <v>2446</v>
      </c>
      <c r="H5215" t="s">
        <v>91</v>
      </c>
    </row>
    <row r="5216" spans="3:8">
      <c r="C5216" t="s">
        <v>6773</v>
      </c>
      <c r="D5216" t="s">
        <v>3</v>
      </c>
      <c r="E5216">
        <v>3</v>
      </c>
      <c r="F5216">
        <v>0</v>
      </c>
      <c r="G5216" t="s">
        <v>2448</v>
      </c>
      <c r="H5216" t="s">
        <v>91</v>
      </c>
    </row>
    <row r="5217" spans="3:8">
      <c r="C5217" t="s">
        <v>6774</v>
      </c>
      <c r="D5217" t="s">
        <v>3</v>
      </c>
      <c r="E5217">
        <v>1</v>
      </c>
      <c r="F5217">
        <v>0</v>
      </c>
      <c r="G5217" t="s">
        <v>5576</v>
      </c>
      <c r="H5217" t="s">
        <v>17</v>
      </c>
    </row>
    <row r="5218" spans="3:8">
      <c r="C5218" t="s">
        <v>6775</v>
      </c>
      <c r="D5218" t="s">
        <v>7</v>
      </c>
      <c r="E5218">
        <v>8</v>
      </c>
      <c r="F5218">
        <v>0</v>
      </c>
      <c r="G5218" t="s">
        <v>6776</v>
      </c>
      <c r="H5218" t="s">
        <v>17</v>
      </c>
    </row>
    <row r="5219" spans="3:8">
      <c r="C5219" t="s">
        <v>6777</v>
      </c>
      <c r="D5219" t="s">
        <v>7</v>
      </c>
      <c r="E5219">
        <v>8</v>
      </c>
      <c r="F5219">
        <v>0</v>
      </c>
      <c r="G5219" t="s">
        <v>3953</v>
      </c>
      <c r="H5219" t="s">
        <v>35</v>
      </c>
    </row>
    <row r="5220" spans="3:8">
      <c r="C5220" t="s">
        <v>6778</v>
      </c>
      <c r="D5220" t="s">
        <v>7</v>
      </c>
      <c r="E5220">
        <v>8</v>
      </c>
      <c r="F5220">
        <v>0</v>
      </c>
      <c r="G5220" t="s">
        <v>6174</v>
      </c>
      <c r="H5220" t="s">
        <v>17</v>
      </c>
    </row>
    <row r="5221" spans="3:8">
      <c r="C5221" t="s">
        <v>6779</v>
      </c>
      <c r="D5221" t="s">
        <v>7</v>
      </c>
      <c r="E5221">
        <v>8</v>
      </c>
      <c r="F5221">
        <v>0</v>
      </c>
      <c r="G5221" t="s">
        <v>5497</v>
      </c>
      <c r="H5221" t="s">
        <v>82</v>
      </c>
    </row>
    <row r="5222" spans="3:8">
      <c r="C5222" t="s">
        <v>6780</v>
      </c>
      <c r="D5222" t="s">
        <v>7</v>
      </c>
      <c r="E5222">
        <v>8</v>
      </c>
      <c r="F5222">
        <v>0</v>
      </c>
      <c r="G5222" t="s">
        <v>72</v>
      </c>
      <c r="H5222" t="s">
        <v>55</v>
      </c>
    </row>
    <row r="5223" spans="3:8">
      <c r="C5223" t="s">
        <v>6781</v>
      </c>
      <c r="D5223" t="s">
        <v>3</v>
      </c>
      <c r="E5223">
        <v>1</v>
      </c>
      <c r="F5223">
        <v>0</v>
      </c>
      <c r="G5223" t="s">
        <v>5124</v>
      </c>
      <c r="H5223" t="s">
        <v>55</v>
      </c>
    </row>
    <row r="5224" spans="3:8">
      <c r="C5224" t="s">
        <v>6782</v>
      </c>
      <c r="D5224" t="s">
        <v>3</v>
      </c>
      <c r="E5224">
        <v>1</v>
      </c>
      <c r="F5224">
        <v>0</v>
      </c>
      <c r="G5224" t="s">
        <v>5323</v>
      </c>
      <c r="H5224" t="s">
        <v>313</v>
      </c>
    </row>
    <row r="5225" spans="3:8">
      <c r="C5225" t="s">
        <v>6783</v>
      </c>
      <c r="D5225" t="s">
        <v>3</v>
      </c>
      <c r="E5225">
        <v>3</v>
      </c>
      <c r="F5225">
        <v>0</v>
      </c>
      <c r="G5225" t="s">
        <v>4221</v>
      </c>
      <c r="H5225" t="s">
        <v>12</v>
      </c>
    </row>
    <row r="5226" spans="3:8">
      <c r="C5226" t="s">
        <v>6784</v>
      </c>
      <c r="D5226" t="s">
        <v>3</v>
      </c>
      <c r="E5226">
        <v>3</v>
      </c>
      <c r="F5226">
        <v>0</v>
      </c>
      <c r="G5226" t="s">
        <v>5345</v>
      </c>
      <c r="H5226" t="s">
        <v>55</v>
      </c>
    </row>
    <row r="5227" spans="3:8">
      <c r="C5227" t="s">
        <v>6785</v>
      </c>
      <c r="D5227" t="s">
        <v>3</v>
      </c>
      <c r="E5227">
        <v>3</v>
      </c>
      <c r="F5227">
        <v>0</v>
      </c>
      <c r="G5227" t="s">
        <v>6786</v>
      </c>
      <c r="H5227" t="s">
        <v>106</v>
      </c>
    </row>
    <row r="5228" spans="3:8">
      <c r="C5228" t="s">
        <v>6787</v>
      </c>
      <c r="D5228" t="s">
        <v>3</v>
      </c>
      <c r="E5228">
        <v>3</v>
      </c>
      <c r="F5228">
        <v>0</v>
      </c>
      <c r="G5228" t="s">
        <v>1325</v>
      </c>
      <c r="H5228" t="s">
        <v>17</v>
      </c>
    </row>
    <row r="5229" spans="3:8">
      <c r="C5229" t="s">
        <v>6788</v>
      </c>
      <c r="D5229" t="s">
        <v>3</v>
      </c>
      <c r="E5229">
        <v>1</v>
      </c>
      <c r="F5229">
        <v>0</v>
      </c>
      <c r="G5229" t="s">
        <v>2193</v>
      </c>
      <c r="H5229" t="s">
        <v>91</v>
      </c>
    </row>
    <row r="5230" spans="3:8">
      <c r="C5230" t="s">
        <v>6789</v>
      </c>
      <c r="D5230" t="s">
        <v>3</v>
      </c>
      <c r="E5230">
        <v>1</v>
      </c>
      <c r="F5230">
        <v>0</v>
      </c>
      <c r="G5230" t="s">
        <v>2022</v>
      </c>
      <c r="H5230" t="s">
        <v>66</v>
      </c>
    </row>
    <row r="5231" spans="3:8">
      <c r="C5231" t="s">
        <v>6790</v>
      </c>
      <c r="D5231" t="s">
        <v>104</v>
      </c>
      <c r="E5231">
        <v>17</v>
      </c>
      <c r="F5231">
        <v>3</v>
      </c>
      <c r="G5231" t="s">
        <v>4031</v>
      </c>
      <c r="H5231" t="s">
        <v>82</v>
      </c>
    </row>
    <row r="5232" spans="3:8">
      <c r="C5232" t="s">
        <v>6791</v>
      </c>
      <c r="D5232" t="s">
        <v>7</v>
      </c>
      <c r="E5232">
        <v>17</v>
      </c>
      <c r="F5232">
        <v>3</v>
      </c>
      <c r="G5232" t="s">
        <v>5357</v>
      </c>
      <c r="H5232" t="s">
        <v>313</v>
      </c>
    </row>
    <row r="5233" spans="1:8">
      <c r="C5233" t="s">
        <v>6792</v>
      </c>
      <c r="D5233" t="s">
        <v>7</v>
      </c>
      <c r="E5233">
        <v>17</v>
      </c>
      <c r="F5233">
        <v>3</v>
      </c>
      <c r="G5233" t="s">
        <v>6694</v>
      </c>
      <c r="H5233" t="s">
        <v>17</v>
      </c>
    </row>
    <row r="5234" spans="1:8">
      <c r="C5234" t="s">
        <v>6793</v>
      </c>
      <c r="D5234" t="s">
        <v>104</v>
      </c>
      <c r="E5234">
        <v>17</v>
      </c>
      <c r="F5234">
        <v>3</v>
      </c>
      <c r="G5234" t="s">
        <v>4069</v>
      </c>
      <c r="H5234" t="s">
        <v>55</v>
      </c>
    </row>
    <row r="5235" spans="1:8">
      <c r="C5235" t="s">
        <v>6794</v>
      </c>
      <c r="D5235" t="s">
        <v>104</v>
      </c>
      <c r="E5235">
        <v>17</v>
      </c>
      <c r="F5235">
        <v>3</v>
      </c>
      <c r="G5235" t="s">
        <v>4071</v>
      </c>
      <c r="H5235" t="s">
        <v>82</v>
      </c>
    </row>
    <row r="5236" spans="1:8">
      <c r="A5236" t="s">
        <v>6795</v>
      </c>
      <c r="B5236" t="s">
        <v>6796</v>
      </c>
    </row>
    <row r="5237" spans="1:8">
      <c r="C5237" t="s">
        <v>6797</v>
      </c>
      <c r="D5237" t="s">
        <v>3</v>
      </c>
      <c r="E5237">
        <v>4</v>
      </c>
      <c r="F5237">
        <v>0</v>
      </c>
      <c r="G5237" t="s">
        <v>955</v>
      </c>
      <c r="H5237" t="s">
        <v>30</v>
      </c>
    </row>
    <row r="5238" spans="1:8">
      <c r="C5238" t="s">
        <v>6798</v>
      </c>
      <c r="D5238" t="s">
        <v>3</v>
      </c>
      <c r="E5238">
        <v>4</v>
      </c>
      <c r="F5238">
        <v>0</v>
      </c>
      <c r="G5238" t="s">
        <v>957</v>
      </c>
      <c r="H5238" t="s">
        <v>91</v>
      </c>
    </row>
    <row r="5239" spans="1:8">
      <c r="C5239" t="s">
        <v>6799</v>
      </c>
      <c r="D5239" t="s">
        <v>3</v>
      </c>
      <c r="E5239">
        <v>4</v>
      </c>
      <c r="F5239">
        <v>0</v>
      </c>
      <c r="G5239" t="s">
        <v>959</v>
      </c>
      <c r="H5239" t="s">
        <v>55</v>
      </c>
    </row>
    <row r="5240" spans="1:8">
      <c r="C5240" t="s">
        <v>6800</v>
      </c>
      <c r="D5240" t="s">
        <v>3</v>
      </c>
      <c r="E5240">
        <v>4</v>
      </c>
      <c r="F5240">
        <v>0</v>
      </c>
      <c r="G5240" t="s">
        <v>54</v>
      </c>
      <c r="H5240" t="s">
        <v>55</v>
      </c>
    </row>
    <row r="5241" spans="1:8">
      <c r="C5241" t="s">
        <v>6801</v>
      </c>
      <c r="D5241" t="s">
        <v>7</v>
      </c>
      <c r="E5241">
        <v>8</v>
      </c>
      <c r="F5241">
        <v>0</v>
      </c>
      <c r="G5241" t="s">
        <v>962</v>
      </c>
      <c r="H5241" t="s">
        <v>5</v>
      </c>
    </row>
    <row r="5242" spans="1:8">
      <c r="C5242" t="s">
        <v>6802</v>
      </c>
      <c r="D5242" t="s">
        <v>7</v>
      </c>
      <c r="E5242">
        <v>8</v>
      </c>
      <c r="F5242">
        <v>0</v>
      </c>
      <c r="H5242" t="s">
        <v>154</v>
      </c>
    </row>
    <row r="5243" spans="1:8">
      <c r="C5243" t="s">
        <v>6803</v>
      </c>
      <c r="D5243" t="s">
        <v>7</v>
      </c>
      <c r="E5243">
        <v>4</v>
      </c>
      <c r="F5243">
        <v>0</v>
      </c>
      <c r="G5243" t="s">
        <v>8</v>
      </c>
      <c r="H5243" t="s">
        <v>9</v>
      </c>
    </row>
    <row r="5244" spans="1:8">
      <c r="C5244" t="s">
        <v>6804</v>
      </c>
      <c r="D5244" t="s">
        <v>7</v>
      </c>
      <c r="E5244">
        <v>2</v>
      </c>
      <c r="F5244">
        <v>0</v>
      </c>
      <c r="G5244" t="s">
        <v>639</v>
      </c>
      <c r="H5244" t="s">
        <v>12</v>
      </c>
    </row>
    <row r="5245" spans="1:8">
      <c r="C5245" t="s">
        <v>6805</v>
      </c>
      <c r="D5245" t="s">
        <v>3</v>
      </c>
      <c r="E5245">
        <v>7</v>
      </c>
      <c r="F5245">
        <v>0</v>
      </c>
      <c r="G5245" t="s">
        <v>109</v>
      </c>
      <c r="H5245" t="s">
        <v>9</v>
      </c>
    </row>
    <row r="5246" spans="1:8">
      <c r="C5246" t="s">
        <v>6806</v>
      </c>
      <c r="D5246" t="s">
        <v>7</v>
      </c>
      <c r="E5246">
        <v>8</v>
      </c>
      <c r="F5246">
        <v>0</v>
      </c>
      <c r="G5246" t="s">
        <v>29</v>
      </c>
      <c r="H5246" t="s">
        <v>30</v>
      </c>
    </row>
    <row r="5247" spans="1:8">
      <c r="C5247" t="s">
        <v>6807</v>
      </c>
      <c r="D5247" t="s">
        <v>7</v>
      </c>
      <c r="E5247">
        <v>4</v>
      </c>
      <c r="F5247">
        <v>0</v>
      </c>
      <c r="G5247" t="s">
        <v>5016</v>
      </c>
      <c r="H5247" t="s">
        <v>82</v>
      </c>
    </row>
    <row r="5248" spans="1:8">
      <c r="C5248" t="s">
        <v>6808</v>
      </c>
      <c r="D5248" t="s">
        <v>3</v>
      </c>
      <c r="E5248">
        <v>2</v>
      </c>
      <c r="F5248">
        <v>0</v>
      </c>
      <c r="G5248" t="s">
        <v>5266</v>
      </c>
      <c r="H5248" t="s">
        <v>12</v>
      </c>
    </row>
    <row r="5249" spans="1:8">
      <c r="C5249" t="s">
        <v>6809</v>
      </c>
      <c r="D5249" t="s">
        <v>3</v>
      </c>
      <c r="E5249">
        <v>1</v>
      </c>
      <c r="F5249">
        <v>0</v>
      </c>
      <c r="G5249" t="s">
        <v>6112</v>
      </c>
      <c r="H5249" t="s">
        <v>20</v>
      </c>
    </row>
    <row r="5250" spans="1:8">
      <c r="C5250" t="s">
        <v>6810</v>
      </c>
      <c r="D5250" t="s">
        <v>7</v>
      </c>
      <c r="E5250">
        <v>8</v>
      </c>
      <c r="F5250">
        <v>0</v>
      </c>
      <c r="G5250" t="s">
        <v>6543</v>
      </c>
      <c r="H5250" t="s">
        <v>17</v>
      </c>
    </row>
    <row r="5251" spans="1:8">
      <c r="C5251" t="s">
        <v>6811</v>
      </c>
      <c r="D5251" t="s">
        <v>7</v>
      </c>
      <c r="E5251">
        <v>8</v>
      </c>
      <c r="F5251">
        <v>0</v>
      </c>
      <c r="G5251" t="s">
        <v>34</v>
      </c>
      <c r="H5251" t="s">
        <v>35</v>
      </c>
    </row>
    <row r="5252" spans="1:8">
      <c r="C5252" t="s">
        <v>6812</v>
      </c>
      <c r="D5252" t="s">
        <v>7</v>
      </c>
      <c r="E5252">
        <v>8</v>
      </c>
      <c r="F5252">
        <v>0</v>
      </c>
      <c r="G5252" t="s">
        <v>5497</v>
      </c>
      <c r="H5252" t="s">
        <v>82</v>
      </c>
    </row>
    <row r="5253" spans="1:8">
      <c r="C5253" t="s">
        <v>6813</v>
      </c>
      <c r="D5253" t="s">
        <v>7</v>
      </c>
      <c r="E5253">
        <v>8</v>
      </c>
      <c r="F5253">
        <v>0</v>
      </c>
      <c r="G5253" t="s">
        <v>1034</v>
      </c>
      <c r="H5253" t="s">
        <v>5</v>
      </c>
    </row>
    <row r="5254" spans="1:8">
      <c r="C5254" t="s">
        <v>6814</v>
      </c>
      <c r="D5254" t="s">
        <v>7</v>
      </c>
      <c r="E5254">
        <v>8</v>
      </c>
      <c r="F5254">
        <v>0</v>
      </c>
      <c r="G5254" t="s">
        <v>72</v>
      </c>
      <c r="H5254" t="s">
        <v>55</v>
      </c>
    </row>
    <row r="5255" spans="1:8">
      <c r="C5255" t="s">
        <v>6815</v>
      </c>
      <c r="D5255" t="s">
        <v>3</v>
      </c>
      <c r="E5255">
        <v>1</v>
      </c>
      <c r="F5255">
        <v>0</v>
      </c>
      <c r="G5255" t="s">
        <v>37</v>
      </c>
      <c r="H5255" t="s">
        <v>38</v>
      </c>
    </row>
    <row r="5256" spans="1:8">
      <c r="C5256" t="s">
        <v>6816</v>
      </c>
      <c r="D5256" t="s">
        <v>7</v>
      </c>
      <c r="E5256">
        <v>1</v>
      </c>
      <c r="F5256">
        <v>0</v>
      </c>
      <c r="G5256" t="s">
        <v>42</v>
      </c>
      <c r="H5256" t="s">
        <v>35</v>
      </c>
    </row>
    <row r="5257" spans="1:8">
      <c r="C5257" t="s">
        <v>6817</v>
      </c>
      <c r="D5257" t="s">
        <v>3</v>
      </c>
      <c r="E5257">
        <v>3</v>
      </c>
      <c r="F5257">
        <v>0</v>
      </c>
      <c r="G5257" t="s">
        <v>5345</v>
      </c>
      <c r="H5257" t="s">
        <v>55</v>
      </c>
    </row>
    <row r="5258" spans="1:8">
      <c r="C5258" t="s">
        <v>6818</v>
      </c>
      <c r="D5258" t="s">
        <v>7</v>
      </c>
      <c r="E5258">
        <v>17</v>
      </c>
      <c r="F5258">
        <v>3</v>
      </c>
      <c r="G5258" t="s">
        <v>6609</v>
      </c>
      <c r="H5258" t="s">
        <v>55</v>
      </c>
    </row>
    <row r="5259" spans="1:8">
      <c r="A5259" t="s">
        <v>6819</v>
      </c>
      <c r="B5259" t="s">
        <v>6820</v>
      </c>
    </row>
    <row r="5260" spans="1:8">
      <c r="C5260" t="s">
        <v>6821</v>
      </c>
      <c r="D5260" t="s">
        <v>3</v>
      </c>
      <c r="E5260">
        <v>4</v>
      </c>
      <c r="F5260">
        <v>0</v>
      </c>
      <c r="G5260" t="s">
        <v>955</v>
      </c>
      <c r="H5260" t="s">
        <v>30</v>
      </c>
    </row>
    <row r="5261" spans="1:8">
      <c r="C5261" t="s">
        <v>6822</v>
      </c>
      <c r="D5261" t="s">
        <v>3</v>
      </c>
      <c r="E5261">
        <v>4</v>
      </c>
      <c r="F5261">
        <v>0</v>
      </c>
      <c r="G5261" t="s">
        <v>957</v>
      </c>
      <c r="H5261" t="s">
        <v>91</v>
      </c>
    </row>
    <row r="5262" spans="1:8">
      <c r="C5262" t="s">
        <v>6823</v>
      </c>
      <c r="D5262" t="s">
        <v>3</v>
      </c>
      <c r="E5262">
        <v>4</v>
      </c>
      <c r="F5262">
        <v>0</v>
      </c>
      <c r="G5262" t="s">
        <v>959</v>
      </c>
      <c r="H5262" t="s">
        <v>55</v>
      </c>
    </row>
    <row r="5263" spans="1:8">
      <c r="C5263" t="s">
        <v>6824</v>
      </c>
      <c r="D5263" t="s">
        <v>3</v>
      </c>
      <c r="E5263">
        <v>4</v>
      </c>
      <c r="F5263">
        <v>0</v>
      </c>
      <c r="G5263" t="s">
        <v>54</v>
      </c>
      <c r="H5263" t="s">
        <v>55</v>
      </c>
    </row>
    <row r="5264" spans="1:8">
      <c r="C5264" t="s">
        <v>6825</v>
      </c>
      <c r="D5264" t="s">
        <v>7</v>
      </c>
      <c r="E5264">
        <v>8</v>
      </c>
      <c r="F5264">
        <v>0</v>
      </c>
      <c r="G5264" t="s">
        <v>962</v>
      </c>
      <c r="H5264" t="s">
        <v>5</v>
      </c>
    </row>
    <row r="5265" spans="3:8">
      <c r="C5265" t="s">
        <v>6826</v>
      </c>
      <c r="D5265" t="s">
        <v>7</v>
      </c>
      <c r="E5265">
        <v>8</v>
      </c>
      <c r="F5265">
        <v>0</v>
      </c>
      <c r="H5265" t="s">
        <v>154</v>
      </c>
    </row>
    <row r="5266" spans="3:8">
      <c r="C5266" t="s">
        <v>6827</v>
      </c>
      <c r="D5266" t="s">
        <v>7</v>
      </c>
      <c r="E5266">
        <v>4</v>
      </c>
      <c r="F5266">
        <v>0</v>
      </c>
      <c r="G5266" t="s">
        <v>8</v>
      </c>
      <c r="H5266" t="s">
        <v>9</v>
      </c>
    </row>
    <row r="5267" spans="3:8">
      <c r="C5267" t="s">
        <v>6828</v>
      </c>
      <c r="D5267" t="s">
        <v>7</v>
      </c>
      <c r="E5267">
        <v>2</v>
      </c>
      <c r="F5267">
        <v>0</v>
      </c>
      <c r="G5267" t="s">
        <v>639</v>
      </c>
      <c r="H5267" t="s">
        <v>12</v>
      </c>
    </row>
    <row r="5268" spans="3:8">
      <c r="C5268" t="s">
        <v>6829</v>
      </c>
      <c r="D5268" t="s">
        <v>3</v>
      </c>
      <c r="E5268">
        <v>7</v>
      </c>
      <c r="F5268">
        <v>0</v>
      </c>
      <c r="G5268" t="s">
        <v>109</v>
      </c>
      <c r="H5268" t="s">
        <v>9</v>
      </c>
    </row>
    <row r="5269" spans="3:8">
      <c r="C5269" t="s">
        <v>6830</v>
      </c>
      <c r="D5269" t="s">
        <v>7</v>
      </c>
      <c r="E5269">
        <v>8</v>
      </c>
      <c r="F5269">
        <v>0</v>
      </c>
      <c r="G5269" t="s">
        <v>29</v>
      </c>
      <c r="H5269" t="s">
        <v>30</v>
      </c>
    </row>
    <row r="5270" spans="3:8">
      <c r="C5270" t="s">
        <v>6831</v>
      </c>
      <c r="D5270" t="s">
        <v>7</v>
      </c>
      <c r="E5270">
        <v>4</v>
      </c>
      <c r="F5270">
        <v>0</v>
      </c>
      <c r="G5270" t="s">
        <v>5016</v>
      </c>
      <c r="H5270" t="s">
        <v>82</v>
      </c>
    </row>
    <row r="5271" spans="3:8">
      <c r="C5271" t="s">
        <v>6832</v>
      </c>
      <c r="D5271" t="s">
        <v>3</v>
      </c>
      <c r="E5271">
        <v>2</v>
      </c>
      <c r="F5271">
        <v>0</v>
      </c>
      <c r="G5271" t="s">
        <v>5266</v>
      </c>
      <c r="H5271" t="s">
        <v>12</v>
      </c>
    </row>
    <row r="5272" spans="3:8">
      <c r="C5272" t="s">
        <v>6833</v>
      </c>
      <c r="D5272" t="s">
        <v>3</v>
      </c>
      <c r="E5272">
        <v>1</v>
      </c>
      <c r="F5272">
        <v>0</v>
      </c>
      <c r="G5272" t="s">
        <v>6112</v>
      </c>
      <c r="H5272" t="s">
        <v>20</v>
      </c>
    </row>
    <row r="5273" spans="3:8">
      <c r="C5273" t="s">
        <v>6834</v>
      </c>
      <c r="D5273" t="s">
        <v>7</v>
      </c>
      <c r="E5273">
        <v>8</v>
      </c>
      <c r="F5273">
        <v>0</v>
      </c>
      <c r="G5273" t="s">
        <v>6543</v>
      </c>
      <c r="H5273" t="s">
        <v>17</v>
      </c>
    </row>
    <row r="5274" spans="3:8">
      <c r="C5274" t="s">
        <v>6835</v>
      </c>
      <c r="D5274" t="s">
        <v>7</v>
      </c>
      <c r="E5274">
        <v>8</v>
      </c>
      <c r="F5274">
        <v>0</v>
      </c>
      <c r="G5274" t="s">
        <v>34</v>
      </c>
      <c r="H5274" t="s">
        <v>35</v>
      </c>
    </row>
    <row r="5275" spans="3:8">
      <c r="C5275" t="s">
        <v>6836</v>
      </c>
      <c r="D5275" t="s">
        <v>7</v>
      </c>
      <c r="E5275">
        <v>8</v>
      </c>
      <c r="F5275">
        <v>0</v>
      </c>
      <c r="G5275" t="s">
        <v>5497</v>
      </c>
      <c r="H5275" t="s">
        <v>82</v>
      </c>
    </row>
    <row r="5276" spans="3:8">
      <c r="C5276" t="s">
        <v>6837</v>
      </c>
      <c r="D5276" t="s">
        <v>7</v>
      </c>
      <c r="E5276">
        <v>8</v>
      </c>
      <c r="F5276">
        <v>0</v>
      </c>
      <c r="G5276" t="s">
        <v>1034</v>
      </c>
      <c r="H5276" t="s">
        <v>5</v>
      </c>
    </row>
    <row r="5277" spans="3:8">
      <c r="C5277" t="s">
        <v>6838</v>
      </c>
      <c r="D5277" t="s">
        <v>7</v>
      </c>
      <c r="E5277">
        <v>8</v>
      </c>
      <c r="F5277">
        <v>0</v>
      </c>
      <c r="G5277" t="s">
        <v>72</v>
      </c>
      <c r="H5277" t="s">
        <v>55</v>
      </c>
    </row>
    <row r="5278" spans="3:8">
      <c r="C5278" t="s">
        <v>6839</v>
      </c>
      <c r="D5278" t="s">
        <v>3</v>
      </c>
      <c r="E5278">
        <v>1</v>
      </c>
      <c r="F5278">
        <v>0</v>
      </c>
      <c r="G5278" t="s">
        <v>37</v>
      </c>
      <c r="H5278" t="s">
        <v>38</v>
      </c>
    </row>
    <row r="5279" spans="3:8">
      <c r="C5279" t="s">
        <v>6840</v>
      </c>
      <c r="D5279" t="s">
        <v>3</v>
      </c>
      <c r="E5279">
        <v>3</v>
      </c>
      <c r="F5279">
        <v>0</v>
      </c>
      <c r="G5279" t="s">
        <v>5345</v>
      </c>
      <c r="H5279" t="s">
        <v>55</v>
      </c>
    </row>
    <row r="5280" spans="3:8">
      <c r="C5280" t="s">
        <v>6841</v>
      </c>
      <c r="D5280" t="s">
        <v>7</v>
      </c>
      <c r="E5280">
        <v>17</v>
      </c>
      <c r="F5280">
        <v>3</v>
      </c>
      <c r="G5280" t="s">
        <v>6609</v>
      </c>
      <c r="H5280" t="s">
        <v>55</v>
      </c>
    </row>
    <row r="5281" spans="1:8">
      <c r="A5281" t="s">
        <v>6842</v>
      </c>
      <c r="B5281" t="s">
        <v>6843</v>
      </c>
    </row>
    <row r="5282" spans="1:8">
      <c r="C5282" t="s">
        <v>6844</v>
      </c>
      <c r="D5282" t="s">
        <v>3</v>
      </c>
      <c r="E5282">
        <v>35</v>
      </c>
      <c r="F5282">
        <v>0</v>
      </c>
      <c r="G5282" t="s">
        <v>1529</v>
      </c>
      <c r="H5282" t="s">
        <v>91</v>
      </c>
    </row>
    <row r="5283" spans="1:8">
      <c r="C5283" t="s">
        <v>6845</v>
      </c>
      <c r="D5283" t="s">
        <v>3</v>
      </c>
      <c r="E5283">
        <v>10</v>
      </c>
      <c r="F5283">
        <v>0</v>
      </c>
      <c r="G5283" t="s">
        <v>6846</v>
      </c>
      <c r="H5283" t="s">
        <v>119</v>
      </c>
    </row>
    <row r="5284" spans="1:8">
      <c r="C5284" t="s">
        <v>6847</v>
      </c>
      <c r="D5284" t="s">
        <v>7</v>
      </c>
      <c r="E5284">
        <v>4</v>
      </c>
      <c r="F5284">
        <v>0</v>
      </c>
      <c r="G5284" t="s">
        <v>8</v>
      </c>
      <c r="H5284" t="s">
        <v>9</v>
      </c>
    </row>
    <row r="5285" spans="1:8">
      <c r="C5285" t="s">
        <v>6848</v>
      </c>
      <c r="D5285" t="s">
        <v>7</v>
      </c>
      <c r="E5285">
        <v>2</v>
      </c>
      <c r="F5285">
        <v>0</v>
      </c>
      <c r="G5285" t="s">
        <v>4949</v>
      </c>
      <c r="H5285" t="s">
        <v>17</v>
      </c>
    </row>
    <row r="5286" spans="1:8">
      <c r="C5286" t="s">
        <v>6849</v>
      </c>
      <c r="D5286" t="s">
        <v>7</v>
      </c>
      <c r="E5286">
        <v>3</v>
      </c>
      <c r="F5286">
        <v>0</v>
      </c>
      <c r="G5286" t="s">
        <v>639</v>
      </c>
      <c r="H5286" t="s">
        <v>82</v>
      </c>
    </row>
    <row r="5287" spans="1:8">
      <c r="C5287" t="s">
        <v>6850</v>
      </c>
      <c r="D5287" t="s">
        <v>3</v>
      </c>
      <c r="E5287">
        <v>4</v>
      </c>
      <c r="F5287">
        <v>0</v>
      </c>
      <c r="G5287" t="s">
        <v>70</v>
      </c>
      <c r="H5287" t="s">
        <v>20</v>
      </c>
    </row>
    <row r="5288" spans="1:8">
      <c r="C5288" t="s">
        <v>6851</v>
      </c>
      <c r="D5288" t="s">
        <v>3</v>
      </c>
      <c r="E5288">
        <v>1</v>
      </c>
      <c r="F5288">
        <v>0</v>
      </c>
      <c r="G5288" t="s">
        <v>182</v>
      </c>
      <c r="H5288" t="s">
        <v>35</v>
      </c>
    </row>
    <row r="5289" spans="1:8">
      <c r="C5289" t="s">
        <v>6852</v>
      </c>
      <c r="D5289" t="s">
        <v>7</v>
      </c>
      <c r="E5289">
        <v>8</v>
      </c>
      <c r="F5289">
        <v>0</v>
      </c>
      <c r="G5289" t="s">
        <v>72</v>
      </c>
      <c r="H5289" t="s">
        <v>55</v>
      </c>
    </row>
    <row r="5290" spans="1:8">
      <c r="C5290" t="s">
        <v>6853</v>
      </c>
      <c r="D5290" t="s">
        <v>3</v>
      </c>
      <c r="E5290">
        <v>1</v>
      </c>
      <c r="F5290">
        <v>0</v>
      </c>
      <c r="G5290" t="s">
        <v>37</v>
      </c>
      <c r="H5290" t="s">
        <v>38</v>
      </c>
    </row>
    <row r="5291" spans="1:8">
      <c r="A5291" t="s">
        <v>6854</v>
      </c>
      <c r="B5291" t="s">
        <v>6855</v>
      </c>
    </row>
    <row r="5292" spans="1:8">
      <c r="C5292" t="s">
        <v>6856</v>
      </c>
      <c r="D5292" t="s">
        <v>3</v>
      </c>
      <c r="E5292">
        <v>8</v>
      </c>
      <c r="F5292">
        <v>0</v>
      </c>
      <c r="G5292" t="s">
        <v>3071</v>
      </c>
      <c r="H5292" t="s">
        <v>17</v>
      </c>
    </row>
    <row r="5293" spans="1:8">
      <c r="C5293" t="s">
        <v>6857</v>
      </c>
      <c r="D5293" t="s">
        <v>3</v>
      </c>
      <c r="E5293">
        <v>60</v>
      </c>
      <c r="F5293">
        <v>0</v>
      </c>
      <c r="G5293" t="s">
        <v>6858</v>
      </c>
      <c r="H5293" t="s">
        <v>82</v>
      </c>
    </row>
    <row r="5294" spans="1:8">
      <c r="C5294" t="s">
        <v>6859</v>
      </c>
      <c r="D5294" t="s">
        <v>3</v>
      </c>
      <c r="E5294">
        <v>60</v>
      </c>
      <c r="F5294">
        <v>0</v>
      </c>
      <c r="G5294" t="s">
        <v>6860</v>
      </c>
      <c r="H5294" t="s">
        <v>82</v>
      </c>
    </row>
    <row r="5295" spans="1:8">
      <c r="C5295" t="s">
        <v>6861</v>
      </c>
      <c r="D5295" t="s">
        <v>3</v>
      </c>
      <c r="E5295">
        <v>60</v>
      </c>
      <c r="F5295">
        <v>0</v>
      </c>
      <c r="G5295" t="s">
        <v>6862</v>
      </c>
      <c r="H5295" t="s">
        <v>82</v>
      </c>
    </row>
    <row r="5296" spans="1:8">
      <c r="C5296" t="s">
        <v>6863</v>
      </c>
      <c r="D5296" t="s">
        <v>3</v>
      </c>
      <c r="E5296">
        <v>60</v>
      </c>
      <c r="F5296">
        <v>0</v>
      </c>
      <c r="G5296" t="s">
        <v>3739</v>
      </c>
      <c r="H5296" t="s">
        <v>82</v>
      </c>
    </row>
    <row r="5297" spans="3:8">
      <c r="C5297" t="s">
        <v>6864</v>
      </c>
      <c r="D5297" t="s">
        <v>3</v>
      </c>
      <c r="E5297">
        <v>60</v>
      </c>
      <c r="F5297">
        <v>0</v>
      </c>
      <c r="G5297" t="s">
        <v>3741</v>
      </c>
      <c r="H5297" t="s">
        <v>82</v>
      </c>
    </row>
    <row r="5298" spans="3:8">
      <c r="C5298" t="s">
        <v>6865</v>
      </c>
      <c r="D5298" t="s">
        <v>3</v>
      </c>
      <c r="E5298">
        <v>35</v>
      </c>
      <c r="F5298">
        <v>0</v>
      </c>
      <c r="G5298" t="s">
        <v>6866</v>
      </c>
      <c r="H5298" t="s">
        <v>91</v>
      </c>
    </row>
    <row r="5299" spans="3:8">
      <c r="C5299" t="s">
        <v>6867</v>
      </c>
      <c r="D5299" t="s">
        <v>3</v>
      </c>
      <c r="E5299">
        <v>35</v>
      </c>
      <c r="F5299">
        <v>0</v>
      </c>
      <c r="G5299" t="s">
        <v>6868</v>
      </c>
      <c r="H5299" t="s">
        <v>91</v>
      </c>
    </row>
    <row r="5300" spans="3:8">
      <c r="C5300" t="s">
        <v>6869</v>
      </c>
      <c r="D5300" t="s">
        <v>3</v>
      </c>
      <c r="E5300">
        <v>35</v>
      </c>
      <c r="F5300">
        <v>0</v>
      </c>
      <c r="G5300" t="s">
        <v>6870</v>
      </c>
      <c r="H5300" t="s">
        <v>91</v>
      </c>
    </row>
    <row r="5301" spans="3:8">
      <c r="C5301" t="s">
        <v>6871</v>
      </c>
      <c r="D5301" t="s">
        <v>3</v>
      </c>
      <c r="E5301">
        <v>35</v>
      </c>
      <c r="F5301">
        <v>0</v>
      </c>
      <c r="G5301" t="s">
        <v>1527</v>
      </c>
      <c r="H5301" t="s">
        <v>91</v>
      </c>
    </row>
    <row r="5302" spans="3:8">
      <c r="C5302" t="s">
        <v>6872</v>
      </c>
      <c r="D5302" t="s">
        <v>3</v>
      </c>
      <c r="E5302">
        <v>35</v>
      </c>
      <c r="F5302">
        <v>0</v>
      </c>
      <c r="G5302" t="s">
        <v>1529</v>
      </c>
      <c r="H5302" t="s">
        <v>91</v>
      </c>
    </row>
    <row r="5303" spans="3:8">
      <c r="C5303" t="s">
        <v>6873</v>
      </c>
      <c r="D5303" t="s">
        <v>3</v>
      </c>
      <c r="E5303">
        <v>10</v>
      </c>
      <c r="F5303">
        <v>0</v>
      </c>
      <c r="G5303" t="s">
        <v>6846</v>
      </c>
      <c r="H5303" t="s">
        <v>119</v>
      </c>
    </row>
    <row r="5304" spans="3:8">
      <c r="C5304" t="s">
        <v>6874</v>
      </c>
      <c r="D5304" t="s">
        <v>3</v>
      </c>
      <c r="E5304">
        <v>76</v>
      </c>
      <c r="F5304">
        <v>0</v>
      </c>
      <c r="G5304" t="s">
        <v>6875</v>
      </c>
      <c r="H5304" t="s">
        <v>20</v>
      </c>
    </row>
    <row r="5305" spans="3:8">
      <c r="C5305" t="s">
        <v>6876</v>
      </c>
      <c r="D5305" t="s">
        <v>3</v>
      </c>
      <c r="E5305">
        <v>76</v>
      </c>
      <c r="F5305">
        <v>0</v>
      </c>
      <c r="G5305" t="s">
        <v>6877</v>
      </c>
      <c r="H5305" t="s">
        <v>20</v>
      </c>
    </row>
    <row r="5306" spans="3:8">
      <c r="C5306" t="s">
        <v>6878</v>
      </c>
      <c r="D5306" t="s">
        <v>3</v>
      </c>
      <c r="E5306">
        <v>76</v>
      </c>
      <c r="F5306">
        <v>0</v>
      </c>
      <c r="G5306" t="s">
        <v>6879</v>
      </c>
      <c r="H5306" t="s">
        <v>20</v>
      </c>
    </row>
    <row r="5307" spans="3:8">
      <c r="C5307" t="s">
        <v>6880</v>
      </c>
      <c r="D5307" t="s">
        <v>3</v>
      </c>
      <c r="E5307">
        <v>76</v>
      </c>
      <c r="F5307">
        <v>0</v>
      </c>
      <c r="G5307" t="s">
        <v>6881</v>
      </c>
      <c r="H5307" t="s">
        <v>20</v>
      </c>
    </row>
    <row r="5308" spans="3:8">
      <c r="C5308" t="s">
        <v>6882</v>
      </c>
      <c r="D5308" t="s">
        <v>3</v>
      </c>
      <c r="E5308">
        <v>76</v>
      </c>
      <c r="F5308">
        <v>0</v>
      </c>
      <c r="G5308" t="s">
        <v>6883</v>
      </c>
      <c r="H5308" t="s">
        <v>20</v>
      </c>
    </row>
    <row r="5309" spans="3:8">
      <c r="C5309" t="s">
        <v>6884</v>
      </c>
      <c r="D5309" t="s">
        <v>3</v>
      </c>
      <c r="E5309">
        <v>76</v>
      </c>
      <c r="F5309">
        <v>0</v>
      </c>
      <c r="G5309" t="s">
        <v>6885</v>
      </c>
      <c r="H5309" t="s">
        <v>20</v>
      </c>
    </row>
    <row r="5310" spans="3:8">
      <c r="C5310" t="s">
        <v>6886</v>
      </c>
      <c r="D5310" t="s">
        <v>3</v>
      </c>
      <c r="E5310">
        <v>76</v>
      </c>
      <c r="F5310">
        <v>0</v>
      </c>
      <c r="G5310" t="s">
        <v>6887</v>
      </c>
      <c r="H5310" t="s">
        <v>20</v>
      </c>
    </row>
    <row r="5311" spans="3:8">
      <c r="C5311" t="s">
        <v>6888</v>
      </c>
      <c r="D5311" t="s">
        <v>3</v>
      </c>
      <c r="E5311">
        <v>76</v>
      </c>
      <c r="F5311">
        <v>0</v>
      </c>
      <c r="G5311" t="s">
        <v>6889</v>
      </c>
      <c r="H5311" t="s">
        <v>20</v>
      </c>
    </row>
    <row r="5312" spans="3:8">
      <c r="C5312" t="s">
        <v>6890</v>
      </c>
      <c r="D5312" t="s">
        <v>3</v>
      </c>
      <c r="E5312">
        <v>76</v>
      </c>
      <c r="F5312">
        <v>0</v>
      </c>
      <c r="G5312" t="s">
        <v>6891</v>
      </c>
      <c r="H5312" t="s">
        <v>5</v>
      </c>
    </row>
    <row r="5313" spans="3:8">
      <c r="C5313" t="s">
        <v>6892</v>
      </c>
      <c r="D5313" t="s">
        <v>3</v>
      </c>
      <c r="E5313">
        <v>76</v>
      </c>
      <c r="F5313">
        <v>0</v>
      </c>
      <c r="G5313" t="s">
        <v>6893</v>
      </c>
      <c r="H5313" t="s">
        <v>20</v>
      </c>
    </row>
    <row r="5314" spans="3:8">
      <c r="C5314" t="s">
        <v>6894</v>
      </c>
      <c r="D5314" t="s">
        <v>7</v>
      </c>
      <c r="E5314">
        <v>4</v>
      </c>
      <c r="F5314">
        <v>0</v>
      </c>
      <c r="G5314" t="s">
        <v>8</v>
      </c>
      <c r="H5314" t="s">
        <v>9</v>
      </c>
    </row>
    <row r="5315" spans="3:8">
      <c r="C5315" t="s">
        <v>6895</v>
      </c>
      <c r="D5315" t="s">
        <v>7</v>
      </c>
      <c r="E5315">
        <v>2</v>
      </c>
      <c r="F5315">
        <v>0</v>
      </c>
      <c r="G5315" t="s">
        <v>639</v>
      </c>
      <c r="H5315" t="s">
        <v>12</v>
      </c>
    </row>
    <row r="5316" spans="3:8">
      <c r="C5316" t="s">
        <v>6896</v>
      </c>
      <c r="D5316" t="s">
        <v>7</v>
      </c>
      <c r="E5316">
        <v>2</v>
      </c>
      <c r="F5316">
        <v>0</v>
      </c>
      <c r="G5316" t="s">
        <v>4949</v>
      </c>
      <c r="H5316" t="s">
        <v>17</v>
      </c>
    </row>
    <row r="5317" spans="3:8">
      <c r="C5317" t="s">
        <v>6897</v>
      </c>
      <c r="D5317" t="s">
        <v>7</v>
      </c>
      <c r="E5317">
        <v>2</v>
      </c>
      <c r="F5317">
        <v>0</v>
      </c>
      <c r="G5317" t="s">
        <v>968</v>
      </c>
      <c r="H5317" t="s">
        <v>12</v>
      </c>
    </row>
    <row r="5318" spans="3:8">
      <c r="C5318" t="s">
        <v>6898</v>
      </c>
      <c r="D5318" t="s">
        <v>7</v>
      </c>
      <c r="E5318">
        <v>3</v>
      </c>
      <c r="F5318">
        <v>0</v>
      </c>
      <c r="G5318" t="s">
        <v>639</v>
      </c>
      <c r="H5318" t="s">
        <v>82</v>
      </c>
    </row>
    <row r="5319" spans="3:8">
      <c r="C5319" t="s">
        <v>6899</v>
      </c>
      <c r="D5319" t="s">
        <v>3</v>
      </c>
      <c r="E5319">
        <v>7</v>
      </c>
      <c r="F5319">
        <v>0</v>
      </c>
      <c r="G5319" t="s">
        <v>3903</v>
      </c>
      <c r="H5319" t="s">
        <v>12</v>
      </c>
    </row>
    <row r="5320" spans="3:8">
      <c r="C5320" t="s">
        <v>6900</v>
      </c>
      <c r="D5320" t="s">
        <v>7</v>
      </c>
      <c r="E5320">
        <v>4</v>
      </c>
      <c r="F5320">
        <v>0</v>
      </c>
      <c r="G5320" t="s">
        <v>5016</v>
      </c>
      <c r="H5320" t="s">
        <v>82</v>
      </c>
    </row>
    <row r="5321" spans="3:8">
      <c r="C5321" t="s">
        <v>6901</v>
      </c>
      <c r="D5321" t="s">
        <v>7</v>
      </c>
      <c r="E5321">
        <v>4</v>
      </c>
      <c r="F5321">
        <v>0</v>
      </c>
      <c r="G5321" t="s">
        <v>983</v>
      </c>
      <c r="H5321" t="s">
        <v>82</v>
      </c>
    </row>
    <row r="5322" spans="3:8">
      <c r="C5322" t="s">
        <v>6902</v>
      </c>
      <c r="D5322" t="s">
        <v>3</v>
      </c>
      <c r="E5322">
        <v>2</v>
      </c>
      <c r="F5322">
        <v>0</v>
      </c>
      <c r="G5322" t="s">
        <v>3922</v>
      </c>
      <c r="H5322" t="s">
        <v>12</v>
      </c>
    </row>
    <row r="5323" spans="3:8">
      <c r="C5323" t="s">
        <v>6903</v>
      </c>
      <c r="D5323" t="s">
        <v>3</v>
      </c>
      <c r="E5323">
        <v>4</v>
      </c>
      <c r="F5323">
        <v>0</v>
      </c>
      <c r="G5323" t="s">
        <v>70</v>
      </c>
      <c r="H5323" t="s">
        <v>20</v>
      </c>
    </row>
    <row r="5324" spans="3:8">
      <c r="C5324" t="s">
        <v>6904</v>
      </c>
      <c r="D5324" t="s">
        <v>3</v>
      </c>
      <c r="E5324">
        <v>4</v>
      </c>
      <c r="F5324">
        <v>0</v>
      </c>
      <c r="G5324" t="s">
        <v>3077</v>
      </c>
      <c r="H5324" t="s">
        <v>38</v>
      </c>
    </row>
    <row r="5325" spans="3:8">
      <c r="C5325" t="s">
        <v>6905</v>
      </c>
      <c r="D5325" t="s">
        <v>3</v>
      </c>
      <c r="E5325">
        <v>1</v>
      </c>
      <c r="F5325">
        <v>0</v>
      </c>
      <c r="G5325" t="s">
        <v>182</v>
      </c>
      <c r="H5325" t="s">
        <v>35</v>
      </c>
    </row>
    <row r="5326" spans="3:8">
      <c r="C5326" t="s">
        <v>6906</v>
      </c>
      <c r="D5326" t="s">
        <v>3</v>
      </c>
      <c r="E5326">
        <v>1</v>
      </c>
      <c r="F5326">
        <v>0</v>
      </c>
      <c r="G5326" t="s">
        <v>5797</v>
      </c>
      <c r="H5326" t="s">
        <v>91</v>
      </c>
    </row>
    <row r="5327" spans="3:8">
      <c r="C5327" t="s">
        <v>6907</v>
      </c>
      <c r="D5327" t="s">
        <v>3</v>
      </c>
      <c r="E5327">
        <v>1</v>
      </c>
      <c r="F5327">
        <v>0</v>
      </c>
      <c r="G5327" t="s">
        <v>5799</v>
      </c>
      <c r="H5327" t="s">
        <v>91</v>
      </c>
    </row>
    <row r="5328" spans="3:8">
      <c r="C5328" t="s">
        <v>6908</v>
      </c>
      <c r="D5328" t="s">
        <v>3</v>
      </c>
      <c r="E5328">
        <v>1</v>
      </c>
      <c r="F5328">
        <v>0</v>
      </c>
      <c r="G5328" t="s">
        <v>5801</v>
      </c>
      <c r="H5328" t="s">
        <v>91</v>
      </c>
    </row>
    <row r="5329" spans="3:8">
      <c r="C5329" t="s">
        <v>6909</v>
      </c>
      <c r="D5329" t="s">
        <v>3</v>
      </c>
      <c r="E5329">
        <v>1</v>
      </c>
      <c r="F5329">
        <v>0</v>
      </c>
      <c r="G5329" t="s">
        <v>5803</v>
      </c>
      <c r="H5329" t="s">
        <v>91</v>
      </c>
    </row>
    <row r="5330" spans="3:8">
      <c r="C5330" t="s">
        <v>6910</v>
      </c>
      <c r="D5330" t="s">
        <v>3</v>
      </c>
      <c r="E5330">
        <v>1</v>
      </c>
      <c r="F5330">
        <v>0</v>
      </c>
      <c r="G5330" t="s">
        <v>5805</v>
      </c>
      <c r="H5330" t="s">
        <v>91</v>
      </c>
    </row>
    <row r="5331" spans="3:8">
      <c r="C5331" t="s">
        <v>6911</v>
      </c>
      <c r="D5331" t="s">
        <v>3</v>
      </c>
      <c r="E5331">
        <v>1</v>
      </c>
      <c r="F5331">
        <v>0</v>
      </c>
      <c r="G5331" t="s">
        <v>5807</v>
      </c>
      <c r="H5331" t="s">
        <v>91</v>
      </c>
    </row>
    <row r="5332" spans="3:8">
      <c r="C5332" t="s">
        <v>6912</v>
      </c>
      <c r="D5332" t="s">
        <v>3</v>
      </c>
      <c r="E5332">
        <v>1</v>
      </c>
      <c r="F5332">
        <v>0</v>
      </c>
      <c r="G5332" t="s">
        <v>5809</v>
      </c>
      <c r="H5332" t="s">
        <v>91</v>
      </c>
    </row>
    <row r="5333" spans="3:8">
      <c r="C5333" t="s">
        <v>6913</v>
      </c>
      <c r="D5333" t="s">
        <v>3</v>
      </c>
      <c r="E5333">
        <v>1</v>
      </c>
      <c r="F5333">
        <v>0</v>
      </c>
      <c r="G5333" t="s">
        <v>4895</v>
      </c>
      <c r="H5333" t="s">
        <v>91</v>
      </c>
    </row>
    <row r="5334" spans="3:8">
      <c r="C5334" t="s">
        <v>6914</v>
      </c>
      <c r="D5334" t="s">
        <v>3</v>
      </c>
      <c r="E5334">
        <v>1</v>
      </c>
      <c r="F5334">
        <v>0</v>
      </c>
      <c r="G5334" t="s">
        <v>5812</v>
      </c>
      <c r="H5334" t="s">
        <v>12</v>
      </c>
    </row>
    <row r="5335" spans="3:8">
      <c r="C5335" t="s">
        <v>6915</v>
      </c>
      <c r="D5335" t="s">
        <v>3</v>
      </c>
      <c r="E5335">
        <v>1</v>
      </c>
      <c r="F5335">
        <v>0</v>
      </c>
      <c r="G5335" t="s">
        <v>4819</v>
      </c>
      <c r="H5335" t="s">
        <v>91</v>
      </c>
    </row>
    <row r="5336" spans="3:8">
      <c r="C5336" t="s">
        <v>6916</v>
      </c>
      <c r="D5336" t="s">
        <v>3</v>
      </c>
      <c r="E5336">
        <v>45</v>
      </c>
      <c r="F5336">
        <v>0</v>
      </c>
      <c r="G5336" t="s">
        <v>6034</v>
      </c>
      <c r="H5336" t="s">
        <v>5</v>
      </c>
    </row>
    <row r="5337" spans="3:8">
      <c r="C5337" t="s">
        <v>6917</v>
      </c>
      <c r="D5337" t="s">
        <v>3</v>
      </c>
      <c r="E5337">
        <v>45</v>
      </c>
      <c r="F5337">
        <v>0</v>
      </c>
      <c r="G5337" t="s">
        <v>6036</v>
      </c>
      <c r="H5337" t="s">
        <v>5</v>
      </c>
    </row>
    <row r="5338" spans="3:8">
      <c r="C5338" t="s">
        <v>6918</v>
      </c>
      <c r="D5338" t="s">
        <v>3</v>
      </c>
      <c r="E5338">
        <v>45</v>
      </c>
      <c r="F5338">
        <v>0</v>
      </c>
      <c r="G5338" t="s">
        <v>6038</v>
      </c>
      <c r="H5338" t="s">
        <v>5</v>
      </c>
    </row>
    <row r="5339" spans="3:8">
      <c r="C5339" t="s">
        <v>6919</v>
      </c>
      <c r="D5339" t="s">
        <v>3</v>
      </c>
      <c r="E5339">
        <v>45</v>
      </c>
      <c r="F5339">
        <v>0</v>
      </c>
      <c r="G5339" t="s">
        <v>6040</v>
      </c>
      <c r="H5339" t="s">
        <v>5</v>
      </c>
    </row>
    <row r="5340" spans="3:8">
      <c r="C5340" t="s">
        <v>6920</v>
      </c>
      <c r="D5340" t="s">
        <v>3</v>
      </c>
      <c r="E5340">
        <v>45</v>
      </c>
      <c r="F5340">
        <v>0</v>
      </c>
      <c r="G5340" t="s">
        <v>6042</v>
      </c>
      <c r="H5340" t="s">
        <v>5</v>
      </c>
    </row>
    <row r="5341" spans="3:8">
      <c r="C5341" t="s">
        <v>6921</v>
      </c>
      <c r="D5341" t="s">
        <v>3</v>
      </c>
      <c r="E5341">
        <v>45</v>
      </c>
      <c r="F5341">
        <v>0</v>
      </c>
      <c r="G5341" t="s">
        <v>6044</v>
      </c>
      <c r="H5341" t="s">
        <v>5</v>
      </c>
    </row>
    <row r="5342" spans="3:8">
      <c r="C5342" t="s">
        <v>6922</v>
      </c>
      <c r="D5342" t="s">
        <v>3</v>
      </c>
      <c r="E5342">
        <v>45</v>
      </c>
      <c r="F5342">
        <v>0</v>
      </c>
      <c r="G5342" t="s">
        <v>6046</v>
      </c>
      <c r="H5342" t="s">
        <v>5</v>
      </c>
    </row>
    <row r="5343" spans="3:8">
      <c r="C5343" t="s">
        <v>6923</v>
      </c>
      <c r="D5343" t="s">
        <v>3</v>
      </c>
      <c r="E5343">
        <v>45</v>
      </c>
      <c r="F5343">
        <v>0</v>
      </c>
      <c r="G5343" t="s">
        <v>5223</v>
      </c>
      <c r="H5343" t="s">
        <v>5</v>
      </c>
    </row>
    <row r="5344" spans="3:8">
      <c r="C5344" t="s">
        <v>6924</v>
      </c>
      <c r="D5344" t="s">
        <v>7</v>
      </c>
      <c r="E5344">
        <v>8</v>
      </c>
      <c r="F5344">
        <v>0</v>
      </c>
      <c r="G5344" t="s">
        <v>6149</v>
      </c>
      <c r="H5344" t="s">
        <v>20</v>
      </c>
    </row>
    <row r="5345" spans="3:8">
      <c r="C5345" t="s">
        <v>6925</v>
      </c>
      <c r="D5345" t="s">
        <v>7</v>
      </c>
      <c r="E5345">
        <v>8</v>
      </c>
      <c r="F5345">
        <v>0</v>
      </c>
      <c r="G5345" t="s">
        <v>6151</v>
      </c>
      <c r="H5345" t="s">
        <v>20</v>
      </c>
    </row>
    <row r="5346" spans="3:8">
      <c r="C5346" t="s">
        <v>6926</v>
      </c>
      <c r="D5346" t="s">
        <v>7</v>
      </c>
      <c r="E5346">
        <v>8</v>
      </c>
      <c r="F5346">
        <v>0</v>
      </c>
      <c r="G5346" t="s">
        <v>6153</v>
      </c>
      <c r="H5346" t="s">
        <v>20</v>
      </c>
    </row>
    <row r="5347" spans="3:8">
      <c r="C5347" t="s">
        <v>6927</v>
      </c>
      <c r="D5347" t="s">
        <v>7</v>
      </c>
      <c r="E5347">
        <v>8</v>
      </c>
      <c r="F5347">
        <v>0</v>
      </c>
      <c r="G5347" t="s">
        <v>6155</v>
      </c>
      <c r="H5347" t="s">
        <v>20</v>
      </c>
    </row>
    <row r="5348" spans="3:8">
      <c r="C5348" t="s">
        <v>6928</v>
      </c>
      <c r="D5348" t="s">
        <v>7</v>
      </c>
      <c r="E5348">
        <v>8</v>
      </c>
      <c r="F5348">
        <v>0</v>
      </c>
      <c r="G5348" t="s">
        <v>6157</v>
      </c>
      <c r="H5348" t="s">
        <v>20</v>
      </c>
    </row>
    <row r="5349" spans="3:8">
      <c r="C5349" t="s">
        <v>6929</v>
      </c>
      <c r="D5349" t="s">
        <v>7</v>
      </c>
      <c r="E5349">
        <v>8</v>
      </c>
      <c r="F5349">
        <v>0</v>
      </c>
      <c r="G5349" t="s">
        <v>6159</v>
      </c>
      <c r="H5349" t="s">
        <v>20</v>
      </c>
    </row>
    <row r="5350" spans="3:8">
      <c r="C5350" t="s">
        <v>6930</v>
      </c>
      <c r="D5350" t="s">
        <v>7</v>
      </c>
      <c r="E5350">
        <v>8</v>
      </c>
      <c r="F5350">
        <v>0</v>
      </c>
      <c r="G5350" t="s">
        <v>6161</v>
      </c>
      <c r="H5350" t="s">
        <v>20</v>
      </c>
    </row>
    <row r="5351" spans="3:8">
      <c r="C5351" t="s">
        <v>6931</v>
      </c>
      <c r="D5351" t="s">
        <v>7</v>
      </c>
      <c r="E5351">
        <v>8</v>
      </c>
      <c r="F5351">
        <v>0</v>
      </c>
      <c r="G5351" t="s">
        <v>6163</v>
      </c>
      <c r="H5351" t="s">
        <v>20</v>
      </c>
    </row>
    <row r="5352" spans="3:8">
      <c r="C5352" t="s">
        <v>6932</v>
      </c>
      <c r="D5352" t="s">
        <v>7</v>
      </c>
      <c r="E5352">
        <v>8</v>
      </c>
      <c r="F5352">
        <v>0</v>
      </c>
      <c r="G5352" t="s">
        <v>3835</v>
      </c>
      <c r="H5352" t="s">
        <v>35</v>
      </c>
    </row>
    <row r="5353" spans="3:8">
      <c r="C5353" t="s">
        <v>6933</v>
      </c>
      <c r="D5353" t="s">
        <v>7</v>
      </c>
      <c r="E5353">
        <v>8</v>
      </c>
      <c r="F5353">
        <v>0</v>
      </c>
      <c r="G5353" t="s">
        <v>72</v>
      </c>
      <c r="H5353" t="s">
        <v>55</v>
      </c>
    </row>
    <row r="5354" spans="3:8">
      <c r="C5354" t="s">
        <v>6934</v>
      </c>
      <c r="D5354" t="s">
        <v>3</v>
      </c>
      <c r="E5354">
        <v>4</v>
      </c>
      <c r="F5354">
        <v>0</v>
      </c>
      <c r="G5354" t="s">
        <v>6192</v>
      </c>
      <c r="H5354" t="s">
        <v>12</v>
      </c>
    </row>
    <row r="5355" spans="3:8">
      <c r="C5355" t="s">
        <v>6935</v>
      </c>
      <c r="D5355" t="s">
        <v>3</v>
      </c>
      <c r="E5355">
        <v>4</v>
      </c>
      <c r="F5355">
        <v>0</v>
      </c>
      <c r="G5355" t="s">
        <v>6294</v>
      </c>
      <c r="H5355" t="s">
        <v>12</v>
      </c>
    </row>
    <row r="5356" spans="3:8">
      <c r="C5356" t="s">
        <v>6936</v>
      </c>
      <c r="D5356" t="s">
        <v>3</v>
      </c>
      <c r="E5356">
        <v>4</v>
      </c>
      <c r="F5356">
        <v>0</v>
      </c>
      <c r="G5356" t="s">
        <v>6196</v>
      </c>
      <c r="H5356" t="s">
        <v>12</v>
      </c>
    </row>
    <row r="5357" spans="3:8">
      <c r="C5357" t="s">
        <v>6937</v>
      </c>
      <c r="D5357" t="s">
        <v>3</v>
      </c>
      <c r="E5357">
        <v>4</v>
      </c>
      <c r="F5357">
        <v>0</v>
      </c>
      <c r="G5357" t="s">
        <v>6198</v>
      </c>
      <c r="H5357" t="s">
        <v>12</v>
      </c>
    </row>
    <row r="5358" spans="3:8">
      <c r="C5358" t="s">
        <v>6938</v>
      </c>
      <c r="D5358" t="s">
        <v>3</v>
      </c>
      <c r="E5358">
        <v>4</v>
      </c>
      <c r="F5358">
        <v>0</v>
      </c>
      <c r="G5358" t="s">
        <v>6298</v>
      </c>
      <c r="H5358" t="s">
        <v>17</v>
      </c>
    </row>
    <row r="5359" spans="3:8">
      <c r="C5359" t="s">
        <v>6939</v>
      </c>
      <c r="D5359" t="s">
        <v>3</v>
      </c>
      <c r="E5359">
        <v>4</v>
      </c>
      <c r="F5359">
        <v>0</v>
      </c>
      <c r="G5359" t="s">
        <v>6202</v>
      </c>
      <c r="H5359" t="s">
        <v>12</v>
      </c>
    </row>
    <row r="5360" spans="3:8">
      <c r="C5360" t="s">
        <v>6940</v>
      </c>
      <c r="D5360" t="s">
        <v>3</v>
      </c>
      <c r="E5360">
        <v>4</v>
      </c>
      <c r="F5360">
        <v>0</v>
      </c>
      <c r="G5360" t="s">
        <v>6204</v>
      </c>
      <c r="H5360" t="s">
        <v>12</v>
      </c>
    </row>
    <row r="5361" spans="1:8">
      <c r="C5361" t="s">
        <v>6941</v>
      </c>
      <c r="D5361" t="s">
        <v>3</v>
      </c>
      <c r="E5361">
        <v>4</v>
      </c>
      <c r="F5361">
        <v>0</v>
      </c>
      <c r="G5361" t="s">
        <v>6206</v>
      </c>
      <c r="H5361" t="s">
        <v>12</v>
      </c>
    </row>
    <row r="5362" spans="1:8">
      <c r="C5362" t="s">
        <v>6942</v>
      </c>
      <c r="D5362" t="s">
        <v>3</v>
      </c>
      <c r="E5362">
        <v>4</v>
      </c>
      <c r="F5362">
        <v>0</v>
      </c>
      <c r="G5362" t="s">
        <v>6208</v>
      </c>
      <c r="H5362" t="s">
        <v>106</v>
      </c>
    </row>
    <row r="5363" spans="1:8">
      <c r="C5363" t="s">
        <v>6943</v>
      </c>
      <c r="D5363" t="s">
        <v>3</v>
      </c>
      <c r="E5363">
        <v>4</v>
      </c>
      <c r="F5363">
        <v>0</v>
      </c>
      <c r="G5363" t="s">
        <v>5891</v>
      </c>
      <c r="H5363" t="s">
        <v>12</v>
      </c>
    </row>
    <row r="5364" spans="1:8">
      <c r="C5364" t="s">
        <v>6944</v>
      </c>
      <c r="D5364" t="s">
        <v>3</v>
      </c>
      <c r="E5364">
        <v>1</v>
      </c>
      <c r="F5364">
        <v>0</v>
      </c>
      <c r="G5364" t="s">
        <v>37</v>
      </c>
      <c r="H5364" t="s">
        <v>38</v>
      </c>
    </row>
    <row r="5365" spans="1:8">
      <c r="C5365" t="s">
        <v>6945</v>
      </c>
      <c r="D5365" t="s">
        <v>3</v>
      </c>
      <c r="E5365">
        <v>3</v>
      </c>
      <c r="F5365">
        <v>0</v>
      </c>
      <c r="G5365" t="s">
        <v>5834</v>
      </c>
      <c r="H5365" t="s">
        <v>91</v>
      </c>
    </row>
    <row r="5366" spans="1:8">
      <c r="C5366" t="s">
        <v>6946</v>
      </c>
      <c r="D5366" t="s">
        <v>3</v>
      </c>
      <c r="E5366">
        <v>3</v>
      </c>
      <c r="F5366">
        <v>0</v>
      </c>
      <c r="G5366" t="s">
        <v>5848</v>
      </c>
      <c r="H5366" t="s">
        <v>91</v>
      </c>
    </row>
    <row r="5367" spans="1:8">
      <c r="C5367" t="s">
        <v>6947</v>
      </c>
      <c r="D5367" t="s">
        <v>3</v>
      </c>
      <c r="E5367">
        <v>3</v>
      </c>
      <c r="F5367">
        <v>0</v>
      </c>
      <c r="G5367" t="s">
        <v>4013</v>
      </c>
      <c r="H5367" t="s">
        <v>91</v>
      </c>
    </row>
    <row r="5368" spans="1:8">
      <c r="C5368" t="s">
        <v>6948</v>
      </c>
      <c r="D5368" t="s">
        <v>7</v>
      </c>
      <c r="E5368">
        <v>17</v>
      </c>
      <c r="F5368">
        <v>3</v>
      </c>
      <c r="G5368" t="s">
        <v>1727</v>
      </c>
      <c r="H5368" t="s">
        <v>35</v>
      </c>
    </row>
    <row r="5369" spans="1:8">
      <c r="C5369" t="s">
        <v>6949</v>
      </c>
      <c r="D5369" t="s">
        <v>7</v>
      </c>
      <c r="E5369">
        <v>17</v>
      </c>
      <c r="F5369">
        <v>3</v>
      </c>
      <c r="G5369" t="s">
        <v>1729</v>
      </c>
      <c r="H5369" t="s">
        <v>35</v>
      </c>
    </row>
    <row r="5370" spans="1:8">
      <c r="A5370" t="s">
        <v>6950</v>
      </c>
      <c r="B5370" t="s">
        <v>6951</v>
      </c>
    </row>
    <row r="5371" spans="1:8">
      <c r="C5371" t="s">
        <v>6952</v>
      </c>
      <c r="D5371" t="s">
        <v>7</v>
      </c>
      <c r="E5371">
        <v>12</v>
      </c>
      <c r="F5371">
        <v>8</v>
      </c>
      <c r="G5371" t="s">
        <v>5480</v>
      </c>
      <c r="H5371" t="s">
        <v>119</v>
      </c>
    </row>
    <row r="5372" spans="1:8">
      <c r="C5372" t="s">
        <v>6953</v>
      </c>
      <c r="D5372" t="s">
        <v>7</v>
      </c>
      <c r="E5372">
        <v>8</v>
      </c>
      <c r="F5372">
        <v>0</v>
      </c>
      <c r="G5372" t="s">
        <v>962</v>
      </c>
      <c r="H5372" t="s">
        <v>5</v>
      </c>
    </row>
    <row r="5373" spans="1:8">
      <c r="C5373" t="s">
        <v>6954</v>
      </c>
      <c r="D5373" t="s">
        <v>7</v>
      </c>
      <c r="E5373">
        <v>4</v>
      </c>
      <c r="F5373">
        <v>0</v>
      </c>
      <c r="G5373" t="s">
        <v>8</v>
      </c>
      <c r="H5373" t="s">
        <v>9</v>
      </c>
    </row>
    <row r="5374" spans="1:8">
      <c r="C5374" t="s">
        <v>6955</v>
      </c>
      <c r="D5374" t="s">
        <v>7</v>
      </c>
      <c r="E5374">
        <v>2</v>
      </c>
      <c r="F5374">
        <v>0</v>
      </c>
      <c r="G5374" t="s">
        <v>60</v>
      </c>
      <c r="H5374" t="s">
        <v>61</v>
      </c>
    </row>
    <row r="5375" spans="1:8">
      <c r="C5375" t="s">
        <v>6956</v>
      </c>
      <c r="D5375" t="s">
        <v>7</v>
      </c>
      <c r="E5375">
        <v>2</v>
      </c>
      <c r="F5375">
        <v>0</v>
      </c>
      <c r="G5375" t="s">
        <v>639</v>
      </c>
      <c r="H5375" t="s">
        <v>12</v>
      </c>
    </row>
    <row r="5376" spans="1:8">
      <c r="C5376" t="s">
        <v>6957</v>
      </c>
      <c r="D5376" t="s">
        <v>3</v>
      </c>
      <c r="E5376">
        <v>7</v>
      </c>
      <c r="F5376">
        <v>0</v>
      </c>
      <c r="G5376" t="s">
        <v>109</v>
      </c>
      <c r="H5376" t="s">
        <v>9</v>
      </c>
    </row>
    <row r="5377" spans="1:8">
      <c r="C5377" t="s">
        <v>6958</v>
      </c>
      <c r="D5377" t="s">
        <v>7</v>
      </c>
      <c r="E5377">
        <v>4</v>
      </c>
      <c r="F5377">
        <v>0</v>
      </c>
      <c r="G5377" t="s">
        <v>5016</v>
      </c>
      <c r="H5377" t="s">
        <v>82</v>
      </c>
    </row>
    <row r="5378" spans="1:8">
      <c r="C5378" t="s">
        <v>6959</v>
      </c>
      <c r="D5378" t="s">
        <v>7</v>
      </c>
      <c r="E5378">
        <v>6</v>
      </c>
      <c r="F5378">
        <v>0</v>
      </c>
      <c r="G5378" t="s">
        <v>1582</v>
      </c>
      <c r="H5378" t="s">
        <v>82</v>
      </c>
    </row>
    <row r="5379" spans="1:8">
      <c r="C5379" t="s">
        <v>6960</v>
      </c>
      <c r="D5379" t="s">
        <v>3</v>
      </c>
      <c r="E5379">
        <v>2</v>
      </c>
      <c r="F5379">
        <v>0</v>
      </c>
      <c r="G5379" t="s">
        <v>5266</v>
      </c>
      <c r="H5379" t="s">
        <v>12</v>
      </c>
    </row>
    <row r="5380" spans="1:8">
      <c r="C5380" t="s">
        <v>6961</v>
      </c>
      <c r="D5380" t="s">
        <v>3</v>
      </c>
      <c r="E5380">
        <v>4</v>
      </c>
      <c r="F5380">
        <v>0</v>
      </c>
      <c r="G5380" t="s">
        <v>70</v>
      </c>
      <c r="H5380" t="s">
        <v>20</v>
      </c>
    </row>
    <row r="5381" spans="1:8">
      <c r="C5381" t="s">
        <v>6962</v>
      </c>
      <c r="D5381" t="s">
        <v>7</v>
      </c>
      <c r="E5381">
        <v>8</v>
      </c>
      <c r="F5381">
        <v>0</v>
      </c>
      <c r="G5381" t="s">
        <v>1599</v>
      </c>
      <c r="H5381" t="s">
        <v>35</v>
      </c>
    </row>
    <row r="5382" spans="1:8">
      <c r="C5382" t="s">
        <v>6963</v>
      </c>
      <c r="D5382" t="s">
        <v>7</v>
      </c>
      <c r="E5382">
        <v>8</v>
      </c>
      <c r="F5382">
        <v>0</v>
      </c>
      <c r="G5382" t="s">
        <v>72</v>
      </c>
      <c r="H5382" t="s">
        <v>55</v>
      </c>
    </row>
    <row r="5383" spans="1:8">
      <c r="C5383" t="s">
        <v>6964</v>
      </c>
      <c r="D5383" t="s">
        <v>3</v>
      </c>
      <c r="E5383">
        <v>1</v>
      </c>
      <c r="F5383">
        <v>0</v>
      </c>
      <c r="G5383" t="s">
        <v>37</v>
      </c>
      <c r="H5383" t="s">
        <v>38</v>
      </c>
    </row>
    <row r="5384" spans="1:8">
      <c r="C5384" t="s">
        <v>6965</v>
      </c>
      <c r="D5384" t="s">
        <v>3</v>
      </c>
      <c r="E5384">
        <v>3</v>
      </c>
      <c r="F5384">
        <v>0</v>
      </c>
      <c r="G5384" t="s">
        <v>310</v>
      </c>
      <c r="H5384" t="s">
        <v>12</v>
      </c>
    </row>
    <row r="5385" spans="1:8">
      <c r="C5385" t="s">
        <v>6966</v>
      </c>
      <c r="D5385" t="s">
        <v>3</v>
      </c>
      <c r="E5385">
        <v>3</v>
      </c>
      <c r="F5385">
        <v>0</v>
      </c>
      <c r="G5385" t="s">
        <v>5345</v>
      </c>
      <c r="H5385" t="s">
        <v>55</v>
      </c>
    </row>
    <row r="5386" spans="1:8">
      <c r="A5386" t="s">
        <v>6967</v>
      </c>
      <c r="B5386" t="s">
        <v>6968</v>
      </c>
    </row>
    <row r="5387" spans="1:8">
      <c r="C5387" t="s">
        <v>6969</v>
      </c>
      <c r="D5387" t="s">
        <v>7</v>
      </c>
      <c r="E5387">
        <v>2</v>
      </c>
      <c r="F5387">
        <v>0</v>
      </c>
      <c r="G5387" t="s">
        <v>6970</v>
      </c>
      <c r="H5387" t="s">
        <v>12</v>
      </c>
    </row>
    <row r="5388" spans="1:8">
      <c r="C5388" t="s">
        <v>6971</v>
      </c>
      <c r="D5388" t="s">
        <v>7</v>
      </c>
      <c r="E5388">
        <v>4</v>
      </c>
      <c r="F5388">
        <v>0</v>
      </c>
      <c r="G5388" t="s">
        <v>8</v>
      </c>
      <c r="H5388" t="s">
        <v>9</v>
      </c>
    </row>
    <row r="5389" spans="1:8">
      <c r="C5389" t="s">
        <v>6972</v>
      </c>
      <c r="D5389" t="s">
        <v>3</v>
      </c>
      <c r="E5389">
        <v>7</v>
      </c>
      <c r="F5389">
        <v>0</v>
      </c>
      <c r="G5389" t="s">
        <v>109</v>
      </c>
      <c r="H5389" t="s">
        <v>9</v>
      </c>
    </row>
    <row r="5390" spans="1:8">
      <c r="C5390" t="s">
        <v>6973</v>
      </c>
      <c r="D5390" t="s">
        <v>3</v>
      </c>
      <c r="E5390">
        <v>7</v>
      </c>
      <c r="F5390">
        <v>0</v>
      </c>
      <c r="G5390" t="s">
        <v>1106</v>
      </c>
      <c r="H5390" t="s">
        <v>12</v>
      </c>
    </row>
    <row r="5391" spans="1:8">
      <c r="C5391" t="s">
        <v>6974</v>
      </c>
      <c r="D5391" t="s">
        <v>7</v>
      </c>
      <c r="E5391">
        <v>6</v>
      </c>
      <c r="F5391">
        <v>0</v>
      </c>
      <c r="G5391" t="s">
        <v>6975</v>
      </c>
      <c r="H5391" t="s">
        <v>17</v>
      </c>
    </row>
    <row r="5392" spans="1:8">
      <c r="C5392" t="s">
        <v>6976</v>
      </c>
      <c r="D5392" t="s">
        <v>3</v>
      </c>
      <c r="E5392">
        <v>2</v>
      </c>
      <c r="F5392">
        <v>0</v>
      </c>
      <c r="G5392" t="s">
        <v>5266</v>
      </c>
      <c r="H5392" t="s">
        <v>12</v>
      </c>
    </row>
    <row r="5393" spans="3:8">
      <c r="C5393" t="s">
        <v>6977</v>
      </c>
      <c r="D5393" t="s">
        <v>3</v>
      </c>
      <c r="E5393">
        <v>2</v>
      </c>
      <c r="F5393">
        <v>0</v>
      </c>
      <c r="G5393" t="s">
        <v>1106</v>
      </c>
      <c r="H5393" t="s">
        <v>12</v>
      </c>
    </row>
    <row r="5394" spans="3:8">
      <c r="C5394" t="s">
        <v>6978</v>
      </c>
      <c r="D5394" t="s">
        <v>7</v>
      </c>
      <c r="E5394">
        <v>6</v>
      </c>
      <c r="F5394">
        <v>0</v>
      </c>
      <c r="G5394" t="s">
        <v>19</v>
      </c>
      <c r="H5394" t="s">
        <v>20</v>
      </c>
    </row>
    <row r="5395" spans="3:8">
      <c r="C5395" t="s">
        <v>6979</v>
      </c>
      <c r="D5395" t="s">
        <v>3</v>
      </c>
      <c r="E5395">
        <v>4</v>
      </c>
      <c r="F5395">
        <v>0</v>
      </c>
      <c r="G5395" t="s">
        <v>70</v>
      </c>
      <c r="H5395" t="s">
        <v>20</v>
      </c>
    </row>
    <row r="5396" spans="3:8">
      <c r="C5396" t="s">
        <v>6980</v>
      </c>
      <c r="D5396" t="s">
        <v>3</v>
      </c>
      <c r="E5396">
        <v>1</v>
      </c>
      <c r="F5396">
        <v>0</v>
      </c>
      <c r="G5396" t="s">
        <v>6626</v>
      </c>
      <c r="H5396" t="s">
        <v>82</v>
      </c>
    </row>
    <row r="5397" spans="3:8">
      <c r="C5397" t="s">
        <v>6981</v>
      </c>
      <c r="D5397" t="s">
        <v>7</v>
      </c>
      <c r="E5397">
        <v>8</v>
      </c>
      <c r="F5397">
        <v>0</v>
      </c>
      <c r="G5397" t="s">
        <v>1599</v>
      </c>
      <c r="H5397" t="s">
        <v>35</v>
      </c>
    </row>
    <row r="5398" spans="3:8">
      <c r="C5398" t="s">
        <v>6982</v>
      </c>
      <c r="D5398" t="s">
        <v>7</v>
      </c>
      <c r="E5398">
        <v>8</v>
      </c>
      <c r="F5398">
        <v>0</v>
      </c>
      <c r="G5398" t="s">
        <v>3953</v>
      </c>
      <c r="H5398" t="s">
        <v>35</v>
      </c>
    </row>
    <row r="5399" spans="3:8">
      <c r="C5399" t="s">
        <v>6983</v>
      </c>
      <c r="D5399" t="s">
        <v>7</v>
      </c>
      <c r="E5399">
        <v>8</v>
      </c>
      <c r="F5399">
        <v>0</v>
      </c>
      <c r="G5399" t="s">
        <v>4899</v>
      </c>
      <c r="H5399" t="s">
        <v>61</v>
      </c>
    </row>
    <row r="5400" spans="3:8">
      <c r="C5400" t="s">
        <v>6984</v>
      </c>
      <c r="D5400" t="s">
        <v>7</v>
      </c>
      <c r="E5400">
        <v>8</v>
      </c>
      <c r="F5400">
        <v>0</v>
      </c>
      <c r="G5400" t="s">
        <v>5497</v>
      </c>
      <c r="H5400" t="s">
        <v>82</v>
      </c>
    </row>
    <row r="5401" spans="3:8">
      <c r="C5401" t="s">
        <v>6985</v>
      </c>
      <c r="D5401" t="s">
        <v>7</v>
      </c>
      <c r="E5401">
        <v>8</v>
      </c>
      <c r="F5401">
        <v>0</v>
      </c>
      <c r="G5401" t="s">
        <v>72</v>
      </c>
      <c r="H5401" t="s">
        <v>55</v>
      </c>
    </row>
    <row r="5402" spans="3:8">
      <c r="C5402" t="s">
        <v>6986</v>
      </c>
      <c r="D5402" t="s">
        <v>7</v>
      </c>
      <c r="E5402">
        <v>8</v>
      </c>
      <c r="F5402">
        <v>0</v>
      </c>
      <c r="G5402" t="s">
        <v>1824</v>
      </c>
      <c r="H5402" t="s">
        <v>82</v>
      </c>
    </row>
    <row r="5403" spans="3:8">
      <c r="C5403" t="s">
        <v>6987</v>
      </c>
      <c r="D5403" t="s">
        <v>3</v>
      </c>
      <c r="E5403">
        <v>4</v>
      </c>
      <c r="F5403">
        <v>0</v>
      </c>
      <c r="G5403" t="s">
        <v>78</v>
      </c>
      <c r="H5403" t="s">
        <v>17</v>
      </c>
    </row>
    <row r="5404" spans="3:8">
      <c r="C5404" t="s">
        <v>6988</v>
      </c>
      <c r="D5404" t="s">
        <v>3</v>
      </c>
      <c r="E5404">
        <v>3</v>
      </c>
      <c r="F5404">
        <v>0</v>
      </c>
      <c r="G5404" t="s">
        <v>5595</v>
      </c>
      <c r="H5404" t="s">
        <v>91</v>
      </c>
    </row>
    <row r="5405" spans="3:8">
      <c r="C5405" t="s">
        <v>6989</v>
      </c>
      <c r="D5405" t="s">
        <v>3</v>
      </c>
      <c r="E5405">
        <v>3</v>
      </c>
      <c r="F5405">
        <v>0</v>
      </c>
      <c r="G5405" t="s">
        <v>5345</v>
      </c>
      <c r="H5405" t="s">
        <v>55</v>
      </c>
    </row>
    <row r="5406" spans="3:8">
      <c r="C5406" t="s">
        <v>6990</v>
      </c>
      <c r="D5406" t="s">
        <v>3</v>
      </c>
      <c r="E5406">
        <v>3</v>
      </c>
      <c r="F5406">
        <v>0</v>
      </c>
      <c r="G5406" t="s">
        <v>1325</v>
      </c>
      <c r="H5406" t="s">
        <v>17</v>
      </c>
    </row>
    <row r="5407" spans="3:8">
      <c r="C5407" t="s">
        <v>6991</v>
      </c>
      <c r="D5407" t="s">
        <v>3</v>
      </c>
      <c r="E5407">
        <v>3</v>
      </c>
      <c r="F5407">
        <v>0</v>
      </c>
      <c r="G5407" t="s">
        <v>90</v>
      </c>
      <c r="H5407" t="s">
        <v>91</v>
      </c>
    </row>
    <row r="5408" spans="3:8">
      <c r="C5408" t="s">
        <v>6992</v>
      </c>
      <c r="D5408" t="s">
        <v>104</v>
      </c>
      <c r="E5408">
        <v>17</v>
      </c>
      <c r="F5408">
        <v>3</v>
      </c>
      <c r="G5408" t="s">
        <v>5737</v>
      </c>
      <c r="H5408" t="s">
        <v>12</v>
      </c>
    </row>
    <row r="5409" spans="1:8">
      <c r="C5409" t="s">
        <v>6993</v>
      </c>
      <c r="D5409" t="s">
        <v>104</v>
      </c>
      <c r="E5409">
        <v>17</v>
      </c>
      <c r="F5409">
        <v>3</v>
      </c>
      <c r="G5409" t="s">
        <v>6642</v>
      </c>
      <c r="H5409" t="s">
        <v>17</v>
      </c>
    </row>
    <row r="5410" spans="1:8">
      <c r="C5410" t="s">
        <v>6994</v>
      </c>
      <c r="D5410" t="s">
        <v>104</v>
      </c>
      <c r="E5410">
        <v>17</v>
      </c>
      <c r="F5410">
        <v>3</v>
      </c>
      <c r="G5410" t="s">
        <v>6644</v>
      </c>
      <c r="H5410" t="s">
        <v>20</v>
      </c>
    </row>
    <row r="5411" spans="1:8">
      <c r="C5411" t="s">
        <v>6995</v>
      </c>
      <c r="D5411" t="s">
        <v>104</v>
      </c>
      <c r="E5411">
        <v>17</v>
      </c>
      <c r="F5411">
        <v>3</v>
      </c>
      <c r="G5411" t="s">
        <v>5511</v>
      </c>
      <c r="H5411" t="s">
        <v>12</v>
      </c>
    </row>
    <row r="5412" spans="1:8">
      <c r="C5412" t="s">
        <v>6996</v>
      </c>
      <c r="D5412" t="s">
        <v>104</v>
      </c>
      <c r="E5412">
        <v>17</v>
      </c>
      <c r="F5412">
        <v>3</v>
      </c>
      <c r="G5412" t="s">
        <v>4418</v>
      </c>
      <c r="H5412" t="s">
        <v>5</v>
      </c>
    </row>
    <row r="5413" spans="1:8">
      <c r="A5413" t="s">
        <v>6997</v>
      </c>
      <c r="B5413" t="s">
        <v>6998</v>
      </c>
    </row>
    <row r="5414" spans="1:8">
      <c r="C5414" t="s">
        <v>6999</v>
      </c>
      <c r="D5414" t="s">
        <v>3</v>
      </c>
      <c r="E5414">
        <v>4</v>
      </c>
      <c r="F5414">
        <v>0</v>
      </c>
      <c r="G5414" t="s">
        <v>953</v>
      </c>
      <c r="H5414" t="s">
        <v>55</v>
      </c>
    </row>
    <row r="5415" spans="1:8">
      <c r="C5415" t="s">
        <v>7000</v>
      </c>
      <c r="D5415" t="s">
        <v>3</v>
      </c>
      <c r="E5415">
        <v>4</v>
      </c>
      <c r="F5415">
        <v>0</v>
      </c>
      <c r="G5415" t="s">
        <v>54</v>
      </c>
      <c r="H5415" t="s">
        <v>55</v>
      </c>
    </row>
    <row r="5416" spans="1:8">
      <c r="C5416" t="s">
        <v>7001</v>
      </c>
      <c r="D5416" t="s">
        <v>3</v>
      </c>
      <c r="E5416">
        <v>60</v>
      </c>
      <c r="F5416">
        <v>0</v>
      </c>
      <c r="G5416" t="s">
        <v>7002</v>
      </c>
      <c r="H5416" t="s">
        <v>82</v>
      </c>
    </row>
    <row r="5417" spans="1:8">
      <c r="C5417" t="s">
        <v>7003</v>
      </c>
      <c r="D5417" t="s">
        <v>3</v>
      </c>
      <c r="E5417">
        <v>60</v>
      </c>
      <c r="F5417">
        <v>0</v>
      </c>
      <c r="G5417" t="s">
        <v>7004</v>
      </c>
      <c r="H5417" t="s">
        <v>82</v>
      </c>
    </row>
    <row r="5418" spans="1:8">
      <c r="C5418" t="s">
        <v>7005</v>
      </c>
      <c r="D5418" t="s">
        <v>3</v>
      </c>
      <c r="E5418">
        <v>60</v>
      </c>
      <c r="F5418">
        <v>0</v>
      </c>
      <c r="G5418" t="s">
        <v>7006</v>
      </c>
      <c r="H5418" t="s">
        <v>82</v>
      </c>
    </row>
    <row r="5419" spans="1:8">
      <c r="C5419" t="s">
        <v>7007</v>
      </c>
      <c r="D5419" t="s">
        <v>3</v>
      </c>
      <c r="E5419">
        <v>60</v>
      </c>
      <c r="F5419">
        <v>0</v>
      </c>
      <c r="G5419" t="s">
        <v>7008</v>
      </c>
      <c r="H5419" t="s">
        <v>82</v>
      </c>
    </row>
    <row r="5420" spans="1:8">
      <c r="C5420" t="s">
        <v>7009</v>
      </c>
      <c r="D5420" t="s">
        <v>3</v>
      </c>
      <c r="E5420">
        <v>60</v>
      </c>
      <c r="F5420">
        <v>0</v>
      </c>
      <c r="G5420" t="s">
        <v>7010</v>
      </c>
      <c r="H5420" t="s">
        <v>17</v>
      </c>
    </row>
    <row r="5421" spans="1:8">
      <c r="C5421" t="s">
        <v>7011</v>
      </c>
      <c r="D5421" t="s">
        <v>3</v>
      </c>
      <c r="E5421">
        <v>28</v>
      </c>
      <c r="F5421">
        <v>0</v>
      </c>
      <c r="G5421" t="s">
        <v>7012</v>
      </c>
      <c r="H5421" t="s">
        <v>106</v>
      </c>
    </row>
    <row r="5422" spans="1:8">
      <c r="C5422" t="s">
        <v>7013</v>
      </c>
      <c r="D5422" t="s">
        <v>3</v>
      </c>
      <c r="E5422">
        <v>28</v>
      </c>
      <c r="F5422">
        <v>0</v>
      </c>
      <c r="G5422" t="s">
        <v>7014</v>
      </c>
      <c r="H5422" t="s">
        <v>106</v>
      </c>
    </row>
    <row r="5423" spans="1:8">
      <c r="C5423" t="s">
        <v>7015</v>
      </c>
      <c r="D5423" t="s">
        <v>3</v>
      </c>
      <c r="E5423">
        <v>28</v>
      </c>
      <c r="F5423">
        <v>0</v>
      </c>
      <c r="G5423" t="s">
        <v>7016</v>
      </c>
      <c r="H5423" t="s">
        <v>106</v>
      </c>
    </row>
    <row r="5424" spans="1:8">
      <c r="C5424" t="s">
        <v>7017</v>
      </c>
      <c r="D5424" t="s">
        <v>3</v>
      </c>
      <c r="E5424">
        <v>28</v>
      </c>
      <c r="F5424">
        <v>0</v>
      </c>
      <c r="G5424" t="s">
        <v>7018</v>
      </c>
      <c r="H5424" t="s">
        <v>106</v>
      </c>
    </row>
    <row r="5425" spans="3:8">
      <c r="C5425" t="s">
        <v>7019</v>
      </c>
      <c r="D5425" t="s">
        <v>7</v>
      </c>
      <c r="E5425">
        <v>12</v>
      </c>
      <c r="F5425">
        <v>8</v>
      </c>
      <c r="G5425" t="s">
        <v>5238</v>
      </c>
      <c r="H5425" t="s">
        <v>12</v>
      </c>
    </row>
    <row r="5426" spans="3:8">
      <c r="C5426" t="s">
        <v>7020</v>
      </c>
      <c r="D5426" t="s">
        <v>7</v>
      </c>
      <c r="E5426">
        <v>12</v>
      </c>
      <c r="F5426">
        <v>8</v>
      </c>
      <c r="G5426" t="s">
        <v>5480</v>
      </c>
      <c r="H5426" t="s">
        <v>119</v>
      </c>
    </row>
    <row r="5427" spans="3:8">
      <c r="C5427" t="s">
        <v>7021</v>
      </c>
      <c r="D5427" t="s">
        <v>7</v>
      </c>
      <c r="E5427">
        <v>12</v>
      </c>
      <c r="F5427">
        <v>8</v>
      </c>
      <c r="G5427" t="s">
        <v>7022</v>
      </c>
      <c r="H5427" t="s">
        <v>17</v>
      </c>
    </row>
    <row r="5428" spans="3:8">
      <c r="C5428" t="s">
        <v>7023</v>
      </c>
      <c r="D5428" t="s">
        <v>7</v>
      </c>
      <c r="E5428">
        <v>12</v>
      </c>
      <c r="F5428">
        <v>8</v>
      </c>
      <c r="G5428" t="s">
        <v>4945</v>
      </c>
      <c r="H5428" t="s">
        <v>82</v>
      </c>
    </row>
    <row r="5429" spans="3:8">
      <c r="C5429" t="s">
        <v>7024</v>
      </c>
      <c r="D5429" t="s">
        <v>7</v>
      </c>
      <c r="E5429">
        <v>2</v>
      </c>
      <c r="F5429">
        <v>0</v>
      </c>
      <c r="G5429" t="s">
        <v>5551</v>
      </c>
      <c r="H5429" t="s">
        <v>55</v>
      </c>
    </row>
    <row r="5430" spans="3:8">
      <c r="C5430" t="s">
        <v>7025</v>
      </c>
      <c r="D5430" t="s">
        <v>7</v>
      </c>
      <c r="E5430">
        <v>2</v>
      </c>
      <c r="F5430">
        <v>0</v>
      </c>
      <c r="G5430" t="s">
        <v>6970</v>
      </c>
      <c r="H5430" t="s">
        <v>12</v>
      </c>
    </row>
    <row r="5431" spans="3:8">
      <c r="C5431" t="s">
        <v>7026</v>
      </c>
      <c r="D5431" t="s">
        <v>7</v>
      </c>
      <c r="E5431">
        <v>8</v>
      </c>
      <c r="F5431">
        <v>0</v>
      </c>
      <c r="G5431" t="s">
        <v>962</v>
      </c>
      <c r="H5431" t="s">
        <v>5</v>
      </c>
    </row>
    <row r="5432" spans="3:8">
      <c r="C5432" t="s">
        <v>7027</v>
      </c>
      <c r="D5432" t="s">
        <v>7</v>
      </c>
      <c r="E5432">
        <v>4</v>
      </c>
      <c r="F5432">
        <v>0</v>
      </c>
      <c r="G5432" t="s">
        <v>8</v>
      </c>
      <c r="H5432" t="s">
        <v>9</v>
      </c>
    </row>
    <row r="5433" spans="3:8">
      <c r="C5433" t="s">
        <v>7028</v>
      </c>
      <c r="D5433" t="s">
        <v>7</v>
      </c>
      <c r="E5433">
        <v>2</v>
      </c>
      <c r="F5433">
        <v>0</v>
      </c>
      <c r="G5433" t="s">
        <v>639</v>
      </c>
      <c r="H5433" t="s">
        <v>12</v>
      </c>
    </row>
    <row r="5434" spans="3:8">
      <c r="C5434" t="s">
        <v>7029</v>
      </c>
      <c r="D5434" t="s">
        <v>3</v>
      </c>
      <c r="E5434">
        <v>7</v>
      </c>
      <c r="F5434">
        <v>0</v>
      </c>
      <c r="G5434" t="s">
        <v>4543</v>
      </c>
      <c r="H5434" t="s">
        <v>91</v>
      </c>
    </row>
    <row r="5435" spans="3:8">
      <c r="C5435" t="s">
        <v>7030</v>
      </c>
      <c r="D5435" t="s">
        <v>3</v>
      </c>
      <c r="E5435">
        <v>7</v>
      </c>
      <c r="F5435">
        <v>0</v>
      </c>
      <c r="G5435" t="s">
        <v>5705</v>
      </c>
      <c r="H5435" t="s">
        <v>17</v>
      </c>
    </row>
    <row r="5436" spans="3:8">
      <c r="C5436" t="s">
        <v>7031</v>
      </c>
      <c r="D5436" t="s">
        <v>3</v>
      </c>
      <c r="E5436">
        <v>7</v>
      </c>
      <c r="F5436">
        <v>0</v>
      </c>
      <c r="G5436" t="s">
        <v>7032</v>
      </c>
      <c r="H5436" t="s">
        <v>17</v>
      </c>
    </row>
    <row r="5437" spans="3:8">
      <c r="C5437" t="s">
        <v>7033</v>
      </c>
      <c r="D5437" t="s">
        <v>3</v>
      </c>
      <c r="E5437">
        <v>7</v>
      </c>
      <c r="F5437">
        <v>0</v>
      </c>
      <c r="G5437" t="s">
        <v>7034</v>
      </c>
      <c r="H5437" t="s">
        <v>17</v>
      </c>
    </row>
    <row r="5438" spans="3:8">
      <c r="C5438" t="s">
        <v>7035</v>
      </c>
      <c r="D5438" t="s">
        <v>3</v>
      </c>
      <c r="E5438">
        <v>7</v>
      </c>
      <c r="F5438">
        <v>0</v>
      </c>
      <c r="G5438" t="s">
        <v>1106</v>
      </c>
      <c r="H5438" t="s">
        <v>12</v>
      </c>
    </row>
    <row r="5439" spans="3:8">
      <c r="C5439" t="s">
        <v>7036</v>
      </c>
      <c r="D5439" t="s">
        <v>7</v>
      </c>
      <c r="E5439">
        <v>8</v>
      </c>
      <c r="F5439">
        <v>0</v>
      </c>
      <c r="G5439" t="s">
        <v>29</v>
      </c>
      <c r="H5439" t="s">
        <v>30</v>
      </c>
    </row>
    <row r="5440" spans="3:8">
      <c r="C5440" t="s">
        <v>7037</v>
      </c>
      <c r="D5440" t="s">
        <v>7</v>
      </c>
      <c r="E5440">
        <v>4</v>
      </c>
      <c r="F5440">
        <v>0</v>
      </c>
      <c r="G5440" t="s">
        <v>5016</v>
      </c>
      <c r="H5440" t="s">
        <v>82</v>
      </c>
    </row>
    <row r="5441" spans="3:8">
      <c r="C5441" t="s">
        <v>7038</v>
      </c>
      <c r="D5441" t="s">
        <v>7</v>
      </c>
      <c r="E5441">
        <v>6</v>
      </c>
      <c r="F5441">
        <v>0</v>
      </c>
      <c r="G5441" t="s">
        <v>6975</v>
      </c>
      <c r="H5441" t="s">
        <v>17</v>
      </c>
    </row>
    <row r="5442" spans="3:8">
      <c r="C5442" t="s">
        <v>7039</v>
      </c>
      <c r="D5442" t="s">
        <v>3</v>
      </c>
      <c r="E5442">
        <v>2</v>
      </c>
      <c r="F5442">
        <v>0</v>
      </c>
      <c r="G5442" t="s">
        <v>7040</v>
      </c>
      <c r="H5442" t="s">
        <v>12</v>
      </c>
    </row>
    <row r="5443" spans="3:8">
      <c r="C5443" t="s">
        <v>7041</v>
      </c>
      <c r="D5443" t="s">
        <v>3</v>
      </c>
      <c r="E5443">
        <v>2</v>
      </c>
      <c r="F5443">
        <v>0</v>
      </c>
      <c r="G5443" t="s">
        <v>5712</v>
      </c>
      <c r="H5443" t="s">
        <v>17</v>
      </c>
    </row>
    <row r="5444" spans="3:8">
      <c r="C5444" t="s">
        <v>7042</v>
      </c>
      <c r="D5444" t="s">
        <v>3</v>
      </c>
      <c r="E5444">
        <v>2</v>
      </c>
      <c r="F5444">
        <v>0</v>
      </c>
      <c r="G5444" t="s">
        <v>7043</v>
      </c>
      <c r="H5444" t="s">
        <v>12</v>
      </c>
    </row>
    <row r="5445" spans="3:8">
      <c r="C5445" t="s">
        <v>7044</v>
      </c>
      <c r="D5445" t="s">
        <v>3</v>
      </c>
      <c r="E5445">
        <v>2</v>
      </c>
      <c r="F5445">
        <v>0</v>
      </c>
      <c r="G5445" t="s">
        <v>7045</v>
      </c>
      <c r="H5445" t="s">
        <v>17</v>
      </c>
    </row>
    <row r="5446" spans="3:8">
      <c r="C5446" t="s">
        <v>7046</v>
      </c>
      <c r="D5446" t="s">
        <v>3</v>
      </c>
      <c r="E5446">
        <v>2</v>
      </c>
      <c r="F5446">
        <v>0</v>
      </c>
      <c r="G5446" t="s">
        <v>1106</v>
      </c>
      <c r="H5446" t="s">
        <v>12</v>
      </c>
    </row>
    <row r="5447" spans="3:8">
      <c r="C5447" t="s">
        <v>7047</v>
      </c>
      <c r="D5447" t="s">
        <v>3</v>
      </c>
      <c r="E5447">
        <v>4</v>
      </c>
      <c r="F5447">
        <v>0</v>
      </c>
      <c r="G5447" t="s">
        <v>516</v>
      </c>
      <c r="H5447" t="s">
        <v>82</v>
      </c>
    </row>
    <row r="5448" spans="3:8">
      <c r="C5448" t="s">
        <v>7048</v>
      </c>
      <c r="D5448" t="s">
        <v>3</v>
      </c>
      <c r="E5448">
        <v>3</v>
      </c>
      <c r="F5448">
        <v>0</v>
      </c>
      <c r="G5448" t="s">
        <v>7049</v>
      </c>
      <c r="H5448" t="s">
        <v>17</v>
      </c>
    </row>
    <row r="5449" spans="3:8">
      <c r="C5449" t="s">
        <v>7050</v>
      </c>
      <c r="D5449" t="s">
        <v>3</v>
      </c>
      <c r="E5449">
        <v>3</v>
      </c>
      <c r="F5449">
        <v>0</v>
      </c>
      <c r="G5449" t="s">
        <v>1106</v>
      </c>
      <c r="H5449" t="s">
        <v>12</v>
      </c>
    </row>
    <row r="5450" spans="3:8">
      <c r="C5450" t="s">
        <v>7051</v>
      </c>
      <c r="D5450" t="s">
        <v>3</v>
      </c>
      <c r="E5450">
        <v>3</v>
      </c>
      <c r="F5450">
        <v>0</v>
      </c>
      <c r="G5450" t="s">
        <v>2446</v>
      </c>
      <c r="H5450" t="s">
        <v>91</v>
      </c>
    </row>
    <row r="5451" spans="3:8">
      <c r="C5451" t="s">
        <v>7052</v>
      </c>
      <c r="D5451" t="s">
        <v>3</v>
      </c>
      <c r="E5451">
        <v>3</v>
      </c>
      <c r="F5451">
        <v>0</v>
      </c>
      <c r="G5451" t="s">
        <v>2448</v>
      </c>
      <c r="H5451" t="s">
        <v>91</v>
      </c>
    </row>
    <row r="5452" spans="3:8">
      <c r="C5452" t="s">
        <v>7053</v>
      </c>
      <c r="D5452" t="s">
        <v>3</v>
      </c>
      <c r="E5452">
        <v>1</v>
      </c>
      <c r="F5452">
        <v>0</v>
      </c>
      <c r="G5452" t="s">
        <v>5571</v>
      </c>
      <c r="H5452" t="s">
        <v>313</v>
      </c>
    </row>
    <row r="5453" spans="3:8">
      <c r="C5453" t="s">
        <v>7054</v>
      </c>
      <c r="D5453" t="s">
        <v>3</v>
      </c>
      <c r="E5453">
        <v>1</v>
      </c>
      <c r="F5453">
        <v>0</v>
      </c>
      <c r="G5453" t="s">
        <v>1593</v>
      </c>
      <c r="H5453" t="s">
        <v>154</v>
      </c>
    </row>
    <row r="5454" spans="3:8">
      <c r="C5454" t="s">
        <v>7055</v>
      </c>
      <c r="D5454" t="s">
        <v>3</v>
      </c>
      <c r="E5454">
        <v>1</v>
      </c>
      <c r="F5454">
        <v>0</v>
      </c>
      <c r="G5454" t="s">
        <v>5415</v>
      </c>
      <c r="H5454" t="s">
        <v>17</v>
      </c>
    </row>
    <row r="5455" spans="3:8">
      <c r="C5455" t="s">
        <v>7056</v>
      </c>
      <c r="D5455" t="s">
        <v>3</v>
      </c>
      <c r="E5455">
        <v>1</v>
      </c>
      <c r="F5455">
        <v>0</v>
      </c>
      <c r="G5455" t="s">
        <v>5576</v>
      </c>
      <c r="H5455" t="s">
        <v>17</v>
      </c>
    </row>
    <row r="5456" spans="3:8">
      <c r="C5456" t="s">
        <v>7057</v>
      </c>
      <c r="D5456" t="s">
        <v>3</v>
      </c>
      <c r="E5456">
        <v>1</v>
      </c>
      <c r="F5456">
        <v>0</v>
      </c>
      <c r="G5456" t="s">
        <v>7058</v>
      </c>
      <c r="H5456" t="s">
        <v>17</v>
      </c>
    </row>
    <row r="5457" spans="3:8">
      <c r="C5457" t="s">
        <v>7059</v>
      </c>
      <c r="D5457" t="s">
        <v>3</v>
      </c>
      <c r="E5457">
        <v>1</v>
      </c>
      <c r="F5457">
        <v>0</v>
      </c>
      <c r="G5457" t="s">
        <v>1019</v>
      </c>
      <c r="H5457" t="s">
        <v>82</v>
      </c>
    </row>
    <row r="5458" spans="3:8">
      <c r="C5458" t="s">
        <v>7060</v>
      </c>
      <c r="D5458" t="s">
        <v>3</v>
      </c>
      <c r="E5458">
        <v>1</v>
      </c>
      <c r="F5458">
        <v>0</v>
      </c>
      <c r="G5458" t="s">
        <v>2340</v>
      </c>
      <c r="H5458" t="s">
        <v>313</v>
      </c>
    </row>
    <row r="5459" spans="3:8">
      <c r="C5459" t="s">
        <v>7061</v>
      </c>
      <c r="D5459" t="s">
        <v>7</v>
      </c>
      <c r="E5459">
        <v>8</v>
      </c>
      <c r="F5459">
        <v>0</v>
      </c>
      <c r="G5459" t="s">
        <v>4386</v>
      </c>
      <c r="H5459" t="s">
        <v>12</v>
      </c>
    </row>
    <row r="5460" spans="3:8">
      <c r="C5460" t="s">
        <v>7062</v>
      </c>
      <c r="D5460" t="s">
        <v>7</v>
      </c>
      <c r="E5460">
        <v>8</v>
      </c>
      <c r="F5460">
        <v>0</v>
      </c>
      <c r="G5460" t="s">
        <v>3953</v>
      </c>
      <c r="H5460" t="s">
        <v>35</v>
      </c>
    </row>
    <row r="5461" spans="3:8">
      <c r="C5461" t="s">
        <v>7063</v>
      </c>
      <c r="D5461" t="s">
        <v>7</v>
      </c>
      <c r="E5461">
        <v>8</v>
      </c>
      <c r="F5461">
        <v>0</v>
      </c>
      <c r="G5461" t="s">
        <v>7064</v>
      </c>
      <c r="H5461" t="s">
        <v>5</v>
      </c>
    </row>
    <row r="5462" spans="3:8">
      <c r="C5462" t="s">
        <v>7065</v>
      </c>
      <c r="D5462" t="s">
        <v>7</v>
      </c>
      <c r="E5462">
        <v>8</v>
      </c>
      <c r="F5462">
        <v>0</v>
      </c>
      <c r="G5462" t="s">
        <v>5297</v>
      </c>
      <c r="H5462" t="s">
        <v>119</v>
      </c>
    </row>
    <row r="5463" spans="3:8">
      <c r="C5463" t="s">
        <v>7066</v>
      </c>
      <c r="D5463" t="s">
        <v>7</v>
      </c>
      <c r="E5463">
        <v>8</v>
      </c>
      <c r="F5463">
        <v>0</v>
      </c>
      <c r="G5463" t="s">
        <v>4608</v>
      </c>
      <c r="H5463" t="s">
        <v>30</v>
      </c>
    </row>
    <row r="5464" spans="3:8">
      <c r="C5464" t="s">
        <v>7067</v>
      </c>
      <c r="D5464" t="s">
        <v>7</v>
      </c>
      <c r="E5464">
        <v>8</v>
      </c>
      <c r="F5464">
        <v>0</v>
      </c>
      <c r="G5464" t="s">
        <v>7068</v>
      </c>
      <c r="H5464" t="s">
        <v>55</v>
      </c>
    </row>
    <row r="5465" spans="3:8">
      <c r="C5465" t="s">
        <v>7069</v>
      </c>
      <c r="D5465" t="s">
        <v>7</v>
      </c>
      <c r="E5465">
        <v>8</v>
      </c>
      <c r="F5465">
        <v>0</v>
      </c>
      <c r="G5465" t="s">
        <v>7070</v>
      </c>
      <c r="H5465" t="s">
        <v>30</v>
      </c>
    </row>
    <row r="5466" spans="3:8">
      <c r="C5466" t="s">
        <v>7071</v>
      </c>
      <c r="D5466" t="s">
        <v>7</v>
      </c>
      <c r="E5466">
        <v>8</v>
      </c>
      <c r="F5466">
        <v>0</v>
      </c>
      <c r="G5466" t="s">
        <v>4610</v>
      </c>
      <c r="H5466" t="s">
        <v>35</v>
      </c>
    </row>
    <row r="5467" spans="3:8">
      <c r="C5467" t="s">
        <v>7072</v>
      </c>
      <c r="D5467" t="s">
        <v>7</v>
      </c>
      <c r="E5467">
        <v>8</v>
      </c>
      <c r="F5467">
        <v>0</v>
      </c>
      <c r="G5467" t="s">
        <v>34</v>
      </c>
      <c r="H5467" t="s">
        <v>35</v>
      </c>
    </row>
    <row r="5468" spans="3:8">
      <c r="C5468" t="s">
        <v>7073</v>
      </c>
      <c r="D5468" t="s">
        <v>7</v>
      </c>
      <c r="E5468">
        <v>8</v>
      </c>
      <c r="F5468">
        <v>0</v>
      </c>
      <c r="G5468" t="s">
        <v>7074</v>
      </c>
      <c r="H5468" t="s">
        <v>5</v>
      </c>
    </row>
    <row r="5469" spans="3:8">
      <c r="C5469" t="s">
        <v>7075</v>
      </c>
      <c r="D5469" t="s">
        <v>7</v>
      </c>
      <c r="E5469">
        <v>8</v>
      </c>
      <c r="F5469">
        <v>0</v>
      </c>
      <c r="G5469" t="s">
        <v>5497</v>
      </c>
      <c r="H5469" t="s">
        <v>82</v>
      </c>
    </row>
    <row r="5470" spans="3:8">
      <c r="C5470" t="s">
        <v>7076</v>
      </c>
      <c r="D5470" t="s">
        <v>7</v>
      </c>
      <c r="E5470">
        <v>8</v>
      </c>
      <c r="F5470">
        <v>0</v>
      </c>
      <c r="G5470" t="s">
        <v>7077</v>
      </c>
      <c r="H5470" t="s">
        <v>55</v>
      </c>
    </row>
    <row r="5471" spans="3:8">
      <c r="C5471" t="s">
        <v>7078</v>
      </c>
      <c r="D5471" t="s">
        <v>7</v>
      </c>
      <c r="E5471">
        <v>8</v>
      </c>
      <c r="F5471">
        <v>0</v>
      </c>
      <c r="G5471" t="s">
        <v>72</v>
      </c>
      <c r="H5471" t="s">
        <v>55</v>
      </c>
    </row>
    <row r="5472" spans="3:8">
      <c r="C5472" t="s">
        <v>7079</v>
      </c>
      <c r="D5472" t="s">
        <v>7</v>
      </c>
      <c r="E5472">
        <v>8</v>
      </c>
      <c r="F5472">
        <v>0</v>
      </c>
      <c r="G5472" t="s">
        <v>7080</v>
      </c>
      <c r="H5472" t="s">
        <v>313</v>
      </c>
    </row>
    <row r="5473" spans="3:8">
      <c r="C5473" t="s">
        <v>7081</v>
      </c>
      <c r="D5473" t="s">
        <v>7</v>
      </c>
      <c r="E5473">
        <v>8</v>
      </c>
      <c r="F5473">
        <v>0</v>
      </c>
      <c r="G5473" t="s">
        <v>74</v>
      </c>
      <c r="H5473" t="s">
        <v>30</v>
      </c>
    </row>
    <row r="5474" spans="3:8">
      <c r="C5474" t="s">
        <v>7082</v>
      </c>
      <c r="D5474" t="s">
        <v>3</v>
      </c>
      <c r="E5474">
        <v>4</v>
      </c>
      <c r="F5474">
        <v>0</v>
      </c>
      <c r="G5474" t="s">
        <v>7083</v>
      </c>
      <c r="H5474" t="s">
        <v>91</v>
      </c>
    </row>
    <row r="5475" spans="3:8">
      <c r="C5475" t="s">
        <v>7084</v>
      </c>
      <c r="D5475" t="s">
        <v>7</v>
      </c>
      <c r="E5475">
        <v>2</v>
      </c>
      <c r="F5475">
        <v>0</v>
      </c>
      <c r="G5475" t="s">
        <v>7085</v>
      </c>
      <c r="H5475" t="s">
        <v>91</v>
      </c>
    </row>
    <row r="5476" spans="3:8">
      <c r="C5476" t="s">
        <v>7086</v>
      </c>
      <c r="D5476" t="s">
        <v>3</v>
      </c>
      <c r="E5476">
        <v>3</v>
      </c>
      <c r="F5476">
        <v>0</v>
      </c>
      <c r="G5476" t="s">
        <v>1044</v>
      </c>
      <c r="H5476" t="s">
        <v>5</v>
      </c>
    </row>
    <row r="5477" spans="3:8">
      <c r="C5477" t="s">
        <v>7087</v>
      </c>
      <c r="D5477" t="s">
        <v>3</v>
      </c>
      <c r="E5477">
        <v>2</v>
      </c>
      <c r="F5477">
        <v>0</v>
      </c>
      <c r="H5477" t="s">
        <v>1007</v>
      </c>
    </row>
    <row r="5478" spans="3:8">
      <c r="C5478" t="s">
        <v>7088</v>
      </c>
      <c r="D5478" t="s">
        <v>3</v>
      </c>
      <c r="E5478">
        <v>2</v>
      </c>
      <c r="F5478">
        <v>0</v>
      </c>
      <c r="G5478" t="s">
        <v>1050</v>
      </c>
      <c r="H5478" t="s">
        <v>17</v>
      </c>
    </row>
    <row r="5479" spans="3:8">
      <c r="C5479" t="s">
        <v>7089</v>
      </c>
      <c r="D5479" t="s">
        <v>3</v>
      </c>
      <c r="E5479">
        <v>1</v>
      </c>
      <c r="F5479">
        <v>0</v>
      </c>
      <c r="G5479" t="s">
        <v>5323</v>
      </c>
      <c r="H5479" t="s">
        <v>313</v>
      </c>
    </row>
    <row r="5480" spans="3:8">
      <c r="C5480" t="s">
        <v>7090</v>
      </c>
      <c r="D5480" t="s">
        <v>3</v>
      </c>
      <c r="E5480">
        <v>4</v>
      </c>
      <c r="F5480">
        <v>0</v>
      </c>
      <c r="G5480" t="s">
        <v>5589</v>
      </c>
      <c r="H5480" t="s">
        <v>82</v>
      </c>
    </row>
    <row r="5481" spans="3:8">
      <c r="C5481" t="s">
        <v>7091</v>
      </c>
      <c r="D5481" t="s">
        <v>3</v>
      </c>
      <c r="E5481">
        <v>4</v>
      </c>
      <c r="F5481">
        <v>0</v>
      </c>
      <c r="G5481" t="s">
        <v>3991</v>
      </c>
      <c r="H5481" t="s">
        <v>12</v>
      </c>
    </row>
    <row r="5482" spans="3:8">
      <c r="C5482" t="s">
        <v>7092</v>
      </c>
      <c r="D5482" t="s">
        <v>3</v>
      </c>
      <c r="E5482">
        <v>1</v>
      </c>
      <c r="F5482">
        <v>0</v>
      </c>
      <c r="G5482" t="s">
        <v>37</v>
      </c>
      <c r="H5482" t="s">
        <v>38</v>
      </c>
    </row>
    <row r="5483" spans="3:8">
      <c r="C5483" t="s">
        <v>7093</v>
      </c>
      <c r="D5483" t="s">
        <v>3</v>
      </c>
      <c r="E5483">
        <v>2</v>
      </c>
      <c r="F5483">
        <v>0</v>
      </c>
      <c r="G5483" t="s">
        <v>7094</v>
      </c>
      <c r="H5483" t="s">
        <v>17</v>
      </c>
    </row>
    <row r="5484" spans="3:8">
      <c r="C5484" t="s">
        <v>7095</v>
      </c>
      <c r="D5484" t="s">
        <v>7</v>
      </c>
      <c r="E5484">
        <v>1</v>
      </c>
      <c r="F5484">
        <v>0</v>
      </c>
      <c r="G5484" t="s">
        <v>42</v>
      </c>
      <c r="H5484" t="s">
        <v>35</v>
      </c>
    </row>
    <row r="5485" spans="3:8">
      <c r="C5485" t="s">
        <v>7096</v>
      </c>
      <c r="D5485" t="s">
        <v>3</v>
      </c>
      <c r="E5485">
        <v>2</v>
      </c>
      <c r="F5485">
        <v>0</v>
      </c>
      <c r="G5485" t="s">
        <v>3998</v>
      </c>
      <c r="H5485" t="s">
        <v>12</v>
      </c>
    </row>
    <row r="5486" spans="3:8">
      <c r="C5486" t="s">
        <v>7097</v>
      </c>
      <c r="D5486" t="s">
        <v>3</v>
      </c>
      <c r="E5486">
        <v>3</v>
      </c>
      <c r="F5486">
        <v>0</v>
      </c>
      <c r="G5486" t="s">
        <v>7098</v>
      </c>
      <c r="H5486" t="s">
        <v>55</v>
      </c>
    </row>
    <row r="5487" spans="3:8">
      <c r="C5487" t="s">
        <v>7099</v>
      </c>
      <c r="D5487" t="s">
        <v>3</v>
      </c>
      <c r="E5487">
        <v>3</v>
      </c>
      <c r="F5487">
        <v>0</v>
      </c>
      <c r="G5487" t="s">
        <v>5595</v>
      </c>
      <c r="H5487" t="s">
        <v>91</v>
      </c>
    </row>
    <row r="5488" spans="3:8">
      <c r="C5488" t="s">
        <v>7100</v>
      </c>
      <c r="D5488" t="s">
        <v>3</v>
      </c>
      <c r="E5488">
        <v>3</v>
      </c>
      <c r="F5488">
        <v>0</v>
      </c>
      <c r="G5488" t="s">
        <v>4664</v>
      </c>
      <c r="H5488" t="s">
        <v>55</v>
      </c>
    </row>
    <row r="5489" spans="1:8">
      <c r="C5489" t="s">
        <v>7101</v>
      </c>
      <c r="D5489" t="s">
        <v>3</v>
      </c>
      <c r="E5489">
        <v>3</v>
      </c>
      <c r="F5489">
        <v>0</v>
      </c>
      <c r="G5489" t="s">
        <v>5733</v>
      </c>
      <c r="H5489" t="s">
        <v>30</v>
      </c>
    </row>
    <row r="5490" spans="1:8">
      <c r="C5490" t="s">
        <v>7102</v>
      </c>
      <c r="D5490" t="s">
        <v>3</v>
      </c>
      <c r="E5490">
        <v>3</v>
      </c>
      <c r="F5490">
        <v>0</v>
      </c>
      <c r="G5490" t="s">
        <v>7103</v>
      </c>
      <c r="H5490" t="s">
        <v>66</v>
      </c>
    </row>
    <row r="5491" spans="1:8">
      <c r="C5491" t="s">
        <v>7104</v>
      </c>
      <c r="D5491" t="s">
        <v>3</v>
      </c>
      <c r="E5491">
        <v>3</v>
      </c>
      <c r="F5491">
        <v>0</v>
      </c>
      <c r="G5491" t="s">
        <v>7105</v>
      </c>
      <c r="H5491" t="s">
        <v>66</v>
      </c>
    </row>
    <row r="5492" spans="1:8">
      <c r="C5492" t="s">
        <v>7106</v>
      </c>
      <c r="D5492" t="s">
        <v>7</v>
      </c>
      <c r="E5492">
        <v>3</v>
      </c>
      <c r="F5492">
        <v>0</v>
      </c>
      <c r="G5492" t="s">
        <v>7107</v>
      </c>
      <c r="H5492" t="s">
        <v>17</v>
      </c>
    </row>
    <row r="5493" spans="1:8">
      <c r="C5493" t="s">
        <v>7108</v>
      </c>
      <c r="D5493" t="s">
        <v>3</v>
      </c>
      <c r="E5493">
        <v>7</v>
      </c>
      <c r="F5493">
        <v>0</v>
      </c>
      <c r="G5493" t="s">
        <v>5349</v>
      </c>
      <c r="H5493" t="s">
        <v>66</v>
      </c>
    </row>
    <row r="5494" spans="1:8">
      <c r="C5494" t="s">
        <v>7109</v>
      </c>
      <c r="D5494" t="s">
        <v>3</v>
      </c>
      <c r="E5494">
        <v>7</v>
      </c>
      <c r="F5494">
        <v>0</v>
      </c>
      <c r="G5494" t="s">
        <v>5351</v>
      </c>
      <c r="H5494" t="s">
        <v>106</v>
      </c>
    </row>
    <row r="5495" spans="1:8">
      <c r="C5495" t="s">
        <v>7110</v>
      </c>
      <c r="D5495" t="s">
        <v>7</v>
      </c>
      <c r="E5495">
        <v>17</v>
      </c>
      <c r="F5495">
        <v>3</v>
      </c>
      <c r="G5495" t="s">
        <v>7111</v>
      </c>
      <c r="H5495" t="s">
        <v>55</v>
      </c>
    </row>
    <row r="5496" spans="1:8">
      <c r="C5496" t="s">
        <v>7112</v>
      </c>
      <c r="D5496" t="s">
        <v>7</v>
      </c>
      <c r="E5496">
        <v>17</v>
      </c>
      <c r="F5496">
        <v>3</v>
      </c>
      <c r="G5496" t="s">
        <v>5504</v>
      </c>
      <c r="H5496" t="s">
        <v>5</v>
      </c>
    </row>
    <row r="5497" spans="1:8">
      <c r="C5497" t="s">
        <v>7113</v>
      </c>
      <c r="D5497" t="s">
        <v>7</v>
      </c>
      <c r="E5497">
        <v>17</v>
      </c>
      <c r="F5497">
        <v>3</v>
      </c>
      <c r="G5497" t="s">
        <v>7114</v>
      </c>
      <c r="H5497" t="s">
        <v>55</v>
      </c>
    </row>
    <row r="5498" spans="1:8">
      <c r="C5498" t="s">
        <v>7115</v>
      </c>
      <c r="D5498" t="s">
        <v>7</v>
      </c>
      <c r="E5498">
        <v>17</v>
      </c>
      <c r="F5498">
        <v>3</v>
      </c>
      <c r="G5498" t="s">
        <v>5357</v>
      </c>
      <c r="H5498" t="s">
        <v>313</v>
      </c>
    </row>
    <row r="5499" spans="1:8">
      <c r="A5499" t="s">
        <v>7116</v>
      </c>
      <c r="B5499" t="s">
        <v>7117</v>
      </c>
    </row>
    <row r="5500" spans="1:8">
      <c r="C5500" t="s">
        <v>7118</v>
      </c>
      <c r="D5500" t="s">
        <v>7</v>
      </c>
      <c r="E5500">
        <v>2</v>
      </c>
      <c r="F5500">
        <v>0</v>
      </c>
      <c r="G5500" t="s">
        <v>639</v>
      </c>
      <c r="H5500" t="s">
        <v>12</v>
      </c>
    </row>
    <row r="5501" spans="1:8">
      <c r="C5501" t="s">
        <v>7119</v>
      </c>
      <c r="D5501" t="s">
        <v>7</v>
      </c>
      <c r="E5501">
        <v>4</v>
      </c>
      <c r="F5501">
        <v>0</v>
      </c>
      <c r="G5501" t="s">
        <v>5016</v>
      </c>
      <c r="H5501" t="s">
        <v>82</v>
      </c>
    </row>
    <row r="5502" spans="1:8">
      <c r="C5502" t="s">
        <v>7120</v>
      </c>
      <c r="D5502" t="s">
        <v>3</v>
      </c>
      <c r="E5502">
        <v>2</v>
      </c>
      <c r="F5502">
        <v>0</v>
      </c>
      <c r="G5502" t="s">
        <v>7043</v>
      </c>
      <c r="H5502" t="s">
        <v>12</v>
      </c>
    </row>
    <row r="5503" spans="1:8">
      <c r="C5503" t="s">
        <v>7121</v>
      </c>
      <c r="D5503" t="s">
        <v>3</v>
      </c>
      <c r="E5503">
        <v>7</v>
      </c>
      <c r="F5503">
        <v>0</v>
      </c>
      <c r="G5503" t="s">
        <v>7032</v>
      </c>
      <c r="H5503" t="s">
        <v>17</v>
      </c>
    </row>
    <row r="5504" spans="1:8">
      <c r="C5504" t="s">
        <v>7122</v>
      </c>
      <c r="D5504" t="s">
        <v>3</v>
      </c>
      <c r="E5504">
        <v>3</v>
      </c>
      <c r="F5504">
        <v>0</v>
      </c>
      <c r="G5504" t="s">
        <v>7103</v>
      </c>
      <c r="H5504" t="s">
        <v>66</v>
      </c>
    </row>
    <row r="5505" spans="3:8">
      <c r="C5505" t="s">
        <v>7123</v>
      </c>
      <c r="D5505" t="s">
        <v>3</v>
      </c>
      <c r="E5505">
        <v>2</v>
      </c>
      <c r="F5505">
        <v>0</v>
      </c>
      <c r="G5505" t="s">
        <v>1106</v>
      </c>
      <c r="H5505" t="s">
        <v>12</v>
      </c>
    </row>
    <row r="5506" spans="3:8">
      <c r="C5506" t="s">
        <v>7124</v>
      </c>
      <c r="D5506" t="s">
        <v>3</v>
      </c>
      <c r="E5506">
        <v>7</v>
      </c>
      <c r="F5506">
        <v>0</v>
      </c>
      <c r="G5506" t="s">
        <v>1106</v>
      </c>
      <c r="H5506" t="s">
        <v>12</v>
      </c>
    </row>
    <row r="5507" spans="3:8">
      <c r="C5507" t="s">
        <v>7125</v>
      </c>
      <c r="D5507" t="s">
        <v>3</v>
      </c>
      <c r="E5507">
        <v>3</v>
      </c>
      <c r="F5507">
        <v>0</v>
      </c>
      <c r="G5507" t="s">
        <v>1106</v>
      </c>
      <c r="H5507" t="s">
        <v>12</v>
      </c>
    </row>
    <row r="5508" spans="3:8">
      <c r="C5508" t="s">
        <v>7126</v>
      </c>
      <c r="D5508" t="s">
        <v>3</v>
      </c>
      <c r="E5508">
        <v>1</v>
      </c>
      <c r="F5508">
        <v>0</v>
      </c>
      <c r="G5508" t="s">
        <v>5415</v>
      </c>
      <c r="H5508" t="s">
        <v>17</v>
      </c>
    </row>
    <row r="5509" spans="3:8">
      <c r="C5509" t="s">
        <v>7127</v>
      </c>
      <c r="D5509" t="s">
        <v>3</v>
      </c>
      <c r="E5509">
        <v>1</v>
      </c>
      <c r="F5509">
        <v>0</v>
      </c>
      <c r="G5509" t="s">
        <v>7058</v>
      </c>
      <c r="H5509" t="s">
        <v>17</v>
      </c>
    </row>
    <row r="5510" spans="3:8">
      <c r="C5510" t="s">
        <v>7128</v>
      </c>
      <c r="D5510" t="s">
        <v>3</v>
      </c>
      <c r="E5510">
        <v>1</v>
      </c>
      <c r="F5510">
        <v>0</v>
      </c>
      <c r="G5510" t="s">
        <v>5323</v>
      </c>
      <c r="H5510" t="s">
        <v>313</v>
      </c>
    </row>
    <row r="5511" spans="3:8">
      <c r="C5511" t="s">
        <v>7129</v>
      </c>
      <c r="D5511" t="s">
        <v>7</v>
      </c>
      <c r="E5511">
        <v>2</v>
      </c>
      <c r="F5511">
        <v>0</v>
      </c>
      <c r="G5511" t="s">
        <v>5551</v>
      </c>
      <c r="H5511" t="s">
        <v>55</v>
      </c>
    </row>
    <row r="5512" spans="3:8">
      <c r="C5512" t="s">
        <v>7130</v>
      </c>
      <c r="D5512" t="s">
        <v>3</v>
      </c>
      <c r="E5512">
        <v>1</v>
      </c>
      <c r="F5512">
        <v>0</v>
      </c>
      <c r="G5512" t="s">
        <v>5576</v>
      </c>
      <c r="H5512" t="s">
        <v>17</v>
      </c>
    </row>
    <row r="5513" spans="3:8">
      <c r="C5513" t="s">
        <v>7131</v>
      </c>
      <c r="D5513" t="s">
        <v>3</v>
      </c>
      <c r="E5513">
        <v>14</v>
      </c>
      <c r="F5513">
        <v>0</v>
      </c>
      <c r="G5513" t="s">
        <v>4913</v>
      </c>
      <c r="H5513" t="s">
        <v>537</v>
      </c>
    </row>
    <row r="5514" spans="3:8">
      <c r="C5514" t="s">
        <v>7132</v>
      </c>
      <c r="D5514" t="s">
        <v>3</v>
      </c>
      <c r="E5514">
        <v>3</v>
      </c>
      <c r="F5514">
        <v>0</v>
      </c>
      <c r="G5514" t="s">
        <v>5595</v>
      </c>
      <c r="H5514" t="s">
        <v>91</v>
      </c>
    </row>
    <row r="5515" spans="3:8">
      <c r="C5515" t="s">
        <v>7133</v>
      </c>
      <c r="D5515" t="s">
        <v>3</v>
      </c>
      <c r="E5515">
        <v>3</v>
      </c>
      <c r="F5515">
        <v>0</v>
      </c>
      <c r="G5515" t="s">
        <v>7098</v>
      </c>
      <c r="H5515" t="s">
        <v>55</v>
      </c>
    </row>
    <row r="5516" spans="3:8">
      <c r="C5516" t="s">
        <v>7134</v>
      </c>
      <c r="D5516" t="s">
        <v>3</v>
      </c>
      <c r="E5516">
        <v>2</v>
      </c>
      <c r="F5516">
        <v>0</v>
      </c>
      <c r="G5516" t="s">
        <v>7045</v>
      </c>
      <c r="H5516" t="s">
        <v>17</v>
      </c>
    </row>
    <row r="5517" spans="3:8">
      <c r="C5517" t="s">
        <v>7135</v>
      </c>
      <c r="D5517" t="s">
        <v>3</v>
      </c>
      <c r="E5517">
        <v>7</v>
      </c>
      <c r="F5517">
        <v>0</v>
      </c>
      <c r="G5517" t="s">
        <v>7034</v>
      </c>
      <c r="H5517" t="s">
        <v>17</v>
      </c>
    </row>
    <row r="5518" spans="3:8">
      <c r="C5518" t="s">
        <v>7136</v>
      </c>
      <c r="D5518" t="s">
        <v>3</v>
      </c>
      <c r="E5518">
        <v>3</v>
      </c>
      <c r="F5518">
        <v>0</v>
      </c>
      <c r="G5518" t="s">
        <v>7105</v>
      </c>
      <c r="H5518" t="s">
        <v>66</v>
      </c>
    </row>
    <row r="5519" spans="3:8">
      <c r="C5519" t="s">
        <v>7137</v>
      </c>
      <c r="D5519" t="s">
        <v>3</v>
      </c>
      <c r="E5519">
        <v>1</v>
      </c>
      <c r="F5519">
        <v>0</v>
      </c>
      <c r="G5519" t="s">
        <v>1593</v>
      </c>
      <c r="H5519" t="s">
        <v>154</v>
      </c>
    </row>
    <row r="5520" spans="3:8">
      <c r="C5520" t="s">
        <v>7138</v>
      </c>
      <c r="D5520" t="s">
        <v>3</v>
      </c>
      <c r="E5520">
        <v>3</v>
      </c>
      <c r="F5520">
        <v>0</v>
      </c>
      <c r="G5520" t="s">
        <v>4664</v>
      </c>
      <c r="H5520" t="s">
        <v>7139</v>
      </c>
    </row>
    <row r="5521" spans="3:8">
      <c r="C5521" t="s">
        <v>7140</v>
      </c>
      <c r="D5521" t="s">
        <v>3</v>
      </c>
      <c r="E5521">
        <v>2</v>
      </c>
      <c r="F5521">
        <v>0</v>
      </c>
      <c r="G5521" t="s">
        <v>7040</v>
      </c>
      <c r="H5521" t="s">
        <v>12</v>
      </c>
    </row>
    <row r="5522" spans="3:8">
      <c r="C5522" t="s">
        <v>7141</v>
      </c>
      <c r="D5522" t="s">
        <v>3</v>
      </c>
      <c r="E5522">
        <v>7</v>
      </c>
      <c r="F5522">
        <v>0</v>
      </c>
      <c r="G5522" t="s">
        <v>4543</v>
      </c>
      <c r="H5522" t="s">
        <v>91</v>
      </c>
    </row>
    <row r="5523" spans="3:8">
      <c r="C5523" t="s">
        <v>7142</v>
      </c>
      <c r="D5523" t="s">
        <v>3</v>
      </c>
      <c r="E5523">
        <v>3</v>
      </c>
      <c r="F5523">
        <v>0</v>
      </c>
      <c r="G5523" t="s">
        <v>7049</v>
      </c>
      <c r="H5523" t="s">
        <v>7143</v>
      </c>
    </row>
    <row r="5524" spans="3:8">
      <c r="C5524" t="s">
        <v>7144</v>
      </c>
      <c r="D5524" t="s">
        <v>3</v>
      </c>
      <c r="E5524">
        <v>4</v>
      </c>
      <c r="F5524">
        <v>0</v>
      </c>
      <c r="G5524" t="s">
        <v>7083</v>
      </c>
      <c r="H5524" t="s">
        <v>91</v>
      </c>
    </row>
    <row r="5525" spans="3:8">
      <c r="C5525" t="s">
        <v>7145</v>
      </c>
      <c r="D5525" t="s">
        <v>7</v>
      </c>
      <c r="E5525">
        <v>2</v>
      </c>
      <c r="F5525">
        <v>0</v>
      </c>
      <c r="G5525" t="s">
        <v>6970</v>
      </c>
      <c r="H5525" t="s">
        <v>12</v>
      </c>
    </row>
    <row r="5526" spans="3:8">
      <c r="C5526" t="s">
        <v>7146</v>
      </c>
      <c r="D5526" t="s">
        <v>7</v>
      </c>
      <c r="E5526">
        <v>6</v>
      </c>
      <c r="F5526">
        <v>0</v>
      </c>
      <c r="G5526" t="s">
        <v>6975</v>
      </c>
      <c r="H5526" t="s">
        <v>17</v>
      </c>
    </row>
    <row r="5527" spans="3:8">
      <c r="C5527" t="s">
        <v>7147</v>
      </c>
      <c r="D5527" t="s">
        <v>3</v>
      </c>
      <c r="E5527">
        <v>4</v>
      </c>
      <c r="F5527">
        <v>0</v>
      </c>
      <c r="G5527" t="s">
        <v>953</v>
      </c>
      <c r="H5527" t="s">
        <v>55</v>
      </c>
    </row>
    <row r="5528" spans="3:8">
      <c r="C5528" t="s">
        <v>7148</v>
      </c>
      <c r="D5528" t="s">
        <v>3</v>
      </c>
      <c r="E5528">
        <v>60</v>
      </c>
      <c r="F5528">
        <v>0</v>
      </c>
      <c r="G5528" t="s">
        <v>7002</v>
      </c>
      <c r="H5528" t="s">
        <v>82</v>
      </c>
    </row>
    <row r="5529" spans="3:8">
      <c r="C5529" t="s">
        <v>7149</v>
      </c>
      <c r="D5529" t="s">
        <v>3</v>
      </c>
      <c r="E5529">
        <v>60</v>
      </c>
      <c r="F5529">
        <v>0</v>
      </c>
      <c r="G5529" t="s">
        <v>7004</v>
      </c>
      <c r="H5529" t="s">
        <v>82</v>
      </c>
    </row>
    <row r="5530" spans="3:8">
      <c r="C5530" t="s">
        <v>7150</v>
      </c>
      <c r="D5530" t="s">
        <v>3</v>
      </c>
      <c r="E5530">
        <v>60</v>
      </c>
      <c r="F5530">
        <v>0</v>
      </c>
      <c r="G5530" t="s">
        <v>7006</v>
      </c>
      <c r="H5530" t="s">
        <v>82</v>
      </c>
    </row>
    <row r="5531" spans="3:8">
      <c r="C5531" t="s">
        <v>7151</v>
      </c>
      <c r="D5531" t="s">
        <v>3</v>
      </c>
      <c r="E5531">
        <v>60</v>
      </c>
      <c r="F5531">
        <v>0</v>
      </c>
      <c r="G5531" t="s">
        <v>7008</v>
      </c>
      <c r="H5531" t="s">
        <v>82</v>
      </c>
    </row>
    <row r="5532" spans="3:8">
      <c r="C5532" t="s">
        <v>7152</v>
      </c>
      <c r="D5532" t="s">
        <v>3</v>
      </c>
      <c r="E5532">
        <v>60</v>
      </c>
      <c r="F5532">
        <v>0</v>
      </c>
      <c r="G5532" t="s">
        <v>7010</v>
      </c>
      <c r="H5532" t="s">
        <v>17</v>
      </c>
    </row>
    <row r="5533" spans="3:8">
      <c r="C5533" t="s">
        <v>7153</v>
      </c>
      <c r="D5533" t="s">
        <v>3</v>
      </c>
      <c r="E5533">
        <v>28</v>
      </c>
      <c r="F5533">
        <v>0</v>
      </c>
      <c r="G5533" t="s">
        <v>7012</v>
      </c>
      <c r="H5533" t="s">
        <v>106</v>
      </c>
    </row>
    <row r="5534" spans="3:8">
      <c r="C5534" t="s">
        <v>7154</v>
      </c>
      <c r="D5534" t="s">
        <v>3</v>
      </c>
      <c r="E5534">
        <v>28</v>
      </c>
      <c r="F5534">
        <v>0</v>
      </c>
      <c r="G5534" t="s">
        <v>7014</v>
      </c>
      <c r="H5534" t="s">
        <v>106</v>
      </c>
    </row>
    <row r="5535" spans="3:8">
      <c r="C5535" t="s">
        <v>7155</v>
      </c>
      <c r="D5535" t="s">
        <v>3</v>
      </c>
      <c r="E5535">
        <v>28</v>
      </c>
      <c r="F5535">
        <v>0</v>
      </c>
      <c r="G5535" t="s">
        <v>7016</v>
      </c>
      <c r="H5535" t="s">
        <v>106</v>
      </c>
    </row>
    <row r="5536" spans="3:8">
      <c r="C5536" t="s">
        <v>7156</v>
      </c>
      <c r="D5536" t="s">
        <v>3</v>
      </c>
      <c r="E5536">
        <v>28</v>
      </c>
      <c r="F5536">
        <v>0</v>
      </c>
      <c r="G5536" t="s">
        <v>7018</v>
      </c>
      <c r="H5536" t="s">
        <v>106</v>
      </c>
    </row>
    <row r="5537" spans="3:8">
      <c r="C5537" t="s">
        <v>7157</v>
      </c>
      <c r="D5537" t="s">
        <v>7</v>
      </c>
      <c r="E5537">
        <v>12</v>
      </c>
      <c r="F5537">
        <v>8</v>
      </c>
      <c r="G5537" t="s">
        <v>5238</v>
      </c>
      <c r="H5537" t="s">
        <v>12</v>
      </c>
    </row>
    <row r="5538" spans="3:8">
      <c r="C5538" t="s">
        <v>7158</v>
      </c>
      <c r="D5538" t="s">
        <v>7</v>
      </c>
      <c r="E5538">
        <v>12</v>
      </c>
      <c r="F5538">
        <v>8</v>
      </c>
      <c r="G5538" t="s">
        <v>5480</v>
      </c>
      <c r="H5538" t="s">
        <v>119</v>
      </c>
    </row>
    <row r="5539" spans="3:8">
      <c r="C5539" t="s">
        <v>7159</v>
      </c>
      <c r="D5539" t="s">
        <v>7</v>
      </c>
      <c r="E5539">
        <v>12</v>
      </c>
      <c r="F5539">
        <v>8</v>
      </c>
      <c r="G5539" t="s">
        <v>7022</v>
      </c>
      <c r="H5539" t="s">
        <v>17</v>
      </c>
    </row>
    <row r="5540" spans="3:8">
      <c r="C5540" t="s">
        <v>7160</v>
      </c>
      <c r="D5540" t="s">
        <v>7</v>
      </c>
      <c r="E5540">
        <v>12</v>
      </c>
      <c r="F5540">
        <v>8</v>
      </c>
      <c r="G5540" t="s">
        <v>4945</v>
      </c>
      <c r="H5540" t="s">
        <v>82</v>
      </c>
    </row>
    <row r="5541" spans="3:8">
      <c r="C5541" t="s">
        <v>7161</v>
      </c>
      <c r="D5541" t="s">
        <v>7</v>
      </c>
      <c r="E5541">
        <v>8</v>
      </c>
      <c r="F5541">
        <v>0</v>
      </c>
      <c r="G5541" t="s">
        <v>962</v>
      </c>
      <c r="H5541" t="s">
        <v>5</v>
      </c>
    </row>
    <row r="5542" spans="3:8">
      <c r="C5542" t="s">
        <v>7162</v>
      </c>
      <c r="D5542" t="s">
        <v>7</v>
      </c>
      <c r="E5542">
        <v>2</v>
      </c>
      <c r="F5542">
        <v>0</v>
      </c>
      <c r="G5542" t="s">
        <v>60</v>
      </c>
      <c r="H5542" t="s">
        <v>61</v>
      </c>
    </row>
    <row r="5543" spans="3:8">
      <c r="C5543" t="s">
        <v>7163</v>
      </c>
      <c r="D5543" t="s">
        <v>3</v>
      </c>
      <c r="E5543">
        <v>7</v>
      </c>
      <c r="F5543">
        <v>0</v>
      </c>
      <c r="G5543" t="s">
        <v>5705</v>
      </c>
      <c r="H5543" t="s">
        <v>17</v>
      </c>
    </row>
    <row r="5544" spans="3:8">
      <c r="C5544" t="s">
        <v>7164</v>
      </c>
      <c r="D5544" t="s">
        <v>3</v>
      </c>
      <c r="E5544">
        <v>2</v>
      </c>
      <c r="F5544">
        <v>0</v>
      </c>
      <c r="G5544" t="s">
        <v>5712</v>
      </c>
      <c r="H5544" t="s">
        <v>17</v>
      </c>
    </row>
    <row r="5545" spans="3:8">
      <c r="C5545" t="s">
        <v>7165</v>
      </c>
      <c r="D5545" t="s">
        <v>3</v>
      </c>
      <c r="E5545">
        <v>4</v>
      </c>
      <c r="F5545">
        <v>0</v>
      </c>
      <c r="G5545" t="s">
        <v>516</v>
      </c>
      <c r="H5545" t="s">
        <v>82</v>
      </c>
    </row>
    <row r="5546" spans="3:8">
      <c r="C5546" t="s">
        <v>7166</v>
      </c>
      <c r="D5546" t="s">
        <v>3</v>
      </c>
      <c r="E5546">
        <v>3</v>
      </c>
      <c r="F5546">
        <v>0</v>
      </c>
      <c r="G5546" t="s">
        <v>2446</v>
      </c>
      <c r="H5546" t="s">
        <v>91</v>
      </c>
    </row>
    <row r="5547" spans="3:8">
      <c r="C5547" t="s">
        <v>7167</v>
      </c>
      <c r="D5547" t="s">
        <v>3</v>
      </c>
      <c r="E5547">
        <v>3</v>
      </c>
      <c r="F5547">
        <v>0</v>
      </c>
      <c r="G5547" t="s">
        <v>2448</v>
      </c>
      <c r="H5547" t="s">
        <v>91</v>
      </c>
    </row>
    <row r="5548" spans="3:8">
      <c r="C5548" t="s">
        <v>7168</v>
      </c>
      <c r="D5548" t="s">
        <v>3</v>
      </c>
      <c r="E5548">
        <v>1</v>
      </c>
      <c r="F5548">
        <v>0</v>
      </c>
      <c r="G5548" t="s">
        <v>5571</v>
      </c>
      <c r="H5548" t="s">
        <v>313</v>
      </c>
    </row>
    <row r="5549" spans="3:8">
      <c r="C5549" t="s">
        <v>7169</v>
      </c>
      <c r="D5549" t="s">
        <v>3</v>
      </c>
      <c r="E5549">
        <v>1</v>
      </c>
      <c r="F5549">
        <v>0</v>
      </c>
      <c r="G5549" t="s">
        <v>1019</v>
      </c>
      <c r="H5549" t="s">
        <v>82</v>
      </c>
    </row>
    <row r="5550" spans="3:8">
      <c r="C5550" t="s">
        <v>7170</v>
      </c>
      <c r="D5550" t="s">
        <v>3</v>
      </c>
      <c r="E5550">
        <v>1</v>
      </c>
      <c r="F5550">
        <v>0</v>
      </c>
      <c r="G5550" t="s">
        <v>2340</v>
      </c>
      <c r="H5550" t="s">
        <v>313</v>
      </c>
    </row>
    <row r="5551" spans="3:8">
      <c r="C5551" t="s">
        <v>7171</v>
      </c>
      <c r="D5551" t="s">
        <v>7</v>
      </c>
      <c r="E5551">
        <v>8</v>
      </c>
      <c r="F5551">
        <v>0</v>
      </c>
      <c r="G5551" t="s">
        <v>4386</v>
      </c>
      <c r="H5551" t="s">
        <v>12</v>
      </c>
    </row>
    <row r="5552" spans="3:8">
      <c r="C5552" t="s">
        <v>7172</v>
      </c>
      <c r="D5552" t="s">
        <v>7</v>
      </c>
      <c r="E5552">
        <v>8</v>
      </c>
      <c r="F5552">
        <v>0</v>
      </c>
      <c r="G5552" t="s">
        <v>3953</v>
      </c>
      <c r="H5552" t="s">
        <v>35</v>
      </c>
    </row>
    <row r="5553" spans="3:8">
      <c r="C5553" t="s">
        <v>7173</v>
      </c>
      <c r="D5553" t="s">
        <v>7</v>
      </c>
      <c r="E5553">
        <v>8</v>
      </c>
      <c r="F5553">
        <v>0</v>
      </c>
      <c r="G5553" t="s">
        <v>7064</v>
      </c>
      <c r="H5553" t="s">
        <v>5</v>
      </c>
    </row>
    <row r="5554" spans="3:8">
      <c r="C5554" t="s">
        <v>7174</v>
      </c>
      <c r="D5554" t="s">
        <v>7</v>
      </c>
      <c r="E5554">
        <v>8</v>
      </c>
      <c r="F5554">
        <v>0</v>
      </c>
      <c r="G5554" t="s">
        <v>5297</v>
      </c>
      <c r="H5554" t="s">
        <v>119</v>
      </c>
    </row>
    <row r="5555" spans="3:8">
      <c r="C5555" t="s">
        <v>7175</v>
      </c>
      <c r="D5555" t="s">
        <v>7</v>
      </c>
      <c r="E5555">
        <v>8</v>
      </c>
      <c r="F5555">
        <v>0</v>
      </c>
      <c r="G5555" t="s">
        <v>4608</v>
      </c>
      <c r="H5555" t="s">
        <v>30</v>
      </c>
    </row>
    <row r="5556" spans="3:8">
      <c r="C5556" t="s">
        <v>7176</v>
      </c>
      <c r="D5556" t="s">
        <v>7</v>
      </c>
      <c r="E5556">
        <v>8</v>
      </c>
      <c r="F5556">
        <v>0</v>
      </c>
      <c r="G5556" t="s">
        <v>7068</v>
      </c>
      <c r="H5556" t="s">
        <v>55</v>
      </c>
    </row>
    <row r="5557" spans="3:8">
      <c r="C5557" t="s">
        <v>7177</v>
      </c>
      <c r="D5557" t="s">
        <v>7</v>
      </c>
      <c r="E5557">
        <v>8</v>
      </c>
      <c r="F5557">
        <v>0</v>
      </c>
      <c r="G5557" t="s">
        <v>7070</v>
      </c>
      <c r="H5557" t="s">
        <v>30</v>
      </c>
    </row>
    <row r="5558" spans="3:8">
      <c r="C5558" t="s">
        <v>7178</v>
      </c>
      <c r="D5558" t="s">
        <v>7</v>
      </c>
      <c r="E5558">
        <v>8</v>
      </c>
      <c r="F5558">
        <v>0</v>
      </c>
      <c r="G5558" t="s">
        <v>4610</v>
      </c>
      <c r="H5558" t="s">
        <v>35</v>
      </c>
    </row>
    <row r="5559" spans="3:8">
      <c r="C5559" t="s">
        <v>7179</v>
      </c>
      <c r="D5559" t="s">
        <v>7</v>
      </c>
      <c r="E5559">
        <v>8</v>
      </c>
      <c r="F5559">
        <v>0</v>
      </c>
      <c r="G5559" t="s">
        <v>7074</v>
      </c>
      <c r="H5559" t="s">
        <v>5</v>
      </c>
    </row>
    <row r="5560" spans="3:8">
      <c r="C5560" t="s">
        <v>7180</v>
      </c>
      <c r="D5560" t="s">
        <v>7</v>
      </c>
      <c r="E5560">
        <v>8</v>
      </c>
      <c r="F5560">
        <v>0</v>
      </c>
      <c r="G5560" t="s">
        <v>5497</v>
      </c>
      <c r="H5560" t="s">
        <v>82</v>
      </c>
    </row>
    <row r="5561" spans="3:8">
      <c r="C5561" t="s">
        <v>7181</v>
      </c>
      <c r="D5561" t="s">
        <v>7</v>
      </c>
      <c r="E5561">
        <v>8</v>
      </c>
      <c r="F5561">
        <v>0</v>
      </c>
      <c r="G5561" t="s">
        <v>7077</v>
      </c>
      <c r="H5561" t="s">
        <v>55</v>
      </c>
    </row>
    <row r="5562" spans="3:8">
      <c r="C5562" t="s">
        <v>7182</v>
      </c>
      <c r="D5562" t="s">
        <v>7</v>
      </c>
      <c r="E5562">
        <v>8</v>
      </c>
      <c r="F5562">
        <v>0</v>
      </c>
      <c r="G5562" t="s">
        <v>72</v>
      </c>
      <c r="H5562" t="s">
        <v>55</v>
      </c>
    </row>
    <row r="5563" spans="3:8">
      <c r="C5563" t="s">
        <v>7183</v>
      </c>
      <c r="D5563" t="s">
        <v>7</v>
      </c>
      <c r="E5563">
        <v>8</v>
      </c>
      <c r="F5563">
        <v>0</v>
      </c>
      <c r="G5563" t="s">
        <v>7080</v>
      </c>
      <c r="H5563" t="s">
        <v>313</v>
      </c>
    </row>
    <row r="5564" spans="3:8">
      <c r="C5564" t="s">
        <v>7184</v>
      </c>
      <c r="D5564" t="s">
        <v>7</v>
      </c>
      <c r="E5564">
        <v>8</v>
      </c>
      <c r="F5564">
        <v>0</v>
      </c>
      <c r="G5564" t="s">
        <v>74</v>
      </c>
      <c r="H5564" t="s">
        <v>30</v>
      </c>
    </row>
    <row r="5565" spans="3:8">
      <c r="C5565" t="s">
        <v>7185</v>
      </c>
      <c r="D5565" t="s">
        <v>7</v>
      </c>
      <c r="E5565">
        <v>2</v>
      </c>
      <c r="F5565">
        <v>0</v>
      </c>
      <c r="G5565" t="s">
        <v>7085</v>
      </c>
      <c r="H5565" t="s">
        <v>91</v>
      </c>
    </row>
    <row r="5566" spans="3:8">
      <c r="C5566" t="s">
        <v>7186</v>
      </c>
      <c r="D5566" t="s">
        <v>3</v>
      </c>
      <c r="E5566">
        <v>3</v>
      </c>
      <c r="F5566">
        <v>0</v>
      </c>
      <c r="G5566" t="s">
        <v>1044</v>
      </c>
      <c r="H5566" t="s">
        <v>5</v>
      </c>
    </row>
    <row r="5567" spans="3:8">
      <c r="C5567" t="s">
        <v>7187</v>
      </c>
      <c r="D5567" t="s">
        <v>3</v>
      </c>
      <c r="E5567">
        <v>2</v>
      </c>
      <c r="F5567">
        <v>0</v>
      </c>
      <c r="H5567" t="s">
        <v>1007</v>
      </c>
    </row>
    <row r="5568" spans="3:8">
      <c r="C5568" t="s">
        <v>7188</v>
      </c>
      <c r="D5568" t="s">
        <v>3</v>
      </c>
      <c r="E5568">
        <v>2</v>
      </c>
      <c r="F5568">
        <v>0</v>
      </c>
      <c r="G5568" t="s">
        <v>1050</v>
      </c>
      <c r="H5568" t="s">
        <v>17</v>
      </c>
    </row>
    <row r="5569" spans="1:8">
      <c r="C5569" t="s">
        <v>7189</v>
      </c>
      <c r="D5569" t="s">
        <v>3</v>
      </c>
      <c r="E5569">
        <v>4</v>
      </c>
      <c r="F5569">
        <v>0</v>
      </c>
      <c r="G5569" t="s">
        <v>5589</v>
      </c>
      <c r="H5569" t="s">
        <v>82</v>
      </c>
    </row>
    <row r="5570" spans="1:8">
      <c r="C5570" t="s">
        <v>7190</v>
      </c>
      <c r="D5570" t="s">
        <v>3</v>
      </c>
      <c r="E5570">
        <v>4</v>
      </c>
      <c r="F5570">
        <v>0</v>
      </c>
      <c r="G5570" t="s">
        <v>3991</v>
      </c>
      <c r="H5570" t="s">
        <v>12</v>
      </c>
    </row>
    <row r="5571" spans="1:8">
      <c r="C5571" t="s">
        <v>7191</v>
      </c>
      <c r="D5571" t="s">
        <v>3</v>
      </c>
      <c r="E5571">
        <v>2</v>
      </c>
      <c r="F5571">
        <v>0</v>
      </c>
      <c r="G5571" t="s">
        <v>7094</v>
      </c>
      <c r="H5571" t="s">
        <v>17</v>
      </c>
    </row>
    <row r="5572" spans="1:8">
      <c r="C5572" t="s">
        <v>7192</v>
      </c>
      <c r="D5572" t="s">
        <v>3</v>
      </c>
      <c r="E5572">
        <v>2</v>
      </c>
      <c r="F5572">
        <v>0</v>
      </c>
      <c r="G5572" t="s">
        <v>3998</v>
      </c>
      <c r="H5572" t="s">
        <v>12</v>
      </c>
    </row>
    <row r="5573" spans="1:8">
      <c r="C5573" t="s">
        <v>7193</v>
      </c>
      <c r="D5573" t="s">
        <v>3</v>
      </c>
      <c r="E5573">
        <v>3</v>
      </c>
      <c r="F5573">
        <v>0</v>
      </c>
      <c r="G5573" t="s">
        <v>5733</v>
      </c>
      <c r="H5573" t="s">
        <v>30</v>
      </c>
    </row>
    <row r="5574" spans="1:8">
      <c r="C5574" t="s">
        <v>7194</v>
      </c>
      <c r="D5574" t="s">
        <v>7</v>
      </c>
      <c r="E5574">
        <v>3</v>
      </c>
      <c r="F5574">
        <v>0</v>
      </c>
      <c r="G5574" t="s">
        <v>7107</v>
      </c>
      <c r="H5574" t="s">
        <v>17</v>
      </c>
    </row>
    <row r="5575" spans="1:8">
      <c r="C5575" t="s">
        <v>7195</v>
      </c>
      <c r="D5575" t="s">
        <v>3</v>
      </c>
      <c r="E5575">
        <v>7</v>
      </c>
      <c r="F5575">
        <v>0</v>
      </c>
      <c r="G5575" t="s">
        <v>5349</v>
      </c>
      <c r="H5575" t="s">
        <v>66</v>
      </c>
    </row>
    <row r="5576" spans="1:8">
      <c r="C5576" t="s">
        <v>7196</v>
      </c>
      <c r="D5576" t="s">
        <v>3</v>
      </c>
      <c r="E5576">
        <v>7</v>
      </c>
      <c r="F5576">
        <v>0</v>
      </c>
      <c r="G5576" t="s">
        <v>5351</v>
      </c>
      <c r="H5576" t="s">
        <v>106</v>
      </c>
    </row>
    <row r="5577" spans="1:8">
      <c r="C5577" t="s">
        <v>7197</v>
      </c>
      <c r="D5577" t="s">
        <v>7</v>
      </c>
      <c r="E5577">
        <v>17</v>
      </c>
      <c r="F5577">
        <v>3</v>
      </c>
      <c r="G5577" t="s">
        <v>7111</v>
      </c>
      <c r="H5577" t="s">
        <v>55</v>
      </c>
    </row>
    <row r="5578" spans="1:8">
      <c r="C5578" t="s">
        <v>7198</v>
      </c>
      <c r="D5578" t="s">
        <v>7</v>
      </c>
      <c r="E5578">
        <v>17</v>
      </c>
      <c r="F5578">
        <v>3</v>
      </c>
      <c r="G5578" t="s">
        <v>5504</v>
      </c>
      <c r="H5578" t="s">
        <v>5</v>
      </c>
    </row>
    <row r="5579" spans="1:8">
      <c r="C5579" t="s">
        <v>7199</v>
      </c>
      <c r="D5579" t="s">
        <v>7</v>
      </c>
      <c r="E5579">
        <v>17</v>
      </c>
      <c r="F5579">
        <v>3</v>
      </c>
      <c r="G5579" t="s">
        <v>7114</v>
      </c>
      <c r="H5579" t="s">
        <v>55</v>
      </c>
    </row>
    <row r="5580" spans="1:8">
      <c r="C5580" t="s">
        <v>7200</v>
      </c>
      <c r="D5580" t="s">
        <v>7</v>
      </c>
      <c r="E5580">
        <v>17</v>
      </c>
      <c r="F5580">
        <v>3</v>
      </c>
      <c r="G5580" t="s">
        <v>5357</v>
      </c>
      <c r="H5580" t="s">
        <v>313</v>
      </c>
    </row>
    <row r="5581" spans="1:8">
      <c r="A5581" t="s">
        <v>7201</v>
      </c>
      <c r="B5581" t="s">
        <v>7202</v>
      </c>
    </row>
    <row r="5582" spans="1:8">
      <c r="C5582" t="s">
        <v>7203</v>
      </c>
      <c r="D5582" t="s">
        <v>3</v>
      </c>
      <c r="E5582">
        <v>4</v>
      </c>
      <c r="F5582">
        <v>0</v>
      </c>
      <c r="G5582" t="s">
        <v>54</v>
      </c>
      <c r="H5582" t="s">
        <v>55</v>
      </c>
    </row>
    <row r="5583" spans="1:8">
      <c r="C5583" t="s">
        <v>7204</v>
      </c>
      <c r="D5583" t="s">
        <v>7</v>
      </c>
      <c r="E5583">
        <v>12</v>
      </c>
      <c r="F5583">
        <v>8</v>
      </c>
      <c r="G5583" t="s">
        <v>4945</v>
      </c>
      <c r="H5583" t="s">
        <v>82</v>
      </c>
    </row>
    <row r="5584" spans="1:8">
      <c r="C5584" t="s">
        <v>7205</v>
      </c>
      <c r="D5584" t="s">
        <v>7</v>
      </c>
      <c r="E5584">
        <v>2</v>
      </c>
      <c r="F5584">
        <v>0</v>
      </c>
      <c r="G5584" t="s">
        <v>6970</v>
      </c>
      <c r="H5584" t="s">
        <v>12</v>
      </c>
    </row>
    <row r="5585" spans="3:8">
      <c r="C5585" t="s">
        <v>7206</v>
      </c>
      <c r="D5585" t="s">
        <v>7</v>
      </c>
      <c r="E5585">
        <v>8</v>
      </c>
      <c r="F5585">
        <v>0</v>
      </c>
      <c r="G5585" t="s">
        <v>962</v>
      </c>
      <c r="H5585" t="s">
        <v>5</v>
      </c>
    </row>
    <row r="5586" spans="3:8">
      <c r="C5586" t="s">
        <v>7207</v>
      </c>
      <c r="D5586" t="s">
        <v>7</v>
      </c>
      <c r="E5586">
        <v>4</v>
      </c>
      <c r="F5586">
        <v>0</v>
      </c>
      <c r="G5586" t="s">
        <v>8</v>
      </c>
      <c r="H5586" t="s">
        <v>9</v>
      </c>
    </row>
    <row r="5587" spans="3:8">
      <c r="C5587" t="s">
        <v>7208</v>
      </c>
      <c r="D5587" t="s">
        <v>7</v>
      </c>
      <c r="E5587">
        <v>8</v>
      </c>
      <c r="F5587">
        <v>0</v>
      </c>
      <c r="G5587" t="s">
        <v>29</v>
      </c>
      <c r="H5587" t="s">
        <v>30</v>
      </c>
    </row>
    <row r="5588" spans="3:8">
      <c r="C5588" t="s">
        <v>7209</v>
      </c>
      <c r="D5588" t="s">
        <v>7</v>
      </c>
      <c r="E5588">
        <v>6</v>
      </c>
      <c r="F5588">
        <v>0</v>
      </c>
      <c r="G5588" t="s">
        <v>6975</v>
      </c>
      <c r="H5588" t="s">
        <v>17</v>
      </c>
    </row>
    <row r="5589" spans="3:8">
      <c r="C5589" t="s">
        <v>7210</v>
      </c>
      <c r="D5589" t="s">
        <v>3</v>
      </c>
      <c r="E5589">
        <v>1</v>
      </c>
      <c r="F5589">
        <v>0</v>
      </c>
      <c r="G5589" t="s">
        <v>188</v>
      </c>
      <c r="H5589" t="s">
        <v>30</v>
      </c>
    </row>
    <row r="5590" spans="3:8">
      <c r="C5590" t="s">
        <v>7211</v>
      </c>
      <c r="D5590" t="s">
        <v>3</v>
      </c>
      <c r="E5590">
        <v>1</v>
      </c>
      <c r="F5590">
        <v>0</v>
      </c>
      <c r="G5590" t="s">
        <v>2340</v>
      </c>
      <c r="H5590" t="s">
        <v>313</v>
      </c>
    </row>
    <row r="5591" spans="3:8">
      <c r="C5591" t="s">
        <v>7212</v>
      </c>
      <c r="D5591" t="s">
        <v>7</v>
      </c>
      <c r="E5591">
        <v>8</v>
      </c>
      <c r="F5591">
        <v>0</v>
      </c>
      <c r="G5591" t="s">
        <v>3953</v>
      </c>
      <c r="H5591" t="s">
        <v>35</v>
      </c>
    </row>
    <row r="5592" spans="3:8">
      <c r="C5592" t="s">
        <v>7213</v>
      </c>
      <c r="D5592" t="s">
        <v>7</v>
      </c>
      <c r="E5592">
        <v>8</v>
      </c>
      <c r="F5592">
        <v>0</v>
      </c>
      <c r="G5592" t="s">
        <v>34</v>
      </c>
      <c r="H5592" t="s">
        <v>35</v>
      </c>
    </row>
    <row r="5593" spans="3:8">
      <c r="C5593" t="s">
        <v>7214</v>
      </c>
      <c r="D5593" t="s">
        <v>7</v>
      </c>
      <c r="E5593">
        <v>8</v>
      </c>
      <c r="F5593">
        <v>0</v>
      </c>
      <c r="G5593" t="s">
        <v>4899</v>
      </c>
      <c r="H5593" t="s">
        <v>61</v>
      </c>
    </row>
    <row r="5594" spans="3:8">
      <c r="C5594" t="s">
        <v>7215</v>
      </c>
      <c r="D5594" t="s">
        <v>7</v>
      </c>
      <c r="E5594">
        <v>8</v>
      </c>
      <c r="F5594">
        <v>0</v>
      </c>
      <c r="G5594" t="s">
        <v>5497</v>
      </c>
      <c r="H5594" t="s">
        <v>82</v>
      </c>
    </row>
    <row r="5595" spans="3:8">
      <c r="C5595" t="s">
        <v>7216</v>
      </c>
      <c r="D5595" t="s">
        <v>7</v>
      </c>
      <c r="E5595">
        <v>8</v>
      </c>
      <c r="F5595">
        <v>0</v>
      </c>
      <c r="G5595" t="s">
        <v>72</v>
      </c>
      <c r="H5595" t="s">
        <v>55</v>
      </c>
    </row>
    <row r="5596" spans="3:8">
      <c r="C5596" t="s">
        <v>7217</v>
      </c>
      <c r="D5596" t="s">
        <v>7</v>
      </c>
      <c r="E5596">
        <v>8</v>
      </c>
      <c r="F5596">
        <v>0</v>
      </c>
      <c r="G5596" t="s">
        <v>74</v>
      </c>
      <c r="H5596" t="s">
        <v>30</v>
      </c>
    </row>
    <row r="5597" spans="3:8">
      <c r="C5597" t="s">
        <v>7218</v>
      </c>
      <c r="D5597" t="s">
        <v>3</v>
      </c>
      <c r="E5597">
        <v>1</v>
      </c>
      <c r="F5597">
        <v>0</v>
      </c>
      <c r="G5597" t="s">
        <v>37</v>
      </c>
      <c r="H5597" t="s">
        <v>38</v>
      </c>
    </row>
    <row r="5598" spans="3:8">
      <c r="C5598" t="s">
        <v>7219</v>
      </c>
      <c r="D5598" t="s">
        <v>7</v>
      </c>
      <c r="E5598">
        <v>1</v>
      </c>
      <c r="F5598">
        <v>0</v>
      </c>
      <c r="G5598" t="s">
        <v>42</v>
      </c>
      <c r="H5598" t="s">
        <v>35</v>
      </c>
    </row>
    <row r="5599" spans="3:8">
      <c r="C5599" t="s">
        <v>7220</v>
      </c>
      <c r="D5599" t="s">
        <v>104</v>
      </c>
      <c r="E5599">
        <v>17</v>
      </c>
      <c r="F5599">
        <v>3</v>
      </c>
      <c r="G5599" t="s">
        <v>4071</v>
      </c>
      <c r="H5599" t="s">
        <v>82</v>
      </c>
    </row>
    <row r="5600" spans="3:8">
      <c r="C5600" t="s">
        <v>7221</v>
      </c>
      <c r="D5600" t="s">
        <v>104</v>
      </c>
      <c r="E5600">
        <v>17</v>
      </c>
      <c r="F5600">
        <v>3</v>
      </c>
      <c r="G5600" t="s">
        <v>4416</v>
      </c>
      <c r="H5600" t="s">
        <v>17</v>
      </c>
    </row>
    <row r="5601" spans="1:8">
      <c r="C5601" t="s">
        <v>7222</v>
      </c>
      <c r="D5601" t="s">
        <v>104</v>
      </c>
      <c r="E5601">
        <v>17</v>
      </c>
      <c r="F5601">
        <v>3</v>
      </c>
      <c r="G5601" t="s">
        <v>4418</v>
      </c>
      <c r="H5601" t="s">
        <v>5</v>
      </c>
    </row>
    <row r="5602" spans="1:8">
      <c r="A5602" t="s">
        <v>7223</v>
      </c>
      <c r="B5602" t="s">
        <v>7224</v>
      </c>
    </row>
    <row r="5603" spans="1:8">
      <c r="C5603" t="s">
        <v>7225</v>
      </c>
      <c r="D5603" t="s">
        <v>7</v>
      </c>
      <c r="E5603">
        <v>12</v>
      </c>
      <c r="F5603">
        <v>8</v>
      </c>
      <c r="G5603" t="s">
        <v>4945</v>
      </c>
      <c r="H5603" t="s">
        <v>82</v>
      </c>
    </row>
    <row r="5604" spans="1:8">
      <c r="C5604" t="s">
        <v>7226</v>
      </c>
      <c r="D5604" t="s">
        <v>7</v>
      </c>
      <c r="E5604">
        <v>2</v>
      </c>
      <c r="F5604">
        <v>0</v>
      </c>
      <c r="G5604" t="s">
        <v>6970</v>
      </c>
      <c r="H5604" t="s">
        <v>12</v>
      </c>
    </row>
    <row r="5605" spans="1:8">
      <c r="C5605" t="s">
        <v>7227</v>
      </c>
      <c r="D5605" t="s">
        <v>7</v>
      </c>
      <c r="E5605">
        <v>8</v>
      </c>
      <c r="F5605">
        <v>0</v>
      </c>
      <c r="G5605" t="s">
        <v>962</v>
      </c>
      <c r="H5605" t="s">
        <v>5</v>
      </c>
    </row>
    <row r="5606" spans="1:8">
      <c r="C5606" t="s">
        <v>7228</v>
      </c>
      <c r="D5606" t="s">
        <v>7</v>
      </c>
      <c r="E5606">
        <v>4</v>
      </c>
      <c r="F5606">
        <v>0</v>
      </c>
      <c r="G5606" t="s">
        <v>8</v>
      </c>
      <c r="H5606" t="s">
        <v>9</v>
      </c>
    </row>
    <row r="5607" spans="1:8">
      <c r="C5607" t="s">
        <v>7229</v>
      </c>
      <c r="D5607" t="s">
        <v>7</v>
      </c>
      <c r="E5607">
        <v>6</v>
      </c>
      <c r="F5607">
        <v>0</v>
      </c>
      <c r="G5607" t="s">
        <v>6975</v>
      </c>
      <c r="H5607" t="s">
        <v>17</v>
      </c>
    </row>
    <row r="5608" spans="1:8">
      <c r="C5608" t="s">
        <v>7230</v>
      </c>
      <c r="D5608" t="s">
        <v>3</v>
      </c>
      <c r="E5608">
        <v>1</v>
      </c>
      <c r="F5608">
        <v>0</v>
      </c>
      <c r="G5608" t="s">
        <v>188</v>
      </c>
      <c r="H5608" t="s">
        <v>30</v>
      </c>
    </row>
    <row r="5609" spans="1:8">
      <c r="C5609" t="s">
        <v>7231</v>
      </c>
      <c r="D5609" t="s">
        <v>3</v>
      </c>
      <c r="E5609">
        <v>1</v>
      </c>
      <c r="F5609">
        <v>0</v>
      </c>
      <c r="G5609" t="s">
        <v>2340</v>
      </c>
      <c r="H5609" t="s">
        <v>313</v>
      </c>
    </row>
    <row r="5610" spans="1:8">
      <c r="C5610" t="s">
        <v>7232</v>
      </c>
      <c r="D5610" t="s">
        <v>7</v>
      </c>
      <c r="E5610">
        <v>8</v>
      </c>
      <c r="F5610">
        <v>0</v>
      </c>
      <c r="G5610" t="s">
        <v>3953</v>
      </c>
      <c r="H5610" t="s">
        <v>35</v>
      </c>
    </row>
    <row r="5611" spans="1:8">
      <c r="C5611" t="s">
        <v>7233</v>
      </c>
      <c r="D5611" t="s">
        <v>7</v>
      </c>
      <c r="E5611">
        <v>8</v>
      </c>
      <c r="F5611">
        <v>0</v>
      </c>
      <c r="G5611" t="s">
        <v>4899</v>
      </c>
      <c r="H5611" t="s">
        <v>61</v>
      </c>
    </row>
    <row r="5612" spans="1:8">
      <c r="C5612" t="s">
        <v>7234</v>
      </c>
      <c r="D5612" t="s">
        <v>7</v>
      </c>
      <c r="E5612">
        <v>8</v>
      </c>
      <c r="F5612">
        <v>0</v>
      </c>
      <c r="G5612" t="s">
        <v>5497</v>
      </c>
      <c r="H5612" t="s">
        <v>82</v>
      </c>
    </row>
    <row r="5613" spans="1:8">
      <c r="C5613" t="s">
        <v>7235</v>
      </c>
      <c r="D5613" t="s">
        <v>7</v>
      </c>
      <c r="E5613">
        <v>8</v>
      </c>
      <c r="F5613">
        <v>0</v>
      </c>
      <c r="G5613" t="s">
        <v>72</v>
      </c>
      <c r="H5613" t="s">
        <v>55</v>
      </c>
    </row>
    <row r="5614" spans="1:8">
      <c r="C5614" t="s">
        <v>7236</v>
      </c>
      <c r="D5614" t="s">
        <v>7</v>
      </c>
      <c r="E5614">
        <v>8</v>
      </c>
      <c r="F5614">
        <v>0</v>
      </c>
      <c r="G5614" t="s">
        <v>74</v>
      </c>
      <c r="H5614" t="s">
        <v>30</v>
      </c>
    </row>
    <row r="5615" spans="1:8">
      <c r="C5615" t="s">
        <v>7237</v>
      </c>
      <c r="D5615" t="s">
        <v>3</v>
      </c>
      <c r="E5615">
        <v>1</v>
      </c>
      <c r="F5615">
        <v>0</v>
      </c>
      <c r="G5615" t="s">
        <v>37</v>
      </c>
      <c r="H5615" t="s">
        <v>38</v>
      </c>
    </row>
    <row r="5616" spans="1:8">
      <c r="C5616" t="s">
        <v>7238</v>
      </c>
      <c r="D5616" t="s">
        <v>104</v>
      </c>
      <c r="E5616">
        <v>17</v>
      </c>
      <c r="F5616">
        <v>3</v>
      </c>
      <c r="G5616" t="s">
        <v>4071</v>
      </c>
      <c r="H5616" t="s">
        <v>82</v>
      </c>
    </row>
    <row r="5617" spans="1:8">
      <c r="C5617" t="s">
        <v>7239</v>
      </c>
      <c r="D5617" t="s">
        <v>104</v>
      </c>
      <c r="E5617">
        <v>17</v>
      </c>
      <c r="F5617">
        <v>3</v>
      </c>
      <c r="G5617" t="s">
        <v>4416</v>
      </c>
      <c r="H5617" t="s">
        <v>17</v>
      </c>
    </row>
    <row r="5618" spans="1:8">
      <c r="C5618" t="s">
        <v>7240</v>
      </c>
      <c r="D5618" t="s">
        <v>104</v>
      </c>
      <c r="E5618">
        <v>17</v>
      </c>
      <c r="F5618">
        <v>3</v>
      </c>
      <c r="G5618" t="s">
        <v>4418</v>
      </c>
      <c r="H5618" t="s">
        <v>5</v>
      </c>
    </row>
    <row r="5619" spans="1:8">
      <c r="A5619" t="s">
        <v>7241</v>
      </c>
      <c r="B5619" t="s">
        <v>7242</v>
      </c>
    </row>
    <row r="5620" spans="1:8">
      <c r="C5620" t="s">
        <v>7243</v>
      </c>
      <c r="D5620" t="s">
        <v>3</v>
      </c>
      <c r="E5620">
        <v>4</v>
      </c>
      <c r="F5620">
        <v>0</v>
      </c>
      <c r="G5620" t="s">
        <v>54</v>
      </c>
      <c r="H5620" t="s">
        <v>55</v>
      </c>
    </row>
    <row r="5621" spans="1:8">
      <c r="C5621" t="s">
        <v>7244</v>
      </c>
      <c r="D5621" t="s">
        <v>7</v>
      </c>
      <c r="E5621">
        <v>4</v>
      </c>
      <c r="F5621">
        <v>2</v>
      </c>
      <c r="G5621" t="s">
        <v>7245</v>
      </c>
      <c r="H5621" t="s">
        <v>5</v>
      </c>
    </row>
    <row r="5622" spans="1:8">
      <c r="C5622" t="s">
        <v>7246</v>
      </c>
      <c r="D5622" t="s">
        <v>7</v>
      </c>
      <c r="E5622">
        <v>2</v>
      </c>
      <c r="F5622">
        <v>0</v>
      </c>
      <c r="G5622" t="s">
        <v>6970</v>
      </c>
      <c r="H5622" t="s">
        <v>12</v>
      </c>
    </row>
    <row r="5623" spans="1:8">
      <c r="C5623" t="s">
        <v>7247</v>
      </c>
      <c r="D5623" t="s">
        <v>7</v>
      </c>
      <c r="E5623">
        <v>8</v>
      </c>
      <c r="F5623">
        <v>0</v>
      </c>
      <c r="G5623" t="s">
        <v>962</v>
      </c>
      <c r="H5623" t="s">
        <v>5</v>
      </c>
    </row>
    <row r="5624" spans="1:8">
      <c r="C5624" t="s">
        <v>7248</v>
      </c>
      <c r="D5624" t="s">
        <v>7</v>
      </c>
      <c r="E5624">
        <v>4</v>
      </c>
      <c r="F5624">
        <v>0</v>
      </c>
      <c r="G5624" t="s">
        <v>8</v>
      </c>
      <c r="H5624" t="s">
        <v>9</v>
      </c>
    </row>
    <row r="5625" spans="1:8">
      <c r="C5625" t="s">
        <v>7249</v>
      </c>
      <c r="D5625" t="s">
        <v>7</v>
      </c>
      <c r="E5625">
        <v>8</v>
      </c>
      <c r="F5625">
        <v>0</v>
      </c>
      <c r="G5625" t="s">
        <v>29</v>
      </c>
      <c r="H5625" t="s">
        <v>30</v>
      </c>
    </row>
    <row r="5626" spans="1:8">
      <c r="C5626" t="s">
        <v>7250</v>
      </c>
      <c r="D5626" t="s">
        <v>7</v>
      </c>
      <c r="E5626">
        <v>6</v>
      </c>
      <c r="F5626">
        <v>0</v>
      </c>
      <c r="G5626" t="s">
        <v>6975</v>
      </c>
      <c r="H5626" t="s">
        <v>17</v>
      </c>
    </row>
    <row r="5627" spans="1:8">
      <c r="C5627" t="s">
        <v>7251</v>
      </c>
      <c r="D5627" t="s">
        <v>7</v>
      </c>
      <c r="E5627">
        <v>8</v>
      </c>
      <c r="F5627">
        <v>0</v>
      </c>
      <c r="G5627" t="s">
        <v>7252</v>
      </c>
      <c r="H5627" t="s">
        <v>30</v>
      </c>
    </row>
    <row r="5628" spans="1:8">
      <c r="C5628" t="s">
        <v>7253</v>
      </c>
      <c r="D5628" t="s">
        <v>7</v>
      </c>
      <c r="E5628">
        <v>8</v>
      </c>
      <c r="F5628">
        <v>0</v>
      </c>
      <c r="G5628" t="s">
        <v>34</v>
      </c>
      <c r="H5628" t="s">
        <v>35</v>
      </c>
    </row>
    <row r="5629" spans="1:8">
      <c r="C5629" t="s">
        <v>7254</v>
      </c>
      <c r="D5629" t="s">
        <v>7</v>
      </c>
      <c r="E5629">
        <v>8</v>
      </c>
      <c r="F5629">
        <v>0</v>
      </c>
      <c r="G5629" t="s">
        <v>72</v>
      </c>
      <c r="H5629" t="s">
        <v>55</v>
      </c>
    </row>
    <row r="5630" spans="1:8">
      <c r="C5630" t="s">
        <v>7255</v>
      </c>
      <c r="D5630" t="s">
        <v>3</v>
      </c>
      <c r="E5630">
        <v>1</v>
      </c>
      <c r="F5630">
        <v>0</v>
      </c>
      <c r="G5630" t="s">
        <v>37</v>
      </c>
      <c r="H5630" t="s">
        <v>38</v>
      </c>
    </row>
    <row r="5631" spans="1:8">
      <c r="C5631" t="s">
        <v>7256</v>
      </c>
      <c r="D5631" t="s">
        <v>7</v>
      </c>
      <c r="E5631">
        <v>1</v>
      </c>
      <c r="F5631">
        <v>0</v>
      </c>
      <c r="G5631" t="s">
        <v>42</v>
      </c>
      <c r="H5631" t="s">
        <v>35</v>
      </c>
    </row>
    <row r="5632" spans="1:8">
      <c r="C5632" t="s">
        <v>7257</v>
      </c>
      <c r="D5632" t="s">
        <v>104</v>
      </c>
      <c r="E5632">
        <v>17</v>
      </c>
      <c r="F5632">
        <v>3</v>
      </c>
      <c r="G5632" t="s">
        <v>4970</v>
      </c>
      <c r="H5632" t="s">
        <v>82</v>
      </c>
    </row>
    <row r="5633" spans="1:8">
      <c r="A5633" t="s">
        <v>7258</v>
      </c>
      <c r="B5633" t="s">
        <v>7259</v>
      </c>
    </row>
    <row r="5634" spans="1:8">
      <c r="C5634" t="s">
        <v>7260</v>
      </c>
      <c r="D5634" t="s">
        <v>7</v>
      </c>
      <c r="E5634">
        <v>4</v>
      </c>
      <c r="F5634">
        <v>2</v>
      </c>
      <c r="G5634" t="s">
        <v>7245</v>
      </c>
      <c r="H5634" t="s">
        <v>5</v>
      </c>
    </row>
    <row r="5635" spans="1:8">
      <c r="C5635" t="s">
        <v>7261</v>
      </c>
      <c r="D5635" t="s">
        <v>7</v>
      </c>
      <c r="E5635">
        <v>2</v>
      </c>
      <c r="F5635">
        <v>0</v>
      </c>
      <c r="G5635" t="s">
        <v>6970</v>
      </c>
      <c r="H5635" t="s">
        <v>12</v>
      </c>
    </row>
    <row r="5636" spans="1:8">
      <c r="C5636" t="s">
        <v>7262</v>
      </c>
      <c r="D5636" t="s">
        <v>7</v>
      </c>
      <c r="E5636">
        <v>8</v>
      </c>
      <c r="F5636">
        <v>0</v>
      </c>
      <c r="G5636" t="s">
        <v>962</v>
      </c>
      <c r="H5636" t="s">
        <v>5</v>
      </c>
    </row>
    <row r="5637" spans="1:8">
      <c r="C5637" t="s">
        <v>7263</v>
      </c>
      <c r="D5637" t="s">
        <v>7</v>
      </c>
      <c r="E5637">
        <v>4</v>
      </c>
      <c r="F5637">
        <v>0</v>
      </c>
      <c r="G5637" t="s">
        <v>8</v>
      </c>
      <c r="H5637" t="s">
        <v>9</v>
      </c>
    </row>
    <row r="5638" spans="1:8">
      <c r="C5638" t="s">
        <v>7264</v>
      </c>
      <c r="D5638" t="s">
        <v>7</v>
      </c>
      <c r="E5638">
        <v>6</v>
      </c>
      <c r="F5638">
        <v>0</v>
      </c>
      <c r="G5638" t="s">
        <v>6975</v>
      </c>
      <c r="H5638" t="s">
        <v>17</v>
      </c>
    </row>
    <row r="5639" spans="1:8">
      <c r="C5639" t="s">
        <v>7265</v>
      </c>
      <c r="D5639" t="s">
        <v>7</v>
      </c>
      <c r="E5639">
        <v>8</v>
      </c>
      <c r="F5639">
        <v>0</v>
      </c>
      <c r="G5639" t="s">
        <v>7252</v>
      </c>
      <c r="H5639" t="s">
        <v>30</v>
      </c>
    </row>
    <row r="5640" spans="1:8">
      <c r="C5640" t="s">
        <v>7266</v>
      </c>
      <c r="D5640" t="s">
        <v>7</v>
      </c>
      <c r="E5640">
        <v>8</v>
      </c>
      <c r="F5640">
        <v>0</v>
      </c>
      <c r="G5640" t="s">
        <v>72</v>
      </c>
      <c r="H5640" t="s">
        <v>55</v>
      </c>
    </row>
    <row r="5641" spans="1:8">
      <c r="C5641" t="s">
        <v>7267</v>
      </c>
      <c r="D5641" t="s">
        <v>3</v>
      </c>
      <c r="E5641">
        <v>1</v>
      </c>
      <c r="F5641">
        <v>0</v>
      </c>
      <c r="G5641" t="s">
        <v>37</v>
      </c>
      <c r="H5641" t="s">
        <v>38</v>
      </c>
    </row>
    <row r="5642" spans="1:8">
      <c r="C5642" t="s">
        <v>7268</v>
      </c>
      <c r="D5642" t="s">
        <v>104</v>
      </c>
      <c r="E5642">
        <v>17</v>
      </c>
      <c r="F5642">
        <v>3</v>
      </c>
      <c r="G5642" t="s">
        <v>4970</v>
      </c>
      <c r="H5642" t="s">
        <v>82</v>
      </c>
    </row>
    <row r="5643" spans="1:8">
      <c r="A5643" t="s">
        <v>7269</v>
      </c>
      <c r="B5643" t="s">
        <v>7270</v>
      </c>
    </row>
    <row r="5644" spans="1:8">
      <c r="C5644" t="s">
        <v>7271</v>
      </c>
      <c r="D5644" t="s">
        <v>3</v>
      </c>
      <c r="E5644">
        <v>8</v>
      </c>
      <c r="F5644">
        <v>0</v>
      </c>
      <c r="G5644" t="s">
        <v>7272</v>
      </c>
      <c r="H5644" t="s">
        <v>12</v>
      </c>
    </row>
    <row r="5645" spans="1:8">
      <c r="C5645" t="s">
        <v>7273</v>
      </c>
      <c r="D5645" t="s">
        <v>3</v>
      </c>
      <c r="E5645">
        <v>8</v>
      </c>
      <c r="F5645">
        <v>0</v>
      </c>
      <c r="G5645" t="s">
        <v>3071</v>
      </c>
      <c r="H5645" t="s">
        <v>17</v>
      </c>
    </row>
    <row r="5646" spans="1:8">
      <c r="C5646" t="s">
        <v>7274</v>
      </c>
      <c r="D5646" t="s">
        <v>7</v>
      </c>
      <c r="E5646">
        <v>12</v>
      </c>
      <c r="F5646">
        <v>8</v>
      </c>
      <c r="G5646" t="s">
        <v>5480</v>
      </c>
      <c r="H5646" t="s">
        <v>119</v>
      </c>
    </row>
    <row r="5647" spans="1:8">
      <c r="C5647" t="s">
        <v>7275</v>
      </c>
      <c r="D5647" t="s">
        <v>7</v>
      </c>
      <c r="E5647">
        <v>4</v>
      </c>
      <c r="F5647">
        <v>0</v>
      </c>
      <c r="G5647" t="s">
        <v>8</v>
      </c>
      <c r="H5647" t="s">
        <v>9</v>
      </c>
    </row>
    <row r="5648" spans="1:8">
      <c r="C5648" t="s">
        <v>7276</v>
      </c>
      <c r="D5648" t="s">
        <v>7</v>
      </c>
      <c r="E5648">
        <v>2</v>
      </c>
      <c r="F5648">
        <v>0</v>
      </c>
      <c r="G5648" t="s">
        <v>639</v>
      </c>
      <c r="H5648" t="s">
        <v>12</v>
      </c>
    </row>
    <row r="5649" spans="3:8">
      <c r="C5649" t="s">
        <v>7277</v>
      </c>
      <c r="D5649" t="s">
        <v>7</v>
      </c>
      <c r="E5649">
        <v>2</v>
      </c>
      <c r="F5649">
        <v>0</v>
      </c>
      <c r="G5649" t="s">
        <v>968</v>
      </c>
      <c r="H5649" t="s">
        <v>12</v>
      </c>
    </row>
    <row r="5650" spans="3:8">
      <c r="C5650" t="s">
        <v>7278</v>
      </c>
      <c r="D5650" t="s">
        <v>3</v>
      </c>
      <c r="E5650">
        <v>7</v>
      </c>
      <c r="F5650">
        <v>0</v>
      </c>
      <c r="G5650" t="s">
        <v>109</v>
      </c>
      <c r="H5650" t="s">
        <v>9</v>
      </c>
    </row>
    <row r="5651" spans="3:8">
      <c r="C5651" t="s">
        <v>7279</v>
      </c>
      <c r="D5651" t="s">
        <v>3</v>
      </c>
      <c r="E5651">
        <v>7</v>
      </c>
      <c r="F5651">
        <v>0</v>
      </c>
      <c r="G5651" t="s">
        <v>3903</v>
      </c>
      <c r="H5651" t="s">
        <v>12</v>
      </c>
    </row>
    <row r="5652" spans="3:8">
      <c r="C5652" t="s">
        <v>7280</v>
      </c>
      <c r="D5652" t="s">
        <v>7</v>
      </c>
      <c r="E5652">
        <v>4</v>
      </c>
      <c r="F5652">
        <v>0</v>
      </c>
      <c r="G5652" t="s">
        <v>5016</v>
      </c>
      <c r="H5652" t="s">
        <v>82</v>
      </c>
    </row>
    <row r="5653" spans="3:8">
      <c r="C5653" t="s">
        <v>7281</v>
      </c>
      <c r="D5653" t="s">
        <v>7</v>
      </c>
      <c r="E5653">
        <v>4</v>
      </c>
      <c r="F5653">
        <v>0</v>
      </c>
      <c r="G5653" t="s">
        <v>983</v>
      </c>
      <c r="H5653" t="s">
        <v>82</v>
      </c>
    </row>
    <row r="5654" spans="3:8">
      <c r="C5654" t="s">
        <v>7282</v>
      </c>
      <c r="D5654" t="s">
        <v>3</v>
      </c>
      <c r="E5654">
        <v>2</v>
      </c>
      <c r="F5654">
        <v>0</v>
      </c>
      <c r="G5654" t="s">
        <v>5266</v>
      </c>
      <c r="H5654" t="s">
        <v>12</v>
      </c>
    </row>
    <row r="5655" spans="3:8">
      <c r="C5655" t="s">
        <v>7283</v>
      </c>
      <c r="D5655" t="s">
        <v>3</v>
      </c>
      <c r="E5655">
        <v>2</v>
      </c>
      <c r="F5655">
        <v>0</v>
      </c>
      <c r="G5655" t="s">
        <v>3922</v>
      </c>
      <c r="H5655" t="s">
        <v>12</v>
      </c>
    </row>
    <row r="5656" spans="3:8">
      <c r="C5656" t="s">
        <v>7284</v>
      </c>
      <c r="D5656" t="s">
        <v>3</v>
      </c>
      <c r="E5656">
        <v>4</v>
      </c>
      <c r="F5656">
        <v>0</v>
      </c>
      <c r="G5656" t="s">
        <v>70</v>
      </c>
      <c r="H5656" t="s">
        <v>20</v>
      </c>
    </row>
    <row r="5657" spans="3:8">
      <c r="C5657" t="s">
        <v>7285</v>
      </c>
      <c r="D5657" t="s">
        <v>3</v>
      </c>
      <c r="E5657">
        <v>4</v>
      </c>
      <c r="F5657">
        <v>0</v>
      </c>
      <c r="G5657" t="s">
        <v>3077</v>
      </c>
      <c r="H5657" t="s">
        <v>38</v>
      </c>
    </row>
    <row r="5658" spans="3:8">
      <c r="C5658" t="s">
        <v>7286</v>
      </c>
      <c r="D5658" t="s">
        <v>3</v>
      </c>
      <c r="E5658">
        <v>3</v>
      </c>
      <c r="F5658">
        <v>0</v>
      </c>
      <c r="G5658" t="s">
        <v>310</v>
      </c>
      <c r="H5658" t="s">
        <v>12</v>
      </c>
    </row>
    <row r="5659" spans="3:8">
      <c r="C5659" t="s">
        <v>7287</v>
      </c>
      <c r="D5659" t="s">
        <v>3</v>
      </c>
      <c r="E5659">
        <v>3</v>
      </c>
      <c r="F5659">
        <v>0</v>
      </c>
      <c r="G5659" t="s">
        <v>989</v>
      </c>
      <c r="H5659" t="s">
        <v>537</v>
      </c>
    </row>
    <row r="5660" spans="3:8">
      <c r="C5660" t="s">
        <v>7288</v>
      </c>
      <c r="D5660" t="s">
        <v>3</v>
      </c>
      <c r="E5660">
        <v>3</v>
      </c>
      <c r="F5660">
        <v>0</v>
      </c>
      <c r="G5660" t="s">
        <v>763</v>
      </c>
      <c r="H5660" t="s">
        <v>17</v>
      </c>
    </row>
    <row r="5661" spans="3:8">
      <c r="C5661" t="s">
        <v>7289</v>
      </c>
      <c r="D5661" t="s">
        <v>7</v>
      </c>
      <c r="E5661">
        <v>8</v>
      </c>
      <c r="F5661">
        <v>0</v>
      </c>
      <c r="G5661" t="s">
        <v>1599</v>
      </c>
      <c r="H5661" t="s">
        <v>35</v>
      </c>
    </row>
    <row r="5662" spans="3:8">
      <c r="C5662" t="s">
        <v>7290</v>
      </c>
      <c r="D5662" t="s">
        <v>7</v>
      </c>
      <c r="E5662">
        <v>8</v>
      </c>
      <c r="F5662">
        <v>0</v>
      </c>
      <c r="G5662" t="s">
        <v>3953</v>
      </c>
      <c r="H5662" t="s">
        <v>35</v>
      </c>
    </row>
    <row r="5663" spans="3:8">
      <c r="C5663" t="s">
        <v>7291</v>
      </c>
      <c r="D5663" t="s">
        <v>7</v>
      </c>
      <c r="E5663">
        <v>8</v>
      </c>
      <c r="F5663">
        <v>0</v>
      </c>
      <c r="G5663" t="s">
        <v>4899</v>
      </c>
      <c r="H5663" t="s">
        <v>61</v>
      </c>
    </row>
    <row r="5664" spans="3:8">
      <c r="C5664" t="s">
        <v>7292</v>
      </c>
      <c r="D5664" t="s">
        <v>7</v>
      </c>
      <c r="E5664">
        <v>8</v>
      </c>
      <c r="F5664">
        <v>0</v>
      </c>
      <c r="G5664" t="s">
        <v>72</v>
      </c>
      <c r="H5664" t="s">
        <v>55</v>
      </c>
    </row>
    <row r="5665" spans="1:8">
      <c r="C5665" t="s">
        <v>7293</v>
      </c>
      <c r="D5665" t="s">
        <v>3</v>
      </c>
      <c r="E5665">
        <v>1</v>
      </c>
      <c r="F5665">
        <v>0</v>
      </c>
      <c r="G5665" t="s">
        <v>37</v>
      </c>
      <c r="H5665" t="s">
        <v>38</v>
      </c>
    </row>
    <row r="5666" spans="1:8">
      <c r="C5666" t="s">
        <v>7294</v>
      </c>
      <c r="D5666" t="s">
        <v>3</v>
      </c>
      <c r="E5666">
        <v>12</v>
      </c>
      <c r="F5666">
        <v>0</v>
      </c>
      <c r="G5666" t="s">
        <v>7295</v>
      </c>
      <c r="H5666" t="s">
        <v>20</v>
      </c>
    </row>
    <row r="5667" spans="1:8">
      <c r="C5667" t="s">
        <v>7296</v>
      </c>
      <c r="D5667" t="s">
        <v>3</v>
      </c>
      <c r="E5667">
        <v>4</v>
      </c>
      <c r="F5667">
        <v>0</v>
      </c>
      <c r="G5667" t="s">
        <v>7297</v>
      </c>
      <c r="H5667" t="s">
        <v>55</v>
      </c>
    </row>
    <row r="5668" spans="1:8">
      <c r="C5668" t="s">
        <v>7298</v>
      </c>
      <c r="D5668" t="s">
        <v>3</v>
      </c>
      <c r="E5668">
        <v>3</v>
      </c>
      <c r="F5668">
        <v>0</v>
      </c>
      <c r="G5668" t="s">
        <v>5895</v>
      </c>
      <c r="H5668" t="s">
        <v>82</v>
      </c>
    </row>
    <row r="5669" spans="1:8">
      <c r="C5669" t="s">
        <v>7299</v>
      </c>
      <c r="D5669" t="s">
        <v>3</v>
      </c>
      <c r="E5669">
        <v>3</v>
      </c>
      <c r="F5669">
        <v>0</v>
      </c>
      <c r="G5669" t="s">
        <v>5345</v>
      </c>
      <c r="H5669" t="s">
        <v>55</v>
      </c>
    </row>
    <row r="5670" spans="1:8">
      <c r="C5670" t="s">
        <v>7300</v>
      </c>
      <c r="D5670" t="s">
        <v>3</v>
      </c>
      <c r="E5670">
        <v>3</v>
      </c>
      <c r="F5670">
        <v>0</v>
      </c>
      <c r="G5670" t="s">
        <v>4013</v>
      </c>
      <c r="H5670" t="s">
        <v>91</v>
      </c>
    </row>
    <row r="5671" spans="1:8">
      <c r="C5671" t="s">
        <v>7301</v>
      </c>
      <c r="D5671" t="s">
        <v>104</v>
      </c>
      <c r="E5671">
        <v>17</v>
      </c>
      <c r="F5671">
        <v>3</v>
      </c>
      <c r="G5671" t="s">
        <v>6642</v>
      </c>
      <c r="H5671" t="s">
        <v>17</v>
      </c>
    </row>
    <row r="5672" spans="1:8">
      <c r="C5672" t="s">
        <v>7302</v>
      </c>
      <c r="D5672" t="s">
        <v>104</v>
      </c>
      <c r="E5672">
        <v>17</v>
      </c>
      <c r="F5672">
        <v>3</v>
      </c>
      <c r="G5672" t="s">
        <v>6644</v>
      </c>
      <c r="H5672" t="s">
        <v>20</v>
      </c>
    </row>
    <row r="5673" spans="1:8">
      <c r="A5673" t="s">
        <v>7303</v>
      </c>
      <c r="B5673" t="s">
        <v>7304</v>
      </c>
    </row>
    <row r="5674" spans="1:8">
      <c r="C5674" t="s">
        <v>7305</v>
      </c>
      <c r="D5674" t="s">
        <v>3</v>
      </c>
      <c r="E5674">
        <v>16</v>
      </c>
      <c r="F5674">
        <v>0</v>
      </c>
      <c r="G5674" t="s">
        <v>1556</v>
      </c>
      <c r="H5674" t="s">
        <v>20</v>
      </c>
    </row>
    <row r="5675" spans="1:8">
      <c r="C5675" t="s">
        <v>7306</v>
      </c>
      <c r="D5675" t="s">
        <v>3</v>
      </c>
      <c r="E5675">
        <v>8</v>
      </c>
      <c r="F5675">
        <v>0</v>
      </c>
      <c r="G5675" t="s">
        <v>5213</v>
      </c>
      <c r="H5675" t="s">
        <v>66</v>
      </c>
    </row>
    <row r="5676" spans="1:8">
      <c r="C5676" t="s">
        <v>7307</v>
      </c>
      <c r="D5676" t="s">
        <v>3</v>
      </c>
      <c r="E5676">
        <v>8</v>
      </c>
      <c r="F5676">
        <v>0</v>
      </c>
      <c r="G5676" t="s">
        <v>3071</v>
      </c>
      <c r="H5676" t="s">
        <v>17</v>
      </c>
    </row>
    <row r="5677" spans="1:8">
      <c r="C5677" t="s">
        <v>7308</v>
      </c>
      <c r="D5677" t="s">
        <v>3</v>
      </c>
      <c r="E5677">
        <v>4</v>
      </c>
      <c r="F5677">
        <v>0</v>
      </c>
      <c r="G5677" t="s">
        <v>953</v>
      </c>
      <c r="H5677" t="s">
        <v>55</v>
      </c>
    </row>
    <row r="5678" spans="1:8">
      <c r="C5678" t="s">
        <v>7309</v>
      </c>
      <c r="D5678" t="s">
        <v>3</v>
      </c>
      <c r="E5678">
        <v>4</v>
      </c>
      <c r="F5678">
        <v>0</v>
      </c>
      <c r="G5678" t="s">
        <v>5217</v>
      </c>
      <c r="H5678" t="s">
        <v>17</v>
      </c>
    </row>
    <row r="5679" spans="1:8">
      <c r="C5679" t="s">
        <v>7310</v>
      </c>
      <c r="D5679" t="s">
        <v>3</v>
      </c>
      <c r="E5679">
        <v>4</v>
      </c>
      <c r="F5679">
        <v>0</v>
      </c>
      <c r="G5679" t="s">
        <v>955</v>
      </c>
      <c r="H5679" t="s">
        <v>30</v>
      </c>
    </row>
    <row r="5680" spans="1:8">
      <c r="C5680" t="s">
        <v>7311</v>
      </c>
      <c r="D5680" t="s">
        <v>3</v>
      </c>
      <c r="E5680">
        <v>4</v>
      </c>
      <c r="F5680">
        <v>0</v>
      </c>
      <c r="G5680" t="s">
        <v>957</v>
      </c>
      <c r="H5680" t="s">
        <v>91</v>
      </c>
    </row>
    <row r="5681" spans="3:8">
      <c r="C5681" t="s">
        <v>7312</v>
      </c>
      <c r="D5681" t="s">
        <v>3</v>
      </c>
      <c r="E5681">
        <v>4</v>
      </c>
      <c r="F5681">
        <v>0</v>
      </c>
      <c r="G5681" t="s">
        <v>959</v>
      </c>
      <c r="H5681" t="s">
        <v>55</v>
      </c>
    </row>
    <row r="5682" spans="3:8">
      <c r="C5682" t="s">
        <v>7313</v>
      </c>
      <c r="D5682" t="s">
        <v>3</v>
      </c>
      <c r="E5682">
        <v>45</v>
      </c>
      <c r="F5682">
        <v>0</v>
      </c>
      <c r="G5682" t="s">
        <v>5223</v>
      </c>
      <c r="H5682" t="s">
        <v>5</v>
      </c>
    </row>
    <row r="5683" spans="3:8">
      <c r="C5683" t="s">
        <v>7314</v>
      </c>
      <c r="D5683" t="s">
        <v>3</v>
      </c>
      <c r="E5683">
        <v>60</v>
      </c>
      <c r="F5683">
        <v>0</v>
      </c>
      <c r="G5683" t="s">
        <v>5225</v>
      </c>
      <c r="H5683" t="s">
        <v>313</v>
      </c>
    </row>
    <row r="5684" spans="3:8">
      <c r="C5684" t="s">
        <v>7315</v>
      </c>
      <c r="D5684" t="s">
        <v>3</v>
      </c>
      <c r="E5684">
        <v>60</v>
      </c>
      <c r="F5684">
        <v>0</v>
      </c>
      <c r="G5684" t="s">
        <v>5227</v>
      </c>
      <c r="H5684" t="s">
        <v>313</v>
      </c>
    </row>
    <row r="5685" spans="3:8">
      <c r="C5685" t="s">
        <v>7316</v>
      </c>
      <c r="D5685" t="s">
        <v>3</v>
      </c>
      <c r="E5685">
        <v>60</v>
      </c>
      <c r="F5685">
        <v>0</v>
      </c>
      <c r="G5685" t="s">
        <v>4885</v>
      </c>
      <c r="H5685" t="s">
        <v>313</v>
      </c>
    </row>
    <row r="5686" spans="3:8">
      <c r="C5686" t="s">
        <v>7317</v>
      </c>
      <c r="D5686" t="s">
        <v>3</v>
      </c>
      <c r="E5686">
        <v>60</v>
      </c>
      <c r="F5686">
        <v>0</v>
      </c>
      <c r="G5686" t="s">
        <v>4887</v>
      </c>
      <c r="H5686" t="s">
        <v>313</v>
      </c>
    </row>
    <row r="5687" spans="3:8">
      <c r="C5687" t="s">
        <v>7318</v>
      </c>
      <c r="D5687" t="s">
        <v>7</v>
      </c>
      <c r="E5687">
        <v>4</v>
      </c>
      <c r="F5687">
        <v>2</v>
      </c>
      <c r="G5687" t="s">
        <v>5231</v>
      </c>
      <c r="H5687" t="s">
        <v>61</v>
      </c>
    </row>
    <row r="5688" spans="3:8">
      <c r="C5688" t="s">
        <v>7319</v>
      </c>
      <c r="D5688" t="s">
        <v>104</v>
      </c>
      <c r="E5688">
        <v>12</v>
      </c>
      <c r="F5688">
        <v>8</v>
      </c>
      <c r="G5688" t="s">
        <v>5233</v>
      </c>
      <c r="H5688" t="s">
        <v>17</v>
      </c>
    </row>
    <row r="5689" spans="3:8">
      <c r="C5689" t="s">
        <v>7320</v>
      </c>
      <c r="D5689" t="s">
        <v>104</v>
      </c>
      <c r="E5689">
        <v>12</v>
      </c>
      <c r="F5689">
        <v>8</v>
      </c>
      <c r="G5689" t="s">
        <v>3871</v>
      </c>
      <c r="H5689" t="s">
        <v>55</v>
      </c>
    </row>
    <row r="5690" spans="3:8">
      <c r="C5690" t="s">
        <v>7321</v>
      </c>
      <c r="D5690" t="s">
        <v>104</v>
      </c>
      <c r="E5690">
        <v>12</v>
      </c>
      <c r="F5690">
        <v>8</v>
      </c>
      <c r="G5690" t="s">
        <v>3743</v>
      </c>
      <c r="H5690" t="s">
        <v>12</v>
      </c>
    </row>
    <row r="5691" spans="3:8">
      <c r="C5691" t="s">
        <v>7322</v>
      </c>
      <c r="D5691" t="s">
        <v>104</v>
      </c>
      <c r="E5691">
        <v>12</v>
      </c>
      <c r="F5691">
        <v>8</v>
      </c>
      <c r="G5691" t="s">
        <v>4913</v>
      </c>
      <c r="H5691" t="s">
        <v>38</v>
      </c>
    </row>
    <row r="5692" spans="3:8">
      <c r="C5692" t="s">
        <v>7323</v>
      </c>
      <c r="D5692" t="s">
        <v>7</v>
      </c>
      <c r="E5692">
        <v>12</v>
      </c>
      <c r="F5692">
        <v>8</v>
      </c>
      <c r="G5692" t="s">
        <v>5238</v>
      </c>
      <c r="H5692" t="s">
        <v>12</v>
      </c>
    </row>
    <row r="5693" spans="3:8">
      <c r="C5693" t="s">
        <v>7324</v>
      </c>
      <c r="D5693" t="s">
        <v>7</v>
      </c>
      <c r="E5693">
        <v>5</v>
      </c>
      <c r="F5693">
        <v>2</v>
      </c>
      <c r="G5693" t="s">
        <v>5240</v>
      </c>
      <c r="H5693" t="s">
        <v>537</v>
      </c>
    </row>
    <row r="5694" spans="3:8">
      <c r="C5694" t="s">
        <v>7325</v>
      </c>
      <c r="D5694" t="s">
        <v>7</v>
      </c>
      <c r="E5694">
        <v>4</v>
      </c>
      <c r="F5694">
        <v>2</v>
      </c>
      <c r="G5694" t="s">
        <v>1076</v>
      </c>
      <c r="H5694" t="s">
        <v>106</v>
      </c>
    </row>
    <row r="5695" spans="3:8">
      <c r="C5695" t="s">
        <v>7326</v>
      </c>
      <c r="D5695" t="s">
        <v>7</v>
      </c>
      <c r="E5695">
        <v>4</v>
      </c>
      <c r="F5695">
        <v>2</v>
      </c>
      <c r="G5695" t="s">
        <v>5243</v>
      </c>
      <c r="H5695" t="s">
        <v>55</v>
      </c>
    </row>
    <row r="5696" spans="3:8">
      <c r="C5696" t="s">
        <v>7327</v>
      </c>
      <c r="D5696" t="s">
        <v>7</v>
      </c>
      <c r="E5696">
        <v>3</v>
      </c>
      <c r="F5696">
        <v>0</v>
      </c>
      <c r="G5696" t="s">
        <v>5245</v>
      </c>
      <c r="H5696" t="s">
        <v>313</v>
      </c>
    </row>
    <row r="5697" spans="3:8">
      <c r="C5697" t="s">
        <v>7328</v>
      </c>
      <c r="D5697" t="s">
        <v>7</v>
      </c>
      <c r="E5697">
        <v>2</v>
      </c>
      <c r="F5697">
        <v>0</v>
      </c>
      <c r="G5697" t="s">
        <v>1566</v>
      </c>
      <c r="H5697" t="s">
        <v>5</v>
      </c>
    </row>
    <row r="5698" spans="3:8">
      <c r="C5698" t="s">
        <v>7329</v>
      </c>
      <c r="D5698" t="s">
        <v>7</v>
      </c>
      <c r="E5698">
        <v>4</v>
      </c>
      <c r="F5698">
        <v>0</v>
      </c>
      <c r="G5698" t="s">
        <v>5248</v>
      </c>
      <c r="H5698" t="s">
        <v>3689</v>
      </c>
    </row>
    <row r="5699" spans="3:8">
      <c r="C5699" t="s">
        <v>7330</v>
      </c>
      <c r="D5699" t="s">
        <v>7</v>
      </c>
      <c r="E5699">
        <v>8</v>
      </c>
      <c r="F5699">
        <v>0</v>
      </c>
      <c r="G5699" t="s">
        <v>962</v>
      </c>
      <c r="H5699" t="s">
        <v>5</v>
      </c>
    </row>
    <row r="5700" spans="3:8">
      <c r="C5700" t="s">
        <v>7331</v>
      </c>
      <c r="D5700" t="s">
        <v>7</v>
      </c>
      <c r="E5700">
        <v>8</v>
      </c>
      <c r="F5700">
        <v>0</v>
      </c>
      <c r="H5700" t="s">
        <v>154</v>
      </c>
    </row>
    <row r="5701" spans="3:8">
      <c r="C5701" t="s">
        <v>7332</v>
      </c>
      <c r="D5701" t="s">
        <v>7</v>
      </c>
      <c r="E5701">
        <v>8</v>
      </c>
      <c r="F5701">
        <v>0</v>
      </c>
      <c r="G5701" t="s">
        <v>965</v>
      </c>
      <c r="H5701" t="s">
        <v>55</v>
      </c>
    </row>
    <row r="5702" spans="3:8">
      <c r="C5702" t="s">
        <v>7333</v>
      </c>
      <c r="D5702" t="s">
        <v>7</v>
      </c>
      <c r="E5702">
        <v>4</v>
      </c>
      <c r="F5702">
        <v>0</v>
      </c>
      <c r="G5702" t="s">
        <v>8</v>
      </c>
      <c r="H5702" t="s">
        <v>9</v>
      </c>
    </row>
    <row r="5703" spans="3:8">
      <c r="C5703" t="s">
        <v>7334</v>
      </c>
      <c r="D5703" t="s">
        <v>7</v>
      </c>
      <c r="E5703">
        <v>2</v>
      </c>
      <c r="F5703">
        <v>0</v>
      </c>
      <c r="G5703" t="s">
        <v>968</v>
      </c>
      <c r="H5703" t="s">
        <v>12</v>
      </c>
    </row>
    <row r="5704" spans="3:8">
      <c r="C5704" t="s">
        <v>7335</v>
      </c>
      <c r="D5704" t="s">
        <v>3</v>
      </c>
      <c r="E5704">
        <v>7</v>
      </c>
      <c r="F5704">
        <v>0</v>
      </c>
      <c r="G5704" t="s">
        <v>109</v>
      </c>
      <c r="H5704" t="s">
        <v>9</v>
      </c>
    </row>
    <row r="5705" spans="3:8">
      <c r="C5705" t="s">
        <v>7336</v>
      </c>
      <c r="D5705" t="s">
        <v>3</v>
      </c>
      <c r="E5705">
        <v>7</v>
      </c>
      <c r="F5705">
        <v>0</v>
      </c>
      <c r="G5705" t="s">
        <v>1106</v>
      </c>
      <c r="H5705" t="s">
        <v>12</v>
      </c>
    </row>
    <row r="5706" spans="3:8">
      <c r="C5706" t="s">
        <v>7337</v>
      </c>
      <c r="D5706" t="s">
        <v>3</v>
      </c>
      <c r="E5706">
        <v>7</v>
      </c>
      <c r="F5706">
        <v>0</v>
      </c>
      <c r="G5706" t="s">
        <v>2437</v>
      </c>
      <c r="H5706" t="s">
        <v>9</v>
      </c>
    </row>
    <row r="5707" spans="3:8">
      <c r="C5707" t="s">
        <v>7338</v>
      </c>
      <c r="D5707" t="s">
        <v>7</v>
      </c>
      <c r="E5707">
        <v>4</v>
      </c>
      <c r="F5707">
        <v>0</v>
      </c>
      <c r="H5707" t="s">
        <v>6223</v>
      </c>
    </row>
    <row r="5708" spans="3:8">
      <c r="C5708" t="s">
        <v>7339</v>
      </c>
      <c r="D5708" t="s">
        <v>7</v>
      </c>
      <c r="E5708">
        <v>2</v>
      </c>
      <c r="F5708">
        <v>0</v>
      </c>
      <c r="H5708" t="s">
        <v>1007</v>
      </c>
    </row>
    <row r="5709" spans="3:8">
      <c r="C5709" t="s">
        <v>7340</v>
      </c>
      <c r="D5709" t="s">
        <v>7</v>
      </c>
      <c r="E5709">
        <v>4</v>
      </c>
      <c r="F5709">
        <v>0</v>
      </c>
      <c r="G5709" t="s">
        <v>983</v>
      </c>
      <c r="H5709" t="s">
        <v>82</v>
      </c>
    </row>
    <row r="5710" spans="3:8">
      <c r="C5710" t="s">
        <v>7341</v>
      </c>
      <c r="D5710" t="s">
        <v>7</v>
      </c>
      <c r="E5710">
        <v>6</v>
      </c>
      <c r="F5710">
        <v>0</v>
      </c>
      <c r="G5710" t="s">
        <v>3911</v>
      </c>
      <c r="H5710" t="s">
        <v>17</v>
      </c>
    </row>
    <row r="5711" spans="3:8">
      <c r="C5711" t="s">
        <v>7342</v>
      </c>
      <c r="D5711" t="s">
        <v>7</v>
      </c>
      <c r="E5711">
        <v>6</v>
      </c>
      <c r="F5711">
        <v>0</v>
      </c>
      <c r="G5711" t="s">
        <v>3915</v>
      </c>
      <c r="H5711" t="s">
        <v>12</v>
      </c>
    </row>
    <row r="5712" spans="3:8">
      <c r="C5712" t="s">
        <v>7343</v>
      </c>
      <c r="D5712" t="s">
        <v>7</v>
      </c>
      <c r="E5712">
        <v>6</v>
      </c>
      <c r="F5712">
        <v>0</v>
      </c>
      <c r="G5712" t="s">
        <v>1582</v>
      </c>
      <c r="H5712" t="s">
        <v>82</v>
      </c>
    </row>
    <row r="5713" spans="3:8">
      <c r="C5713" t="s">
        <v>7344</v>
      </c>
      <c r="D5713" t="s">
        <v>3</v>
      </c>
      <c r="E5713">
        <v>2</v>
      </c>
      <c r="F5713">
        <v>0</v>
      </c>
      <c r="G5713" t="s">
        <v>5266</v>
      </c>
      <c r="H5713" t="s">
        <v>12</v>
      </c>
    </row>
    <row r="5714" spans="3:8">
      <c r="C5714" t="s">
        <v>7345</v>
      </c>
      <c r="D5714" t="s">
        <v>3</v>
      </c>
      <c r="E5714">
        <v>2</v>
      </c>
      <c r="F5714">
        <v>0</v>
      </c>
      <c r="G5714" t="s">
        <v>1106</v>
      </c>
      <c r="H5714" t="s">
        <v>12</v>
      </c>
    </row>
    <row r="5715" spans="3:8">
      <c r="C5715" t="s">
        <v>7346</v>
      </c>
      <c r="D5715" t="s">
        <v>3</v>
      </c>
      <c r="E5715">
        <v>2</v>
      </c>
      <c r="F5715">
        <v>0</v>
      </c>
      <c r="G5715" t="s">
        <v>2442</v>
      </c>
      <c r="H5715" t="s">
        <v>5</v>
      </c>
    </row>
    <row r="5716" spans="3:8">
      <c r="C5716" t="s">
        <v>7347</v>
      </c>
      <c r="D5716" t="s">
        <v>3</v>
      </c>
      <c r="E5716">
        <v>4</v>
      </c>
      <c r="F5716">
        <v>0</v>
      </c>
      <c r="G5716" t="s">
        <v>5270</v>
      </c>
      <c r="H5716" t="s">
        <v>17</v>
      </c>
    </row>
    <row r="5717" spans="3:8">
      <c r="C5717" t="s">
        <v>7348</v>
      </c>
      <c r="D5717" t="s">
        <v>3</v>
      </c>
      <c r="E5717">
        <v>4</v>
      </c>
      <c r="F5717">
        <v>0</v>
      </c>
      <c r="G5717" t="s">
        <v>70</v>
      </c>
      <c r="H5717" t="s">
        <v>20</v>
      </c>
    </row>
    <row r="5718" spans="3:8">
      <c r="C5718" t="s">
        <v>7349</v>
      </c>
      <c r="D5718" t="s">
        <v>3</v>
      </c>
      <c r="E5718">
        <v>4</v>
      </c>
      <c r="F5718">
        <v>0</v>
      </c>
      <c r="G5718" t="s">
        <v>5273</v>
      </c>
      <c r="H5718" t="s">
        <v>17</v>
      </c>
    </row>
    <row r="5719" spans="3:8">
      <c r="C5719" t="s">
        <v>7350</v>
      </c>
      <c r="D5719" t="s">
        <v>3</v>
      </c>
      <c r="E5719">
        <v>4</v>
      </c>
      <c r="F5719">
        <v>0</v>
      </c>
      <c r="G5719" t="s">
        <v>3077</v>
      </c>
      <c r="H5719" t="s">
        <v>38</v>
      </c>
    </row>
    <row r="5720" spans="3:8">
      <c r="C5720" t="s">
        <v>7351</v>
      </c>
      <c r="D5720" t="s">
        <v>3</v>
      </c>
      <c r="E5720">
        <v>4</v>
      </c>
      <c r="F5720">
        <v>0</v>
      </c>
      <c r="G5720" t="s">
        <v>3927</v>
      </c>
      <c r="H5720" t="s">
        <v>55</v>
      </c>
    </row>
    <row r="5721" spans="3:8">
      <c r="C5721" t="s">
        <v>7352</v>
      </c>
      <c r="D5721" t="s">
        <v>3</v>
      </c>
      <c r="E5721">
        <v>3</v>
      </c>
      <c r="F5721">
        <v>0</v>
      </c>
      <c r="G5721" t="s">
        <v>2446</v>
      </c>
      <c r="H5721" t="s">
        <v>91</v>
      </c>
    </row>
    <row r="5722" spans="3:8">
      <c r="C5722" t="s">
        <v>7353</v>
      </c>
      <c r="D5722" t="s">
        <v>3</v>
      </c>
      <c r="E5722">
        <v>1</v>
      </c>
      <c r="F5722">
        <v>0</v>
      </c>
      <c r="G5722" t="s">
        <v>1593</v>
      </c>
      <c r="H5722" t="s">
        <v>154</v>
      </c>
    </row>
    <row r="5723" spans="3:8">
      <c r="C5723" t="s">
        <v>7354</v>
      </c>
      <c r="D5723" t="s">
        <v>3</v>
      </c>
      <c r="E5723">
        <v>1</v>
      </c>
      <c r="F5723">
        <v>0</v>
      </c>
      <c r="G5723" t="s">
        <v>5279</v>
      </c>
      <c r="H5723" t="s">
        <v>82</v>
      </c>
    </row>
    <row r="5724" spans="3:8">
      <c r="C5724" t="s">
        <v>7355</v>
      </c>
      <c r="D5724" t="s">
        <v>3</v>
      </c>
      <c r="E5724">
        <v>1</v>
      </c>
      <c r="F5724">
        <v>0</v>
      </c>
      <c r="G5724" t="s">
        <v>5281</v>
      </c>
      <c r="H5724" t="s">
        <v>5</v>
      </c>
    </row>
    <row r="5725" spans="3:8">
      <c r="C5725" t="s">
        <v>7356</v>
      </c>
      <c r="D5725" t="s">
        <v>3</v>
      </c>
      <c r="E5725">
        <v>1</v>
      </c>
      <c r="F5725">
        <v>0</v>
      </c>
      <c r="G5725" t="s">
        <v>5415</v>
      </c>
      <c r="H5725" t="s">
        <v>17</v>
      </c>
    </row>
    <row r="5726" spans="3:8">
      <c r="C5726" t="s">
        <v>7357</v>
      </c>
      <c r="D5726" t="s">
        <v>3</v>
      </c>
      <c r="E5726">
        <v>1</v>
      </c>
      <c r="F5726">
        <v>0</v>
      </c>
      <c r="H5726" t="s">
        <v>154</v>
      </c>
    </row>
    <row r="5727" spans="3:8">
      <c r="C5727" t="s">
        <v>7358</v>
      </c>
      <c r="D5727" t="s">
        <v>3</v>
      </c>
      <c r="E5727">
        <v>1</v>
      </c>
      <c r="F5727">
        <v>0</v>
      </c>
      <c r="G5727" t="s">
        <v>4163</v>
      </c>
      <c r="H5727" t="s">
        <v>30</v>
      </c>
    </row>
    <row r="5728" spans="3:8">
      <c r="C5728" t="s">
        <v>7359</v>
      </c>
      <c r="D5728" t="s">
        <v>3</v>
      </c>
      <c r="E5728">
        <v>1</v>
      </c>
      <c r="F5728">
        <v>0</v>
      </c>
      <c r="G5728" t="s">
        <v>5287</v>
      </c>
      <c r="H5728" t="s">
        <v>55</v>
      </c>
    </row>
    <row r="5729" spans="3:8">
      <c r="C5729" t="s">
        <v>7360</v>
      </c>
      <c r="D5729" t="s">
        <v>3</v>
      </c>
      <c r="E5729">
        <v>1</v>
      </c>
      <c r="F5729">
        <v>0</v>
      </c>
      <c r="G5729" t="s">
        <v>1019</v>
      </c>
      <c r="H5729" t="s">
        <v>82</v>
      </c>
    </row>
    <row r="5730" spans="3:8">
      <c r="C5730" t="s">
        <v>7361</v>
      </c>
      <c r="D5730" t="s">
        <v>3</v>
      </c>
      <c r="E5730">
        <v>1</v>
      </c>
      <c r="F5730">
        <v>0</v>
      </c>
      <c r="G5730" t="s">
        <v>7362</v>
      </c>
      <c r="H5730" t="s">
        <v>55</v>
      </c>
    </row>
    <row r="5731" spans="3:8">
      <c r="C5731" t="s">
        <v>7363</v>
      </c>
      <c r="D5731" t="s">
        <v>3</v>
      </c>
      <c r="E5731">
        <v>1</v>
      </c>
      <c r="F5731">
        <v>0</v>
      </c>
      <c r="G5731" t="s">
        <v>4769</v>
      </c>
      <c r="H5731" t="s">
        <v>313</v>
      </c>
    </row>
    <row r="5732" spans="3:8">
      <c r="C5732" t="s">
        <v>7364</v>
      </c>
      <c r="D5732" t="s">
        <v>7</v>
      </c>
      <c r="E5732">
        <v>8</v>
      </c>
      <c r="F5732">
        <v>0</v>
      </c>
      <c r="G5732" t="s">
        <v>1599</v>
      </c>
      <c r="H5732" t="s">
        <v>35</v>
      </c>
    </row>
    <row r="5733" spans="3:8">
      <c r="C5733" t="s">
        <v>7365</v>
      </c>
      <c r="D5733" t="s">
        <v>7</v>
      </c>
      <c r="E5733">
        <v>8</v>
      </c>
      <c r="F5733">
        <v>0</v>
      </c>
      <c r="G5733" t="s">
        <v>3953</v>
      </c>
      <c r="H5733" t="s">
        <v>5424</v>
      </c>
    </row>
    <row r="5734" spans="3:8">
      <c r="C5734" t="s">
        <v>7366</v>
      </c>
      <c r="D5734" t="s">
        <v>7</v>
      </c>
      <c r="E5734">
        <v>8</v>
      </c>
      <c r="F5734">
        <v>0</v>
      </c>
      <c r="G5734" t="s">
        <v>5292</v>
      </c>
      <c r="H5734" t="s">
        <v>5</v>
      </c>
    </row>
    <row r="5735" spans="3:8">
      <c r="C5735" t="s">
        <v>7367</v>
      </c>
      <c r="D5735" t="s">
        <v>7</v>
      </c>
      <c r="E5735">
        <v>8</v>
      </c>
      <c r="F5735">
        <v>0</v>
      </c>
      <c r="G5735" t="s">
        <v>5294</v>
      </c>
      <c r="H5735" t="s">
        <v>20</v>
      </c>
    </row>
    <row r="5736" spans="3:8">
      <c r="C5736" t="s">
        <v>7368</v>
      </c>
      <c r="D5736" t="s">
        <v>7</v>
      </c>
      <c r="E5736">
        <v>8</v>
      </c>
      <c r="F5736">
        <v>0</v>
      </c>
      <c r="G5736" t="s">
        <v>5045</v>
      </c>
      <c r="H5736" t="s">
        <v>55</v>
      </c>
    </row>
    <row r="5737" spans="3:8">
      <c r="C5737" t="s">
        <v>7369</v>
      </c>
      <c r="D5737" t="s">
        <v>7</v>
      </c>
      <c r="E5737">
        <v>8</v>
      </c>
      <c r="F5737">
        <v>0</v>
      </c>
      <c r="G5737" t="s">
        <v>5297</v>
      </c>
      <c r="H5737" t="s">
        <v>119</v>
      </c>
    </row>
    <row r="5738" spans="3:8">
      <c r="C5738" t="s">
        <v>7370</v>
      </c>
      <c r="D5738" t="s">
        <v>7</v>
      </c>
      <c r="E5738">
        <v>8</v>
      </c>
      <c r="F5738">
        <v>0</v>
      </c>
      <c r="G5738" t="s">
        <v>4608</v>
      </c>
      <c r="H5738" t="s">
        <v>30</v>
      </c>
    </row>
    <row r="5739" spans="3:8">
      <c r="C5739" t="s">
        <v>7371</v>
      </c>
      <c r="D5739" t="s">
        <v>7</v>
      </c>
      <c r="E5739">
        <v>8</v>
      </c>
      <c r="F5739">
        <v>0</v>
      </c>
      <c r="G5739" t="s">
        <v>5301</v>
      </c>
      <c r="H5739" t="s">
        <v>55</v>
      </c>
    </row>
    <row r="5740" spans="3:8">
      <c r="C5740" t="s">
        <v>7372</v>
      </c>
      <c r="D5740" t="s">
        <v>7</v>
      </c>
      <c r="E5740">
        <v>8</v>
      </c>
      <c r="F5740">
        <v>0</v>
      </c>
      <c r="G5740" t="s">
        <v>533</v>
      </c>
      <c r="H5740" t="s">
        <v>30</v>
      </c>
    </row>
    <row r="5741" spans="3:8">
      <c r="C5741" t="s">
        <v>7373</v>
      </c>
      <c r="D5741" t="s">
        <v>7</v>
      </c>
      <c r="E5741">
        <v>8</v>
      </c>
      <c r="F5741">
        <v>0</v>
      </c>
      <c r="G5741" t="s">
        <v>1034</v>
      </c>
      <c r="H5741" t="s">
        <v>5</v>
      </c>
    </row>
    <row r="5742" spans="3:8">
      <c r="C5742" t="s">
        <v>7374</v>
      </c>
      <c r="D5742" t="s">
        <v>7</v>
      </c>
      <c r="E5742">
        <v>8</v>
      </c>
      <c r="F5742">
        <v>0</v>
      </c>
      <c r="G5742" t="s">
        <v>72</v>
      </c>
      <c r="H5742" t="s">
        <v>55</v>
      </c>
    </row>
    <row r="5743" spans="3:8">
      <c r="C5743" t="s">
        <v>7375</v>
      </c>
      <c r="D5743" t="s">
        <v>7</v>
      </c>
      <c r="E5743">
        <v>8</v>
      </c>
      <c r="F5743">
        <v>0</v>
      </c>
      <c r="G5743" t="s">
        <v>3966</v>
      </c>
      <c r="H5743" t="s">
        <v>82</v>
      </c>
    </row>
    <row r="5744" spans="3:8">
      <c r="C5744" t="s">
        <v>7376</v>
      </c>
      <c r="D5744" t="s">
        <v>7</v>
      </c>
      <c r="E5744">
        <v>8</v>
      </c>
      <c r="F5744">
        <v>0</v>
      </c>
      <c r="G5744" t="s">
        <v>1041</v>
      </c>
      <c r="H5744" t="s">
        <v>55</v>
      </c>
    </row>
    <row r="5745" spans="3:8">
      <c r="C5745" t="s">
        <v>7377</v>
      </c>
      <c r="D5745" t="s">
        <v>7</v>
      </c>
      <c r="E5745">
        <v>8</v>
      </c>
      <c r="F5745">
        <v>0</v>
      </c>
      <c r="G5745" t="s">
        <v>74</v>
      </c>
      <c r="H5745" t="s">
        <v>30</v>
      </c>
    </row>
    <row r="5746" spans="3:8">
      <c r="C5746" t="s">
        <v>7378</v>
      </c>
      <c r="D5746" t="s">
        <v>3</v>
      </c>
      <c r="E5746">
        <v>5</v>
      </c>
      <c r="F5746">
        <v>0</v>
      </c>
      <c r="G5746" t="s">
        <v>4621</v>
      </c>
      <c r="H5746" t="s">
        <v>91</v>
      </c>
    </row>
    <row r="5747" spans="3:8">
      <c r="C5747" t="s">
        <v>7379</v>
      </c>
      <c r="D5747" t="s">
        <v>3</v>
      </c>
      <c r="E5747">
        <v>3</v>
      </c>
      <c r="F5747">
        <v>0</v>
      </c>
      <c r="G5747" t="s">
        <v>1044</v>
      </c>
      <c r="H5747" t="s">
        <v>82</v>
      </c>
    </row>
    <row r="5748" spans="3:8">
      <c r="C5748" t="s">
        <v>7380</v>
      </c>
      <c r="D5748" t="s">
        <v>3</v>
      </c>
      <c r="E5748">
        <v>3</v>
      </c>
      <c r="F5748">
        <v>0</v>
      </c>
      <c r="G5748" t="s">
        <v>1044</v>
      </c>
      <c r="H5748" t="s">
        <v>5</v>
      </c>
    </row>
    <row r="5749" spans="3:8">
      <c r="C5749" t="s">
        <v>7381</v>
      </c>
      <c r="D5749" t="s">
        <v>3</v>
      </c>
      <c r="E5749">
        <v>2</v>
      </c>
      <c r="F5749">
        <v>0</v>
      </c>
      <c r="H5749" t="s">
        <v>1007</v>
      </c>
    </row>
    <row r="5750" spans="3:8">
      <c r="C5750" t="s">
        <v>7382</v>
      </c>
      <c r="D5750" t="s">
        <v>7</v>
      </c>
      <c r="E5750">
        <v>2</v>
      </c>
      <c r="F5750">
        <v>0</v>
      </c>
      <c r="G5750" t="s">
        <v>5317</v>
      </c>
      <c r="H5750" t="s">
        <v>17</v>
      </c>
    </row>
    <row r="5751" spans="3:8">
      <c r="C5751" t="s">
        <v>7383</v>
      </c>
      <c r="D5751" t="s">
        <v>3</v>
      </c>
      <c r="E5751">
        <v>4</v>
      </c>
      <c r="F5751">
        <v>0</v>
      </c>
      <c r="G5751" t="s">
        <v>3791</v>
      </c>
      <c r="H5751" t="s">
        <v>82</v>
      </c>
    </row>
    <row r="5752" spans="3:8">
      <c r="C5752" t="s">
        <v>7384</v>
      </c>
      <c r="D5752" t="s">
        <v>3</v>
      </c>
      <c r="E5752">
        <v>2</v>
      </c>
      <c r="F5752">
        <v>0</v>
      </c>
      <c r="G5752" t="s">
        <v>1050</v>
      </c>
      <c r="H5752" t="s">
        <v>17</v>
      </c>
    </row>
    <row r="5753" spans="3:8">
      <c r="C5753" t="s">
        <v>7385</v>
      </c>
      <c r="D5753" t="s">
        <v>3</v>
      </c>
      <c r="E5753">
        <v>1</v>
      </c>
      <c r="F5753">
        <v>0</v>
      </c>
      <c r="G5753" t="s">
        <v>5323</v>
      </c>
      <c r="H5753" t="s">
        <v>313</v>
      </c>
    </row>
    <row r="5754" spans="3:8">
      <c r="C5754" t="s">
        <v>7386</v>
      </c>
      <c r="D5754" t="s">
        <v>7</v>
      </c>
      <c r="E5754">
        <v>2</v>
      </c>
      <c r="F5754">
        <v>0</v>
      </c>
      <c r="G5754" t="s">
        <v>4930</v>
      </c>
      <c r="H5754" t="s">
        <v>17</v>
      </c>
    </row>
    <row r="5755" spans="3:8">
      <c r="C5755" t="s">
        <v>7387</v>
      </c>
      <c r="D5755" t="s">
        <v>3</v>
      </c>
      <c r="E5755">
        <v>1</v>
      </c>
      <c r="F5755">
        <v>0</v>
      </c>
      <c r="G5755" t="s">
        <v>37</v>
      </c>
      <c r="H5755" t="s">
        <v>38</v>
      </c>
    </row>
    <row r="5756" spans="3:8">
      <c r="C5756" t="s">
        <v>7388</v>
      </c>
      <c r="D5756" t="s">
        <v>3</v>
      </c>
      <c r="E5756">
        <v>1</v>
      </c>
      <c r="F5756">
        <v>0</v>
      </c>
      <c r="G5756" t="s">
        <v>5329</v>
      </c>
      <c r="H5756" t="s">
        <v>91</v>
      </c>
    </row>
    <row r="5757" spans="3:8">
      <c r="C5757" t="s">
        <v>7389</v>
      </c>
      <c r="D5757" t="s">
        <v>7</v>
      </c>
      <c r="E5757">
        <v>2</v>
      </c>
      <c r="F5757">
        <v>0</v>
      </c>
      <c r="G5757" t="s">
        <v>5334</v>
      </c>
      <c r="H5757" t="s">
        <v>12</v>
      </c>
    </row>
    <row r="5758" spans="3:8">
      <c r="C5758" t="s">
        <v>7390</v>
      </c>
      <c r="D5758" t="s">
        <v>3</v>
      </c>
      <c r="E5758">
        <v>2</v>
      </c>
      <c r="F5758">
        <v>0</v>
      </c>
      <c r="G5758" t="s">
        <v>3998</v>
      </c>
      <c r="H5758" t="s">
        <v>12</v>
      </c>
    </row>
    <row r="5759" spans="3:8">
      <c r="C5759" t="s">
        <v>7391</v>
      </c>
      <c r="D5759" t="s">
        <v>3</v>
      </c>
      <c r="E5759">
        <v>2</v>
      </c>
      <c r="F5759">
        <v>0</v>
      </c>
      <c r="G5759" t="s">
        <v>4000</v>
      </c>
      <c r="H5759" t="s">
        <v>20</v>
      </c>
    </row>
    <row r="5760" spans="3:8">
      <c r="C5760" t="s">
        <v>7392</v>
      </c>
      <c r="D5760" t="s">
        <v>3</v>
      </c>
      <c r="E5760">
        <v>4</v>
      </c>
      <c r="F5760">
        <v>0</v>
      </c>
      <c r="G5760" t="s">
        <v>5338</v>
      </c>
      <c r="H5760" t="s">
        <v>30</v>
      </c>
    </row>
    <row r="5761" spans="1:8">
      <c r="C5761" t="s">
        <v>7393</v>
      </c>
      <c r="D5761" t="s">
        <v>7</v>
      </c>
      <c r="E5761">
        <v>1</v>
      </c>
      <c r="F5761">
        <v>0</v>
      </c>
      <c r="G5761" t="s">
        <v>5340</v>
      </c>
      <c r="H5761" t="s">
        <v>17</v>
      </c>
    </row>
    <row r="5762" spans="1:8">
      <c r="C5762" t="s">
        <v>7394</v>
      </c>
      <c r="D5762" t="s">
        <v>7</v>
      </c>
      <c r="E5762">
        <v>3</v>
      </c>
      <c r="F5762">
        <v>0</v>
      </c>
      <c r="G5762" t="s">
        <v>1306</v>
      </c>
      <c r="H5762" t="s">
        <v>55</v>
      </c>
    </row>
    <row r="5763" spans="1:8">
      <c r="C5763" t="s">
        <v>7395</v>
      </c>
      <c r="D5763" t="s">
        <v>3</v>
      </c>
      <c r="E5763">
        <v>3</v>
      </c>
      <c r="F5763">
        <v>0</v>
      </c>
      <c r="G5763" t="s">
        <v>4010</v>
      </c>
      <c r="H5763" t="s">
        <v>55</v>
      </c>
    </row>
    <row r="5764" spans="1:8">
      <c r="C5764" t="s">
        <v>7396</v>
      </c>
      <c r="D5764" t="s">
        <v>3</v>
      </c>
      <c r="E5764">
        <v>3</v>
      </c>
      <c r="F5764">
        <v>0</v>
      </c>
      <c r="G5764" t="s">
        <v>310</v>
      </c>
      <c r="H5764" t="s">
        <v>12</v>
      </c>
    </row>
    <row r="5765" spans="1:8">
      <c r="C5765" t="s">
        <v>7397</v>
      </c>
      <c r="D5765" t="s">
        <v>3</v>
      </c>
      <c r="E5765">
        <v>3</v>
      </c>
      <c r="F5765">
        <v>0</v>
      </c>
      <c r="G5765" t="s">
        <v>5345</v>
      </c>
      <c r="H5765" t="s">
        <v>55</v>
      </c>
    </row>
    <row r="5766" spans="1:8">
      <c r="C5766" t="s">
        <v>7398</v>
      </c>
      <c r="D5766" t="s">
        <v>3</v>
      </c>
      <c r="E5766">
        <v>3</v>
      </c>
      <c r="F5766">
        <v>0</v>
      </c>
      <c r="G5766" t="s">
        <v>1325</v>
      </c>
      <c r="H5766" t="s">
        <v>17</v>
      </c>
    </row>
    <row r="5767" spans="1:8">
      <c r="C5767" t="s">
        <v>7399</v>
      </c>
      <c r="D5767" t="s">
        <v>3</v>
      </c>
      <c r="E5767">
        <v>3</v>
      </c>
      <c r="F5767">
        <v>0</v>
      </c>
      <c r="G5767" t="s">
        <v>2454</v>
      </c>
      <c r="H5767" t="s">
        <v>55</v>
      </c>
    </row>
    <row r="5768" spans="1:8">
      <c r="C5768" t="s">
        <v>7400</v>
      </c>
      <c r="D5768" t="s">
        <v>3</v>
      </c>
      <c r="E5768">
        <v>7</v>
      </c>
      <c r="F5768">
        <v>0</v>
      </c>
      <c r="G5768" t="s">
        <v>5349</v>
      </c>
      <c r="H5768" t="s">
        <v>66</v>
      </c>
    </row>
    <row r="5769" spans="1:8">
      <c r="C5769" t="s">
        <v>7401</v>
      </c>
      <c r="D5769" t="s">
        <v>3</v>
      </c>
      <c r="E5769">
        <v>7</v>
      </c>
      <c r="F5769">
        <v>0</v>
      </c>
      <c r="G5769" t="s">
        <v>5351</v>
      </c>
      <c r="H5769" t="s">
        <v>106</v>
      </c>
    </row>
    <row r="5770" spans="1:8">
      <c r="C5770" t="s">
        <v>7402</v>
      </c>
      <c r="D5770" t="s">
        <v>104</v>
      </c>
      <c r="E5770">
        <v>17</v>
      </c>
      <c r="F5770">
        <v>3</v>
      </c>
      <c r="G5770" t="s">
        <v>3775</v>
      </c>
      <c r="H5770" t="s">
        <v>55</v>
      </c>
    </row>
    <row r="5771" spans="1:8">
      <c r="C5771" t="s">
        <v>7403</v>
      </c>
      <c r="D5771" t="s">
        <v>7</v>
      </c>
      <c r="E5771">
        <v>17</v>
      </c>
      <c r="F5771">
        <v>3</v>
      </c>
      <c r="G5771" t="s">
        <v>5357</v>
      </c>
      <c r="H5771" t="s">
        <v>313</v>
      </c>
    </row>
    <row r="5772" spans="1:8">
      <c r="C5772" t="s">
        <v>7404</v>
      </c>
      <c r="D5772" t="s">
        <v>104</v>
      </c>
      <c r="E5772">
        <v>17</v>
      </c>
      <c r="F5772">
        <v>3</v>
      </c>
      <c r="G5772" t="s">
        <v>5359</v>
      </c>
      <c r="H5772" t="s">
        <v>55</v>
      </c>
    </row>
    <row r="5773" spans="1:8">
      <c r="C5773" t="s">
        <v>7405</v>
      </c>
      <c r="D5773" t="s">
        <v>7</v>
      </c>
      <c r="E5773">
        <v>17</v>
      </c>
      <c r="F5773">
        <v>3</v>
      </c>
      <c r="G5773" t="s">
        <v>4081</v>
      </c>
      <c r="H5773" t="s">
        <v>55</v>
      </c>
    </row>
    <row r="5774" spans="1:8">
      <c r="A5774" t="s">
        <v>7406</v>
      </c>
      <c r="B5774" t="s">
        <v>7407</v>
      </c>
    </row>
    <row r="5775" spans="1:8">
      <c r="C5775" t="s">
        <v>7408</v>
      </c>
      <c r="D5775" t="s">
        <v>3</v>
      </c>
      <c r="E5775">
        <v>8</v>
      </c>
      <c r="F5775">
        <v>0</v>
      </c>
      <c r="G5775" t="s">
        <v>3071</v>
      </c>
      <c r="H5775" t="s">
        <v>17</v>
      </c>
    </row>
    <row r="5776" spans="1:8">
      <c r="C5776" t="s">
        <v>7409</v>
      </c>
      <c r="D5776" t="s">
        <v>3</v>
      </c>
      <c r="E5776">
        <v>4</v>
      </c>
      <c r="F5776">
        <v>0</v>
      </c>
      <c r="G5776" t="s">
        <v>953</v>
      </c>
      <c r="H5776" t="s">
        <v>55</v>
      </c>
    </row>
    <row r="5777" spans="1:8">
      <c r="C5777" t="s">
        <v>7410</v>
      </c>
      <c r="D5777" t="s">
        <v>3</v>
      </c>
      <c r="E5777">
        <v>4</v>
      </c>
      <c r="F5777">
        <v>0</v>
      </c>
      <c r="G5777" t="s">
        <v>54</v>
      </c>
      <c r="H5777" t="s">
        <v>55</v>
      </c>
    </row>
    <row r="5778" spans="1:8">
      <c r="C5778" t="s">
        <v>7411</v>
      </c>
      <c r="D5778" t="s">
        <v>104</v>
      </c>
      <c r="E5778">
        <v>12</v>
      </c>
      <c r="F5778">
        <v>8</v>
      </c>
      <c r="G5778" t="s">
        <v>7412</v>
      </c>
      <c r="H5778" t="s">
        <v>20</v>
      </c>
    </row>
    <row r="5779" spans="1:8">
      <c r="C5779" t="s">
        <v>7413</v>
      </c>
      <c r="D5779" t="s">
        <v>104</v>
      </c>
      <c r="E5779">
        <v>12</v>
      </c>
      <c r="F5779">
        <v>8</v>
      </c>
      <c r="G5779" t="s">
        <v>3743</v>
      </c>
      <c r="H5779" t="s">
        <v>12</v>
      </c>
    </row>
    <row r="5780" spans="1:8">
      <c r="C5780" t="s">
        <v>7414</v>
      </c>
      <c r="D5780" t="s">
        <v>7</v>
      </c>
      <c r="E5780">
        <v>8</v>
      </c>
      <c r="F5780">
        <v>0</v>
      </c>
      <c r="G5780" t="s">
        <v>962</v>
      </c>
      <c r="H5780" t="s">
        <v>5</v>
      </c>
    </row>
    <row r="5781" spans="1:8">
      <c r="C5781" t="s">
        <v>7415</v>
      </c>
      <c r="D5781" t="s">
        <v>7</v>
      </c>
      <c r="E5781">
        <v>4</v>
      </c>
      <c r="F5781">
        <v>0</v>
      </c>
      <c r="G5781" t="s">
        <v>8</v>
      </c>
      <c r="H5781" t="s">
        <v>9</v>
      </c>
    </row>
    <row r="5782" spans="1:8">
      <c r="C5782" t="s">
        <v>7416</v>
      </c>
      <c r="D5782" t="s">
        <v>7</v>
      </c>
      <c r="E5782">
        <v>8</v>
      </c>
      <c r="F5782">
        <v>0</v>
      </c>
      <c r="G5782" t="s">
        <v>29</v>
      </c>
      <c r="H5782" t="s">
        <v>30</v>
      </c>
    </row>
    <row r="5783" spans="1:8">
      <c r="C5783" t="s">
        <v>7417</v>
      </c>
      <c r="D5783" t="s">
        <v>7</v>
      </c>
      <c r="E5783">
        <v>8</v>
      </c>
      <c r="F5783">
        <v>0</v>
      </c>
      <c r="G5783" t="s">
        <v>34</v>
      </c>
      <c r="H5783" t="s">
        <v>35</v>
      </c>
    </row>
    <row r="5784" spans="1:8">
      <c r="C5784" t="s">
        <v>7418</v>
      </c>
      <c r="D5784" t="s">
        <v>7</v>
      </c>
      <c r="E5784">
        <v>8</v>
      </c>
      <c r="F5784">
        <v>0</v>
      </c>
      <c r="G5784" t="s">
        <v>72</v>
      </c>
      <c r="H5784" t="s">
        <v>55</v>
      </c>
    </row>
    <row r="5785" spans="1:8">
      <c r="C5785" t="s">
        <v>7419</v>
      </c>
      <c r="D5785" t="s">
        <v>3</v>
      </c>
      <c r="E5785">
        <v>1</v>
      </c>
      <c r="F5785">
        <v>0</v>
      </c>
      <c r="G5785" t="s">
        <v>37</v>
      </c>
      <c r="H5785" t="s">
        <v>38</v>
      </c>
    </row>
    <row r="5786" spans="1:8">
      <c r="C5786" t="s">
        <v>7420</v>
      </c>
      <c r="D5786" t="s">
        <v>7</v>
      </c>
      <c r="E5786">
        <v>1</v>
      </c>
      <c r="F5786">
        <v>0</v>
      </c>
      <c r="G5786" t="s">
        <v>42</v>
      </c>
      <c r="H5786" t="s">
        <v>35</v>
      </c>
    </row>
    <row r="5787" spans="1:8">
      <c r="C5787" t="s">
        <v>7421</v>
      </c>
      <c r="D5787" t="s">
        <v>3</v>
      </c>
      <c r="E5787">
        <v>4</v>
      </c>
      <c r="F5787">
        <v>0</v>
      </c>
      <c r="G5787" t="s">
        <v>4006</v>
      </c>
      <c r="H5787" t="s">
        <v>119</v>
      </c>
    </row>
    <row r="5788" spans="1:8">
      <c r="C5788" t="s">
        <v>7422</v>
      </c>
      <c r="D5788" t="s">
        <v>3</v>
      </c>
      <c r="E5788">
        <v>3</v>
      </c>
      <c r="F5788">
        <v>0</v>
      </c>
      <c r="G5788" t="s">
        <v>7423</v>
      </c>
      <c r="H5788" t="s">
        <v>124</v>
      </c>
    </row>
    <row r="5789" spans="1:8">
      <c r="C5789" t="s">
        <v>7424</v>
      </c>
      <c r="D5789" t="s">
        <v>3</v>
      </c>
      <c r="E5789">
        <v>3</v>
      </c>
      <c r="F5789">
        <v>0</v>
      </c>
      <c r="G5789" t="s">
        <v>310</v>
      </c>
      <c r="H5789" t="s">
        <v>12</v>
      </c>
    </row>
    <row r="5790" spans="1:8">
      <c r="A5790" t="s">
        <v>7425</v>
      </c>
      <c r="B5790" t="s">
        <v>7426</v>
      </c>
    </row>
    <row r="5791" spans="1:8">
      <c r="C5791" t="s">
        <v>7427</v>
      </c>
      <c r="D5791" t="s">
        <v>3</v>
      </c>
      <c r="E5791">
        <v>8</v>
      </c>
      <c r="F5791">
        <v>0</v>
      </c>
      <c r="G5791" t="s">
        <v>3071</v>
      </c>
      <c r="H5791" t="s">
        <v>17</v>
      </c>
    </row>
    <row r="5792" spans="1:8">
      <c r="C5792" t="s">
        <v>7428</v>
      </c>
      <c r="D5792" t="s">
        <v>3</v>
      </c>
      <c r="E5792">
        <v>4</v>
      </c>
      <c r="F5792">
        <v>0</v>
      </c>
      <c r="G5792" t="s">
        <v>953</v>
      </c>
      <c r="H5792" t="s">
        <v>55</v>
      </c>
    </row>
    <row r="5793" spans="1:8">
      <c r="C5793" t="s">
        <v>7429</v>
      </c>
      <c r="D5793" t="s">
        <v>104</v>
      </c>
      <c r="E5793">
        <v>12</v>
      </c>
      <c r="F5793">
        <v>8</v>
      </c>
      <c r="G5793" t="s">
        <v>7412</v>
      </c>
      <c r="H5793" t="s">
        <v>20</v>
      </c>
    </row>
    <row r="5794" spans="1:8">
      <c r="C5794" t="s">
        <v>7430</v>
      </c>
      <c r="D5794" t="s">
        <v>104</v>
      </c>
      <c r="E5794">
        <v>12</v>
      </c>
      <c r="F5794">
        <v>8</v>
      </c>
      <c r="G5794" t="s">
        <v>3743</v>
      </c>
      <c r="H5794" t="s">
        <v>12</v>
      </c>
    </row>
    <row r="5795" spans="1:8">
      <c r="C5795" t="s">
        <v>7431</v>
      </c>
      <c r="D5795" t="s">
        <v>7</v>
      </c>
      <c r="E5795">
        <v>8</v>
      </c>
      <c r="F5795">
        <v>0</v>
      </c>
      <c r="G5795" t="s">
        <v>962</v>
      </c>
      <c r="H5795" t="s">
        <v>5</v>
      </c>
    </row>
    <row r="5796" spans="1:8">
      <c r="C5796" t="s">
        <v>7432</v>
      </c>
      <c r="D5796" t="s">
        <v>7</v>
      </c>
      <c r="E5796">
        <v>4</v>
      </c>
      <c r="F5796">
        <v>0</v>
      </c>
      <c r="G5796" t="s">
        <v>8</v>
      </c>
      <c r="H5796" t="s">
        <v>9</v>
      </c>
    </row>
    <row r="5797" spans="1:8">
      <c r="C5797" t="s">
        <v>7433</v>
      </c>
      <c r="D5797" t="s">
        <v>7</v>
      </c>
      <c r="E5797">
        <v>8</v>
      </c>
      <c r="F5797">
        <v>0</v>
      </c>
      <c r="G5797" t="s">
        <v>72</v>
      </c>
      <c r="H5797" t="s">
        <v>55</v>
      </c>
    </row>
    <row r="5798" spans="1:8">
      <c r="C5798" t="s">
        <v>7434</v>
      </c>
      <c r="D5798" t="s">
        <v>3</v>
      </c>
      <c r="E5798">
        <v>1</v>
      </c>
      <c r="F5798">
        <v>0</v>
      </c>
      <c r="G5798" t="s">
        <v>37</v>
      </c>
      <c r="H5798" t="s">
        <v>38</v>
      </c>
    </row>
    <row r="5799" spans="1:8">
      <c r="C5799" t="s">
        <v>7435</v>
      </c>
      <c r="D5799" t="s">
        <v>3</v>
      </c>
      <c r="E5799">
        <v>4</v>
      </c>
      <c r="F5799">
        <v>0</v>
      </c>
      <c r="G5799" t="s">
        <v>4006</v>
      </c>
      <c r="H5799" t="s">
        <v>119</v>
      </c>
    </row>
    <row r="5800" spans="1:8">
      <c r="C5800" t="s">
        <v>7436</v>
      </c>
      <c r="D5800" t="s">
        <v>3</v>
      </c>
      <c r="E5800">
        <v>3</v>
      </c>
      <c r="F5800">
        <v>0</v>
      </c>
      <c r="G5800" t="s">
        <v>7423</v>
      </c>
      <c r="H5800" t="s">
        <v>124</v>
      </c>
    </row>
    <row r="5801" spans="1:8">
      <c r="C5801" t="s">
        <v>7437</v>
      </c>
      <c r="D5801" t="s">
        <v>3</v>
      </c>
      <c r="E5801">
        <v>3</v>
      </c>
      <c r="F5801">
        <v>0</v>
      </c>
      <c r="G5801" t="s">
        <v>310</v>
      </c>
      <c r="H5801" t="s">
        <v>12</v>
      </c>
    </row>
    <row r="5802" spans="1:8">
      <c r="A5802" t="s">
        <v>7438</v>
      </c>
      <c r="B5802" t="s">
        <v>7439</v>
      </c>
    </row>
    <row r="5803" spans="1:8">
      <c r="C5803" t="s">
        <v>7440</v>
      </c>
      <c r="D5803" t="s">
        <v>3</v>
      </c>
      <c r="E5803">
        <v>4</v>
      </c>
      <c r="F5803">
        <v>0</v>
      </c>
      <c r="G5803" t="s">
        <v>54</v>
      </c>
      <c r="H5803" t="s">
        <v>55</v>
      </c>
    </row>
    <row r="5804" spans="1:8">
      <c r="C5804" t="s">
        <v>7441</v>
      </c>
      <c r="D5804" t="s">
        <v>7</v>
      </c>
      <c r="E5804">
        <v>2</v>
      </c>
      <c r="F5804">
        <v>0</v>
      </c>
      <c r="G5804" t="s">
        <v>1566</v>
      </c>
      <c r="H5804" t="s">
        <v>5</v>
      </c>
    </row>
    <row r="5805" spans="1:8">
      <c r="C5805" t="s">
        <v>7442</v>
      </c>
      <c r="D5805" t="s">
        <v>7</v>
      </c>
      <c r="E5805">
        <v>4</v>
      </c>
      <c r="F5805">
        <v>0</v>
      </c>
      <c r="G5805" t="s">
        <v>8</v>
      </c>
      <c r="H5805" t="s">
        <v>9</v>
      </c>
    </row>
    <row r="5806" spans="1:8">
      <c r="C5806" t="s">
        <v>7443</v>
      </c>
      <c r="D5806" t="s">
        <v>3</v>
      </c>
      <c r="E5806">
        <v>7</v>
      </c>
      <c r="F5806">
        <v>0</v>
      </c>
      <c r="G5806" t="s">
        <v>109</v>
      </c>
      <c r="H5806" t="s">
        <v>9</v>
      </c>
    </row>
    <row r="5807" spans="1:8">
      <c r="C5807" t="s">
        <v>7444</v>
      </c>
      <c r="D5807" t="s">
        <v>3</v>
      </c>
      <c r="E5807">
        <v>7</v>
      </c>
      <c r="F5807">
        <v>0</v>
      </c>
      <c r="G5807" t="s">
        <v>109</v>
      </c>
      <c r="H5807" t="s">
        <v>38</v>
      </c>
    </row>
    <row r="5808" spans="1:8">
      <c r="C5808" t="s">
        <v>7445</v>
      </c>
      <c r="D5808" t="s">
        <v>7</v>
      </c>
      <c r="E5808">
        <v>4</v>
      </c>
      <c r="F5808">
        <v>0</v>
      </c>
      <c r="G5808" t="s">
        <v>639</v>
      </c>
      <c r="H5808" t="s">
        <v>82</v>
      </c>
    </row>
    <row r="5809" spans="1:8">
      <c r="C5809" t="s">
        <v>7446</v>
      </c>
      <c r="D5809" t="s">
        <v>7</v>
      </c>
      <c r="E5809">
        <v>8</v>
      </c>
      <c r="F5809">
        <v>0</v>
      </c>
      <c r="G5809" t="s">
        <v>29</v>
      </c>
      <c r="H5809" t="s">
        <v>30</v>
      </c>
    </row>
    <row r="5810" spans="1:8">
      <c r="C5810" t="s">
        <v>7447</v>
      </c>
      <c r="D5810" t="s">
        <v>7</v>
      </c>
      <c r="E5810">
        <v>6</v>
      </c>
      <c r="F5810">
        <v>0</v>
      </c>
      <c r="G5810" t="s">
        <v>1582</v>
      </c>
      <c r="H5810" t="s">
        <v>82</v>
      </c>
    </row>
    <row r="5811" spans="1:8">
      <c r="C5811" t="s">
        <v>7448</v>
      </c>
      <c r="D5811" t="s">
        <v>3</v>
      </c>
      <c r="E5811">
        <v>2</v>
      </c>
      <c r="F5811">
        <v>0</v>
      </c>
      <c r="G5811" t="s">
        <v>5266</v>
      </c>
      <c r="H5811" t="s">
        <v>12</v>
      </c>
    </row>
    <row r="5812" spans="1:8">
      <c r="C5812" t="s">
        <v>7449</v>
      </c>
      <c r="D5812" t="s">
        <v>3</v>
      </c>
      <c r="E5812">
        <v>2</v>
      </c>
      <c r="F5812">
        <v>0</v>
      </c>
      <c r="G5812" t="s">
        <v>556</v>
      </c>
      <c r="H5812" t="s">
        <v>313</v>
      </c>
    </row>
    <row r="5813" spans="1:8">
      <c r="C5813" t="s">
        <v>7450</v>
      </c>
      <c r="D5813" t="s">
        <v>3</v>
      </c>
      <c r="E5813">
        <v>4</v>
      </c>
      <c r="F5813">
        <v>0</v>
      </c>
      <c r="G5813" t="s">
        <v>70</v>
      </c>
      <c r="H5813" t="s">
        <v>20</v>
      </c>
    </row>
    <row r="5814" spans="1:8">
      <c r="C5814" t="s">
        <v>7451</v>
      </c>
      <c r="D5814" t="s">
        <v>7</v>
      </c>
      <c r="E5814">
        <v>8</v>
      </c>
      <c r="F5814">
        <v>0</v>
      </c>
      <c r="G5814" t="s">
        <v>34</v>
      </c>
      <c r="H5814" t="s">
        <v>35</v>
      </c>
    </row>
    <row r="5815" spans="1:8">
      <c r="C5815" t="s">
        <v>7452</v>
      </c>
      <c r="D5815" t="s">
        <v>7</v>
      </c>
      <c r="E5815">
        <v>8</v>
      </c>
      <c r="F5815">
        <v>0</v>
      </c>
      <c r="G5815" t="s">
        <v>72</v>
      </c>
      <c r="H5815" t="s">
        <v>55</v>
      </c>
    </row>
    <row r="5816" spans="1:8">
      <c r="C5816" t="s">
        <v>7453</v>
      </c>
      <c r="D5816" t="s">
        <v>3</v>
      </c>
      <c r="E5816">
        <v>1</v>
      </c>
      <c r="F5816">
        <v>0</v>
      </c>
      <c r="G5816" t="s">
        <v>37</v>
      </c>
      <c r="H5816" t="s">
        <v>38</v>
      </c>
    </row>
    <row r="5817" spans="1:8">
      <c r="C5817" t="s">
        <v>7454</v>
      </c>
      <c r="D5817" t="s">
        <v>7</v>
      </c>
      <c r="E5817">
        <v>1</v>
      </c>
      <c r="F5817">
        <v>0</v>
      </c>
      <c r="G5817" t="s">
        <v>42</v>
      </c>
      <c r="H5817" t="s">
        <v>35</v>
      </c>
    </row>
    <row r="5818" spans="1:8">
      <c r="C5818" t="s">
        <v>7455</v>
      </c>
      <c r="D5818" t="s">
        <v>7</v>
      </c>
      <c r="E5818">
        <v>3</v>
      </c>
      <c r="F5818">
        <v>0</v>
      </c>
      <c r="G5818" t="s">
        <v>1054</v>
      </c>
      <c r="H5818" t="s">
        <v>91</v>
      </c>
    </row>
    <row r="5819" spans="1:8">
      <c r="C5819" t="s">
        <v>7456</v>
      </c>
      <c r="D5819" t="s">
        <v>3</v>
      </c>
      <c r="E5819">
        <v>3</v>
      </c>
      <c r="F5819">
        <v>0</v>
      </c>
      <c r="G5819" t="s">
        <v>5345</v>
      </c>
      <c r="H5819" t="s">
        <v>55</v>
      </c>
    </row>
    <row r="5820" spans="1:8">
      <c r="C5820" t="s">
        <v>7457</v>
      </c>
      <c r="D5820" t="s">
        <v>3</v>
      </c>
      <c r="E5820">
        <v>3</v>
      </c>
      <c r="F5820">
        <v>0</v>
      </c>
      <c r="G5820" t="s">
        <v>312</v>
      </c>
      <c r="H5820" t="s">
        <v>313</v>
      </c>
    </row>
    <row r="5821" spans="1:8">
      <c r="C5821" t="s">
        <v>7458</v>
      </c>
      <c r="D5821" t="s">
        <v>3</v>
      </c>
      <c r="E5821">
        <v>3</v>
      </c>
      <c r="F5821">
        <v>0</v>
      </c>
      <c r="G5821" t="s">
        <v>763</v>
      </c>
      <c r="H5821" t="s">
        <v>17</v>
      </c>
    </row>
    <row r="5822" spans="1:8">
      <c r="A5822" t="s">
        <v>7459</v>
      </c>
      <c r="B5822" t="s">
        <v>7460</v>
      </c>
    </row>
    <row r="5823" spans="1:8">
      <c r="C5823" t="s">
        <v>7461</v>
      </c>
      <c r="D5823" t="s">
        <v>7</v>
      </c>
      <c r="E5823">
        <v>2</v>
      </c>
      <c r="F5823">
        <v>0</v>
      </c>
      <c r="G5823" t="s">
        <v>1566</v>
      </c>
      <c r="H5823" t="s">
        <v>5</v>
      </c>
    </row>
    <row r="5824" spans="1:8">
      <c r="C5824" t="s">
        <v>7462</v>
      </c>
      <c r="D5824" t="s">
        <v>7</v>
      </c>
      <c r="E5824">
        <v>4</v>
      </c>
      <c r="F5824">
        <v>0</v>
      </c>
      <c r="G5824" t="s">
        <v>8</v>
      </c>
      <c r="H5824" t="s">
        <v>9</v>
      </c>
    </row>
    <row r="5825" spans="1:8">
      <c r="C5825" t="s">
        <v>7463</v>
      </c>
      <c r="D5825" t="s">
        <v>3</v>
      </c>
      <c r="E5825">
        <v>7</v>
      </c>
      <c r="F5825">
        <v>0</v>
      </c>
      <c r="G5825" t="s">
        <v>7464</v>
      </c>
      <c r="H5825" t="s">
        <v>17</v>
      </c>
    </row>
    <row r="5826" spans="1:8">
      <c r="C5826" t="s">
        <v>7465</v>
      </c>
      <c r="D5826" t="s">
        <v>3</v>
      </c>
      <c r="E5826">
        <v>7</v>
      </c>
      <c r="F5826">
        <v>0</v>
      </c>
      <c r="G5826" t="s">
        <v>109</v>
      </c>
      <c r="H5826" t="s">
        <v>38</v>
      </c>
    </row>
    <row r="5827" spans="1:8">
      <c r="C5827" t="s">
        <v>7466</v>
      </c>
      <c r="D5827" t="s">
        <v>7</v>
      </c>
      <c r="E5827">
        <v>4</v>
      </c>
      <c r="F5827">
        <v>0</v>
      </c>
      <c r="G5827" t="s">
        <v>639</v>
      </c>
      <c r="H5827" t="s">
        <v>82</v>
      </c>
    </row>
    <row r="5828" spans="1:8">
      <c r="C5828" t="s">
        <v>7467</v>
      </c>
      <c r="D5828" t="s">
        <v>7</v>
      </c>
      <c r="E5828">
        <v>6</v>
      </c>
      <c r="F5828">
        <v>0</v>
      </c>
      <c r="G5828" t="s">
        <v>1582</v>
      </c>
      <c r="H5828" t="s">
        <v>82</v>
      </c>
    </row>
    <row r="5829" spans="1:8">
      <c r="C5829" t="s">
        <v>7468</v>
      </c>
      <c r="D5829" t="s">
        <v>3</v>
      </c>
      <c r="E5829">
        <v>2</v>
      </c>
      <c r="F5829">
        <v>0</v>
      </c>
      <c r="G5829" t="s">
        <v>7464</v>
      </c>
      <c r="H5829" t="s">
        <v>17</v>
      </c>
    </row>
    <row r="5830" spans="1:8">
      <c r="C5830" t="s">
        <v>7469</v>
      </c>
      <c r="D5830" t="s">
        <v>3</v>
      </c>
      <c r="E5830">
        <v>2</v>
      </c>
      <c r="F5830">
        <v>0</v>
      </c>
      <c r="G5830" t="s">
        <v>556</v>
      </c>
      <c r="H5830" t="s">
        <v>313</v>
      </c>
    </row>
    <row r="5831" spans="1:8">
      <c r="C5831" t="s">
        <v>7470</v>
      </c>
      <c r="D5831" t="s">
        <v>3</v>
      </c>
      <c r="E5831">
        <v>4</v>
      </c>
      <c r="F5831">
        <v>0</v>
      </c>
      <c r="G5831" t="s">
        <v>70</v>
      </c>
      <c r="H5831" t="s">
        <v>20</v>
      </c>
    </row>
    <row r="5832" spans="1:8">
      <c r="C5832" t="s">
        <v>7471</v>
      </c>
      <c r="D5832" t="s">
        <v>7</v>
      </c>
      <c r="E5832">
        <v>8</v>
      </c>
      <c r="F5832">
        <v>0</v>
      </c>
      <c r="G5832" t="s">
        <v>72</v>
      </c>
      <c r="H5832" t="s">
        <v>55</v>
      </c>
    </row>
    <row r="5833" spans="1:8">
      <c r="C5833" t="s">
        <v>7472</v>
      </c>
      <c r="D5833" t="s">
        <v>3</v>
      </c>
      <c r="E5833">
        <v>1</v>
      </c>
      <c r="F5833">
        <v>0</v>
      </c>
      <c r="G5833" t="s">
        <v>37</v>
      </c>
      <c r="H5833" t="s">
        <v>38</v>
      </c>
    </row>
    <row r="5834" spans="1:8">
      <c r="C5834" t="s">
        <v>7473</v>
      </c>
      <c r="D5834" t="s">
        <v>7</v>
      </c>
      <c r="E5834">
        <v>3</v>
      </c>
      <c r="F5834">
        <v>0</v>
      </c>
      <c r="G5834" t="s">
        <v>1054</v>
      </c>
      <c r="H5834" t="s">
        <v>91</v>
      </c>
    </row>
    <row r="5835" spans="1:8">
      <c r="C5835" t="s">
        <v>7474</v>
      </c>
      <c r="D5835" t="s">
        <v>3</v>
      </c>
      <c r="E5835">
        <v>3</v>
      </c>
      <c r="F5835">
        <v>0</v>
      </c>
      <c r="G5835" t="s">
        <v>7464</v>
      </c>
      <c r="H5835" t="s">
        <v>17</v>
      </c>
    </row>
    <row r="5836" spans="1:8">
      <c r="C5836" t="s">
        <v>7475</v>
      </c>
      <c r="D5836" t="s">
        <v>3</v>
      </c>
      <c r="E5836">
        <v>3</v>
      </c>
      <c r="F5836">
        <v>0</v>
      </c>
      <c r="G5836" t="s">
        <v>312</v>
      </c>
      <c r="H5836" t="s">
        <v>313</v>
      </c>
    </row>
    <row r="5837" spans="1:8">
      <c r="C5837" t="s">
        <v>7476</v>
      </c>
      <c r="D5837" t="s">
        <v>3</v>
      </c>
      <c r="E5837">
        <v>3</v>
      </c>
      <c r="F5837">
        <v>0</v>
      </c>
      <c r="G5837" t="s">
        <v>763</v>
      </c>
      <c r="H5837" t="s">
        <v>17</v>
      </c>
    </row>
    <row r="5838" spans="1:8">
      <c r="C5838" t="s">
        <v>7477</v>
      </c>
      <c r="D5838" t="s">
        <v>7</v>
      </c>
      <c r="E5838">
        <v>17</v>
      </c>
      <c r="F5838">
        <v>3</v>
      </c>
      <c r="G5838" t="s">
        <v>7478</v>
      </c>
      <c r="H5838" t="s">
        <v>5</v>
      </c>
    </row>
    <row r="5839" spans="1:8">
      <c r="C5839" t="s">
        <v>7479</v>
      </c>
      <c r="D5839" t="s">
        <v>104</v>
      </c>
      <c r="E5839">
        <v>17</v>
      </c>
      <c r="F5839">
        <v>3</v>
      </c>
      <c r="G5839" t="s">
        <v>7480</v>
      </c>
      <c r="H5839" t="s">
        <v>91</v>
      </c>
    </row>
    <row r="5840" spans="1:8">
      <c r="A5840" t="s">
        <v>7481</v>
      </c>
      <c r="B5840" t="s">
        <v>7482</v>
      </c>
    </row>
    <row r="5841" spans="3:8">
      <c r="C5841" t="s">
        <v>7483</v>
      </c>
      <c r="D5841" t="s">
        <v>7</v>
      </c>
      <c r="E5841">
        <v>12</v>
      </c>
      <c r="F5841">
        <v>8</v>
      </c>
      <c r="G5841" t="s">
        <v>7484</v>
      </c>
      <c r="H5841" t="s">
        <v>55</v>
      </c>
    </row>
    <row r="5842" spans="3:8">
      <c r="C5842" t="s">
        <v>7485</v>
      </c>
      <c r="D5842" t="s">
        <v>104</v>
      </c>
      <c r="E5842">
        <v>12</v>
      </c>
      <c r="F5842">
        <v>8</v>
      </c>
      <c r="G5842" t="s">
        <v>4913</v>
      </c>
      <c r="H5842" t="s">
        <v>38</v>
      </c>
    </row>
    <row r="5843" spans="3:8">
      <c r="C5843" t="s">
        <v>7486</v>
      </c>
      <c r="D5843" t="s">
        <v>7</v>
      </c>
      <c r="E5843">
        <v>12</v>
      </c>
      <c r="F5843">
        <v>8</v>
      </c>
      <c r="G5843" t="s">
        <v>7487</v>
      </c>
      <c r="H5843" t="s">
        <v>55</v>
      </c>
    </row>
    <row r="5844" spans="3:8">
      <c r="C5844" t="s">
        <v>7488</v>
      </c>
      <c r="D5844" t="s">
        <v>7</v>
      </c>
      <c r="E5844">
        <v>12</v>
      </c>
      <c r="F5844">
        <v>8</v>
      </c>
      <c r="G5844" t="s">
        <v>5480</v>
      </c>
      <c r="H5844" t="s">
        <v>119</v>
      </c>
    </row>
    <row r="5845" spans="3:8">
      <c r="C5845" t="s">
        <v>7489</v>
      </c>
      <c r="D5845" t="s">
        <v>7</v>
      </c>
      <c r="E5845">
        <v>12</v>
      </c>
      <c r="F5845">
        <v>8</v>
      </c>
      <c r="G5845" t="s">
        <v>4945</v>
      </c>
      <c r="H5845" t="s">
        <v>82</v>
      </c>
    </row>
    <row r="5846" spans="3:8">
      <c r="C5846" t="s">
        <v>7490</v>
      </c>
      <c r="D5846" t="s">
        <v>7</v>
      </c>
      <c r="E5846">
        <v>2</v>
      </c>
      <c r="F5846">
        <v>0</v>
      </c>
      <c r="G5846" t="s">
        <v>3888</v>
      </c>
      <c r="H5846" t="s">
        <v>12</v>
      </c>
    </row>
    <row r="5847" spans="3:8">
      <c r="C5847" t="s">
        <v>7491</v>
      </c>
      <c r="D5847" t="s">
        <v>7</v>
      </c>
      <c r="E5847">
        <v>2</v>
      </c>
      <c r="F5847">
        <v>0</v>
      </c>
      <c r="G5847" t="s">
        <v>1566</v>
      </c>
      <c r="H5847" t="s">
        <v>5</v>
      </c>
    </row>
    <row r="5848" spans="3:8">
      <c r="C5848" t="s">
        <v>7492</v>
      </c>
      <c r="D5848" t="s">
        <v>7</v>
      </c>
      <c r="E5848">
        <v>4</v>
      </c>
      <c r="F5848">
        <v>0</v>
      </c>
      <c r="G5848" t="s">
        <v>8</v>
      </c>
      <c r="H5848" t="s">
        <v>9</v>
      </c>
    </row>
    <row r="5849" spans="3:8">
      <c r="C5849" t="s">
        <v>7493</v>
      </c>
      <c r="D5849" t="s">
        <v>7</v>
      </c>
      <c r="E5849">
        <v>2</v>
      </c>
      <c r="F5849">
        <v>0</v>
      </c>
      <c r="G5849" t="s">
        <v>639</v>
      </c>
      <c r="H5849" t="s">
        <v>12</v>
      </c>
    </row>
    <row r="5850" spans="3:8">
      <c r="C5850" t="s">
        <v>7494</v>
      </c>
      <c r="D5850" t="s">
        <v>3</v>
      </c>
      <c r="E5850">
        <v>7</v>
      </c>
      <c r="F5850">
        <v>0</v>
      </c>
      <c r="G5850" t="s">
        <v>7464</v>
      </c>
      <c r="H5850" t="s">
        <v>17</v>
      </c>
    </row>
    <row r="5851" spans="3:8">
      <c r="C5851" t="s">
        <v>7495</v>
      </c>
      <c r="D5851" t="s">
        <v>3</v>
      </c>
      <c r="E5851">
        <v>7</v>
      </c>
      <c r="F5851">
        <v>0</v>
      </c>
      <c r="G5851" t="s">
        <v>976</v>
      </c>
      <c r="H5851" t="s">
        <v>5</v>
      </c>
    </row>
    <row r="5852" spans="3:8">
      <c r="C5852" t="s">
        <v>7496</v>
      </c>
      <c r="D5852" t="s">
        <v>7</v>
      </c>
      <c r="E5852">
        <v>6</v>
      </c>
      <c r="F5852">
        <v>0</v>
      </c>
      <c r="G5852" t="s">
        <v>7497</v>
      </c>
      <c r="H5852" t="s">
        <v>66</v>
      </c>
    </row>
    <row r="5853" spans="3:8">
      <c r="C5853" t="s">
        <v>7498</v>
      </c>
      <c r="D5853" t="s">
        <v>7</v>
      </c>
      <c r="E5853">
        <v>2</v>
      </c>
      <c r="F5853">
        <v>0</v>
      </c>
      <c r="G5853" t="s">
        <v>7499</v>
      </c>
      <c r="H5853" t="s">
        <v>82</v>
      </c>
    </row>
    <row r="5854" spans="3:8">
      <c r="C5854" t="s">
        <v>7500</v>
      </c>
      <c r="D5854" t="s">
        <v>7</v>
      </c>
      <c r="E5854">
        <v>4</v>
      </c>
      <c r="F5854">
        <v>0</v>
      </c>
      <c r="G5854" t="s">
        <v>5016</v>
      </c>
      <c r="H5854" t="s">
        <v>82</v>
      </c>
    </row>
    <row r="5855" spans="3:8">
      <c r="C5855" t="s">
        <v>7501</v>
      </c>
      <c r="D5855" t="s">
        <v>7</v>
      </c>
      <c r="E5855">
        <v>6</v>
      </c>
      <c r="F5855">
        <v>0</v>
      </c>
      <c r="G5855" t="s">
        <v>3911</v>
      </c>
      <c r="H5855" t="s">
        <v>17</v>
      </c>
    </row>
    <row r="5856" spans="3:8">
      <c r="C5856" t="s">
        <v>7502</v>
      </c>
      <c r="D5856" t="s">
        <v>7</v>
      </c>
      <c r="E5856">
        <v>6</v>
      </c>
      <c r="F5856">
        <v>0</v>
      </c>
      <c r="G5856" t="s">
        <v>7503</v>
      </c>
      <c r="H5856" t="s">
        <v>106</v>
      </c>
    </row>
    <row r="5857" spans="3:8">
      <c r="C5857" t="s">
        <v>7504</v>
      </c>
      <c r="D5857" t="s">
        <v>7</v>
      </c>
      <c r="E5857">
        <v>6</v>
      </c>
      <c r="F5857">
        <v>0</v>
      </c>
      <c r="G5857" t="s">
        <v>1582</v>
      </c>
      <c r="H5857" t="s">
        <v>82</v>
      </c>
    </row>
    <row r="5858" spans="3:8">
      <c r="C5858" t="s">
        <v>7505</v>
      </c>
      <c r="D5858" t="s">
        <v>3</v>
      </c>
      <c r="E5858">
        <v>2</v>
      </c>
      <c r="F5858">
        <v>0</v>
      </c>
      <c r="G5858" t="s">
        <v>7464</v>
      </c>
      <c r="H5858" t="s">
        <v>17</v>
      </c>
    </row>
    <row r="5859" spans="3:8">
      <c r="C5859" t="s">
        <v>7506</v>
      </c>
      <c r="D5859" t="s">
        <v>3</v>
      </c>
      <c r="E5859">
        <v>2</v>
      </c>
      <c r="F5859">
        <v>0</v>
      </c>
      <c r="G5859" t="s">
        <v>556</v>
      </c>
      <c r="H5859" t="s">
        <v>5</v>
      </c>
    </row>
    <row r="5860" spans="3:8">
      <c r="C5860" t="s">
        <v>7507</v>
      </c>
      <c r="D5860" t="s">
        <v>3</v>
      </c>
      <c r="E5860">
        <v>4</v>
      </c>
      <c r="F5860">
        <v>0</v>
      </c>
      <c r="G5860" t="s">
        <v>70</v>
      </c>
      <c r="H5860" t="s">
        <v>20</v>
      </c>
    </row>
    <row r="5861" spans="3:8">
      <c r="C5861" t="s">
        <v>7508</v>
      </c>
      <c r="D5861" t="s">
        <v>3</v>
      </c>
      <c r="E5861">
        <v>1</v>
      </c>
      <c r="F5861">
        <v>0</v>
      </c>
      <c r="G5861" t="s">
        <v>7509</v>
      </c>
      <c r="H5861" t="s">
        <v>55</v>
      </c>
    </row>
    <row r="5862" spans="3:8">
      <c r="C5862" t="s">
        <v>7510</v>
      </c>
      <c r="D5862" t="s">
        <v>3</v>
      </c>
      <c r="E5862">
        <v>1</v>
      </c>
      <c r="F5862">
        <v>0</v>
      </c>
      <c r="G5862" t="s">
        <v>3944</v>
      </c>
      <c r="H5862" t="s">
        <v>35</v>
      </c>
    </row>
    <row r="5863" spans="3:8">
      <c r="C5863" t="s">
        <v>7511</v>
      </c>
      <c r="D5863" t="s">
        <v>3</v>
      </c>
      <c r="E5863">
        <v>1</v>
      </c>
      <c r="F5863">
        <v>0</v>
      </c>
      <c r="G5863" t="s">
        <v>4769</v>
      </c>
      <c r="H5863" t="s">
        <v>313</v>
      </c>
    </row>
    <row r="5864" spans="3:8">
      <c r="C5864" t="s">
        <v>7512</v>
      </c>
      <c r="D5864" t="s">
        <v>104</v>
      </c>
      <c r="E5864">
        <v>13</v>
      </c>
      <c r="F5864">
        <v>8</v>
      </c>
      <c r="G5864" t="s">
        <v>7484</v>
      </c>
      <c r="H5864" t="s">
        <v>55</v>
      </c>
    </row>
    <row r="5865" spans="3:8">
      <c r="C5865" t="s">
        <v>7513</v>
      </c>
      <c r="D5865" t="s">
        <v>104</v>
      </c>
      <c r="E5865">
        <v>13</v>
      </c>
      <c r="F5865">
        <v>8</v>
      </c>
      <c r="G5865" t="s">
        <v>5034</v>
      </c>
      <c r="H5865" t="s">
        <v>106</v>
      </c>
    </row>
    <row r="5866" spans="3:8">
      <c r="C5866" t="s">
        <v>7514</v>
      </c>
      <c r="D5866" t="s">
        <v>104</v>
      </c>
      <c r="E5866">
        <v>13</v>
      </c>
      <c r="F5866">
        <v>8</v>
      </c>
      <c r="G5866" t="s">
        <v>5034</v>
      </c>
      <c r="H5866" t="s">
        <v>106</v>
      </c>
    </row>
    <row r="5867" spans="3:8">
      <c r="C5867" t="s">
        <v>7515</v>
      </c>
      <c r="D5867" t="s">
        <v>104</v>
      </c>
      <c r="E5867">
        <v>13</v>
      </c>
      <c r="F5867">
        <v>8</v>
      </c>
      <c r="G5867" t="s">
        <v>5037</v>
      </c>
      <c r="H5867" t="s">
        <v>30</v>
      </c>
    </row>
    <row r="5868" spans="3:8">
      <c r="C5868" t="s">
        <v>7516</v>
      </c>
      <c r="D5868" t="s">
        <v>7</v>
      </c>
      <c r="E5868">
        <v>8</v>
      </c>
      <c r="F5868">
        <v>0</v>
      </c>
      <c r="G5868" t="s">
        <v>3953</v>
      </c>
      <c r="H5868" t="s">
        <v>35</v>
      </c>
    </row>
    <row r="5869" spans="3:8">
      <c r="C5869" t="s">
        <v>7517</v>
      </c>
      <c r="D5869" t="s">
        <v>7</v>
      </c>
      <c r="E5869">
        <v>8</v>
      </c>
      <c r="F5869">
        <v>0</v>
      </c>
      <c r="G5869" t="s">
        <v>4899</v>
      </c>
      <c r="H5869" t="s">
        <v>61</v>
      </c>
    </row>
    <row r="5870" spans="3:8">
      <c r="C5870" t="s">
        <v>7518</v>
      </c>
      <c r="D5870" t="s">
        <v>7</v>
      </c>
      <c r="E5870">
        <v>8</v>
      </c>
      <c r="F5870">
        <v>0</v>
      </c>
      <c r="G5870" t="s">
        <v>74</v>
      </c>
      <c r="H5870" t="s">
        <v>30</v>
      </c>
    </row>
    <row r="5871" spans="3:8">
      <c r="C5871" t="s">
        <v>7519</v>
      </c>
      <c r="D5871" t="s">
        <v>3</v>
      </c>
      <c r="E5871">
        <v>1</v>
      </c>
      <c r="F5871">
        <v>0</v>
      </c>
      <c r="G5871" t="s">
        <v>7520</v>
      </c>
      <c r="H5871" t="s">
        <v>17</v>
      </c>
    </row>
    <row r="5872" spans="3:8">
      <c r="C5872" t="s">
        <v>7521</v>
      </c>
      <c r="D5872" t="s">
        <v>3</v>
      </c>
      <c r="E5872">
        <v>3</v>
      </c>
      <c r="F5872">
        <v>0</v>
      </c>
      <c r="G5872" t="s">
        <v>7522</v>
      </c>
      <c r="H5872" t="s">
        <v>82</v>
      </c>
    </row>
    <row r="5873" spans="1:8">
      <c r="C5873" t="s">
        <v>7523</v>
      </c>
      <c r="D5873" t="s">
        <v>3</v>
      </c>
      <c r="E5873">
        <v>2</v>
      </c>
      <c r="F5873">
        <v>0</v>
      </c>
      <c r="G5873" t="s">
        <v>7524</v>
      </c>
      <c r="H5873" t="s">
        <v>20</v>
      </c>
    </row>
    <row r="5874" spans="1:8">
      <c r="C5874" t="s">
        <v>7525</v>
      </c>
      <c r="D5874" t="s">
        <v>3</v>
      </c>
      <c r="E5874">
        <v>2</v>
      </c>
      <c r="F5874">
        <v>0</v>
      </c>
      <c r="G5874" t="s">
        <v>4000</v>
      </c>
      <c r="H5874" t="s">
        <v>20</v>
      </c>
    </row>
    <row r="5875" spans="1:8">
      <c r="C5875" t="s">
        <v>7526</v>
      </c>
      <c r="D5875" t="s">
        <v>3</v>
      </c>
      <c r="E5875">
        <v>3</v>
      </c>
      <c r="F5875">
        <v>0</v>
      </c>
      <c r="G5875" t="s">
        <v>7527</v>
      </c>
      <c r="H5875" t="s">
        <v>20</v>
      </c>
    </row>
    <row r="5876" spans="1:8">
      <c r="C5876" t="s">
        <v>7528</v>
      </c>
      <c r="D5876" t="s">
        <v>3</v>
      </c>
      <c r="E5876">
        <v>3</v>
      </c>
      <c r="F5876">
        <v>0</v>
      </c>
      <c r="G5876" t="s">
        <v>7529</v>
      </c>
      <c r="H5876" t="s">
        <v>313</v>
      </c>
    </row>
    <row r="5877" spans="1:8">
      <c r="C5877" t="s">
        <v>7530</v>
      </c>
      <c r="D5877" t="s">
        <v>3</v>
      </c>
      <c r="E5877">
        <v>3</v>
      </c>
      <c r="F5877">
        <v>0</v>
      </c>
      <c r="G5877" t="s">
        <v>7423</v>
      </c>
      <c r="H5877" t="s">
        <v>124</v>
      </c>
    </row>
    <row r="5878" spans="1:8">
      <c r="C5878" t="s">
        <v>7531</v>
      </c>
      <c r="D5878" t="s">
        <v>3</v>
      </c>
      <c r="E5878">
        <v>3</v>
      </c>
      <c r="F5878">
        <v>0</v>
      </c>
      <c r="G5878" t="s">
        <v>7532</v>
      </c>
      <c r="H5878" t="s">
        <v>124</v>
      </c>
    </row>
    <row r="5879" spans="1:8">
      <c r="C5879" t="s">
        <v>7533</v>
      </c>
      <c r="D5879" t="s">
        <v>3</v>
      </c>
      <c r="E5879">
        <v>3</v>
      </c>
      <c r="F5879">
        <v>0</v>
      </c>
      <c r="G5879" t="s">
        <v>7464</v>
      </c>
      <c r="H5879" t="s">
        <v>17</v>
      </c>
    </row>
    <row r="5880" spans="1:8">
      <c r="C5880" t="s">
        <v>7534</v>
      </c>
      <c r="D5880" t="s">
        <v>3</v>
      </c>
      <c r="E5880">
        <v>3</v>
      </c>
      <c r="F5880">
        <v>0</v>
      </c>
      <c r="G5880" t="s">
        <v>312</v>
      </c>
      <c r="H5880" t="s">
        <v>5</v>
      </c>
    </row>
    <row r="5881" spans="1:8">
      <c r="C5881" t="s">
        <v>7535</v>
      </c>
      <c r="D5881" t="s">
        <v>3</v>
      </c>
      <c r="E5881">
        <v>1</v>
      </c>
      <c r="F5881">
        <v>0</v>
      </c>
      <c r="G5881" t="s">
        <v>7536</v>
      </c>
      <c r="H5881" t="s">
        <v>91</v>
      </c>
    </row>
    <row r="5882" spans="1:8">
      <c r="C5882" t="s">
        <v>7537</v>
      </c>
      <c r="D5882" t="s">
        <v>7</v>
      </c>
      <c r="E5882">
        <v>17</v>
      </c>
      <c r="F5882">
        <v>3</v>
      </c>
      <c r="G5882" t="s">
        <v>7538</v>
      </c>
      <c r="H5882" t="s">
        <v>20</v>
      </c>
    </row>
    <row r="5883" spans="1:8">
      <c r="C5883" t="s">
        <v>7539</v>
      </c>
      <c r="D5883" t="s">
        <v>7</v>
      </c>
      <c r="E5883">
        <v>17</v>
      </c>
      <c r="F5883">
        <v>3</v>
      </c>
      <c r="G5883" t="s">
        <v>4408</v>
      </c>
      <c r="H5883" t="s">
        <v>82</v>
      </c>
    </row>
    <row r="5884" spans="1:8">
      <c r="C5884" t="s">
        <v>7540</v>
      </c>
      <c r="D5884" t="s">
        <v>7</v>
      </c>
      <c r="E5884">
        <v>17</v>
      </c>
      <c r="F5884">
        <v>3</v>
      </c>
      <c r="G5884" t="s">
        <v>7541</v>
      </c>
      <c r="H5884" t="s">
        <v>313</v>
      </c>
    </row>
    <row r="5885" spans="1:8">
      <c r="A5885" t="s">
        <v>7542</v>
      </c>
      <c r="B5885" t="s">
        <v>7543</v>
      </c>
    </row>
    <row r="5886" spans="1:8">
      <c r="C5886" t="s">
        <v>7544</v>
      </c>
      <c r="D5886" t="s">
        <v>3</v>
      </c>
      <c r="E5886">
        <v>74</v>
      </c>
      <c r="F5886">
        <v>0</v>
      </c>
      <c r="G5886" t="s">
        <v>5962</v>
      </c>
      <c r="H5886" t="s">
        <v>20</v>
      </c>
    </row>
    <row r="5887" spans="1:8">
      <c r="C5887" t="s">
        <v>7545</v>
      </c>
      <c r="D5887" t="s">
        <v>3</v>
      </c>
      <c r="E5887">
        <v>3</v>
      </c>
      <c r="F5887">
        <v>0</v>
      </c>
      <c r="G5887" t="s">
        <v>5997</v>
      </c>
      <c r="H5887" t="s">
        <v>17</v>
      </c>
    </row>
    <row r="5888" spans="1:8">
      <c r="C5888" t="s">
        <v>7546</v>
      </c>
      <c r="D5888" t="s">
        <v>3</v>
      </c>
      <c r="E5888">
        <v>5</v>
      </c>
      <c r="F5888">
        <v>0</v>
      </c>
      <c r="G5888" t="s">
        <v>1560</v>
      </c>
      <c r="H5888" t="s">
        <v>55</v>
      </c>
    </row>
    <row r="5889" spans="1:8">
      <c r="C5889" t="s">
        <v>7547</v>
      </c>
      <c r="D5889" t="s">
        <v>7</v>
      </c>
      <c r="E5889">
        <v>2</v>
      </c>
      <c r="F5889">
        <v>0</v>
      </c>
      <c r="G5889" t="s">
        <v>639</v>
      </c>
      <c r="H5889" t="s">
        <v>12</v>
      </c>
    </row>
    <row r="5890" spans="1:8">
      <c r="C5890" t="s">
        <v>7548</v>
      </c>
      <c r="D5890" t="s">
        <v>7</v>
      </c>
      <c r="E5890">
        <v>4</v>
      </c>
      <c r="F5890">
        <v>0</v>
      </c>
      <c r="G5890" t="s">
        <v>5016</v>
      </c>
      <c r="H5890" t="s">
        <v>82</v>
      </c>
    </row>
    <row r="5891" spans="1:8">
      <c r="C5891" t="s">
        <v>7549</v>
      </c>
      <c r="D5891" t="s">
        <v>3</v>
      </c>
      <c r="E5891">
        <v>4</v>
      </c>
      <c r="F5891">
        <v>0</v>
      </c>
      <c r="G5891" t="s">
        <v>3077</v>
      </c>
      <c r="H5891" t="s">
        <v>38</v>
      </c>
    </row>
    <row r="5892" spans="1:8">
      <c r="C5892" t="s">
        <v>7550</v>
      </c>
      <c r="D5892" t="s">
        <v>3</v>
      </c>
      <c r="E5892">
        <v>8</v>
      </c>
      <c r="F5892">
        <v>0</v>
      </c>
      <c r="G5892" t="s">
        <v>3071</v>
      </c>
      <c r="H5892" t="s">
        <v>17</v>
      </c>
    </row>
    <row r="5893" spans="1:8">
      <c r="C5893" t="s">
        <v>7551</v>
      </c>
      <c r="D5893" t="s">
        <v>3</v>
      </c>
      <c r="E5893">
        <v>2</v>
      </c>
      <c r="F5893">
        <v>0</v>
      </c>
      <c r="G5893" t="s">
        <v>7464</v>
      </c>
      <c r="H5893" t="s">
        <v>17</v>
      </c>
    </row>
    <row r="5894" spans="1:8">
      <c r="C5894" t="s">
        <v>7552</v>
      </c>
      <c r="D5894" t="s">
        <v>3</v>
      </c>
      <c r="E5894">
        <v>7</v>
      </c>
      <c r="F5894">
        <v>0</v>
      </c>
      <c r="G5894" t="s">
        <v>7464</v>
      </c>
      <c r="H5894" t="s">
        <v>17</v>
      </c>
    </row>
    <row r="5895" spans="1:8">
      <c r="C5895" t="s">
        <v>7553</v>
      </c>
      <c r="D5895" t="s">
        <v>3</v>
      </c>
      <c r="E5895">
        <v>3</v>
      </c>
      <c r="F5895">
        <v>0</v>
      </c>
      <c r="G5895" t="s">
        <v>7464</v>
      </c>
      <c r="H5895" t="s">
        <v>17</v>
      </c>
    </row>
    <row r="5896" spans="1:8">
      <c r="C5896" t="s">
        <v>7554</v>
      </c>
      <c r="D5896" t="s">
        <v>104</v>
      </c>
      <c r="E5896">
        <v>4</v>
      </c>
      <c r="F5896">
        <v>2</v>
      </c>
      <c r="G5896" t="s">
        <v>7555</v>
      </c>
      <c r="H5896" t="s">
        <v>82</v>
      </c>
    </row>
    <row r="5897" spans="1:8">
      <c r="C5897" t="s">
        <v>7556</v>
      </c>
      <c r="D5897" t="s">
        <v>7</v>
      </c>
      <c r="E5897">
        <v>5</v>
      </c>
      <c r="F5897">
        <v>2</v>
      </c>
      <c r="G5897" t="s">
        <v>3886</v>
      </c>
      <c r="H5897" t="s">
        <v>17</v>
      </c>
    </row>
    <row r="5898" spans="1:8">
      <c r="C5898" t="s">
        <v>7557</v>
      </c>
      <c r="D5898" t="s">
        <v>7</v>
      </c>
      <c r="E5898">
        <v>4</v>
      </c>
      <c r="F5898">
        <v>2</v>
      </c>
      <c r="G5898" t="s">
        <v>7558</v>
      </c>
      <c r="H5898" t="s">
        <v>91</v>
      </c>
    </row>
    <row r="5899" spans="1:8">
      <c r="C5899" t="s">
        <v>7559</v>
      </c>
      <c r="D5899" t="s">
        <v>7</v>
      </c>
      <c r="E5899">
        <v>2</v>
      </c>
      <c r="F5899">
        <v>0</v>
      </c>
      <c r="G5899" t="s">
        <v>60</v>
      </c>
      <c r="H5899" t="s">
        <v>61</v>
      </c>
    </row>
    <row r="5900" spans="1:8">
      <c r="C5900" t="s">
        <v>7560</v>
      </c>
      <c r="D5900" t="s">
        <v>7</v>
      </c>
      <c r="E5900">
        <v>8</v>
      </c>
      <c r="F5900">
        <v>0</v>
      </c>
      <c r="G5900" t="s">
        <v>533</v>
      </c>
      <c r="H5900" t="s">
        <v>30</v>
      </c>
    </row>
    <row r="5901" spans="1:8">
      <c r="C5901" t="s">
        <v>7561</v>
      </c>
      <c r="D5901" t="s">
        <v>7</v>
      </c>
      <c r="E5901">
        <v>8</v>
      </c>
      <c r="F5901">
        <v>0</v>
      </c>
      <c r="G5901" t="s">
        <v>72</v>
      </c>
      <c r="H5901" t="s">
        <v>55</v>
      </c>
    </row>
    <row r="5902" spans="1:8">
      <c r="C5902" t="s">
        <v>7562</v>
      </c>
      <c r="D5902" t="s">
        <v>7</v>
      </c>
      <c r="E5902">
        <v>17</v>
      </c>
      <c r="F5902">
        <v>3</v>
      </c>
      <c r="G5902" t="s">
        <v>7563</v>
      </c>
      <c r="H5902" t="s">
        <v>35</v>
      </c>
    </row>
    <row r="5903" spans="1:8">
      <c r="A5903" t="s">
        <v>7564</v>
      </c>
      <c r="B5903" t="s">
        <v>7565</v>
      </c>
    </row>
    <row r="5904" spans="1:8">
      <c r="C5904" t="s">
        <v>7566</v>
      </c>
      <c r="D5904" t="s">
        <v>3</v>
      </c>
      <c r="E5904">
        <v>4</v>
      </c>
      <c r="F5904">
        <v>0</v>
      </c>
      <c r="G5904" t="s">
        <v>953</v>
      </c>
      <c r="H5904" t="s">
        <v>55</v>
      </c>
    </row>
    <row r="5905" spans="3:8">
      <c r="C5905" t="s">
        <v>7567</v>
      </c>
      <c r="D5905" t="s">
        <v>3</v>
      </c>
      <c r="E5905">
        <v>4</v>
      </c>
      <c r="F5905">
        <v>0</v>
      </c>
      <c r="G5905" t="s">
        <v>955</v>
      </c>
      <c r="H5905" t="s">
        <v>30</v>
      </c>
    </row>
    <row r="5906" spans="3:8">
      <c r="C5906" t="s">
        <v>7568</v>
      </c>
      <c r="D5906" t="s">
        <v>3</v>
      </c>
      <c r="E5906">
        <v>4</v>
      </c>
      <c r="F5906">
        <v>0</v>
      </c>
      <c r="G5906" t="s">
        <v>957</v>
      </c>
      <c r="H5906" t="s">
        <v>91</v>
      </c>
    </row>
    <row r="5907" spans="3:8">
      <c r="C5907" t="s">
        <v>7569</v>
      </c>
      <c r="D5907" t="s">
        <v>3</v>
      </c>
      <c r="E5907">
        <v>4</v>
      </c>
      <c r="F5907">
        <v>0</v>
      </c>
      <c r="G5907" t="s">
        <v>959</v>
      </c>
      <c r="H5907" t="s">
        <v>55</v>
      </c>
    </row>
    <row r="5908" spans="3:8">
      <c r="C5908" t="s">
        <v>7570</v>
      </c>
      <c r="D5908" t="s">
        <v>3</v>
      </c>
      <c r="E5908">
        <v>20</v>
      </c>
      <c r="F5908">
        <v>0</v>
      </c>
      <c r="G5908" t="s">
        <v>5965</v>
      </c>
      <c r="H5908" t="s">
        <v>55</v>
      </c>
    </row>
    <row r="5909" spans="3:8">
      <c r="C5909" t="s">
        <v>7571</v>
      </c>
      <c r="D5909" t="s">
        <v>104</v>
      </c>
      <c r="E5909">
        <v>12</v>
      </c>
      <c r="F5909">
        <v>8</v>
      </c>
      <c r="G5909" t="s">
        <v>4913</v>
      </c>
      <c r="H5909" t="s">
        <v>38</v>
      </c>
    </row>
    <row r="5910" spans="3:8">
      <c r="C5910" t="s">
        <v>7572</v>
      </c>
      <c r="D5910" t="s">
        <v>7</v>
      </c>
      <c r="E5910">
        <v>12</v>
      </c>
      <c r="F5910">
        <v>8</v>
      </c>
      <c r="G5910" t="s">
        <v>5238</v>
      </c>
      <c r="H5910" t="s">
        <v>12</v>
      </c>
    </row>
    <row r="5911" spans="3:8">
      <c r="C5911" t="s">
        <v>7573</v>
      </c>
      <c r="D5911" t="s">
        <v>7</v>
      </c>
      <c r="E5911">
        <v>12</v>
      </c>
      <c r="F5911">
        <v>8</v>
      </c>
      <c r="G5911" t="s">
        <v>5480</v>
      </c>
      <c r="H5911" t="s">
        <v>119</v>
      </c>
    </row>
    <row r="5912" spans="3:8">
      <c r="C5912" t="s">
        <v>7574</v>
      </c>
      <c r="D5912" t="s">
        <v>7</v>
      </c>
      <c r="E5912">
        <v>2</v>
      </c>
      <c r="F5912">
        <v>0</v>
      </c>
      <c r="G5912" t="s">
        <v>3888</v>
      </c>
      <c r="H5912" t="s">
        <v>12</v>
      </c>
    </row>
    <row r="5913" spans="3:8">
      <c r="C5913" t="s">
        <v>7575</v>
      </c>
      <c r="D5913" t="s">
        <v>7</v>
      </c>
      <c r="E5913">
        <v>2</v>
      </c>
      <c r="F5913">
        <v>0</v>
      </c>
      <c r="G5913" t="s">
        <v>1566</v>
      </c>
      <c r="H5913" t="s">
        <v>5</v>
      </c>
    </row>
    <row r="5914" spans="3:8">
      <c r="C5914" t="s">
        <v>7576</v>
      </c>
      <c r="D5914" t="s">
        <v>7</v>
      </c>
      <c r="E5914">
        <v>8</v>
      </c>
      <c r="F5914">
        <v>0</v>
      </c>
      <c r="G5914" t="s">
        <v>962</v>
      </c>
      <c r="H5914" t="s">
        <v>5</v>
      </c>
    </row>
    <row r="5915" spans="3:8">
      <c r="C5915" t="s">
        <v>7577</v>
      </c>
      <c r="D5915" t="s">
        <v>7</v>
      </c>
      <c r="E5915">
        <v>8</v>
      </c>
      <c r="F5915">
        <v>0</v>
      </c>
      <c r="H5915" t="s">
        <v>154</v>
      </c>
    </row>
    <row r="5916" spans="3:8">
      <c r="C5916" t="s">
        <v>7578</v>
      </c>
      <c r="D5916" t="s">
        <v>7</v>
      </c>
      <c r="E5916">
        <v>8</v>
      </c>
      <c r="F5916">
        <v>0</v>
      </c>
      <c r="G5916" t="s">
        <v>965</v>
      </c>
      <c r="H5916" t="s">
        <v>55</v>
      </c>
    </row>
    <row r="5917" spans="3:8">
      <c r="C5917" t="s">
        <v>7579</v>
      </c>
      <c r="D5917" t="s">
        <v>7</v>
      </c>
      <c r="E5917">
        <v>4</v>
      </c>
      <c r="F5917">
        <v>0</v>
      </c>
      <c r="G5917" t="s">
        <v>8</v>
      </c>
      <c r="H5917" t="s">
        <v>9</v>
      </c>
    </row>
    <row r="5918" spans="3:8">
      <c r="C5918" t="s">
        <v>7580</v>
      </c>
      <c r="D5918" t="s">
        <v>7</v>
      </c>
      <c r="E5918">
        <v>4</v>
      </c>
      <c r="F5918">
        <v>0</v>
      </c>
      <c r="H5918" t="s">
        <v>6223</v>
      </c>
    </row>
    <row r="5919" spans="3:8">
      <c r="C5919" t="s">
        <v>7581</v>
      </c>
      <c r="D5919" t="s">
        <v>7</v>
      </c>
      <c r="E5919">
        <v>4</v>
      </c>
      <c r="F5919">
        <v>0</v>
      </c>
      <c r="G5919" t="s">
        <v>639</v>
      </c>
      <c r="H5919" t="s">
        <v>82</v>
      </c>
    </row>
    <row r="5920" spans="3:8">
      <c r="C5920" t="s">
        <v>7582</v>
      </c>
      <c r="D5920" t="s">
        <v>7</v>
      </c>
      <c r="E5920">
        <v>6</v>
      </c>
      <c r="F5920">
        <v>0</v>
      </c>
      <c r="G5920" t="s">
        <v>7583</v>
      </c>
      <c r="H5920" t="s">
        <v>91</v>
      </c>
    </row>
    <row r="5921" spans="3:8">
      <c r="C5921" t="s">
        <v>7584</v>
      </c>
      <c r="D5921" t="s">
        <v>7</v>
      </c>
      <c r="E5921">
        <v>6</v>
      </c>
      <c r="F5921">
        <v>0</v>
      </c>
      <c r="G5921" t="s">
        <v>3911</v>
      </c>
      <c r="H5921" t="s">
        <v>17</v>
      </c>
    </row>
    <row r="5922" spans="3:8">
      <c r="C5922" t="s">
        <v>7585</v>
      </c>
      <c r="D5922" t="s">
        <v>7</v>
      </c>
      <c r="E5922">
        <v>6</v>
      </c>
      <c r="F5922">
        <v>0</v>
      </c>
      <c r="G5922" t="s">
        <v>1582</v>
      </c>
      <c r="H5922" t="s">
        <v>82</v>
      </c>
    </row>
    <row r="5923" spans="3:8">
      <c r="C5923" t="s">
        <v>7586</v>
      </c>
      <c r="D5923" t="s">
        <v>3</v>
      </c>
      <c r="E5923">
        <v>4</v>
      </c>
      <c r="F5923">
        <v>0</v>
      </c>
      <c r="G5923" t="s">
        <v>70</v>
      </c>
      <c r="H5923" t="s">
        <v>20</v>
      </c>
    </row>
    <row r="5924" spans="3:8">
      <c r="C5924" t="s">
        <v>7587</v>
      </c>
      <c r="D5924" t="s">
        <v>3</v>
      </c>
      <c r="E5924">
        <v>1</v>
      </c>
      <c r="F5924">
        <v>0</v>
      </c>
      <c r="G5924" t="s">
        <v>5571</v>
      </c>
      <c r="H5924" t="s">
        <v>313</v>
      </c>
    </row>
    <row r="5925" spans="3:8">
      <c r="C5925" t="s">
        <v>7588</v>
      </c>
      <c r="D5925" t="s">
        <v>3</v>
      </c>
      <c r="E5925">
        <v>1</v>
      </c>
      <c r="F5925">
        <v>0</v>
      </c>
      <c r="G5925" t="s">
        <v>7589</v>
      </c>
      <c r="H5925" t="s">
        <v>5</v>
      </c>
    </row>
    <row r="5926" spans="3:8">
      <c r="C5926" t="s">
        <v>7590</v>
      </c>
      <c r="D5926" t="s">
        <v>3</v>
      </c>
      <c r="E5926">
        <v>1</v>
      </c>
      <c r="F5926">
        <v>0</v>
      </c>
      <c r="G5926" t="s">
        <v>3949</v>
      </c>
      <c r="H5926" t="s">
        <v>17</v>
      </c>
    </row>
    <row r="5927" spans="3:8">
      <c r="C5927" t="s">
        <v>7591</v>
      </c>
      <c r="D5927" t="s">
        <v>3</v>
      </c>
      <c r="E5927">
        <v>1</v>
      </c>
      <c r="F5927">
        <v>0</v>
      </c>
      <c r="G5927" t="s">
        <v>1019</v>
      </c>
      <c r="H5927" t="s">
        <v>82</v>
      </c>
    </row>
    <row r="5928" spans="3:8">
      <c r="C5928" t="s">
        <v>7592</v>
      </c>
      <c r="D5928" t="s">
        <v>3</v>
      </c>
      <c r="E5928">
        <v>1</v>
      </c>
      <c r="F5928">
        <v>0</v>
      </c>
      <c r="G5928" t="s">
        <v>7362</v>
      </c>
      <c r="H5928" t="s">
        <v>55</v>
      </c>
    </row>
    <row r="5929" spans="3:8">
      <c r="C5929" t="s">
        <v>7593</v>
      </c>
      <c r="D5929" t="s">
        <v>3</v>
      </c>
      <c r="E5929">
        <v>1</v>
      </c>
      <c r="F5929">
        <v>0</v>
      </c>
      <c r="G5929" t="s">
        <v>4769</v>
      </c>
      <c r="H5929" t="s">
        <v>313</v>
      </c>
    </row>
    <row r="5930" spans="3:8">
      <c r="C5930" t="s">
        <v>7594</v>
      </c>
      <c r="D5930" t="s">
        <v>3</v>
      </c>
      <c r="E5930">
        <v>1</v>
      </c>
      <c r="F5930">
        <v>0</v>
      </c>
      <c r="G5930" t="s">
        <v>7595</v>
      </c>
      <c r="H5930" t="s">
        <v>30</v>
      </c>
    </row>
    <row r="5931" spans="3:8">
      <c r="C5931" t="s">
        <v>7596</v>
      </c>
      <c r="D5931" t="s">
        <v>7</v>
      </c>
      <c r="E5931">
        <v>8</v>
      </c>
      <c r="F5931">
        <v>0</v>
      </c>
      <c r="G5931" t="s">
        <v>1599</v>
      </c>
      <c r="H5931" t="s">
        <v>7597</v>
      </c>
    </row>
    <row r="5932" spans="3:8">
      <c r="C5932" t="s">
        <v>7598</v>
      </c>
      <c r="D5932" t="s">
        <v>7</v>
      </c>
      <c r="E5932">
        <v>8</v>
      </c>
      <c r="F5932">
        <v>0</v>
      </c>
      <c r="G5932" t="s">
        <v>4386</v>
      </c>
      <c r="H5932" t="s">
        <v>12</v>
      </c>
    </row>
    <row r="5933" spans="3:8">
      <c r="C5933" t="s">
        <v>7599</v>
      </c>
      <c r="D5933" t="s">
        <v>7</v>
      </c>
      <c r="E5933">
        <v>8</v>
      </c>
      <c r="F5933">
        <v>0</v>
      </c>
      <c r="G5933" t="s">
        <v>3835</v>
      </c>
      <c r="H5933" t="s">
        <v>35</v>
      </c>
    </row>
    <row r="5934" spans="3:8">
      <c r="C5934" t="s">
        <v>7600</v>
      </c>
      <c r="D5934" t="s">
        <v>7</v>
      </c>
      <c r="E5934">
        <v>8</v>
      </c>
      <c r="F5934">
        <v>0</v>
      </c>
      <c r="G5934" t="s">
        <v>4392</v>
      </c>
      <c r="H5934" t="s">
        <v>12</v>
      </c>
    </row>
    <row r="5935" spans="3:8">
      <c r="C5935" t="s">
        <v>7601</v>
      </c>
      <c r="D5935" t="s">
        <v>7</v>
      </c>
      <c r="E5935">
        <v>8</v>
      </c>
      <c r="F5935">
        <v>0</v>
      </c>
      <c r="G5935" t="s">
        <v>533</v>
      </c>
      <c r="H5935" t="s">
        <v>30</v>
      </c>
    </row>
    <row r="5936" spans="3:8">
      <c r="C5936" t="s">
        <v>7602</v>
      </c>
      <c r="D5936" t="s">
        <v>7</v>
      </c>
      <c r="E5936">
        <v>8</v>
      </c>
      <c r="F5936">
        <v>0</v>
      </c>
      <c r="G5936" t="s">
        <v>1034</v>
      </c>
      <c r="H5936" t="s">
        <v>5</v>
      </c>
    </row>
    <row r="5937" spans="3:8">
      <c r="C5937" t="s">
        <v>7603</v>
      </c>
      <c r="D5937" t="s">
        <v>7</v>
      </c>
      <c r="E5937">
        <v>8</v>
      </c>
      <c r="F5937">
        <v>0</v>
      </c>
      <c r="G5937" t="s">
        <v>72</v>
      </c>
      <c r="H5937" t="s">
        <v>55</v>
      </c>
    </row>
    <row r="5938" spans="3:8">
      <c r="C5938" t="s">
        <v>7604</v>
      </c>
      <c r="D5938" t="s">
        <v>7</v>
      </c>
      <c r="E5938">
        <v>8</v>
      </c>
      <c r="F5938">
        <v>0</v>
      </c>
      <c r="G5938" t="s">
        <v>74</v>
      </c>
      <c r="H5938" t="s">
        <v>30</v>
      </c>
    </row>
    <row r="5939" spans="3:8">
      <c r="C5939" t="s">
        <v>7605</v>
      </c>
      <c r="D5939" t="s">
        <v>7</v>
      </c>
      <c r="E5939">
        <v>1</v>
      </c>
      <c r="F5939">
        <v>0</v>
      </c>
      <c r="G5939" t="s">
        <v>7606</v>
      </c>
      <c r="H5939" t="s">
        <v>12</v>
      </c>
    </row>
    <row r="5940" spans="3:8">
      <c r="C5940" t="s">
        <v>7607</v>
      </c>
      <c r="D5940" t="s">
        <v>3</v>
      </c>
      <c r="E5940">
        <v>3</v>
      </c>
      <c r="F5940">
        <v>0</v>
      </c>
      <c r="G5940" t="s">
        <v>3972</v>
      </c>
      <c r="H5940" t="s">
        <v>17</v>
      </c>
    </row>
    <row r="5941" spans="3:8">
      <c r="C5941" t="s">
        <v>7608</v>
      </c>
      <c r="D5941" t="s">
        <v>3</v>
      </c>
      <c r="E5941">
        <v>3</v>
      </c>
      <c r="F5941">
        <v>0</v>
      </c>
      <c r="G5941" t="s">
        <v>2703</v>
      </c>
      <c r="H5941" t="s">
        <v>91</v>
      </c>
    </row>
    <row r="5942" spans="3:8">
      <c r="C5942" t="s">
        <v>7609</v>
      </c>
      <c r="D5942" t="s">
        <v>3</v>
      </c>
      <c r="E5942">
        <v>3</v>
      </c>
      <c r="F5942">
        <v>0</v>
      </c>
      <c r="G5942" t="s">
        <v>1044</v>
      </c>
      <c r="H5942" t="s">
        <v>82</v>
      </c>
    </row>
    <row r="5943" spans="3:8">
      <c r="C5943" t="s">
        <v>7610</v>
      </c>
      <c r="D5943" t="s">
        <v>3</v>
      </c>
      <c r="E5943">
        <v>3</v>
      </c>
      <c r="F5943">
        <v>0</v>
      </c>
      <c r="G5943" t="s">
        <v>514</v>
      </c>
      <c r="H5943" t="s">
        <v>313</v>
      </c>
    </row>
    <row r="5944" spans="3:8">
      <c r="C5944" t="s">
        <v>7611</v>
      </c>
      <c r="D5944" t="s">
        <v>3</v>
      </c>
      <c r="E5944">
        <v>1</v>
      </c>
      <c r="F5944">
        <v>0</v>
      </c>
      <c r="G5944" t="s">
        <v>37</v>
      </c>
      <c r="H5944" t="s">
        <v>38</v>
      </c>
    </row>
    <row r="5945" spans="3:8">
      <c r="C5945" t="s">
        <v>7612</v>
      </c>
      <c r="D5945" t="s">
        <v>3</v>
      </c>
      <c r="E5945">
        <v>1</v>
      </c>
      <c r="F5945">
        <v>0</v>
      </c>
      <c r="G5945" t="s">
        <v>7613</v>
      </c>
      <c r="H5945" t="s">
        <v>30</v>
      </c>
    </row>
    <row r="5946" spans="3:8">
      <c r="C5946" t="s">
        <v>7614</v>
      </c>
      <c r="D5946" t="s">
        <v>3</v>
      </c>
      <c r="E5946">
        <v>3</v>
      </c>
      <c r="F5946">
        <v>0</v>
      </c>
      <c r="G5946" t="s">
        <v>310</v>
      </c>
      <c r="H5946" t="s">
        <v>12</v>
      </c>
    </row>
    <row r="5947" spans="3:8">
      <c r="C5947" t="s">
        <v>7615</v>
      </c>
      <c r="D5947" t="s">
        <v>104</v>
      </c>
      <c r="E5947">
        <v>17</v>
      </c>
      <c r="F5947">
        <v>3</v>
      </c>
      <c r="G5947" t="s">
        <v>4843</v>
      </c>
      <c r="H5947" t="s">
        <v>20</v>
      </c>
    </row>
    <row r="5948" spans="3:8">
      <c r="C5948" t="s">
        <v>7616</v>
      </c>
      <c r="D5948" t="s">
        <v>104</v>
      </c>
      <c r="E5948">
        <v>13</v>
      </c>
      <c r="F5948">
        <v>3</v>
      </c>
      <c r="G5948" t="s">
        <v>2766</v>
      </c>
      <c r="H5948" t="s">
        <v>12</v>
      </c>
    </row>
    <row r="5949" spans="3:8">
      <c r="C5949" t="s">
        <v>7617</v>
      </c>
      <c r="D5949" t="s">
        <v>104</v>
      </c>
      <c r="E5949">
        <v>13</v>
      </c>
      <c r="F5949">
        <v>3</v>
      </c>
      <c r="G5949" t="s">
        <v>2768</v>
      </c>
      <c r="H5949" t="s">
        <v>35</v>
      </c>
    </row>
    <row r="5950" spans="3:8">
      <c r="C5950" t="s">
        <v>7618</v>
      </c>
      <c r="D5950" t="s">
        <v>104</v>
      </c>
      <c r="E5950">
        <v>17</v>
      </c>
      <c r="F5950">
        <v>3</v>
      </c>
      <c r="G5950" t="s">
        <v>2770</v>
      </c>
      <c r="H5950" t="s">
        <v>30</v>
      </c>
    </row>
    <row r="5951" spans="3:8">
      <c r="C5951" t="s">
        <v>7619</v>
      </c>
      <c r="D5951" t="s">
        <v>104</v>
      </c>
      <c r="E5951">
        <v>17</v>
      </c>
      <c r="F5951">
        <v>3</v>
      </c>
      <c r="G5951" t="s">
        <v>7620</v>
      </c>
      <c r="H5951" t="s">
        <v>12</v>
      </c>
    </row>
    <row r="5952" spans="3:8">
      <c r="C5952" t="s">
        <v>7621</v>
      </c>
      <c r="D5952" t="s">
        <v>104</v>
      </c>
      <c r="E5952">
        <v>17</v>
      </c>
      <c r="F5952">
        <v>3</v>
      </c>
      <c r="G5952" t="s">
        <v>4414</v>
      </c>
      <c r="H5952" t="s">
        <v>7622</v>
      </c>
    </row>
    <row r="5953" spans="1:8">
      <c r="C5953" t="s">
        <v>7623</v>
      </c>
      <c r="D5953" t="s">
        <v>104</v>
      </c>
      <c r="E5953">
        <v>17</v>
      </c>
      <c r="F5953">
        <v>3</v>
      </c>
      <c r="G5953" t="s">
        <v>7624</v>
      </c>
      <c r="H5953" t="s">
        <v>106</v>
      </c>
    </row>
    <row r="5954" spans="1:8">
      <c r="C5954" t="s">
        <v>7625</v>
      </c>
      <c r="D5954" t="s">
        <v>104</v>
      </c>
      <c r="E5954">
        <v>17</v>
      </c>
      <c r="F5954">
        <v>3</v>
      </c>
      <c r="G5954" t="s">
        <v>7626</v>
      </c>
      <c r="H5954" t="s">
        <v>55</v>
      </c>
    </row>
    <row r="5955" spans="1:8">
      <c r="C5955" t="s">
        <v>7627</v>
      </c>
      <c r="D5955" t="s">
        <v>104</v>
      </c>
      <c r="E5955">
        <v>17</v>
      </c>
      <c r="F5955">
        <v>3</v>
      </c>
      <c r="G5955" t="s">
        <v>7628</v>
      </c>
      <c r="H5955" t="s">
        <v>66</v>
      </c>
    </row>
    <row r="5956" spans="1:8">
      <c r="C5956" t="s">
        <v>7629</v>
      </c>
      <c r="D5956" t="s">
        <v>104</v>
      </c>
      <c r="E5956">
        <v>17</v>
      </c>
      <c r="F5956">
        <v>3</v>
      </c>
      <c r="G5956" t="s">
        <v>6710</v>
      </c>
      <c r="H5956" t="s">
        <v>124</v>
      </c>
    </row>
    <row r="5957" spans="1:8">
      <c r="C5957" t="s">
        <v>7630</v>
      </c>
      <c r="D5957" t="s">
        <v>104</v>
      </c>
      <c r="E5957">
        <v>17</v>
      </c>
      <c r="F5957">
        <v>3</v>
      </c>
      <c r="G5957" t="s">
        <v>5359</v>
      </c>
      <c r="H5957" t="s">
        <v>55</v>
      </c>
    </row>
    <row r="5958" spans="1:8">
      <c r="A5958" t="s">
        <v>7631</v>
      </c>
      <c r="B5958" t="s">
        <v>7632</v>
      </c>
    </row>
    <row r="5959" spans="1:8">
      <c r="C5959" t="s">
        <v>7633</v>
      </c>
      <c r="D5959" t="s">
        <v>3</v>
      </c>
      <c r="E5959">
        <v>4</v>
      </c>
      <c r="F5959">
        <v>0</v>
      </c>
      <c r="G5959" t="s">
        <v>953</v>
      </c>
      <c r="H5959" t="s">
        <v>55</v>
      </c>
    </row>
    <row r="5960" spans="1:8">
      <c r="C5960" t="s">
        <v>7634</v>
      </c>
      <c r="D5960" t="s">
        <v>3</v>
      </c>
      <c r="E5960">
        <v>4</v>
      </c>
      <c r="F5960">
        <v>0</v>
      </c>
      <c r="G5960" t="s">
        <v>955</v>
      </c>
      <c r="H5960" t="s">
        <v>30</v>
      </c>
    </row>
    <row r="5961" spans="1:8">
      <c r="C5961" t="s">
        <v>7635</v>
      </c>
      <c r="D5961" t="s">
        <v>3</v>
      </c>
      <c r="E5961">
        <v>4</v>
      </c>
      <c r="F5961">
        <v>0</v>
      </c>
      <c r="G5961" t="s">
        <v>957</v>
      </c>
      <c r="H5961" t="s">
        <v>91</v>
      </c>
    </row>
    <row r="5962" spans="1:8">
      <c r="C5962" t="s">
        <v>7636</v>
      </c>
      <c r="D5962" t="s">
        <v>3</v>
      </c>
      <c r="E5962">
        <v>4</v>
      </c>
      <c r="F5962">
        <v>0</v>
      </c>
      <c r="G5962" t="s">
        <v>959</v>
      </c>
      <c r="H5962" t="s">
        <v>55</v>
      </c>
    </row>
    <row r="5963" spans="1:8">
      <c r="C5963" t="s">
        <v>7637</v>
      </c>
      <c r="D5963" t="s">
        <v>3</v>
      </c>
      <c r="E5963">
        <v>4</v>
      </c>
      <c r="F5963">
        <v>0</v>
      </c>
      <c r="G5963" t="s">
        <v>54</v>
      </c>
      <c r="H5963" t="s">
        <v>55</v>
      </c>
    </row>
    <row r="5964" spans="1:8">
      <c r="C5964" t="s">
        <v>7638</v>
      </c>
      <c r="D5964" t="s">
        <v>3</v>
      </c>
      <c r="E5964">
        <v>20</v>
      </c>
      <c r="F5964">
        <v>0</v>
      </c>
      <c r="G5964" t="s">
        <v>5965</v>
      </c>
      <c r="H5964" t="s">
        <v>55</v>
      </c>
    </row>
    <row r="5965" spans="1:8">
      <c r="C5965" t="s">
        <v>7639</v>
      </c>
      <c r="D5965" t="s">
        <v>104</v>
      </c>
      <c r="E5965">
        <v>12</v>
      </c>
      <c r="F5965">
        <v>8</v>
      </c>
      <c r="G5965" t="s">
        <v>4913</v>
      </c>
      <c r="H5965" t="s">
        <v>38</v>
      </c>
    </row>
    <row r="5966" spans="1:8">
      <c r="C5966" t="s">
        <v>7640</v>
      </c>
      <c r="D5966" t="s">
        <v>7</v>
      </c>
      <c r="E5966">
        <v>12</v>
      </c>
      <c r="F5966">
        <v>8</v>
      </c>
      <c r="G5966" t="s">
        <v>5238</v>
      </c>
      <c r="H5966" t="s">
        <v>12</v>
      </c>
    </row>
    <row r="5967" spans="1:8">
      <c r="C5967" t="s">
        <v>7641</v>
      </c>
      <c r="D5967" t="s">
        <v>7</v>
      </c>
      <c r="E5967">
        <v>12</v>
      </c>
      <c r="F5967">
        <v>8</v>
      </c>
      <c r="G5967" t="s">
        <v>5480</v>
      </c>
      <c r="H5967" t="s">
        <v>119</v>
      </c>
    </row>
    <row r="5968" spans="1:8">
      <c r="C5968" t="s">
        <v>7642</v>
      </c>
      <c r="D5968" t="s">
        <v>7</v>
      </c>
      <c r="E5968">
        <v>2</v>
      </c>
      <c r="F5968">
        <v>0</v>
      </c>
      <c r="G5968" t="s">
        <v>3888</v>
      </c>
      <c r="H5968" t="s">
        <v>12</v>
      </c>
    </row>
    <row r="5969" spans="3:8">
      <c r="C5969" t="s">
        <v>7643</v>
      </c>
      <c r="D5969" t="s">
        <v>7</v>
      </c>
      <c r="E5969">
        <v>2</v>
      </c>
      <c r="F5969">
        <v>0</v>
      </c>
      <c r="G5969" t="s">
        <v>1566</v>
      </c>
      <c r="H5969" t="s">
        <v>5</v>
      </c>
    </row>
    <row r="5970" spans="3:8">
      <c r="C5970" t="s">
        <v>7644</v>
      </c>
      <c r="D5970" t="s">
        <v>7</v>
      </c>
      <c r="E5970">
        <v>8</v>
      </c>
      <c r="F5970">
        <v>0</v>
      </c>
      <c r="G5970" t="s">
        <v>962</v>
      </c>
      <c r="H5970" t="s">
        <v>5</v>
      </c>
    </row>
    <row r="5971" spans="3:8">
      <c r="C5971" t="s">
        <v>7645</v>
      </c>
      <c r="D5971" t="s">
        <v>7</v>
      </c>
      <c r="E5971">
        <v>8</v>
      </c>
      <c r="F5971">
        <v>0</v>
      </c>
      <c r="H5971" t="s">
        <v>154</v>
      </c>
    </row>
    <row r="5972" spans="3:8">
      <c r="C5972" t="s">
        <v>7646</v>
      </c>
      <c r="D5972" t="s">
        <v>7</v>
      </c>
      <c r="E5972">
        <v>8</v>
      </c>
      <c r="F5972">
        <v>0</v>
      </c>
      <c r="G5972" t="s">
        <v>965</v>
      </c>
      <c r="H5972" t="s">
        <v>55</v>
      </c>
    </row>
    <row r="5973" spans="3:8">
      <c r="C5973" t="s">
        <v>7647</v>
      </c>
      <c r="D5973" t="s">
        <v>7</v>
      </c>
      <c r="E5973">
        <v>4</v>
      </c>
      <c r="F5973">
        <v>0</v>
      </c>
      <c r="G5973" t="s">
        <v>8</v>
      </c>
      <c r="H5973" t="s">
        <v>9</v>
      </c>
    </row>
    <row r="5974" spans="3:8">
      <c r="C5974" t="s">
        <v>7648</v>
      </c>
      <c r="D5974" t="s">
        <v>7</v>
      </c>
      <c r="E5974">
        <v>4</v>
      </c>
      <c r="F5974">
        <v>0</v>
      </c>
      <c r="G5974" t="s">
        <v>639</v>
      </c>
      <c r="H5974" t="s">
        <v>82</v>
      </c>
    </row>
    <row r="5975" spans="3:8">
      <c r="C5975" t="s">
        <v>7649</v>
      </c>
      <c r="D5975" t="s">
        <v>7</v>
      </c>
      <c r="E5975">
        <v>8</v>
      </c>
      <c r="F5975">
        <v>0</v>
      </c>
      <c r="G5975" t="s">
        <v>29</v>
      </c>
      <c r="H5975" t="s">
        <v>30</v>
      </c>
    </row>
    <row r="5976" spans="3:8">
      <c r="C5976" t="s">
        <v>7650</v>
      </c>
      <c r="D5976" t="s">
        <v>7</v>
      </c>
      <c r="E5976">
        <v>6</v>
      </c>
      <c r="F5976">
        <v>0</v>
      </c>
      <c r="G5976" t="s">
        <v>7583</v>
      </c>
      <c r="H5976" t="s">
        <v>91</v>
      </c>
    </row>
    <row r="5977" spans="3:8">
      <c r="C5977" t="s">
        <v>7651</v>
      </c>
      <c r="D5977" t="s">
        <v>7</v>
      </c>
      <c r="E5977">
        <v>6</v>
      </c>
      <c r="F5977">
        <v>0</v>
      </c>
      <c r="G5977" t="s">
        <v>3911</v>
      </c>
      <c r="H5977" t="s">
        <v>17</v>
      </c>
    </row>
    <row r="5978" spans="3:8">
      <c r="C5978" t="s">
        <v>7652</v>
      </c>
      <c r="D5978" t="s">
        <v>7</v>
      </c>
      <c r="E5978">
        <v>6</v>
      </c>
      <c r="F5978">
        <v>0</v>
      </c>
      <c r="G5978" t="s">
        <v>1582</v>
      </c>
      <c r="H5978" t="s">
        <v>82</v>
      </c>
    </row>
    <row r="5979" spans="3:8">
      <c r="C5979" t="s">
        <v>7653</v>
      </c>
      <c r="D5979" t="s">
        <v>3</v>
      </c>
      <c r="E5979">
        <v>4</v>
      </c>
      <c r="F5979">
        <v>0</v>
      </c>
      <c r="G5979" t="s">
        <v>70</v>
      </c>
      <c r="H5979" t="s">
        <v>20</v>
      </c>
    </row>
    <row r="5980" spans="3:8">
      <c r="C5980" t="s">
        <v>7654</v>
      </c>
      <c r="D5980" t="s">
        <v>3</v>
      </c>
      <c r="E5980">
        <v>1</v>
      </c>
      <c r="F5980">
        <v>0</v>
      </c>
      <c r="G5980" t="s">
        <v>5571</v>
      </c>
      <c r="H5980" t="s">
        <v>313</v>
      </c>
    </row>
    <row r="5981" spans="3:8">
      <c r="C5981" t="s">
        <v>7655</v>
      </c>
      <c r="D5981" t="s">
        <v>3</v>
      </c>
      <c r="E5981">
        <v>1</v>
      </c>
      <c r="F5981">
        <v>0</v>
      </c>
      <c r="G5981" t="s">
        <v>7589</v>
      </c>
      <c r="H5981" t="s">
        <v>5</v>
      </c>
    </row>
    <row r="5982" spans="3:8">
      <c r="C5982" t="s">
        <v>7656</v>
      </c>
      <c r="D5982" t="s">
        <v>3</v>
      </c>
      <c r="E5982">
        <v>1</v>
      </c>
      <c r="F5982">
        <v>0</v>
      </c>
      <c r="G5982" t="s">
        <v>5284</v>
      </c>
      <c r="H5982" t="s">
        <v>35</v>
      </c>
    </row>
    <row r="5983" spans="3:8">
      <c r="C5983" t="s">
        <v>7657</v>
      </c>
      <c r="D5983" t="s">
        <v>3</v>
      </c>
      <c r="E5983">
        <v>1</v>
      </c>
      <c r="F5983">
        <v>0</v>
      </c>
      <c r="G5983" t="s">
        <v>3949</v>
      </c>
      <c r="H5983" t="s">
        <v>17</v>
      </c>
    </row>
    <row r="5984" spans="3:8">
      <c r="C5984" t="s">
        <v>7658</v>
      </c>
      <c r="D5984" t="s">
        <v>3</v>
      </c>
      <c r="E5984">
        <v>1</v>
      </c>
      <c r="F5984">
        <v>0</v>
      </c>
      <c r="G5984" t="s">
        <v>1019</v>
      </c>
      <c r="H5984" t="s">
        <v>82</v>
      </c>
    </row>
    <row r="5985" spans="3:8">
      <c r="C5985" t="s">
        <v>7659</v>
      </c>
      <c r="D5985" t="s">
        <v>3</v>
      </c>
      <c r="E5985">
        <v>1</v>
      </c>
      <c r="F5985">
        <v>0</v>
      </c>
      <c r="G5985" t="s">
        <v>4769</v>
      </c>
      <c r="H5985" t="s">
        <v>313</v>
      </c>
    </row>
    <row r="5986" spans="3:8">
      <c r="C5986" t="s">
        <v>7660</v>
      </c>
      <c r="D5986" t="s">
        <v>3</v>
      </c>
      <c r="E5986">
        <v>1</v>
      </c>
      <c r="F5986">
        <v>0</v>
      </c>
      <c r="G5986" t="s">
        <v>7595</v>
      </c>
      <c r="H5986" t="s">
        <v>30</v>
      </c>
    </row>
    <row r="5987" spans="3:8">
      <c r="C5987" t="s">
        <v>7661</v>
      </c>
      <c r="D5987" t="s">
        <v>7</v>
      </c>
      <c r="E5987">
        <v>8</v>
      </c>
      <c r="F5987">
        <v>0</v>
      </c>
      <c r="G5987" t="s">
        <v>1599</v>
      </c>
      <c r="H5987" t="s">
        <v>7597</v>
      </c>
    </row>
    <row r="5988" spans="3:8">
      <c r="C5988" t="s">
        <v>7662</v>
      </c>
      <c r="D5988" t="s">
        <v>7</v>
      </c>
      <c r="E5988">
        <v>8</v>
      </c>
      <c r="F5988">
        <v>0</v>
      </c>
      <c r="G5988" t="s">
        <v>4386</v>
      </c>
      <c r="H5988" t="s">
        <v>12</v>
      </c>
    </row>
    <row r="5989" spans="3:8">
      <c r="C5989" t="s">
        <v>7663</v>
      </c>
      <c r="D5989" t="s">
        <v>7</v>
      </c>
      <c r="E5989">
        <v>8</v>
      </c>
      <c r="F5989">
        <v>0</v>
      </c>
      <c r="G5989" t="s">
        <v>34</v>
      </c>
      <c r="H5989" t="s">
        <v>35</v>
      </c>
    </row>
    <row r="5990" spans="3:8">
      <c r="C5990" t="s">
        <v>7664</v>
      </c>
      <c r="D5990" t="s">
        <v>7</v>
      </c>
      <c r="E5990">
        <v>8</v>
      </c>
      <c r="F5990">
        <v>0</v>
      </c>
      <c r="G5990" t="s">
        <v>3835</v>
      </c>
      <c r="H5990" t="s">
        <v>35</v>
      </c>
    </row>
    <row r="5991" spans="3:8">
      <c r="C5991" t="s">
        <v>7665</v>
      </c>
      <c r="D5991" t="s">
        <v>7</v>
      </c>
      <c r="E5991">
        <v>8</v>
      </c>
      <c r="F5991">
        <v>0</v>
      </c>
      <c r="G5991" t="s">
        <v>4392</v>
      </c>
      <c r="H5991" t="s">
        <v>12</v>
      </c>
    </row>
    <row r="5992" spans="3:8">
      <c r="C5992" t="s">
        <v>7666</v>
      </c>
      <c r="D5992" t="s">
        <v>7</v>
      </c>
      <c r="E5992">
        <v>8</v>
      </c>
      <c r="F5992">
        <v>0</v>
      </c>
      <c r="G5992" t="s">
        <v>533</v>
      </c>
      <c r="H5992" t="s">
        <v>30</v>
      </c>
    </row>
    <row r="5993" spans="3:8">
      <c r="C5993" t="s">
        <v>7667</v>
      </c>
      <c r="D5993" t="s">
        <v>7</v>
      </c>
      <c r="E5993">
        <v>8</v>
      </c>
      <c r="F5993">
        <v>0</v>
      </c>
      <c r="G5993" t="s">
        <v>1034</v>
      </c>
      <c r="H5993" t="s">
        <v>5</v>
      </c>
    </row>
    <row r="5994" spans="3:8">
      <c r="C5994" t="s">
        <v>7668</v>
      </c>
      <c r="D5994" t="s">
        <v>7</v>
      </c>
      <c r="E5994">
        <v>8</v>
      </c>
      <c r="F5994">
        <v>0</v>
      </c>
      <c r="G5994" t="s">
        <v>72</v>
      </c>
      <c r="H5994" t="s">
        <v>55</v>
      </c>
    </row>
    <row r="5995" spans="3:8">
      <c r="C5995" t="s">
        <v>7669</v>
      </c>
      <c r="D5995" t="s">
        <v>7</v>
      </c>
      <c r="E5995">
        <v>8</v>
      </c>
      <c r="F5995">
        <v>0</v>
      </c>
      <c r="G5995" t="s">
        <v>74</v>
      </c>
      <c r="H5995" t="s">
        <v>30</v>
      </c>
    </row>
    <row r="5996" spans="3:8">
      <c r="C5996" t="s">
        <v>7670</v>
      </c>
      <c r="D5996" t="s">
        <v>7</v>
      </c>
      <c r="E5996">
        <v>1</v>
      </c>
      <c r="F5996">
        <v>0</v>
      </c>
      <c r="G5996" t="s">
        <v>7606</v>
      </c>
      <c r="H5996" t="s">
        <v>12</v>
      </c>
    </row>
    <row r="5997" spans="3:8">
      <c r="C5997" t="s">
        <v>7671</v>
      </c>
      <c r="D5997" t="s">
        <v>7</v>
      </c>
      <c r="E5997">
        <v>1</v>
      </c>
      <c r="F5997">
        <v>0</v>
      </c>
      <c r="G5997" t="s">
        <v>7672</v>
      </c>
      <c r="H5997" t="s">
        <v>12</v>
      </c>
    </row>
    <row r="5998" spans="3:8">
      <c r="C5998" t="s">
        <v>7673</v>
      </c>
      <c r="D5998" t="s">
        <v>3</v>
      </c>
      <c r="E5998">
        <v>3</v>
      </c>
      <c r="F5998">
        <v>0</v>
      </c>
      <c r="G5998" t="s">
        <v>3972</v>
      </c>
      <c r="H5998" t="s">
        <v>17</v>
      </c>
    </row>
    <row r="5999" spans="3:8">
      <c r="C5999" t="s">
        <v>7674</v>
      </c>
      <c r="D5999" t="s">
        <v>3</v>
      </c>
      <c r="E5999">
        <v>3</v>
      </c>
      <c r="F5999">
        <v>0</v>
      </c>
      <c r="G5999" t="s">
        <v>2703</v>
      </c>
      <c r="H5999" t="s">
        <v>91</v>
      </c>
    </row>
    <row r="6000" spans="3:8">
      <c r="C6000" t="s">
        <v>7675</v>
      </c>
      <c r="D6000" t="s">
        <v>3</v>
      </c>
      <c r="E6000">
        <v>3</v>
      </c>
      <c r="F6000">
        <v>0</v>
      </c>
      <c r="G6000" t="s">
        <v>4400</v>
      </c>
      <c r="H6000" t="s">
        <v>66</v>
      </c>
    </row>
    <row r="6001" spans="3:8">
      <c r="C6001" t="s">
        <v>7676</v>
      </c>
      <c r="D6001" t="s">
        <v>3</v>
      </c>
      <c r="E6001">
        <v>3</v>
      </c>
      <c r="F6001">
        <v>0</v>
      </c>
      <c r="G6001" t="s">
        <v>514</v>
      </c>
      <c r="H6001" t="s">
        <v>313</v>
      </c>
    </row>
    <row r="6002" spans="3:8">
      <c r="C6002" t="s">
        <v>7677</v>
      </c>
      <c r="D6002" t="s">
        <v>7</v>
      </c>
      <c r="E6002">
        <v>1</v>
      </c>
      <c r="F6002">
        <v>0</v>
      </c>
      <c r="G6002" t="s">
        <v>7678</v>
      </c>
      <c r="H6002" t="s">
        <v>17</v>
      </c>
    </row>
    <row r="6003" spans="3:8">
      <c r="C6003" t="s">
        <v>7679</v>
      </c>
      <c r="D6003" t="s">
        <v>3</v>
      </c>
      <c r="E6003">
        <v>1</v>
      </c>
      <c r="F6003">
        <v>0</v>
      </c>
      <c r="G6003" t="s">
        <v>37</v>
      </c>
      <c r="H6003" t="s">
        <v>38</v>
      </c>
    </row>
    <row r="6004" spans="3:8">
      <c r="C6004" t="s">
        <v>7680</v>
      </c>
      <c r="D6004" t="s">
        <v>7</v>
      </c>
      <c r="E6004">
        <v>1</v>
      </c>
      <c r="F6004">
        <v>0</v>
      </c>
      <c r="G6004" t="s">
        <v>42</v>
      </c>
      <c r="H6004" t="s">
        <v>35</v>
      </c>
    </row>
    <row r="6005" spans="3:8">
      <c r="C6005" t="s">
        <v>7681</v>
      </c>
      <c r="D6005" t="s">
        <v>7</v>
      </c>
      <c r="E6005">
        <v>1</v>
      </c>
      <c r="F6005">
        <v>0</v>
      </c>
      <c r="G6005" t="s">
        <v>5340</v>
      </c>
      <c r="H6005" t="s">
        <v>17</v>
      </c>
    </row>
    <row r="6006" spans="3:8">
      <c r="C6006" t="s">
        <v>7682</v>
      </c>
      <c r="D6006" t="s">
        <v>3</v>
      </c>
      <c r="E6006">
        <v>3</v>
      </c>
      <c r="F6006">
        <v>0</v>
      </c>
      <c r="G6006" t="s">
        <v>310</v>
      </c>
      <c r="H6006" t="s">
        <v>12</v>
      </c>
    </row>
    <row r="6007" spans="3:8">
      <c r="C6007" t="s">
        <v>7683</v>
      </c>
      <c r="D6007" t="s">
        <v>7</v>
      </c>
      <c r="E6007">
        <v>1</v>
      </c>
      <c r="F6007">
        <v>0</v>
      </c>
      <c r="G6007" t="s">
        <v>5354</v>
      </c>
      <c r="H6007" t="s">
        <v>17</v>
      </c>
    </row>
    <row r="6008" spans="3:8">
      <c r="C6008" t="s">
        <v>7684</v>
      </c>
      <c r="D6008" t="s">
        <v>104</v>
      </c>
      <c r="E6008">
        <v>17</v>
      </c>
      <c r="F6008">
        <v>3</v>
      </c>
      <c r="G6008" t="s">
        <v>4843</v>
      </c>
      <c r="H6008" t="s">
        <v>20</v>
      </c>
    </row>
    <row r="6009" spans="3:8">
      <c r="C6009" t="s">
        <v>7685</v>
      </c>
      <c r="D6009" t="s">
        <v>104</v>
      </c>
      <c r="E6009">
        <v>13</v>
      </c>
      <c r="F6009">
        <v>3</v>
      </c>
      <c r="G6009" t="s">
        <v>2768</v>
      </c>
      <c r="H6009" t="s">
        <v>35</v>
      </c>
    </row>
    <row r="6010" spans="3:8">
      <c r="C6010" t="s">
        <v>7686</v>
      </c>
      <c r="D6010" t="s">
        <v>104</v>
      </c>
      <c r="E6010">
        <v>17</v>
      </c>
      <c r="F6010">
        <v>3</v>
      </c>
      <c r="G6010" t="s">
        <v>7628</v>
      </c>
      <c r="H6010" t="s">
        <v>66</v>
      </c>
    </row>
    <row r="6011" spans="3:8">
      <c r="C6011" t="s">
        <v>7687</v>
      </c>
      <c r="D6011" t="s">
        <v>104</v>
      </c>
      <c r="E6011">
        <v>17</v>
      </c>
      <c r="F6011">
        <v>3</v>
      </c>
      <c r="G6011" t="s">
        <v>7688</v>
      </c>
      <c r="H6011" t="s">
        <v>12</v>
      </c>
    </row>
    <row r="6012" spans="3:8">
      <c r="C6012" t="s">
        <v>7689</v>
      </c>
      <c r="D6012" t="s">
        <v>104</v>
      </c>
      <c r="E6012">
        <v>17</v>
      </c>
      <c r="F6012">
        <v>3</v>
      </c>
      <c r="G6012" t="s">
        <v>2770</v>
      </c>
      <c r="H6012" t="s">
        <v>30</v>
      </c>
    </row>
    <row r="6013" spans="3:8">
      <c r="C6013" t="s">
        <v>7690</v>
      </c>
      <c r="D6013" t="s">
        <v>104</v>
      </c>
      <c r="E6013">
        <v>17</v>
      </c>
      <c r="F6013">
        <v>3</v>
      </c>
      <c r="G6013" t="s">
        <v>7620</v>
      </c>
      <c r="H6013" t="s">
        <v>12</v>
      </c>
    </row>
    <row r="6014" spans="3:8">
      <c r="C6014" t="s">
        <v>7691</v>
      </c>
      <c r="D6014" t="s">
        <v>104</v>
      </c>
      <c r="E6014">
        <v>17</v>
      </c>
      <c r="F6014">
        <v>3</v>
      </c>
      <c r="G6014" t="s">
        <v>4414</v>
      </c>
      <c r="H6014" t="s">
        <v>82</v>
      </c>
    </row>
    <row r="6015" spans="3:8">
      <c r="C6015" t="s">
        <v>7692</v>
      </c>
      <c r="D6015" t="s">
        <v>104</v>
      </c>
      <c r="E6015">
        <v>17</v>
      </c>
      <c r="F6015">
        <v>3</v>
      </c>
      <c r="G6015" t="s">
        <v>7624</v>
      </c>
      <c r="H6015" t="s">
        <v>106</v>
      </c>
    </row>
    <row r="6016" spans="3:8">
      <c r="C6016" t="s">
        <v>7693</v>
      </c>
      <c r="D6016" t="s">
        <v>104</v>
      </c>
      <c r="E6016">
        <v>17</v>
      </c>
      <c r="F6016">
        <v>3</v>
      </c>
      <c r="G6016" t="s">
        <v>7626</v>
      </c>
      <c r="H6016" t="s">
        <v>55</v>
      </c>
    </row>
    <row r="6017" spans="1:8">
      <c r="C6017" t="s">
        <v>7694</v>
      </c>
      <c r="D6017" t="s">
        <v>7</v>
      </c>
      <c r="E6017">
        <v>17</v>
      </c>
      <c r="F6017">
        <v>3</v>
      </c>
      <c r="G6017" t="s">
        <v>7695</v>
      </c>
      <c r="H6017" t="s">
        <v>5</v>
      </c>
    </row>
    <row r="6018" spans="1:8">
      <c r="C6018" t="s">
        <v>7696</v>
      </c>
      <c r="D6018" t="s">
        <v>104</v>
      </c>
      <c r="E6018">
        <v>17</v>
      </c>
      <c r="F6018">
        <v>3</v>
      </c>
      <c r="G6018" t="s">
        <v>7628</v>
      </c>
      <c r="H6018" t="s">
        <v>66</v>
      </c>
    </row>
    <row r="6019" spans="1:8">
      <c r="C6019" t="s">
        <v>7697</v>
      </c>
      <c r="D6019" t="s">
        <v>104</v>
      </c>
      <c r="E6019">
        <v>17</v>
      </c>
      <c r="F6019">
        <v>3</v>
      </c>
      <c r="G6019" t="s">
        <v>6710</v>
      </c>
      <c r="H6019" t="s">
        <v>124</v>
      </c>
    </row>
    <row r="6020" spans="1:8">
      <c r="C6020" t="s">
        <v>7698</v>
      </c>
      <c r="D6020" t="s">
        <v>104</v>
      </c>
      <c r="E6020">
        <v>17</v>
      </c>
      <c r="F6020">
        <v>3</v>
      </c>
      <c r="G6020" t="s">
        <v>5359</v>
      </c>
      <c r="H6020" t="s">
        <v>55</v>
      </c>
    </row>
    <row r="6021" spans="1:8">
      <c r="C6021" t="s">
        <v>7699</v>
      </c>
      <c r="D6021" t="s">
        <v>104</v>
      </c>
      <c r="E6021">
        <v>17</v>
      </c>
      <c r="F6021">
        <v>3</v>
      </c>
      <c r="G6021" t="s">
        <v>4416</v>
      </c>
      <c r="H6021" t="s">
        <v>17</v>
      </c>
    </row>
    <row r="6022" spans="1:8">
      <c r="C6022" t="s">
        <v>7700</v>
      </c>
      <c r="D6022" t="s">
        <v>104</v>
      </c>
      <c r="E6022">
        <v>17</v>
      </c>
      <c r="F6022">
        <v>3</v>
      </c>
      <c r="G6022" t="s">
        <v>7701</v>
      </c>
      <c r="H6022" t="s">
        <v>66</v>
      </c>
    </row>
    <row r="6023" spans="1:8">
      <c r="C6023" t="s">
        <v>7702</v>
      </c>
      <c r="D6023" t="s">
        <v>104</v>
      </c>
      <c r="E6023">
        <v>17</v>
      </c>
      <c r="F6023">
        <v>3</v>
      </c>
      <c r="G6023" t="s">
        <v>7703</v>
      </c>
      <c r="H6023" t="s">
        <v>91</v>
      </c>
    </row>
    <row r="6024" spans="1:8">
      <c r="C6024" t="s">
        <v>7704</v>
      </c>
      <c r="D6024" t="s">
        <v>104</v>
      </c>
      <c r="E6024">
        <v>17</v>
      </c>
      <c r="F6024">
        <v>3</v>
      </c>
      <c r="G6024" t="s">
        <v>7705</v>
      </c>
      <c r="H6024" t="s">
        <v>66</v>
      </c>
    </row>
    <row r="6025" spans="1:8">
      <c r="C6025" t="s">
        <v>7706</v>
      </c>
      <c r="D6025" t="s">
        <v>104</v>
      </c>
      <c r="E6025">
        <v>17</v>
      </c>
      <c r="F6025">
        <v>3</v>
      </c>
      <c r="G6025" t="s">
        <v>7707</v>
      </c>
      <c r="H6025" t="s">
        <v>106</v>
      </c>
    </row>
    <row r="6026" spans="1:8">
      <c r="C6026" t="s">
        <v>7708</v>
      </c>
      <c r="D6026" t="s">
        <v>104</v>
      </c>
      <c r="E6026">
        <v>17</v>
      </c>
      <c r="F6026">
        <v>3</v>
      </c>
      <c r="G6026" t="s">
        <v>7709</v>
      </c>
      <c r="H6026" t="s">
        <v>66</v>
      </c>
    </row>
    <row r="6027" spans="1:8">
      <c r="C6027" t="s">
        <v>7710</v>
      </c>
      <c r="D6027" t="s">
        <v>104</v>
      </c>
      <c r="E6027">
        <v>17</v>
      </c>
      <c r="F6027">
        <v>3</v>
      </c>
      <c r="G6027" t="s">
        <v>7711</v>
      </c>
      <c r="H6027" t="s">
        <v>17</v>
      </c>
    </row>
    <row r="6028" spans="1:8">
      <c r="C6028" t="s">
        <v>7712</v>
      </c>
      <c r="D6028" t="s">
        <v>104</v>
      </c>
      <c r="E6028">
        <v>17</v>
      </c>
      <c r="F6028">
        <v>3</v>
      </c>
      <c r="G6028" t="s">
        <v>4418</v>
      </c>
      <c r="H6028" t="s">
        <v>5</v>
      </c>
    </row>
    <row r="6029" spans="1:8">
      <c r="A6029" t="s">
        <v>7713</v>
      </c>
      <c r="B6029" t="s">
        <v>7714</v>
      </c>
    </row>
    <row r="6030" spans="1:8">
      <c r="C6030" t="s">
        <v>7715</v>
      </c>
      <c r="D6030" t="s">
        <v>3</v>
      </c>
      <c r="E6030">
        <v>4</v>
      </c>
      <c r="F6030">
        <v>0</v>
      </c>
      <c r="G6030" t="s">
        <v>953</v>
      </c>
      <c r="H6030" t="s">
        <v>55</v>
      </c>
    </row>
    <row r="6031" spans="1:8">
      <c r="C6031" t="s">
        <v>7716</v>
      </c>
      <c r="D6031" t="s">
        <v>3</v>
      </c>
      <c r="E6031">
        <v>4</v>
      </c>
      <c r="F6031">
        <v>0</v>
      </c>
      <c r="G6031" t="s">
        <v>955</v>
      </c>
      <c r="H6031" t="s">
        <v>30</v>
      </c>
    </row>
    <row r="6032" spans="1:8">
      <c r="C6032" t="s">
        <v>7717</v>
      </c>
      <c r="D6032" t="s">
        <v>3</v>
      </c>
      <c r="E6032">
        <v>4</v>
      </c>
      <c r="F6032">
        <v>0</v>
      </c>
      <c r="G6032" t="s">
        <v>957</v>
      </c>
      <c r="H6032" t="s">
        <v>91</v>
      </c>
    </row>
    <row r="6033" spans="3:8">
      <c r="C6033" t="s">
        <v>7718</v>
      </c>
      <c r="D6033" t="s">
        <v>3</v>
      </c>
      <c r="E6033">
        <v>4</v>
      </c>
      <c r="F6033">
        <v>0</v>
      </c>
      <c r="G6033" t="s">
        <v>959</v>
      </c>
      <c r="H6033" t="s">
        <v>55</v>
      </c>
    </row>
    <row r="6034" spans="3:8">
      <c r="C6034" t="s">
        <v>7719</v>
      </c>
      <c r="D6034" t="s">
        <v>3</v>
      </c>
      <c r="E6034">
        <v>20</v>
      </c>
      <c r="F6034">
        <v>0</v>
      </c>
      <c r="G6034" t="s">
        <v>5965</v>
      </c>
      <c r="H6034" t="s">
        <v>55</v>
      </c>
    </row>
    <row r="6035" spans="3:8">
      <c r="C6035" t="s">
        <v>7720</v>
      </c>
      <c r="D6035" t="s">
        <v>104</v>
      </c>
      <c r="E6035">
        <v>12</v>
      </c>
      <c r="F6035">
        <v>8</v>
      </c>
      <c r="G6035" t="s">
        <v>4913</v>
      </c>
      <c r="H6035" t="s">
        <v>38</v>
      </c>
    </row>
    <row r="6036" spans="3:8">
      <c r="C6036" t="s">
        <v>7721</v>
      </c>
      <c r="D6036" t="s">
        <v>7</v>
      </c>
      <c r="E6036">
        <v>12</v>
      </c>
      <c r="F6036">
        <v>8</v>
      </c>
      <c r="G6036" t="s">
        <v>5238</v>
      </c>
      <c r="H6036" t="s">
        <v>12</v>
      </c>
    </row>
    <row r="6037" spans="3:8">
      <c r="C6037" t="s">
        <v>7722</v>
      </c>
      <c r="D6037" t="s">
        <v>7</v>
      </c>
      <c r="E6037">
        <v>12</v>
      </c>
      <c r="F6037">
        <v>8</v>
      </c>
      <c r="G6037" t="s">
        <v>5480</v>
      </c>
      <c r="H6037" t="s">
        <v>119</v>
      </c>
    </row>
    <row r="6038" spans="3:8">
      <c r="C6038" t="s">
        <v>7723</v>
      </c>
      <c r="D6038" t="s">
        <v>7</v>
      </c>
      <c r="E6038">
        <v>2</v>
      </c>
      <c r="F6038">
        <v>0</v>
      </c>
      <c r="G6038" t="s">
        <v>3888</v>
      </c>
      <c r="H6038" t="s">
        <v>12</v>
      </c>
    </row>
    <row r="6039" spans="3:8">
      <c r="C6039" t="s">
        <v>7724</v>
      </c>
      <c r="D6039" t="s">
        <v>7</v>
      </c>
      <c r="E6039">
        <v>2</v>
      </c>
      <c r="F6039">
        <v>0</v>
      </c>
      <c r="G6039" t="s">
        <v>1566</v>
      </c>
      <c r="H6039" t="s">
        <v>5</v>
      </c>
    </row>
    <row r="6040" spans="3:8">
      <c r="C6040" t="s">
        <v>7725</v>
      </c>
      <c r="D6040" t="s">
        <v>7</v>
      </c>
      <c r="E6040">
        <v>8</v>
      </c>
      <c r="F6040">
        <v>0</v>
      </c>
      <c r="G6040" t="s">
        <v>962</v>
      </c>
      <c r="H6040" t="s">
        <v>5</v>
      </c>
    </row>
    <row r="6041" spans="3:8">
      <c r="C6041" t="s">
        <v>7726</v>
      </c>
      <c r="D6041" t="s">
        <v>7</v>
      </c>
      <c r="E6041">
        <v>8</v>
      </c>
      <c r="F6041">
        <v>0</v>
      </c>
      <c r="H6041" t="s">
        <v>154</v>
      </c>
    </row>
    <row r="6042" spans="3:8">
      <c r="C6042" t="s">
        <v>7727</v>
      </c>
      <c r="D6042" t="s">
        <v>7</v>
      </c>
      <c r="E6042">
        <v>8</v>
      </c>
      <c r="F6042">
        <v>0</v>
      </c>
      <c r="G6042" t="s">
        <v>965</v>
      </c>
      <c r="H6042" t="s">
        <v>55</v>
      </c>
    </row>
    <row r="6043" spans="3:8">
      <c r="C6043" t="s">
        <v>7728</v>
      </c>
      <c r="D6043" t="s">
        <v>7</v>
      </c>
      <c r="E6043">
        <v>4</v>
      </c>
      <c r="F6043">
        <v>0</v>
      </c>
      <c r="G6043" t="s">
        <v>8</v>
      </c>
      <c r="H6043" t="s">
        <v>9</v>
      </c>
    </row>
    <row r="6044" spans="3:8">
      <c r="C6044" t="s">
        <v>7729</v>
      </c>
      <c r="D6044" t="s">
        <v>7</v>
      </c>
      <c r="E6044">
        <v>2</v>
      </c>
      <c r="F6044">
        <v>0</v>
      </c>
      <c r="G6044" t="s">
        <v>60</v>
      </c>
      <c r="H6044" t="s">
        <v>61</v>
      </c>
    </row>
    <row r="6045" spans="3:8">
      <c r="C6045" t="s">
        <v>7730</v>
      </c>
      <c r="D6045" t="s">
        <v>7</v>
      </c>
      <c r="E6045">
        <v>4</v>
      </c>
      <c r="F6045">
        <v>0</v>
      </c>
      <c r="G6045" t="s">
        <v>639</v>
      </c>
      <c r="H6045" t="s">
        <v>82</v>
      </c>
    </row>
    <row r="6046" spans="3:8">
      <c r="C6046" t="s">
        <v>7731</v>
      </c>
      <c r="D6046" t="s">
        <v>7</v>
      </c>
      <c r="E6046">
        <v>6</v>
      </c>
      <c r="F6046">
        <v>0</v>
      </c>
      <c r="G6046" t="s">
        <v>7583</v>
      </c>
      <c r="H6046" t="s">
        <v>91</v>
      </c>
    </row>
    <row r="6047" spans="3:8">
      <c r="C6047" t="s">
        <v>7732</v>
      </c>
      <c r="D6047" t="s">
        <v>7</v>
      </c>
      <c r="E6047">
        <v>6</v>
      </c>
      <c r="F6047">
        <v>0</v>
      </c>
      <c r="G6047" t="s">
        <v>3911</v>
      </c>
      <c r="H6047" t="s">
        <v>17</v>
      </c>
    </row>
    <row r="6048" spans="3:8">
      <c r="C6048" t="s">
        <v>7733</v>
      </c>
      <c r="D6048" t="s">
        <v>7</v>
      </c>
      <c r="E6048">
        <v>6</v>
      </c>
      <c r="F6048">
        <v>0</v>
      </c>
      <c r="G6048" t="s">
        <v>1582</v>
      </c>
      <c r="H6048" t="s">
        <v>82</v>
      </c>
    </row>
    <row r="6049" spans="3:8">
      <c r="C6049" t="s">
        <v>7734</v>
      </c>
      <c r="D6049" t="s">
        <v>3</v>
      </c>
      <c r="E6049">
        <v>4</v>
      </c>
      <c r="F6049">
        <v>0</v>
      </c>
      <c r="G6049" t="s">
        <v>70</v>
      </c>
      <c r="H6049" t="s">
        <v>20</v>
      </c>
    </row>
    <row r="6050" spans="3:8">
      <c r="C6050" t="s">
        <v>7735</v>
      </c>
      <c r="D6050" t="s">
        <v>3</v>
      </c>
      <c r="E6050">
        <v>1</v>
      </c>
      <c r="F6050">
        <v>0</v>
      </c>
      <c r="G6050" t="s">
        <v>5571</v>
      </c>
      <c r="H6050" t="s">
        <v>313</v>
      </c>
    </row>
    <row r="6051" spans="3:8">
      <c r="C6051" t="s">
        <v>7736</v>
      </c>
      <c r="D6051" t="s">
        <v>3</v>
      </c>
      <c r="E6051">
        <v>1</v>
      </c>
      <c r="F6051">
        <v>0</v>
      </c>
      <c r="G6051" t="s">
        <v>7589</v>
      </c>
      <c r="H6051" t="s">
        <v>5</v>
      </c>
    </row>
    <row r="6052" spans="3:8">
      <c r="C6052" t="s">
        <v>7737</v>
      </c>
      <c r="D6052" t="s">
        <v>3</v>
      </c>
      <c r="E6052">
        <v>1</v>
      </c>
      <c r="F6052">
        <v>0</v>
      </c>
      <c r="G6052" t="s">
        <v>5284</v>
      </c>
      <c r="H6052" t="s">
        <v>35</v>
      </c>
    </row>
    <row r="6053" spans="3:8">
      <c r="C6053" t="s">
        <v>7738</v>
      </c>
      <c r="D6053" t="s">
        <v>3</v>
      </c>
      <c r="E6053">
        <v>1</v>
      </c>
      <c r="F6053">
        <v>0</v>
      </c>
      <c r="G6053" t="s">
        <v>3949</v>
      </c>
      <c r="H6053" t="s">
        <v>17</v>
      </c>
    </row>
    <row r="6054" spans="3:8">
      <c r="C6054" t="s">
        <v>7739</v>
      </c>
      <c r="D6054" t="s">
        <v>3</v>
      </c>
      <c r="E6054">
        <v>1</v>
      </c>
      <c r="F6054">
        <v>0</v>
      </c>
      <c r="G6054" t="s">
        <v>1019</v>
      </c>
      <c r="H6054" t="s">
        <v>82</v>
      </c>
    </row>
    <row r="6055" spans="3:8">
      <c r="C6055" t="s">
        <v>7740</v>
      </c>
      <c r="D6055" t="s">
        <v>3</v>
      </c>
      <c r="E6055">
        <v>1</v>
      </c>
      <c r="F6055">
        <v>0</v>
      </c>
      <c r="G6055" t="s">
        <v>4769</v>
      </c>
      <c r="H6055" t="s">
        <v>313</v>
      </c>
    </row>
    <row r="6056" spans="3:8">
      <c r="C6056" t="s">
        <v>7741</v>
      </c>
      <c r="D6056" t="s">
        <v>3</v>
      </c>
      <c r="E6056">
        <v>1</v>
      </c>
      <c r="F6056">
        <v>0</v>
      </c>
      <c r="G6056" t="s">
        <v>7595</v>
      </c>
      <c r="H6056" t="s">
        <v>30</v>
      </c>
    </row>
    <row r="6057" spans="3:8">
      <c r="C6057" t="s">
        <v>7742</v>
      </c>
      <c r="D6057" t="s">
        <v>7</v>
      </c>
      <c r="E6057">
        <v>8</v>
      </c>
      <c r="F6057">
        <v>0</v>
      </c>
      <c r="G6057" t="s">
        <v>1599</v>
      </c>
      <c r="H6057" t="s">
        <v>7597</v>
      </c>
    </row>
    <row r="6058" spans="3:8">
      <c r="C6058" t="s">
        <v>7743</v>
      </c>
      <c r="D6058" t="s">
        <v>7</v>
      </c>
      <c r="E6058">
        <v>8</v>
      </c>
      <c r="F6058">
        <v>0</v>
      </c>
      <c r="G6058" t="s">
        <v>4386</v>
      </c>
      <c r="H6058" t="s">
        <v>12</v>
      </c>
    </row>
    <row r="6059" spans="3:8">
      <c r="C6059" t="s">
        <v>7744</v>
      </c>
      <c r="D6059" t="s">
        <v>7</v>
      </c>
      <c r="E6059">
        <v>8</v>
      </c>
      <c r="F6059">
        <v>0</v>
      </c>
      <c r="G6059" t="s">
        <v>3835</v>
      </c>
      <c r="H6059" t="s">
        <v>35</v>
      </c>
    </row>
    <row r="6060" spans="3:8">
      <c r="C6060" t="s">
        <v>7745</v>
      </c>
      <c r="D6060" t="s">
        <v>7</v>
      </c>
      <c r="E6060">
        <v>8</v>
      </c>
      <c r="F6060">
        <v>0</v>
      </c>
      <c r="G6060" t="s">
        <v>4392</v>
      </c>
      <c r="H6060" t="s">
        <v>12</v>
      </c>
    </row>
    <row r="6061" spans="3:8">
      <c r="C6061" t="s">
        <v>7746</v>
      </c>
      <c r="D6061" t="s">
        <v>7</v>
      </c>
      <c r="E6061">
        <v>8</v>
      </c>
      <c r="F6061">
        <v>0</v>
      </c>
      <c r="G6061" t="s">
        <v>533</v>
      </c>
      <c r="H6061" t="s">
        <v>30</v>
      </c>
    </row>
    <row r="6062" spans="3:8">
      <c r="C6062" t="s">
        <v>7747</v>
      </c>
      <c r="D6062" t="s">
        <v>7</v>
      </c>
      <c r="E6062">
        <v>8</v>
      </c>
      <c r="F6062">
        <v>0</v>
      </c>
      <c r="G6062" t="s">
        <v>7748</v>
      </c>
      <c r="H6062" t="s">
        <v>30</v>
      </c>
    </row>
    <row r="6063" spans="3:8">
      <c r="C6063" t="s">
        <v>7749</v>
      </c>
      <c r="D6063" t="s">
        <v>7</v>
      </c>
      <c r="E6063">
        <v>8</v>
      </c>
      <c r="F6063">
        <v>0</v>
      </c>
      <c r="G6063" t="s">
        <v>1034</v>
      </c>
      <c r="H6063" t="s">
        <v>5</v>
      </c>
    </row>
    <row r="6064" spans="3:8">
      <c r="C6064" t="s">
        <v>7750</v>
      </c>
      <c r="D6064" t="s">
        <v>7</v>
      </c>
      <c r="E6064">
        <v>8</v>
      </c>
      <c r="F6064">
        <v>0</v>
      </c>
      <c r="G6064" t="s">
        <v>72</v>
      </c>
      <c r="H6064" t="s">
        <v>55</v>
      </c>
    </row>
    <row r="6065" spans="3:8">
      <c r="C6065" t="s">
        <v>7751</v>
      </c>
      <c r="D6065" t="s">
        <v>7</v>
      </c>
      <c r="E6065">
        <v>8</v>
      </c>
      <c r="F6065">
        <v>0</v>
      </c>
      <c r="G6065" t="s">
        <v>74</v>
      </c>
      <c r="H6065" t="s">
        <v>30</v>
      </c>
    </row>
    <row r="6066" spans="3:8">
      <c r="C6066" t="s">
        <v>7752</v>
      </c>
      <c r="D6066" t="s">
        <v>7</v>
      </c>
      <c r="E6066">
        <v>1</v>
      </c>
      <c r="F6066">
        <v>0</v>
      </c>
      <c r="G6066" t="s">
        <v>7606</v>
      </c>
      <c r="H6066" t="s">
        <v>12</v>
      </c>
    </row>
    <row r="6067" spans="3:8">
      <c r="C6067" t="s">
        <v>7753</v>
      </c>
      <c r="D6067" t="s">
        <v>3</v>
      </c>
      <c r="E6067">
        <v>1</v>
      </c>
      <c r="F6067">
        <v>0</v>
      </c>
      <c r="G6067" t="s">
        <v>3970</v>
      </c>
      <c r="H6067" t="s">
        <v>17</v>
      </c>
    </row>
    <row r="6068" spans="3:8">
      <c r="C6068" t="s">
        <v>7754</v>
      </c>
      <c r="D6068" t="s">
        <v>7</v>
      </c>
      <c r="E6068">
        <v>1</v>
      </c>
      <c r="F6068">
        <v>0</v>
      </c>
      <c r="G6068" t="s">
        <v>7672</v>
      </c>
      <c r="H6068" t="s">
        <v>12</v>
      </c>
    </row>
    <row r="6069" spans="3:8">
      <c r="C6069" t="s">
        <v>7755</v>
      </c>
      <c r="D6069" t="s">
        <v>3</v>
      </c>
      <c r="E6069">
        <v>3</v>
      </c>
      <c r="F6069">
        <v>0</v>
      </c>
      <c r="G6069" t="s">
        <v>3972</v>
      </c>
      <c r="H6069" t="s">
        <v>17</v>
      </c>
    </row>
    <row r="6070" spans="3:8">
      <c r="C6070" t="s">
        <v>7756</v>
      </c>
      <c r="D6070" t="s">
        <v>3</v>
      </c>
      <c r="E6070">
        <v>3</v>
      </c>
      <c r="F6070">
        <v>0</v>
      </c>
      <c r="G6070" t="s">
        <v>2703</v>
      </c>
      <c r="H6070" t="s">
        <v>91</v>
      </c>
    </row>
    <row r="6071" spans="3:8">
      <c r="C6071" t="s">
        <v>7757</v>
      </c>
      <c r="D6071" t="s">
        <v>3</v>
      </c>
      <c r="E6071">
        <v>3</v>
      </c>
      <c r="F6071">
        <v>0</v>
      </c>
      <c r="G6071" t="s">
        <v>4400</v>
      </c>
      <c r="H6071" t="s">
        <v>66</v>
      </c>
    </row>
    <row r="6072" spans="3:8">
      <c r="C6072" t="s">
        <v>7758</v>
      </c>
      <c r="D6072" t="s">
        <v>3</v>
      </c>
      <c r="E6072">
        <v>3</v>
      </c>
      <c r="F6072">
        <v>0</v>
      </c>
      <c r="G6072" t="s">
        <v>514</v>
      </c>
      <c r="H6072" t="s">
        <v>313</v>
      </c>
    </row>
    <row r="6073" spans="3:8">
      <c r="C6073" t="s">
        <v>7759</v>
      </c>
      <c r="D6073" t="s">
        <v>7</v>
      </c>
      <c r="E6073">
        <v>1</v>
      </c>
      <c r="F6073">
        <v>0</v>
      </c>
      <c r="G6073" t="s">
        <v>7678</v>
      </c>
      <c r="H6073" t="s">
        <v>17</v>
      </c>
    </row>
    <row r="6074" spans="3:8">
      <c r="C6074" t="s">
        <v>7760</v>
      </c>
      <c r="D6074" t="s">
        <v>3</v>
      </c>
      <c r="E6074">
        <v>1</v>
      </c>
      <c r="F6074">
        <v>0</v>
      </c>
      <c r="G6074" t="s">
        <v>37</v>
      </c>
      <c r="H6074" t="s">
        <v>38</v>
      </c>
    </row>
    <row r="6075" spans="3:8">
      <c r="C6075" t="s">
        <v>7761</v>
      </c>
      <c r="D6075" t="s">
        <v>7</v>
      </c>
      <c r="E6075">
        <v>1</v>
      </c>
      <c r="F6075">
        <v>0</v>
      </c>
      <c r="G6075" t="s">
        <v>5340</v>
      </c>
      <c r="H6075" t="s">
        <v>17</v>
      </c>
    </row>
    <row r="6076" spans="3:8">
      <c r="C6076" t="s">
        <v>7762</v>
      </c>
      <c r="D6076" t="s">
        <v>3</v>
      </c>
      <c r="E6076">
        <v>3</v>
      </c>
      <c r="F6076">
        <v>0</v>
      </c>
      <c r="G6076" t="s">
        <v>310</v>
      </c>
      <c r="H6076" t="s">
        <v>12</v>
      </c>
    </row>
    <row r="6077" spans="3:8">
      <c r="C6077" t="s">
        <v>7763</v>
      </c>
      <c r="D6077" t="s">
        <v>7</v>
      </c>
      <c r="E6077">
        <v>1</v>
      </c>
      <c r="F6077">
        <v>0</v>
      </c>
      <c r="G6077" t="s">
        <v>5354</v>
      </c>
      <c r="H6077" t="s">
        <v>17</v>
      </c>
    </row>
    <row r="6078" spans="3:8">
      <c r="C6078" t="s">
        <v>7764</v>
      </c>
      <c r="D6078" t="s">
        <v>104</v>
      </c>
      <c r="E6078">
        <v>17</v>
      </c>
      <c r="F6078">
        <v>3</v>
      </c>
      <c r="G6078" t="s">
        <v>4843</v>
      </c>
      <c r="H6078" t="s">
        <v>20</v>
      </c>
    </row>
    <row r="6079" spans="3:8">
      <c r="C6079" t="s">
        <v>7765</v>
      </c>
      <c r="D6079" t="s">
        <v>104</v>
      </c>
      <c r="E6079">
        <v>13</v>
      </c>
      <c r="F6079">
        <v>3</v>
      </c>
      <c r="G6079" t="s">
        <v>2766</v>
      </c>
      <c r="H6079" t="s">
        <v>12</v>
      </c>
    </row>
    <row r="6080" spans="3:8">
      <c r="C6080" t="s">
        <v>7766</v>
      </c>
      <c r="D6080" t="s">
        <v>104</v>
      </c>
      <c r="E6080">
        <v>13</v>
      </c>
      <c r="F6080">
        <v>3</v>
      </c>
      <c r="G6080" t="s">
        <v>2768</v>
      </c>
      <c r="H6080" t="s">
        <v>35</v>
      </c>
    </row>
    <row r="6081" spans="3:8">
      <c r="C6081" t="s">
        <v>7767</v>
      </c>
      <c r="D6081" t="s">
        <v>104</v>
      </c>
      <c r="E6081">
        <v>17</v>
      </c>
      <c r="F6081">
        <v>3</v>
      </c>
      <c r="G6081" t="s">
        <v>7628</v>
      </c>
      <c r="H6081" t="s">
        <v>66</v>
      </c>
    </row>
    <row r="6082" spans="3:8">
      <c r="C6082" t="s">
        <v>7768</v>
      </c>
      <c r="D6082" t="s">
        <v>104</v>
      </c>
      <c r="E6082">
        <v>17</v>
      </c>
      <c r="F6082">
        <v>3</v>
      </c>
      <c r="G6082" t="s">
        <v>7688</v>
      </c>
      <c r="H6082" t="s">
        <v>12</v>
      </c>
    </row>
    <row r="6083" spans="3:8">
      <c r="C6083" t="s">
        <v>7769</v>
      </c>
      <c r="D6083" t="s">
        <v>104</v>
      </c>
      <c r="E6083">
        <v>17</v>
      </c>
      <c r="F6083">
        <v>3</v>
      </c>
      <c r="G6083" t="s">
        <v>2770</v>
      </c>
      <c r="H6083" t="s">
        <v>30</v>
      </c>
    </row>
    <row r="6084" spans="3:8">
      <c r="C6084" t="s">
        <v>7770</v>
      </c>
      <c r="D6084" t="s">
        <v>104</v>
      </c>
      <c r="E6084">
        <v>17</v>
      </c>
      <c r="F6084">
        <v>3</v>
      </c>
      <c r="G6084" t="s">
        <v>7620</v>
      </c>
      <c r="H6084" t="s">
        <v>12</v>
      </c>
    </row>
    <row r="6085" spans="3:8">
      <c r="C6085" t="s">
        <v>7771</v>
      </c>
      <c r="D6085" t="s">
        <v>104</v>
      </c>
      <c r="E6085">
        <v>17</v>
      </c>
      <c r="F6085">
        <v>3</v>
      </c>
      <c r="G6085" t="s">
        <v>4414</v>
      </c>
      <c r="H6085" t="s">
        <v>7622</v>
      </c>
    </row>
    <row r="6086" spans="3:8">
      <c r="C6086" t="s">
        <v>7772</v>
      </c>
      <c r="D6086" t="s">
        <v>104</v>
      </c>
      <c r="E6086">
        <v>17</v>
      </c>
      <c r="F6086">
        <v>3</v>
      </c>
      <c r="G6086" t="s">
        <v>7624</v>
      </c>
      <c r="H6086" t="s">
        <v>106</v>
      </c>
    </row>
    <row r="6087" spans="3:8">
      <c r="C6087" t="s">
        <v>7773</v>
      </c>
      <c r="D6087" t="s">
        <v>104</v>
      </c>
      <c r="E6087">
        <v>17</v>
      </c>
      <c r="F6087">
        <v>3</v>
      </c>
      <c r="G6087" t="s">
        <v>7626</v>
      </c>
      <c r="H6087" t="s">
        <v>55</v>
      </c>
    </row>
    <row r="6088" spans="3:8">
      <c r="C6088" t="s">
        <v>7774</v>
      </c>
      <c r="D6088" t="s">
        <v>7</v>
      </c>
      <c r="E6088">
        <v>17</v>
      </c>
      <c r="F6088">
        <v>3</v>
      </c>
      <c r="G6088" t="s">
        <v>7695</v>
      </c>
      <c r="H6088" t="s">
        <v>5</v>
      </c>
    </row>
    <row r="6089" spans="3:8">
      <c r="C6089" t="s">
        <v>7775</v>
      </c>
      <c r="D6089" t="s">
        <v>104</v>
      </c>
      <c r="E6089">
        <v>17</v>
      </c>
      <c r="F6089">
        <v>3</v>
      </c>
      <c r="G6089" t="s">
        <v>7628</v>
      </c>
      <c r="H6089" t="s">
        <v>66</v>
      </c>
    </row>
    <row r="6090" spans="3:8">
      <c r="C6090" t="s">
        <v>7776</v>
      </c>
      <c r="D6090" t="s">
        <v>104</v>
      </c>
      <c r="E6090">
        <v>17</v>
      </c>
      <c r="F6090">
        <v>3</v>
      </c>
      <c r="G6090" t="s">
        <v>6710</v>
      </c>
      <c r="H6090" t="s">
        <v>124</v>
      </c>
    </row>
    <row r="6091" spans="3:8">
      <c r="C6091" t="s">
        <v>7777</v>
      </c>
      <c r="D6091" t="s">
        <v>104</v>
      </c>
      <c r="E6091">
        <v>17</v>
      </c>
      <c r="F6091">
        <v>3</v>
      </c>
      <c r="G6091" t="s">
        <v>5359</v>
      </c>
      <c r="H6091" t="s">
        <v>55</v>
      </c>
    </row>
    <row r="6092" spans="3:8">
      <c r="C6092" t="s">
        <v>7778</v>
      </c>
      <c r="D6092" t="s">
        <v>104</v>
      </c>
      <c r="E6092">
        <v>17</v>
      </c>
      <c r="F6092">
        <v>3</v>
      </c>
      <c r="G6092" t="s">
        <v>4416</v>
      </c>
      <c r="H6092" t="s">
        <v>17</v>
      </c>
    </row>
    <row r="6093" spans="3:8">
      <c r="C6093" t="s">
        <v>7779</v>
      </c>
      <c r="D6093" t="s">
        <v>104</v>
      </c>
      <c r="E6093">
        <v>17</v>
      </c>
      <c r="F6093">
        <v>3</v>
      </c>
      <c r="G6093" t="s">
        <v>7701</v>
      </c>
      <c r="H6093" t="s">
        <v>66</v>
      </c>
    </row>
    <row r="6094" spans="3:8">
      <c r="C6094" t="s">
        <v>7780</v>
      </c>
      <c r="D6094" t="s">
        <v>104</v>
      </c>
      <c r="E6094">
        <v>17</v>
      </c>
      <c r="F6094">
        <v>3</v>
      </c>
      <c r="G6094" t="s">
        <v>7703</v>
      </c>
      <c r="H6094" t="s">
        <v>91</v>
      </c>
    </row>
    <row r="6095" spans="3:8">
      <c r="C6095" t="s">
        <v>7781</v>
      </c>
      <c r="D6095" t="s">
        <v>104</v>
      </c>
      <c r="E6095">
        <v>17</v>
      </c>
      <c r="F6095">
        <v>3</v>
      </c>
      <c r="G6095" t="s">
        <v>7705</v>
      </c>
      <c r="H6095" t="s">
        <v>66</v>
      </c>
    </row>
    <row r="6096" spans="3:8">
      <c r="C6096" t="s">
        <v>7782</v>
      </c>
      <c r="D6096" t="s">
        <v>104</v>
      </c>
      <c r="E6096">
        <v>17</v>
      </c>
      <c r="F6096">
        <v>3</v>
      </c>
      <c r="G6096" t="s">
        <v>7707</v>
      </c>
      <c r="H6096" t="s">
        <v>106</v>
      </c>
    </row>
    <row r="6097" spans="1:8">
      <c r="C6097" t="s">
        <v>7783</v>
      </c>
      <c r="D6097" t="s">
        <v>104</v>
      </c>
      <c r="E6097">
        <v>17</v>
      </c>
      <c r="F6097">
        <v>3</v>
      </c>
      <c r="G6097" t="s">
        <v>7709</v>
      </c>
      <c r="H6097" t="s">
        <v>66</v>
      </c>
    </row>
    <row r="6098" spans="1:8">
      <c r="C6098" t="s">
        <v>7784</v>
      </c>
      <c r="D6098" t="s">
        <v>104</v>
      </c>
      <c r="E6098">
        <v>17</v>
      </c>
      <c r="F6098">
        <v>3</v>
      </c>
      <c r="G6098" t="s">
        <v>7711</v>
      </c>
      <c r="H6098" t="s">
        <v>17</v>
      </c>
    </row>
    <row r="6099" spans="1:8">
      <c r="C6099" t="s">
        <v>7785</v>
      </c>
      <c r="D6099" t="s">
        <v>104</v>
      </c>
      <c r="E6099">
        <v>17</v>
      </c>
      <c r="F6099">
        <v>3</v>
      </c>
      <c r="G6099" t="s">
        <v>4418</v>
      </c>
      <c r="H6099" t="s">
        <v>5</v>
      </c>
    </row>
    <row r="6100" spans="1:8">
      <c r="A6100" t="s">
        <v>7786</v>
      </c>
      <c r="B6100" t="s">
        <v>7787</v>
      </c>
    </row>
    <row r="6101" spans="1:8">
      <c r="C6101" t="s">
        <v>7788</v>
      </c>
      <c r="D6101" t="s">
        <v>7</v>
      </c>
      <c r="E6101">
        <v>2</v>
      </c>
      <c r="F6101">
        <v>0</v>
      </c>
      <c r="G6101" t="s">
        <v>1566</v>
      </c>
      <c r="H6101" t="s">
        <v>5</v>
      </c>
    </row>
    <row r="6102" spans="1:8">
      <c r="C6102" t="s">
        <v>7789</v>
      </c>
      <c r="D6102" t="s">
        <v>7</v>
      </c>
      <c r="E6102">
        <v>8</v>
      </c>
      <c r="F6102">
        <v>0</v>
      </c>
      <c r="G6102" t="s">
        <v>4292</v>
      </c>
      <c r="H6102" t="s">
        <v>5</v>
      </c>
    </row>
    <row r="6103" spans="1:8">
      <c r="C6103" t="s">
        <v>7790</v>
      </c>
      <c r="D6103" t="s">
        <v>7</v>
      </c>
      <c r="E6103">
        <v>8</v>
      </c>
      <c r="F6103">
        <v>0</v>
      </c>
      <c r="G6103" t="s">
        <v>4294</v>
      </c>
      <c r="H6103" t="s">
        <v>5</v>
      </c>
    </row>
    <row r="6104" spans="1:8">
      <c r="C6104" t="s">
        <v>7791</v>
      </c>
      <c r="D6104" t="s">
        <v>7</v>
      </c>
      <c r="E6104">
        <v>8</v>
      </c>
      <c r="F6104">
        <v>0</v>
      </c>
      <c r="G6104" t="s">
        <v>962</v>
      </c>
      <c r="H6104" t="s">
        <v>5</v>
      </c>
    </row>
    <row r="6105" spans="1:8">
      <c r="C6105" t="s">
        <v>7792</v>
      </c>
      <c r="D6105" t="s">
        <v>7</v>
      </c>
      <c r="E6105">
        <v>4</v>
      </c>
      <c r="F6105">
        <v>0</v>
      </c>
      <c r="G6105" t="s">
        <v>8</v>
      </c>
      <c r="H6105" t="s">
        <v>9</v>
      </c>
    </row>
    <row r="6106" spans="1:8">
      <c r="C6106" t="s">
        <v>7793</v>
      </c>
      <c r="D6106" t="s">
        <v>7</v>
      </c>
      <c r="E6106">
        <v>4</v>
      </c>
      <c r="F6106">
        <v>0</v>
      </c>
      <c r="G6106" t="s">
        <v>639</v>
      </c>
      <c r="H6106" t="s">
        <v>82</v>
      </c>
    </row>
    <row r="6107" spans="1:8">
      <c r="C6107" t="s">
        <v>7794</v>
      </c>
      <c r="D6107" t="s">
        <v>7</v>
      </c>
      <c r="E6107">
        <v>6</v>
      </c>
      <c r="F6107">
        <v>0</v>
      </c>
      <c r="G6107" t="s">
        <v>1582</v>
      </c>
      <c r="H6107" t="s">
        <v>82</v>
      </c>
    </row>
    <row r="6108" spans="1:8">
      <c r="C6108" t="s">
        <v>7795</v>
      </c>
      <c r="D6108" t="s">
        <v>7</v>
      </c>
      <c r="E6108">
        <v>6</v>
      </c>
      <c r="F6108">
        <v>0</v>
      </c>
      <c r="G6108" t="s">
        <v>4315</v>
      </c>
      <c r="H6108" t="s">
        <v>17</v>
      </c>
    </row>
    <row r="6109" spans="1:8">
      <c r="C6109" t="s">
        <v>7796</v>
      </c>
      <c r="D6109" t="s">
        <v>7</v>
      </c>
      <c r="E6109">
        <v>6</v>
      </c>
      <c r="F6109">
        <v>0</v>
      </c>
      <c r="G6109" t="s">
        <v>7797</v>
      </c>
      <c r="H6109" t="s">
        <v>12</v>
      </c>
    </row>
    <row r="6110" spans="1:8">
      <c r="C6110" t="s">
        <v>7798</v>
      </c>
      <c r="D6110" t="s">
        <v>7</v>
      </c>
      <c r="E6110">
        <v>6</v>
      </c>
      <c r="F6110">
        <v>0</v>
      </c>
      <c r="G6110" t="s">
        <v>7799</v>
      </c>
      <c r="H6110" t="s">
        <v>91</v>
      </c>
    </row>
    <row r="6111" spans="1:8">
      <c r="C6111" t="s">
        <v>7800</v>
      </c>
      <c r="D6111" t="s">
        <v>3</v>
      </c>
      <c r="E6111">
        <v>4</v>
      </c>
      <c r="F6111">
        <v>0</v>
      </c>
      <c r="G6111" t="s">
        <v>70</v>
      </c>
      <c r="H6111" t="s">
        <v>20</v>
      </c>
    </row>
    <row r="6112" spans="1:8">
      <c r="C6112" t="s">
        <v>7801</v>
      </c>
      <c r="D6112" t="s">
        <v>7</v>
      </c>
      <c r="E6112">
        <v>8</v>
      </c>
      <c r="F6112">
        <v>0</v>
      </c>
      <c r="G6112" t="s">
        <v>4330</v>
      </c>
      <c r="H6112" t="s">
        <v>313</v>
      </c>
    </row>
    <row r="6113" spans="1:8">
      <c r="C6113" t="s">
        <v>7802</v>
      </c>
      <c r="D6113" t="s">
        <v>7</v>
      </c>
      <c r="E6113">
        <v>8</v>
      </c>
      <c r="F6113">
        <v>0</v>
      </c>
      <c r="G6113" t="s">
        <v>4332</v>
      </c>
      <c r="H6113" t="s">
        <v>313</v>
      </c>
    </row>
    <row r="6114" spans="1:8">
      <c r="C6114" t="s">
        <v>7803</v>
      </c>
      <c r="D6114" t="s">
        <v>7</v>
      </c>
      <c r="E6114">
        <v>8</v>
      </c>
      <c r="F6114">
        <v>0</v>
      </c>
      <c r="G6114" t="s">
        <v>3835</v>
      </c>
      <c r="H6114" t="s">
        <v>35</v>
      </c>
    </row>
    <row r="6115" spans="1:8">
      <c r="C6115" t="s">
        <v>7804</v>
      </c>
      <c r="D6115" t="s">
        <v>7</v>
      </c>
      <c r="E6115">
        <v>8</v>
      </c>
      <c r="F6115">
        <v>0</v>
      </c>
      <c r="G6115" t="s">
        <v>72</v>
      </c>
      <c r="H6115" t="s">
        <v>55</v>
      </c>
    </row>
    <row r="6116" spans="1:8">
      <c r="C6116" t="s">
        <v>7805</v>
      </c>
      <c r="D6116" t="s">
        <v>3</v>
      </c>
      <c r="E6116">
        <v>3</v>
      </c>
      <c r="F6116">
        <v>0</v>
      </c>
      <c r="G6116" t="s">
        <v>2703</v>
      </c>
      <c r="H6116" t="s">
        <v>91</v>
      </c>
    </row>
    <row r="6117" spans="1:8">
      <c r="C6117" t="s">
        <v>7806</v>
      </c>
      <c r="D6117" t="s">
        <v>3</v>
      </c>
      <c r="E6117">
        <v>3</v>
      </c>
      <c r="F6117">
        <v>0</v>
      </c>
      <c r="G6117" t="s">
        <v>3839</v>
      </c>
      <c r="H6117" t="s">
        <v>12</v>
      </c>
    </row>
    <row r="6118" spans="1:8">
      <c r="C6118" t="s">
        <v>7807</v>
      </c>
      <c r="D6118" t="s">
        <v>7</v>
      </c>
      <c r="E6118">
        <v>2</v>
      </c>
      <c r="F6118">
        <v>0</v>
      </c>
      <c r="G6118" t="s">
        <v>3842</v>
      </c>
      <c r="H6118" t="s">
        <v>12</v>
      </c>
    </row>
    <row r="6119" spans="1:8">
      <c r="C6119" t="s">
        <v>7808</v>
      </c>
      <c r="D6119" t="s">
        <v>3</v>
      </c>
      <c r="E6119">
        <v>3</v>
      </c>
      <c r="F6119">
        <v>0</v>
      </c>
      <c r="G6119" t="s">
        <v>7809</v>
      </c>
      <c r="H6119" t="s">
        <v>35</v>
      </c>
    </row>
    <row r="6120" spans="1:8">
      <c r="A6120" t="s">
        <v>7810</v>
      </c>
      <c r="B6120" t="s">
        <v>7811</v>
      </c>
    </row>
    <row r="6121" spans="1:8">
      <c r="C6121" t="s">
        <v>7812</v>
      </c>
      <c r="D6121" t="s">
        <v>3</v>
      </c>
      <c r="E6121">
        <v>8</v>
      </c>
      <c r="F6121">
        <v>0</v>
      </c>
      <c r="G6121" t="s">
        <v>3071</v>
      </c>
      <c r="H6121" t="s">
        <v>17</v>
      </c>
    </row>
    <row r="6122" spans="1:8">
      <c r="C6122" t="s">
        <v>7813</v>
      </c>
      <c r="D6122" t="s">
        <v>3</v>
      </c>
      <c r="E6122">
        <v>4</v>
      </c>
      <c r="F6122">
        <v>0</v>
      </c>
      <c r="G6122" t="s">
        <v>54</v>
      </c>
      <c r="H6122" t="s">
        <v>55</v>
      </c>
    </row>
    <row r="6123" spans="1:8">
      <c r="C6123" t="s">
        <v>7814</v>
      </c>
      <c r="D6123" t="s">
        <v>3</v>
      </c>
      <c r="E6123">
        <v>10</v>
      </c>
      <c r="F6123">
        <v>0</v>
      </c>
      <c r="G6123" t="s">
        <v>7815</v>
      </c>
      <c r="H6123" t="s">
        <v>124</v>
      </c>
    </row>
    <row r="6124" spans="1:8">
      <c r="C6124" t="s">
        <v>7816</v>
      </c>
      <c r="D6124" t="s">
        <v>3</v>
      </c>
      <c r="E6124">
        <v>10</v>
      </c>
      <c r="F6124">
        <v>0</v>
      </c>
      <c r="G6124" t="s">
        <v>7817</v>
      </c>
      <c r="H6124" t="s">
        <v>91</v>
      </c>
    </row>
    <row r="6125" spans="1:8">
      <c r="C6125" t="s">
        <v>7818</v>
      </c>
      <c r="D6125" t="s">
        <v>7</v>
      </c>
      <c r="E6125">
        <v>12</v>
      </c>
      <c r="F6125">
        <v>8</v>
      </c>
      <c r="G6125" t="s">
        <v>7819</v>
      </c>
      <c r="H6125" t="s">
        <v>91</v>
      </c>
    </row>
    <row r="6126" spans="1:8">
      <c r="C6126" t="s">
        <v>7820</v>
      </c>
      <c r="D6126" t="s">
        <v>7</v>
      </c>
      <c r="E6126">
        <v>5</v>
      </c>
      <c r="F6126">
        <v>2</v>
      </c>
      <c r="G6126" t="s">
        <v>3886</v>
      </c>
      <c r="H6126" t="s">
        <v>17</v>
      </c>
    </row>
    <row r="6127" spans="1:8">
      <c r="C6127" t="s">
        <v>7821</v>
      </c>
      <c r="D6127" t="s">
        <v>7</v>
      </c>
      <c r="E6127">
        <v>5</v>
      </c>
      <c r="F6127">
        <v>2</v>
      </c>
      <c r="G6127" t="s">
        <v>3886</v>
      </c>
      <c r="H6127" t="s">
        <v>17</v>
      </c>
    </row>
    <row r="6128" spans="1:8">
      <c r="C6128" t="s">
        <v>7822</v>
      </c>
      <c r="D6128" t="s">
        <v>7</v>
      </c>
      <c r="E6128">
        <v>4</v>
      </c>
      <c r="F6128">
        <v>2</v>
      </c>
      <c r="G6128" t="s">
        <v>7823</v>
      </c>
      <c r="H6128" t="s">
        <v>30</v>
      </c>
    </row>
    <row r="6129" spans="3:8">
      <c r="C6129" t="s">
        <v>7824</v>
      </c>
      <c r="D6129" t="s">
        <v>7</v>
      </c>
      <c r="E6129">
        <v>4</v>
      </c>
      <c r="F6129">
        <v>2</v>
      </c>
      <c r="G6129" t="s">
        <v>7558</v>
      </c>
      <c r="H6129" t="s">
        <v>91</v>
      </c>
    </row>
    <row r="6130" spans="3:8">
      <c r="C6130" t="s">
        <v>7825</v>
      </c>
      <c r="D6130" t="s">
        <v>7</v>
      </c>
      <c r="E6130">
        <v>4</v>
      </c>
      <c r="F6130">
        <v>0</v>
      </c>
      <c r="G6130" t="s">
        <v>8</v>
      </c>
      <c r="H6130" t="s">
        <v>9</v>
      </c>
    </row>
    <row r="6131" spans="3:8">
      <c r="C6131" t="s">
        <v>7826</v>
      </c>
      <c r="D6131" t="s">
        <v>7</v>
      </c>
      <c r="E6131">
        <v>2</v>
      </c>
      <c r="F6131">
        <v>0</v>
      </c>
      <c r="G6131" t="s">
        <v>60</v>
      </c>
      <c r="H6131" t="s">
        <v>61</v>
      </c>
    </row>
    <row r="6132" spans="3:8">
      <c r="C6132" t="s">
        <v>7827</v>
      </c>
      <c r="D6132" t="s">
        <v>7</v>
      </c>
      <c r="E6132">
        <v>2</v>
      </c>
      <c r="F6132">
        <v>0</v>
      </c>
      <c r="G6132" t="s">
        <v>7828</v>
      </c>
      <c r="H6132" t="s">
        <v>17</v>
      </c>
    </row>
    <row r="6133" spans="3:8">
      <c r="C6133" t="s">
        <v>7829</v>
      </c>
      <c r="D6133" t="s">
        <v>7</v>
      </c>
      <c r="E6133">
        <v>2</v>
      </c>
      <c r="F6133">
        <v>0</v>
      </c>
      <c r="G6133" t="s">
        <v>7830</v>
      </c>
      <c r="H6133" t="s">
        <v>17</v>
      </c>
    </row>
    <row r="6134" spans="3:8">
      <c r="C6134" t="s">
        <v>7831</v>
      </c>
      <c r="D6134" t="s">
        <v>7</v>
      </c>
      <c r="E6134">
        <v>2</v>
      </c>
      <c r="F6134">
        <v>0</v>
      </c>
      <c r="G6134" t="s">
        <v>7832</v>
      </c>
      <c r="H6134" t="s">
        <v>17</v>
      </c>
    </row>
    <row r="6135" spans="3:8">
      <c r="C6135" t="s">
        <v>7833</v>
      </c>
      <c r="D6135" t="s">
        <v>7</v>
      </c>
      <c r="E6135">
        <v>2</v>
      </c>
      <c r="F6135">
        <v>0</v>
      </c>
      <c r="G6135" t="s">
        <v>639</v>
      </c>
      <c r="H6135" t="s">
        <v>12</v>
      </c>
    </row>
    <row r="6136" spans="3:8">
      <c r="C6136" t="s">
        <v>7834</v>
      </c>
      <c r="D6136" t="s">
        <v>7</v>
      </c>
      <c r="E6136">
        <v>6</v>
      </c>
      <c r="F6136">
        <v>0</v>
      </c>
      <c r="G6136" t="s">
        <v>7835</v>
      </c>
      <c r="H6136" t="s">
        <v>91</v>
      </c>
    </row>
    <row r="6137" spans="3:8">
      <c r="C6137" t="s">
        <v>7836</v>
      </c>
      <c r="D6137" t="s">
        <v>7</v>
      </c>
      <c r="E6137">
        <v>6</v>
      </c>
      <c r="F6137">
        <v>0</v>
      </c>
      <c r="G6137" t="s">
        <v>7837</v>
      </c>
      <c r="H6137" t="s">
        <v>82</v>
      </c>
    </row>
    <row r="6138" spans="3:8">
      <c r="C6138" t="s">
        <v>7838</v>
      </c>
      <c r="D6138" t="s">
        <v>3</v>
      </c>
      <c r="E6138">
        <v>7</v>
      </c>
      <c r="F6138">
        <v>0</v>
      </c>
      <c r="G6138" t="s">
        <v>7839</v>
      </c>
      <c r="H6138" t="s">
        <v>17</v>
      </c>
    </row>
    <row r="6139" spans="3:8">
      <c r="C6139" t="s">
        <v>7840</v>
      </c>
      <c r="D6139" t="s">
        <v>3</v>
      </c>
      <c r="E6139">
        <v>7</v>
      </c>
      <c r="F6139">
        <v>0</v>
      </c>
      <c r="G6139" t="s">
        <v>7841</v>
      </c>
      <c r="H6139" t="s">
        <v>124</v>
      </c>
    </row>
    <row r="6140" spans="3:8">
      <c r="C6140" t="s">
        <v>7842</v>
      </c>
      <c r="D6140" t="s">
        <v>3</v>
      </c>
      <c r="E6140">
        <v>7</v>
      </c>
      <c r="F6140">
        <v>0</v>
      </c>
      <c r="G6140" t="s">
        <v>7464</v>
      </c>
      <c r="H6140" t="s">
        <v>17</v>
      </c>
    </row>
    <row r="6141" spans="3:8">
      <c r="C6141" t="s">
        <v>7843</v>
      </c>
      <c r="D6141" t="s">
        <v>3</v>
      </c>
      <c r="E6141">
        <v>7</v>
      </c>
      <c r="F6141">
        <v>0</v>
      </c>
      <c r="G6141" t="s">
        <v>7844</v>
      </c>
      <c r="H6141" t="s">
        <v>5</v>
      </c>
    </row>
    <row r="6142" spans="3:8">
      <c r="C6142" t="s">
        <v>7845</v>
      </c>
      <c r="D6142" t="s">
        <v>3</v>
      </c>
      <c r="E6142">
        <v>7</v>
      </c>
      <c r="F6142">
        <v>0</v>
      </c>
      <c r="G6142" t="s">
        <v>109</v>
      </c>
      <c r="H6142" t="s">
        <v>9</v>
      </c>
    </row>
    <row r="6143" spans="3:8">
      <c r="C6143" t="s">
        <v>7846</v>
      </c>
      <c r="D6143" t="s">
        <v>3</v>
      </c>
      <c r="E6143">
        <v>7</v>
      </c>
      <c r="F6143">
        <v>0</v>
      </c>
      <c r="G6143" t="s">
        <v>976</v>
      </c>
      <c r="H6143" t="s">
        <v>5</v>
      </c>
    </row>
    <row r="6144" spans="3:8">
      <c r="C6144" t="s">
        <v>7847</v>
      </c>
      <c r="D6144" t="s">
        <v>3</v>
      </c>
      <c r="E6144">
        <v>7</v>
      </c>
      <c r="F6144">
        <v>0</v>
      </c>
      <c r="G6144" t="s">
        <v>1102</v>
      </c>
      <c r="H6144" t="s">
        <v>91</v>
      </c>
    </row>
    <row r="6145" spans="3:8">
      <c r="C6145" t="s">
        <v>7848</v>
      </c>
      <c r="D6145" t="s">
        <v>7</v>
      </c>
      <c r="E6145">
        <v>4</v>
      </c>
      <c r="F6145">
        <v>0</v>
      </c>
      <c r="G6145" t="s">
        <v>7849</v>
      </c>
      <c r="H6145" t="s">
        <v>91</v>
      </c>
    </row>
    <row r="6146" spans="3:8">
      <c r="C6146" t="s">
        <v>7850</v>
      </c>
      <c r="D6146" t="s">
        <v>7</v>
      </c>
      <c r="E6146">
        <v>4</v>
      </c>
      <c r="F6146">
        <v>0</v>
      </c>
      <c r="G6146" t="s">
        <v>5016</v>
      </c>
      <c r="H6146" t="s">
        <v>82</v>
      </c>
    </row>
    <row r="6147" spans="3:8">
      <c r="C6147" t="s">
        <v>7851</v>
      </c>
      <c r="D6147" t="s">
        <v>3</v>
      </c>
      <c r="E6147">
        <v>2</v>
      </c>
      <c r="F6147">
        <v>0</v>
      </c>
      <c r="G6147" t="s">
        <v>7839</v>
      </c>
      <c r="H6147" t="s">
        <v>17</v>
      </c>
    </row>
    <row r="6148" spans="3:8">
      <c r="C6148" t="s">
        <v>7852</v>
      </c>
      <c r="D6148" t="s">
        <v>3</v>
      </c>
      <c r="E6148">
        <v>2</v>
      </c>
      <c r="F6148">
        <v>0</v>
      </c>
      <c r="G6148" t="s">
        <v>7853</v>
      </c>
      <c r="H6148" t="s">
        <v>106</v>
      </c>
    </row>
    <row r="6149" spans="3:8">
      <c r="C6149" t="s">
        <v>7854</v>
      </c>
      <c r="D6149" t="s">
        <v>3</v>
      </c>
      <c r="E6149">
        <v>2</v>
      </c>
      <c r="F6149">
        <v>0</v>
      </c>
      <c r="G6149" t="s">
        <v>7464</v>
      </c>
      <c r="H6149" t="s">
        <v>17</v>
      </c>
    </row>
    <row r="6150" spans="3:8">
      <c r="C6150" t="s">
        <v>7855</v>
      </c>
      <c r="D6150" t="s">
        <v>3</v>
      </c>
      <c r="E6150">
        <v>2</v>
      </c>
      <c r="F6150">
        <v>0</v>
      </c>
      <c r="G6150" t="s">
        <v>7856</v>
      </c>
      <c r="H6150" t="s">
        <v>17</v>
      </c>
    </row>
    <row r="6151" spans="3:8">
      <c r="C6151" t="s">
        <v>7857</v>
      </c>
      <c r="D6151" t="s">
        <v>3</v>
      </c>
      <c r="E6151">
        <v>2</v>
      </c>
      <c r="F6151">
        <v>0</v>
      </c>
      <c r="G6151" t="s">
        <v>5266</v>
      </c>
      <c r="H6151" t="s">
        <v>12</v>
      </c>
    </row>
    <row r="6152" spans="3:8">
      <c r="C6152" t="s">
        <v>7858</v>
      </c>
      <c r="D6152" t="s">
        <v>3</v>
      </c>
      <c r="E6152">
        <v>2</v>
      </c>
      <c r="F6152">
        <v>0</v>
      </c>
      <c r="G6152" t="s">
        <v>556</v>
      </c>
      <c r="H6152" t="s">
        <v>5</v>
      </c>
    </row>
    <row r="6153" spans="3:8">
      <c r="C6153" t="s">
        <v>7859</v>
      </c>
      <c r="D6153" t="s">
        <v>3</v>
      </c>
      <c r="E6153">
        <v>2</v>
      </c>
      <c r="F6153">
        <v>0</v>
      </c>
      <c r="G6153" t="s">
        <v>1122</v>
      </c>
      <c r="H6153" t="s">
        <v>17</v>
      </c>
    </row>
    <row r="6154" spans="3:8">
      <c r="C6154" t="s">
        <v>7860</v>
      </c>
      <c r="D6154" t="s">
        <v>3</v>
      </c>
      <c r="E6154">
        <v>4</v>
      </c>
      <c r="F6154">
        <v>0</v>
      </c>
      <c r="G6154" t="s">
        <v>3077</v>
      </c>
      <c r="H6154" t="s">
        <v>38</v>
      </c>
    </row>
    <row r="6155" spans="3:8">
      <c r="C6155" t="s">
        <v>7861</v>
      </c>
      <c r="D6155" t="s">
        <v>3</v>
      </c>
      <c r="E6155">
        <v>3</v>
      </c>
      <c r="F6155">
        <v>0</v>
      </c>
      <c r="G6155" t="s">
        <v>763</v>
      </c>
      <c r="H6155" t="s">
        <v>17</v>
      </c>
    </row>
    <row r="6156" spans="3:8">
      <c r="C6156" t="s">
        <v>7862</v>
      </c>
      <c r="D6156" t="s">
        <v>3</v>
      </c>
      <c r="E6156">
        <v>1</v>
      </c>
      <c r="F6156">
        <v>0</v>
      </c>
      <c r="G6156" t="s">
        <v>182</v>
      </c>
      <c r="H6156" t="s">
        <v>35</v>
      </c>
    </row>
    <row r="6157" spans="3:8">
      <c r="C6157" t="s">
        <v>7863</v>
      </c>
      <c r="D6157" t="s">
        <v>3</v>
      </c>
      <c r="E6157">
        <v>1</v>
      </c>
      <c r="F6157">
        <v>0</v>
      </c>
      <c r="G6157" t="s">
        <v>5809</v>
      </c>
      <c r="H6157" t="s">
        <v>91</v>
      </c>
    </row>
    <row r="6158" spans="3:8">
      <c r="C6158" t="s">
        <v>7864</v>
      </c>
      <c r="D6158" t="s">
        <v>3</v>
      </c>
      <c r="E6158">
        <v>1</v>
      </c>
      <c r="F6158">
        <v>0</v>
      </c>
      <c r="G6158" t="s">
        <v>4895</v>
      </c>
      <c r="H6158" t="s">
        <v>91</v>
      </c>
    </row>
    <row r="6159" spans="3:8">
      <c r="C6159" t="s">
        <v>7865</v>
      </c>
      <c r="D6159" t="s">
        <v>3</v>
      </c>
      <c r="E6159">
        <v>1</v>
      </c>
      <c r="F6159">
        <v>0</v>
      </c>
      <c r="G6159" t="s">
        <v>4819</v>
      </c>
      <c r="H6159" t="s">
        <v>91</v>
      </c>
    </row>
    <row r="6160" spans="3:8">
      <c r="C6160" t="s">
        <v>7866</v>
      </c>
      <c r="D6160" t="s">
        <v>3</v>
      </c>
      <c r="E6160">
        <v>1</v>
      </c>
      <c r="F6160">
        <v>0</v>
      </c>
      <c r="G6160" t="s">
        <v>7867</v>
      </c>
      <c r="H6160" t="s">
        <v>5</v>
      </c>
    </row>
    <row r="6161" spans="3:8">
      <c r="C6161" t="s">
        <v>7868</v>
      </c>
      <c r="D6161" t="s">
        <v>3</v>
      </c>
      <c r="E6161">
        <v>1</v>
      </c>
      <c r="F6161">
        <v>0</v>
      </c>
      <c r="G6161" t="s">
        <v>1178</v>
      </c>
      <c r="H6161" t="s">
        <v>55</v>
      </c>
    </row>
    <row r="6162" spans="3:8">
      <c r="C6162" t="s">
        <v>7869</v>
      </c>
      <c r="D6162" t="s">
        <v>3</v>
      </c>
      <c r="E6162">
        <v>1</v>
      </c>
      <c r="F6162">
        <v>0</v>
      </c>
      <c r="G6162" t="s">
        <v>1180</v>
      </c>
      <c r="H6162" t="s">
        <v>12</v>
      </c>
    </row>
    <row r="6163" spans="3:8">
      <c r="C6163" t="s">
        <v>7870</v>
      </c>
      <c r="D6163" t="s">
        <v>7</v>
      </c>
      <c r="E6163">
        <v>8</v>
      </c>
      <c r="F6163">
        <v>0</v>
      </c>
      <c r="G6163" t="s">
        <v>3955</v>
      </c>
      <c r="H6163" t="s">
        <v>17</v>
      </c>
    </row>
    <row r="6164" spans="3:8">
      <c r="C6164" t="s">
        <v>7871</v>
      </c>
      <c r="D6164" t="s">
        <v>7</v>
      </c>
      <c r="E6164">
        <v>8</v>
      </c>
      <c r="F6164">
        <v>0</v>
      </c>
      <c r="G6164" t="s">
        <v>7872</v>
      </c>
      <c r="H6164" t="s">
        <v>124</v>
      </c>
    </row>
    <row r="6165" spans="3:8">
      <c r="C6165" t="s">
        <v>7873</v>
      </c>
      <c r="D6165" t="s">
        <v>7</v>
      </c>
      <c r="E6165">
        <v>8</v>
      </c>
      <c r="F6165">
        <v>0</v>
      </c>
      <c r="G6165" t="s">
        <v>533</v>
      </c>
      <c r="H6165" t="s">
        <v>30</v>
      </c>
    </row>
    <row r="6166" spans="3:8">
      <c r="C6166" t="s">
        <v>7874</v>
      </c>
      <c r="D6166" t="s">
        <v>7</v>
      </c>
      <c r="E6166">
        <v>8</v>
      </c>
      <c r="F6166">
        <v>0</v>
      </c>
      <c r="G6166" t="s">
        <v>72</v>
      </c>
      <c r="H6166" t="s">
        <v>55</v>
      </c>
    </row>
    <row r="6167" spans="3:8">
      <c r="C6167" t="s">
        <v>7875</v>
      </c>
      <c r="D6167" t="s">
        <v>3</v>
      </c>
      <c r="E6167">
        <v>2</v>
      </c>
      <c r="F6167">
        <v>0</v>
      </c>
      <c r="G6167" t="s">
        <v>7876</v>
      </c>
      <c r="H6167" t="s">
        <v>91</v>
      </c>
    </row>
    <row r="6168" spans="3:8">
      <c r="C6168" t="s">
        <v>7877</v>
      </c>
      <c r="D6168" t="s">
        <v>7</v>
      </c>
      <c r="E6168">
        <v>2</v>
      </c>
      <c r="F6168">
        <v>0</v>
      </c>
      <c r="G6168" t="s">
        <v>7085</v>
      </c>
      <c r="H6168" t="s">
        <v>91</v>
      </c>
    </row>
    <row r="6169" spans="3:8">
      <c r="C6169" t="s">
        <v>7878</v>
      </c>
      <c r="D6169" t="s">
        <v>3</v>
      </c>
      <c r="E6169">
        <v>6</v>
      </c>
      <c r="F6169">
        <v>0</v>
      </c>
      <c r="G6169" t="s">
        <v>7879</v>
      </c>
      <c r="H6169" t="s">
        <v>17</v>
      </c>
    </row>
    <row r="6170" spans="3:8">
      <c r="C6170" t="s">
        <v>7880</v>
      </c>
      <c r="D6170" t="s">
        <v>3</v>
      </c>
      <c r="E6170">
        <v>4</v>
      </c>
      <c r="F6170">
        <v>0</v>
      </c>
      <c r="G6170" t="s">
        <v>3791</v>
      </c>
      <c r="H6170" t="s">
        <v>82</v>
      </c>
    </row>
    <row r="6171" spans="3:8">
      <c r="C6171" t="s">
        <v>7881</v>
      </c>
      <c r="D6171" t="s">
        <v>3</v>
      </c>
      <c r="E6171">
        <v>3</v>
      </c>
      <c r="F6171">
        <v>0</v>
      </c>
      <c r="G6171" t="s">
        <v>4198</v>
      </c>
      <c r="H6171" t="s">
        <v>20</v>
      </c>
    </row>
    <row r="6172" spans="3:8">
      <c r="C6172" t="s">
        <v>7882</v>
      </c>
      <c r="D6172" t="s">
        <v>3</v>
      </c>
      <c r="E6172">
        <v>3</v>
      </c>
      <c r="F6172">
        <v>0</v>
      </c>
      <c r="G6172" t="s">
        <v>1256</v>
      </c>
      <c r="H6172" t="s">
        <v>17</v>
      </c>
    </row>
    <row r="6173" spans="3:8">
      <c r="C6173" t="s">
        <v>7883</v>
      </c>
      <c r="D6173" t="s">
        <v>3</v>
      </c>
      <c r="E6173">
        <v>1</v>
      </c>
      <c r="F6173">
        <v>0</v>
      </c>
      <c r="G6173" t="s">
        <v>37</v>
      </c>
      <c r="H6173" t="s">
        <v>38</v>
      </c>
    </row>
    <row r="6174" spans="3:8">
      <c r="C6174" t="s">
        <v>7884</v>
      </c>
      <c r="D6174" t="s">
        <v>7</v>
      </c>
      <c r="E6174">
        <v>3</v>
      </c>
      <c r="F6174">
        <v>0</v>
      </c>
      <c r="G6174" t="s">
        <v>1306</v>
      </c>
      <c r="H6174" t="s">
        <v>55</v>
      </c>
    </row>
    <row r="6175" spans="3:8">
      <c r="C6175" t="s">
        <v>7885</v>
      </c>
      <c r="D6175" t="s">
        <v>3</v>
      </c>
      <c r="E6175">
        <v>3</v>
      </c>
      <c r="F6175">
        <v>0</v>
      </c>
      <c r="G6175" t="s">
        <v>5997</v>
      </c>
      <c r="H6175" t="s">
        <v>17</v>
      </c>
    </row>
    <row r="6176" spans="3:8">
      <c r="C6176" t="s">
        <v>7886</v>
      </c>
      <c r="D6176" t="s">
        <v>3</v>
      </c>
      <c r="E6176">
        <v>2</v>
      </c>
      <c r="F6176">
        <v>0</v>
      </c>
      <c r="G6176" t="s">
        <v>7887</v>
      </c>
      <c r="H6176" t="s">
        <v>55</v>
      </c>
    </row>
    <row r="6177" spans="1:8">
      <c r="C6177" t="s">
        <v>7888</v>
      </c>
      <c r="D6177" t="s">
        <v>3</v>
      </c>
      <c r="E6177">
        <v>3</v>
      </c>
      <c r="F6177">
        <v>0</v>
      </c>
      <c r="G6177" t="s">
        <v>7839</v>
      </c>
      <c r="H6177" t="s">
        <v>17</v>
      </c>
    </row>
    <row r="6178" spans="1:8">
      <c r="C6178" t="s">
        <v>7889</v>
      </c>
      <c r="D6178" t="s">
        <v>3</v>
      </c>
      <c r="E6178">
        <v>3</v>
      </c>
      <c r="F6178">
        <v>0</v>
      </c>
      <c r="G6178" t="s">
        <v>7890</v>
      </c>
      <c r="H6178" t="s">
        <v>124</v>
      </c>
    </row>
    <row r="6179" spans="1:8">
      <c r="C6179" t="s">
        <v>7891</v>
      </c>
      <c r="D6179" t="s">
        <v>3</v>
      </c>
      <c r="E6179">
        <v>3</v>
      </c>
      <c r="F6179">
        <v>0</v>
      </c>
      <c r="G6179" t="s">
        <v>7464</v>
      </c>
      <c r="H6179" t="s">
        <v>17</v>
      </c>
    </row>
    <row r="6180" spans="1:8">
      <c r="C6180" t="s">
        <v>7892</v>
      </c>
      <c r="D6180" t="s">
        <v>3</v>
      </c>
      <c r="E6180">
        <v>3</v>
      </c>
      <c r="F6180">
        <v>0</v>
      </c>
      <c r="G6180" t="s">
        <v>3871</v>
      </c>
      <c r="H6180" t="s">
        <v>55</v>
      </c>
    </row>
    <row r="6181" spans="1:8">
      <c r="C6181" t="s">
        <v>7893</v>
      </c>
      <c r="D6181" t="s">
        <v>3</v>
      </c>
      <c r="E6181">
        <v>3</v>
      </c>
      <c r="F6181">
        <v>0</v>
      </c>
      <c r="G6181" t="s">
        <v>5345</v>
      </c>
      <c r="H6181" t="s">
        <v>55</v>
      </c>
    </row>
    <row r="6182" spans="1:8">
      <c r="C6182" t="s">
        <v>7894</v>
      </c>
      <c r="D6182" t="s">
        <v>3</v>
      </c>
      <c r="E6182">
        <v>3</v>
      </c>
      <c r="F6182">
        <v>0</v>
      </c>
      <c r="G6182" t="s">
        <v>312</v>
      </c>
      <c r="H6182" t="s">
        <v>5</v>
      </c>
    </row>
    <row r="6183" spans="1:8">
      <c r="C6183" t="s">
        <v>7895</v>
      </c>
      <c r="D6183" t="s">
        <v>3</v>
      </c>
      <c r="E6183">
        <v>3</v>
      </c>
      <c r="F6183">
        <v>0</v>
      </c>
      <c r="G6183" t="s">
        <v>1321</v>
      </c>
      <c r="H6183" t="s">
        <v>17</v>
      </c>
    </row>
    <row r="6184" spans="1:8">
      <c r="C6184" t="s">
        <v>7896</v>
      </c>
      <c r="D6184" t="s">
        <v>104</v>
      </c>
      <c r="E6184">
        <v>17</v>
      </c>
      <c r="F6184">
        <v>3</v>
      </c>
      <c r="G6184" t="s">
        <v>7897</v>
      </c>
      <c r="H6184" t="s">
        <v>12</v>
      </c>
    </row>
    <row r="6185" spans="1:8">
      <c r="C6185" t="s">
        <v>7898</v>
      </c>
      <c r="D6185" t="s">
        <v>104</v>
      </c>
      <c r="E6185">
        <v>17</v>
      </c>
      <c r="F6185">
        <v>3</v>
      </c>
      <c r="G6185" t="s">
        <v>7480</v>
      </c>
      <c r="H6185" t="s">
        <v>91</v>
      </c>
    </row>
    <row r="6186" spans="1:8">
      <c r="C6186" t="s">
        <v>7899</v>
      </c>
      <c r="D6186" t="s">
        <v>104</v>
      </c>
      <c r="E6186">
        <v>17</v>
      </c>
      <c r="F6186">
        <v>3</v>
      </c>
      <c r="G6186" t="s">
        <v>4968</v>
      </c>
      <c r="H6186" t="s">
        <v>91</v>
      </c>
    </row>
    <row r="6187" spans="1:8">
      <c r="C6187" t="s">
        <v>7900</v>
      </c>
      <c r="D6187" t="s">
        <v>7</v>
      </c>
      <c r="E6187">
        <v>15</v>
      </c>
      <c r="F6187">
        <v>0</v>
      </c>
      <c r="G6187" t="s">
        <v>7901</v>
      </c>
      <c r="H6187" t="s">
        <v>12</v>
      </c>
    </row>
    <row r="6188" spans="1:8">
      <c r="C6188" t="s">
        <v>7902</v>
      </c>
      <c r="D6188" t="s">
        <v>7</v>
      </c>
      <c r="E6188">
        <v>15</v>
      </c>
      <c r="F6188">
        <v>0</v>
      </c>
      <c r="G6188" t="s">
        <v>7903</v>
      </c>
      <c r="H6188" t="s">
        <v>12</v>
      </c>
    </row>
    <row r="6189" spans="1:8">
      <c r="A6189" t="s">
        <v>7904</v>
      </c>
      <c r="B6189" t="s">
        <v>7905</v>
      </c>
    </row>
    <row r="6190" spans="1:8">
      <c r="C6190" t="s">
        <v>7906</v>
      </c>
      <c r="D6190" t="s">
        <v>3</v>
      </c>
      <c r="E6190">
        <v>8</v>
      </c>
      <c r="F6190">
        <v>0</v>
      </c>
      <c r="G6190" t="s">
        <v>3071</v>
      </c>
      <c r="H6190" t="s">
        <v>17</v>
      </c>
    </row>
    <row r="6191" spans="1:8">
      <c r="C6191" t="s">
        <v>7907</v>
      </c>
      <c r="D6191" t="s">
        <v>3</v>
      </c>
      <c r="E6191">
        <v>10</v>
      </c>
      <c r="F6191">
        <v>0</v>
      </c>
      <c r="G6191" t="s">
        <v>7817</v>
      </c>
      <c r="H6191" t="s">
        <v>91</v>
      </c>
    </row>
    <row r="6192" spans="1:8">
      <c r="C6192" t="s">
        <v>7908</v>
      </c>
      <c r="D6192" t="s">
        <v>7</v>
      </c>
      <c r="E6192">
        <v>4</v>
      </c>
      <c r="F6192">
        <v>0</v>
      </c>
      <c r="G6192" t="s">
        <v>8</v>
      </c>
      <c r="H6192" t="s">
        <v>9</v>
      </c>
    </row>
    <row r="6193" spans="1:8">
      <c r="C6193" t="s">
        <v>7909</v>
      </c>
      <c r="D6193" t="s">
        <v>3</v>
      </c>
      <c r="E6193">
        <v>4</v>
      </c>
      <c r="F6193">
        <v>0</v>
      </c>
      <c r="G6193" t="s">
        <v>3077</v>
      </c>
      <c r="H6193" t="s">
        <v>38</v>
      </c>
    </row>
    <row r="6194" spans="1:8">
      <c r="C6194" t="s">
        <v>7910</v>
      </c>
      <c r="D6194" t="s">
        <v>3</v>
      </c>
      <c r="E6194">
        <v>1</v>
      </c>
      <c r="F6194">
        <v>0</v>
      </c>
      <c r="G6194" t="s">
        <v>182</v>
      </c>
      <c r="H6194" t="s">
        <v>35</v>
      </c>
    </row>
    <row r="6195" spans="1:8">
      <c r="C6195" t="s">
        <v>7911</v>
      </c>
      <c r="D6195" t="s">
        <v>3</v>
      </c>
      <c r="E6195">
        <v>1</v>
      </c>
      <c r="F6195">
        <v>0</v>
      </c>
      <c r="G6195" t="s">
        <v>188</v>
      </c>
      <c r="H6195" t="s">
        <v>30</v>
      </c>
    </row>
    <row r="6196" spans="1:8">
      <c r="C6196" t="s">
        <v>7912</v>
      </c>
      <c r="D6196" t="s">
        <v>3</v>
      </c>
      <c r="E6196">
        <v>1</v>
      </c>
      <c r="F6196">
        <v>0</v>
      </c>
      <c r="G6196" t="s">
        <v>4895</v>
      </c>
      <c r="H6196" t="s">
        <v>91</v>
      </c>
    </row>
    <row r="6197" spans="1:8">
      <c r="C6197" t="s">
        <v>7913</v>
      </c>
      <c r="D6197" t="s">
        <v>3</v>
      </c>
      <c r="E6197">
        <v>1</v>
      </c>
      <c r="F6197">
        <v>0</v>
      </c>
      <c r="G6197" t="s">
        <v>4819</v>
      </c>
      <c r="H6197" t="s">
        <v>91</v>
      </c>
    </row>
    <row r="6198" spans="1:8">
      <c r="C6198" t="s">
        <v>7914</v>
      </c>
      <c r="D6198" t="s">
        <v>3</v>
      </c>
      <c r="E6198">
        <v>1</v>
      </c>
      <c r="F6198">
        <v>0</v>
      </c>
      <c r="G6198" t="s">
        <v>226</v>
      </c>
      <c r="H6198" t="s">
        <v>55</v>
      </c>
    </row>
    <row r="6199" spans="1:8">
      <c r="C6199" t="s">
        <v>7915</v>
      </c>
      <c r="D6199" t="s">
        <v>3</v>
      </c>
      <c r="E6199">
        <v>1</v>
      </c>
      <c r="F6199">
        <v>0</v>
      </c>
      <c r="G6199" t="s">
        <v>2340</v>
      </c>
      <c r="H6199" t="s">
        <v>313</v>
      </c>
    </row>
    <row r="6200" spans="1:8">
      <c r="C6200" t="s">
        <v>7916</v>
      </c>
      <c r="D6200" t="s">
        <v>3</v>
      </c>
      <c r="E6200">
        <v>1</v>
      </c>
      <c r="F6200">
        <v>0</v>
      </c>
      <c r="G6200" t="s">
        <v>4769</v>
      </c>
      <c r="H6200" t="s">
        <v>313</v>
      </c>
    </row>
    <row r="6201" spans="1:8">
      <c r="C6201" t="s">
        <v>7917</v>
      </c>
      <c r="D6201" t="s">
        <v>3</v>
      </c>
      <c r="E6201">
        <v>3</v>
      </c>
      <c r="F6201">
        <v>0</v>
      </c>
      <c r="G6201" t="s">
        <v>5997</v>
      </c>
      <c r="H6201" t="s">
        <v>17</v>
      </c>
    </row>
    <row r="6202" spans="1:8">
      <c r="A6202" t="s">
        <v>7918</v>
      </c>
      <c r="B6202" t="s">
        <v>7919</v>
      </c>
    </row>
    <row r="6203" spans="1:8">
      <c r="C6203" t="s">
        <v>7920</v>
      </c>
      <c r="D6203" t="s">
        <v>3</v>
      </c>
      <c r="E6203">
        <v>8</v>
      </c>
      <c r="F6203">
        <v>0</v>
      </c>
      <c r="G6203" t="s">
        <v>3071</v>
      </c>
      <c r="H6203" t="s">
        <v>17</v>
      </c>
    </row>
    <row r="6204" spans="1:8">
      <c r="C6204" t="s">
        <v>7921</v>
      </c>
      <c r="D6204" t="s">
        <v>3</v>
      </c>
      <c r="E6204">
        <v>60</v>
      </c>
      <c r="F6204">
        <v>0</v>
      </c>
      <c r="G6204" t="s">
        <v>5227</v>
      </c>
      <c r="H6204" t="s">
        <v>313</v>
      </c>
    </row>
    <row r="6205" spans="1:8">
      <c r="C6205" t="s">
        <v>7922</v>
      </c>
      <c r="D6205" t="s">
        <v>3</v>
      </c>
      <c r="E6205">
        <v>60</v>
      </c>
      <c r="F6205">
        <v>0</v>
      </c>
      <c r="G6205" t="s">
        <v>4885</v>
      </c>
      <c r="H6205" t="s">
        <v>313</v>
      </c>
    </row>
    <row r="6206" spans="1:8">
      <c r="C6206" t="s">
        <v>7923</v>
      </c>
      <c r="D6206" t="s">
        <v>3</v>
      </c>
      <c r="E6206">
        <v>60</v>
      </c>
      <c r="F6206">
        <v>0</v>
      </c>
      <c r="G6206" t="s">
        <v>4887</v>
      </c>
      <c r="H6206" t="s">
        <v>313</v>
      </c>
    </row>
    <row r="6207" spans="1:8">
      <c r="C6207" t="s">
        <v>7924</v>
      </c>
      <c r="D6207" t="s">
        <v>7</v>
      </c>
      <c r="E6207">
        <v>12</v>
      </c>
      <c r="F6207">
        <v>8</v>
      </c>
      <c r="G6207" t="s">
        <v>5480</v>
      </c>
      <c r="H6207" t="s">
        <v>119</v>
      </c>
    </row>
    <row r="6208" spans="1:8">
      <c r="C6208" t="s">
        <v>7925</v>
      </c>
      <c r="D6208" t="s">
        <v>7</v>
      </c>
      <c r="E6208">
        <v>4</v>
      </c>
      <c r="F6208">
        <v>0</v>
      </c>
      <c r="G6208" t="s">
        <v>8</v>
      </c>
      <c r="H6208" t="s">
        <v>9</v>
      </c>
    </row>
    <row r="6209" spans="3:8">
      <c r="C6209" t="s">
        <v>7926</v>
      </c>
      <c r="D6209" t="s">
        <v>3</v>
      </c>
      <c r="E6209">
        <v>7</v>
      </c>
      <c r="F6209">
        <v>0</v>
      </c>
      <c r="G6209" t="s">
        <v>3903</v>
      </c>
      <c r="H6209" t="s">
        <v>12</v>
      </c>
    </row>
    <row r="6210" spans="3:8">
      <c r="C6210" t="s">
        <v>7927</v>
      </c>
      <c r="D6210" t="s">
        <v>104</v>
      </c>
      <c r="E6210">
        <v>15</v>
      </c>
      <c r="F6210">
        <v>5</v>
      </c>
      <c r="G6210" t="s">
        <v>7928</v>
      </c>
      <c r="H6210" t="s">
        <v>91</v>
      </c>
    </row>
    <row r="6211" spans="3:8">
      <c r="C6211" t="s">
        <v>7929</v>
      </c>
      <c r="D6211" t="s">
        <v>104</v>
      </c>
      <c r="E6211">
        <v>15</v>
      </c>
      <c r="F6211">
        <v>5</v>
      </c>
      <c r="G6211" t="s">
        <v>7930</v>
      </c>
      <c r="H6211" t="s">
        <v>17</v>
      </c>
    </row>
    <row r="6212" spans="3:8">
      <c r="C6212" t="s">
        <v>7931</v>
      </c>
      <c r="D6212" t="s">
        <v>3</v>
      </c>
      <c r="E6212">
        <v>2</v>
      </c>
      <c r="F6212">
        <v>0</v>
      </c>
      <c r="G6212" t="s">
        <v>3922</v>
      </c>
      <c r="H6212" t="s">
        <v>12</v>
      </c>
    </row>
    <row r="6213" spans="3:8">
      <c r="C6213" t="s">
        <v>7932</v>
      </c>
      <c r="D6213" t="s">
        <v>3</v>
      </c>
      <c r="E6213">
        <v>4</v>
      </c>
      <c r="F6213">
        <v>0</v>
      </c>
      <c r="G6213" t="s">
        <v>3077</v>
      </c>
      <c r="H6213" t="s">
        <v>38</v>
      </c>
    </row>
    <row r="6214" spans="3:8">
      <c r="C6214" t="s">
        <v>7933</v>
      </c>
      <c r="D6214" t="s">
        <v>3</v>
      </c>
      <c r="E6214">
        <v>3</v>
      </c>
      <c r="F6214">
        <v>0</v>
      </c>
      <c r="G6214" t="s">
        <v>310</v>
      </c>
      <c r="H6214" t="s">
        <v>12</v>
      </c>
    </row>
    <row r="6215" spans="3:8">
      <c r="C6215" t="s">
        <v>7934</v>
      </c>
      <c r="D6215" t="s">
        <v>3</v>
      </c>
      <c r="E6215">
        <v>1</v>
      </c>
      <c r="F6215">
        <v>0</v>
      </c>
      <c r="G6215" t="s">
        <v>7935</v>
      </c>
      <c r="H6215" t="s">
        <v>55</v>
      </c>
    </row>
    <row r="6216" spans="3:8">
      <c r="C6216" t="s">
        <v>7936</v>
      </c>
      <c r="D6216" t="s">
        <v>3</v>
      </c>
      <c r="E6216">
        <v>1</v>
      </c>
      <c r="F6216">
        <v>0</v>
      </c>
      <c r="G6216" t="s">
        <v>4769</v>
      </c>
      <c r="H6216" t="s">
        <v>313</v>
      </c>
    </row>
    <row r="6217" spans="3:8">
      <c r="C6217" t="s">
        <v>7937</v>
      </c>
      <c r="D6217" t="s">
        <v>7</v>
      </c>
      <c r="E6217">
        <v>8</v>
      </c>
      <c r="F6217">
        <v>0</v>
      </c>
      <c r="G6217" t="s">
        <v>7938</v>
      </c>
      <c r="H6217" t="s">
        <v>17</v>
      </c>
    </row>
    <row r="6218" spans="3:8">
      <c r="C6218" t="s">
        <v>7939</v>
      </c>
      <c r="D6218" t="s">
        <v>7</v>
      </c>
      <c r="E6218">
        <v>8</v>
      </c>
      <c r="F6218">
        <v>0</v>
      </c>
      <c r="G6218" t="s">
        <v>6159</v>
      </c>
      <c r="H6218" t="s">
        <v>20</v>
      </c>
    </row>
    <row r="6219" spans="3:8">
      <c r="C6219" t="s">
        <v>7940</v>
      </c>
      <c r="D6219" t="s">
        <v>7</v>
      </c>
      <c r="E6219">
        <v>8</v>
      </c>
      <c r="F6219">
        <v>0</v>
      </c>
      <c r="G6219" t="s">
        <v>6161</v>
      </c>
      <c r="H6219" t="s">
        <v>20</v>
      </c>
    </row>
    <row r="6220" spans="3:8">
      <c r="C6220" t="s">
        <v>7941</v>
      </c>
      <c r="D6220" t="s">
        <v>7</v>
      </c>
      <c r="E6220">
        <v>8</v>
      </c>
      <c r="F6220">
        <v>0</v>
      </c>
      <c r="G6220" t="s">
        <v>6163</v>
      </c>
      <c r="H6220" t="s">
        <v>20</v>
      </c>
    </row>
    <row r="6221" spans="3:8">
      <c r="C6221" t="s">
        <v>7942</v>
      </c>
      <c r="D6221" t="s">
        <v>3</v>
      </c>
      <c r="E6221">
        <v>15</v>
      </c>
      <c r="F6221">
        <v>0</v>
      </c>
      <c r="G6221" t="s">
        <v>7943</v>
      </c>
      <c r="H6221" t="s">
        <v>35</v>
      </c>
    </row>
    <row r="6222" spans="3:8">
      <c r="C6222" t="s">
        <v>7944</v>
      </c>
      <c r="D6222" t="s">
        <v>3</v>
      </c>
      <c r="E6222">
        <v>4</v>
      </c>
      <c r="F6222">
        <v>0</v>
      </c>
      <c r="G6222" t="s">
        <v>761</v>
      </c>
      <c r="H6222" t="s">
        <v>30</v>
      </c>
    </row>
    <row r="6223" spans="3:8">
      <c r="C6223" t="s">
        <v>7945</v>
      </c>
      <c r="D6223" t="s">
        <v>3</v>
      </c>
      <c r="E6223">
        <v>1</v>
      </c>
      <c r="F6223">
        <v>0</v>
      </c>
      <c r="G6223" t="s">
        <v>37</v>
      </c>
      <c r="H6223" t="s">
        <v>38</v>
      </c>
    </row>
    <row r="6224" spans="3:8">
      <c r="C6224" t="s">
        <v>7946</v>
      </c>
      <c r="D6224" t="s">
        <v>3</v>
      </c>
      <c r="E6224">
        <v>3</v>
      </c>
      <c r="F6224">
        <v>0</v>
      </c>
      <c r="G6224" t="s">
        <v>4008</v>
      </c>
      <c r="H6224" t="s">
        <v>91</v>
      </c>
    </row>
    <row r="6225" spans="1:8">
      <c r="C6225" t="s">
        <v>7947</v>
      </c>
      <c r="D6225" t="s">
        <v>3</v>
      </c>
      <c r="E6225">
        <v>3</v>
      </c>
      <c r="F6225">
        <v>0</v>
      </c>
      <c r="G6225" t="s">
        <v>5856</v>
      </c>
      <c r="H6225" t="s">
        <v>12</v>
      </c>
    </row>
    <row r="6226" spans="1:8">
      <c r="C6226" t="s">
        <v>7948</v>
      </c>
      <c r="D6226" t="s">
        <v>3</v>
      </c>
      <c r="E6226">
        <v>3</v>
      </c>
      <c r="F6226">
        <v>0</v>
      </c>
      <c r="G6226" t="s">
        <v>5858</v>
      </c>
      <c r="H6226" t="s">
        <v>12</v>
      </c>
    </row>
    <row r="6227" spans="1:8">
      <c r="C6227" t="s">
        <v>7949</v>
      </c>
      <c r="D6227" t="s">
        <v>3</v>
      </c>
      <c r="E6227">
        <v>3</v>
      </c>
      <c r="F6227">
        <v>0</v>
      </c>
      <c r="G6227" t="s">
        <v>5860</v>
      </c>
      <c r="H6227" t="s">
        <v>12</v>
      </c>
    </row>
    <row r="6228" spans="1:8">
      <c r="C6228" t="s">
        <v>7950</v>
      </c>
      <c r="D6228" t="s">
        <v>3</v>
      </c>
      <c r="E6228">
        <v>3</v>
      </c>
      <c r="F6228">
        <v>0</v>
      </c>
      <c r="G6228" t="s">
        <v>4013</v>
      </c>
      <c r="H6228" t="s">
        <v>91</v>
      </c>
    </row>
    <row r="6229" spans="1:8">
      <c r="C6229" t="s">
        <v>7951</v>
      </c>
      <c r="D6229" t="s">
        <v>7</v>
      </c>
      <c r="E6229">
        <v>17</v>
      </c>
      <c r="F6229">
        <v>3</v>
      </c>
      <c r="G6229" t="s">
        <v>7952</v>
      </c>
      <c r="H6229" t="s">
        <v>82</v>
      </c>
    </row>
    <row r="6230" spans="1:8">
      <c r="C6230" t="s">
        <v>7953</v>
      </c>
      <c r="D6230" t="s">
        <v>104</v>
      </c>
      <c r="E6230">
        <v>17</v>
      </c>
      <c r="F6230">
        <v>6</v>
      </c>
      <c r="G6230" t="s">
        <v>7954</v>
      </c>
      <c r="H6230" t="s">
        <v>5</v>
      </c>
    </row>
    <row r="6231" spans="1:8">
      <c r="C6231" t="s">
        <v>7955</v>
      </c>
      <c r="D6231" t="s">
        <v>7</v>
      </c>
      <c r="E6231">
        <v>17</v>
      </c>
      <c r="F6231">
        <v>3</v>
      </c>
      <c r="G6231" t="s">
        <v>4408</v>
      </c>
      <c r="H6231" t="s">
        <v>82</v>
      </c>
    </row>
    <row r="6232" spans="1:8">
      <c r="C6232" t="s">
        <v>7956</v>
      </c>
      <c r="D6232" t="s">
        <v>104</v>
      </c>
      <c r="E6232">
        <v>17</v>
      </c>
      <c r="F6232">
        <v>3</v>
      </c>
      <c r="G6232" t="s">
        <v>5097</v>
      </c>
      <c r="H6232" t="s">
        <v>55</v>
      </c>
    </row>
    <row r="6233" spans="1:8">
      <c r="C6233" t="s">
        <v>7957</v>
      </c>
      <c r="D6233" t="s">
        <v>104</v>
      </c>
      <c r="E6233">
        <v>17</v>
      </c>
      <c r="F6233">
        <v>3</v>
      </c>
      <c r="G6233" t="s">
        <v>5097</v>
      </c>
      <c r="H6233" t="s">
        <v>55</v>
      </c>
    </row>
    <row r="6234" spans="1:8">
      <c r="C6234" t="s">
        <v>7958</v>
      </c>
      <c r="D6234" t="s">
        <v>104</v>
      </c>
      <c r="E6234">
        <v>17</v>
      </c>
      <c r="F6234">
        <v>3</v>
      </c>
      <c r="G6234" t="s">
        <v>7959</v>
      </c>
      <c r="H6234" t="s">
        <v>55</v>
      </c>
    </row>
    <row r="6235" spans="1:8">
      <c r="A6235" t="s">
        <v>7960</v>
      </c>
      <c r="B6235" t="s">
        <v>7961</v>
      </c>
    </row>
    <row r="6236" spans="1:8">
      <c r="C6236" t="s">
        <v>7962</v>
      </c>
      <c r="D6236" t="s">
        <v>3</v>
      </c>
      <c r="E6236">
        <v>11</v>
      </c>
      <c r="F6236">
        <v>0</v>
      </c>
      <c r="G6236" t="s">
        <v>7963</v>
      </c>
      <c r="H6236" t="s">
        <v>91</v>
      </c>
    </row>
    <row r="6237" spans="1:8">
      <c r="C6237" t="s">
        <v>7964</v>
      </c>
      <c r="D6237" t="s">
        <v>3</v>
      </c>
      <c r="E6237">
        <v>11</v>
      </c>
      <c r="F6237">
        <v>0</v>
      </c>
      <c r="G6237" t="s">
        <v>7965</v>
      </c>
      <c r="H6237" t="s">
        <v>66</v>
      </c>
    </row>
    <row r="6238" spans="1:8">
      <c r="C6238" t="s">
        <v>7966</v>
      </c>
      <c r="D6238" t="s">
        <v>3</v>
      </c>
      <c r="E6238">
        <v>11</v>
      </c>
      <c r="F6238">
        <v>0</v>
      </c>
      <c r="G6238" t="s">
        <v>7967</v>
      </c>
      <c r="H6238" t="s">
        <v>66</v>
      </c>
    </row>
    <row r="6239" spans="1:8">
      <c r="C6239" t="s">
        <v>7968</v>
      </c>
      <c r="D6239" t="s">
        <v>3</v>
      </c>
      <c r="E6239">
        <v>11</v>
      </c>
      <c r="F6239">
        <v>0</v>
      </c>
      <c r="G6239" t="s">
        <v>7969</v>
      </c>
      <c r="H6239" t="s">
        <v>66</v>
      </c>
    </row>
    <row r="6240" spans="1:8">
      <c r="C6240" t="s">
        <v>7970</v>
      </c>
      <c r="D6240" t="s">
        <v>3</v>
      </c>
      <c r="E6240">
        <v>8</v>
      </c>
      <c r="F6240">
        <v>0</v>
      </c>
      <c r="G6240" t="s">
        <v>7971</v>
      </c>
      <c r="H6240" t="s">
        <v>91</v>
      </c>
    </row>
    <row r="6241" spans="3:8">
      <c r="C6241" t="s">
        <v>7972</v>
      </c>
      <c r="D6241" t="s">
        <v>3</v>
      </c>
      <c r="E6241">
        <v>8</v>
      </c>
      <c r="F6241">
        <v>0</v>
      </c>
      <c r="G6241" t="s">
        <v>7973</v>
      </c>
      <c r="H6241" t="s">
        <v>106</v>
      </c>
    </row>
    <row r="6242" spans="3:8">
      <c r="C6242" t="s">
        <v>7974</v>
      </c>
      <c r="D6242" t="s">
        <v>3</v>
      </c>
      <c r="E6242">
        <v>8</v>
      </c>
      <c r="F6242">
        <v>0</v>
      </c>
      <c r="G6242" t="s">
        <v>7975</v>
      </c>
      <c r="H6242" t="s">
        <v>106</v>
      </c>
    </row>
    <row r="6243" spans="3:8">
      <c r="C6243" t="s">
        <v>7976</v>
      </c>
      <c r="D6243" t="s">
        <v>3</v>
      </c>
      <c r="E6243">
        <v>8</v>
      </c>
      <c r="F6243">
        <v>0</v>
      </c>
      <c r="G6243" t="s">
        <v>7977</v>
      </c>
      <c r="H6243" t="s">
        <v>106</v>
      </c>
    </row>
    <row r="6244" spans="3:8">
      <c r="C6244" t="s">
        <v>7978</v>
      </c>
      <c r="D6244" t="s">
        <v>3</v>
      </c>
      <c r="E6244">
        <v>4</v>
      </c>
      <c r="F6244">
        <v>0</v>
      </c>
      <c r="G6244" t="s">
        <v>953</v>
      </c>
      <c r="H6244" t="s">
        <v>55</v>
      </c>
    </row>
    <row r="6245" spans="3:8">
      <c r="C6245" t="s">
        <v>7979</v>
      </c>
      <c r="D6245" t="s">
        <v>3</v>
      </c>
      <c r="E6245">
        <v>4</v>
      </c>
      <c r="F6245">
        <v>0</v>
      </c>
      <c r="G6245" t="s">
        <v>955</v>
      </c>
      <c r="H6245" t="s">
        <v>30</v>
      </c>
    </row>
    <row r="6246" spans="3:8">
      <c r="C6246" t="s">
        <v>7980</v>
      </c>
      <c r="D6246" t="s">
        <v>3</v>
      </c>
      <c r="E6246">
        <v>4</v>
      </c>
      <c r="F6246">
        <v>0</v>
      </c>
      <c r="G6246" t="s">
        <v>957</v>
      </c>
      <c r="H6246" t="s">
        <v>91</v>
      </c>
    </row>
    <row r="6247" spans="3:8">
      <c r="C6247" t="s">
        <v>7981</v>
      </c>
      <c r="D6247" t="s">
        <v>3</v>
      </c>
      <c r="E6247">
        <v>4</v>
      </c>
      <c r="F6247">
        <v>0</v>
      </c>
      <c r="G6247" t="s">
        <v>959</v>
      </c>
      <c r="H6247" t="s">
        <v>55</v>
      </c>
    </row>
    <row r="6248" spans="3:8">
      <c r="C6248" t="s">
        <v>7982</v>
      </c>
      <c r="D6248" t="s">
        <v>3</v>
      </c>
      <c r="E6248">
        <v>4</v>
      </c>
      <c r="F6248">
        <v>0</v>
      </c>
      <c r="G6248" t="s">
        <v>54</v>
      </c>
      <c r="H6248" t="s">
        <v>55</v>
      </c>
    </row>
    <row r="6249" spans="3:8">
      <c r="C6249" t="s">
        <v>7983</v>
      </c>
      <c r="D6249" t="s">
        <v>3</v>
      </c>
      <c r="E6249">
        <v>35</v>
      </c>
      <c r="F6249">
        <v>0</v>
      </c>
      <c r="G6249" t="s">
        <v>4999</v>
      </c>
      <c r="H6249" t="s">
        <v>20</v>
      </c>
    </row>
    <row r="6250" spans="3:8">
      <c r="C6250" t="s">
        <v>7984</v>
      </c>
      <c r="D6250" t="s">
        <v>3</v>
      </c>
      <c r="E6250">
        <v>35</v>
      </c>
      <c r="F6250">
        <v>0</v>
      </c>
      <c r="G6250" t="s">
        <v>7985</v>
      </c>
      <c r="H6250" t="s">
        <v>91</v>
      </c>
    </row>
    <row r="6251" spans="3:8">
      <c r="C6251" t="s">
        <v>7986</v>
      </c>
      <c r="D6251" t="s">
        <v>3</v>
      </c>
      <c r="E6251">
        <v>35</v>
      </c>
      <c r="F6251">
        <v>0</v>
      </c>
      <c r="G6251" t="s">
        <v>7987</v>
      </c>
      <c r="H6251" t="s">
        <v>66</v>
      </c>
    </row>
    <row r="6252" spans="3:8">
      <c r="C6252" t="s">
        <v>7988</v>
      </c>
      <c r="D6252" t="s">
        <v>3</v>
      </c>
      <c r="E6252">
        <v>35</v>
      </c>
      <c r="F6252">
        <v>0</v>
      </c>
      <c r="G6252" t="s">
        <v>7989</v>
      </c>
      <c r="H6252" t="s">
        <v>66</v>
      </c>
    </row>
    <row r="6253" spans="3:8">
      <c r="C6253" t="s">
        <v>7990</v>
      </c>
      <c r="D6253" t="s">
        <v>3</v>
      </c>
      <c r="E6253">
        <v>35</v>
      </c>
      <c r="F6253">
        <v>0</v>
      </c>
      <c r="G6253" t="s">
        <v>7991</v>
      </c>
      <c r="H6253" t="s">
        <v>66</v>
      </c>
    </row>
    <row r="6254" spans="3:8">
      <c r="C6254" t="s">
        <v>7992</v>
      </c>
      <c r="D6254" t="s">
        <v>3</v>
      </c>
      <c r="E6254">
        <v>35</v>
      </c>
      <c r="F6254">
        <v>0</v>
      </c>
      <c r="G6254" t="s">
        <v>7993</v>
      </c>
      <c r="H6254" t="s">
        <v>91</v>
      </c>
    </row>
    <row r="6255" spans="3:8">
      <c r="C6255" t="s">
        <v>7994</v>
      </c>
      <c r="D6255" t="s">
        <v>3</v>
      </c>
      <c r="E6255">
        <v>35</v>
      </c>
      <c r="F6255">
        <v>0</v>
      </c>
      <c r="G6255" t="s">
        <v>7995</v>
      </c>
      <c r="H6255" t="s">
        <v>66</v>
      </c>
    </row>
    <row r="6256" spans="3:8">
      <c r="C6256" t="s">
        <v>7996</v>
      </c>
      <c r="D6256" t="s">
        <v>3</v>
      </c>
      <c r="E6256">
        <v>35</v>
      </c>
      <c r="F6256">
        <v>0</v>
      </c>
      <c r="G6256" t="s">
        <v>7997</v>
      </c>
      <c r="H6256" t="s">
        <v>66</v>
      </c>
    </row>
    <row r="6257" spans="3:8">
      <c r="C6257" t="s">
        <v>7998</v>
      </c>
      <c r="D6257" t="s">
        <v>3</v>
      </c>
      <c r="E6257">
        <v>35</v>
      </c>
      <c r="F6257">
        <v>0</v>
      </c>
      <c r="G6257" t="s">
        <v>7999</v>
      </c>
      <c r="H6257" t="s">
        <v>66</v>
      </c>
    </row>
    <row r="6258" spans="3:8">
      <c r="C6258" t="s">
        <v>8000</v>
      </c>
      <c r="D6258" t="s">
        <v>3</v>
      </c>
      <c r="E6258">
        <v>35</v>
      </c>
      <c r="F6258">
        <v>0</v>
      </c>
      <c r="G6258" t="s">
        <v>8001</v>
      </c>
      <c r="H6258" t="s">
        <v>91</v>
      </c>
    </row>
    <row r="6259" spans="3:8">
      <c r="C6259" t="s">
        <v>8002</v>
      </c>
      <c r="D6259" t="s">
        <v>3</v>
      </c>
      <c r="E6259">
        <v>35</v>
      </c>
      <c r="F6259">
        <v>0</v>
      </c>
      <c r="G6259" t="s">
        <v>8003</v>
      </c>
      <c r="H6259" t="s">
        <v>66</v>
      </c>
    </row>
    <row r="6260" spans="3:8">
      <c r="C6260" t="s">
        <v>8004</v>
      </c>
      <c r="D6260" t="s">
        <v>3</v>
      </c>
      <c r="E6260">
        <v>35</v>
      </c>
      <c r="F6260">
        <v>0</v>
      </c>
      <c r="G6260" t="s">
        <v>8005</v>
      </c>
      <c r="H6260" t="s">
        <v>66</v>
      </c>
    </row>
    <row r="6261" spans="3:8">
      <c r="C6261" t="s">
        <v>8006</v>
      </c>
      <c r="D6261" t="s">
        <v>3</v>
      </c>
      <c r="E6261">
        <v>35</v>
      </c>
      <c r="F6261">
        <v>0</v>
      </c>
      <c r="G6261" t="s">
        <v>8007</v>
      </c>
      <c r="H6261" t="s">
        <v>66</v>
      </c>
    </row>
    <row r="6262" spans="3:8">
      <c r="C6262" t="s">
        <v>8008</v>
      </c>
      <c r="D6262" t="s">
        <v>3</v>
      </c>
      <c r="E6262">
        <v>35</v>
      </c>
      <c r="F6262">
        <v>0</v>
      </c>
      <c r="G6262" t="s">
        <v>8009</v>
      </c>
      <c r="H6262" t="s">
        <v>91</v>
      </c>
    </row>
    <row r="6263" spans="3:8">
      <c r="C6263" t="s">
        <v>8010</v>
      </c>
      <c r="D6263" t="s">
        <v>3</v>
      </c>
      <c r="E6263">
        <v>35</v>
      </c>
      <c r="F6263">
        <v>0</v>
      </c>
      <c r="G6263" t="s">
        <v>8011</v>
      </c>
      <c r="H6263" t="s">
        <v>66</v>
      </c>
    </row>
    <row r="6264" spans="3:8">
      <c r="C6264" t="s">
        <v>8012</v>
      </c>
      <c r="D6264" t="s">
        <v>3</v>
      </c>
      <c r="E6264">
        <v>35</v>
      </c>
      <c r="F6264">
        <v>0</v>
      </c>
      <c r="G6264" t="s">
        <v>8013</v>
      </c>
      <c r="H6264" t="s">
        <v>66</v>
      </c>
    </row>
    <row r="6265" spans="3:8">
      <c r="C6265" t="s">
        <v>8014</v>
      </c>
      <c r="D6265" t="s">
        <v>3</v>
      </c>
      <c r="E6265">
        <v>35</v>
      </c>
      <c r="F6265">
        <v>0</v>
      </c>
      <c r="G6265" t="s">
        <v>8015</v>
      </c>
      <c r="H6265" t="s">
        <v>66</v>
      </c>
    </row>
    <row r="6266" spans="3:8">
      <c r="C6266" t="s">
        <v>8016</v>
      </c>
      <c r="D6266" t="s">
        <v>3</v>
      </c>
      <c r="E6266">
        <v>34</v>
      </c>
      <c r="F6266">
        <v>0</v>
      </c>
      <c r="G6266" t="s">
        <v>8017</v>
      </c>
      <c r="H6266" t="s">
        <v>12</v>
      </c>
    </row>
    <row r="6267" spans="3:8">
      <c r="C6267" t="s">
        <v>8018</v>
      </c>
      <c r="D6267" t="s">
        <v>3</v>
      </c>
      <c r="E6267">
        <v>34</v>
      </c>
      <c r="F6267">
        <v>0</v>
      </c>
      <c r="G6267" t="s">
        <v>8019</v>
      </c>
      <c r="H6267" t="s">
        <v>66</v>
      </c>
    </row>
    <row r="6268" spans="3:8">
      <c r="C6268" t="s">
        <v>8020</v>
      </c>
      <c r="D6268" t="s">
        <v>3</v>
      </c>
      <c r="E6268">
        <v>34</v>
      </c>
      <c r="F6268">
        <v>0</v>
      </c>
      <c r="G6268" t="s">
        <v>8021</v>
      </c>
      <c r="H6268" t="s">
        <v>66</v>
      </c>
    </row>
    <row r="6269" spans="3:8">
      <c r="C6269" t="s">
        <v>8022</v>
      </c>
      <c r="D6269" t="s">
        <v>3</v>
      </c>
      <c r="E6269">
        <v>34</v>
      </c>
      <c r="F6269">
        <v>0</v>
      </c>
      <c r="G6269" t="s">
        <v>8023</v>
      </c>
      <c r="H6269" t="s">
        <v>66</v>
      </c>
    </row>
    <row r="6270" spans="3:8">
      <c r="C6270" t="s">
        <v>8024</v>
      </c>
      <c r="D6270" t="s">
        <v>7</v>
      </c>
      <c r="E6270">
        <v>2</v>
      </c>
      <c r="F6270">
        <v>0</v>
      </c>
      <c r="G6270" t="s">
        <v>1566</v>
      </c>
      <c r="H6270" t="s">
        <v>5</v>
      </c>
    </row>
    <row r="6271" spans="3:8">
      <c r="C6271" t="s">
        <v>8025</v>
      </c>
      <c r="D6271" t="s">
        <v>7</v>
      </c>
      <c r="E6271">
        <v>8</v>
      </c>
      <c r="F6271">
        <v>0</v>
      </c>
      <c r="G6271" t="s">
        <v>962</v>
      </c>
      <c r="H6271" t="s">
        <v>5</v>
      </c>
    </row>
    <row r="6272" spans="3:8">
      <c r="C6272" t="s">
        <v>8026</v>
      </c>
      <c r="D6272" t="s">
        <v>7</v>
      </c>
      <c r="E6272">
        <v>8</v>
      </c>
      <c r="F6272">
        <v>0</v>
      </c>
      <c r="H6272" t="s">
        <v>154</v>
      </c>
    </row>
    <row r="6273" spans="3:8">
      <c r="C6273" t="s">
        <v>8027</v>
      </c>
      <c r="D6273" t="s">
        <v>7</v>
      </c>
      <c r="E6273">
        <v>8</v>
      </c>
      <c r="F6273">
        <v>0</v>
      </c>
      <c r="G6273" t="s">
        <v>965</v>
      </c>
      <c r="H6273" t="s">
        <v>55</v>
      </c>
    </row>
    <row r="6274" spans="3:8">
      <c r="C6274" t="s">
        <v>8028</v>
      </c>
      <c r="D6274" t="s">
        <v>7</v>
      </c>
      <c r="E6274">
        <v>4</v>
      </c>
      <c r="F6274">
        <v>0</v>
      </c>
      <c r="G6274" t="s">
        <v>8</v>
      </c>
      <c r="H6274" t="s">
        <v>9</v>
      </c>
    </row>
    <row r="6275" spans="3:8">
      <c r="C6275" t="s">
        <v>8029</v>
      </c>
      <c r="D6275" t="s">
        <v>7</v>
      </c>
      <c r="E6275">
        <v>2</v>
      </c>
      <c r="F6275">
        <v>0</v>
      </c>
      <c r="G6275" t="s">
        <v>60</v>
      </c>
      <c r="H6275" t="s">
        <v>61</v>
      </c>
    </row>
    <row r="6276" spans="3:8">
      <c r="C6276" t="s">
        <v>8030</v>
      </c>
      <c r="D6276" t="s">
        <v>3</v>
      </c>
      <c r="E6276">
        <v>7</v>
      </c>
      <c r="F6276">
        <v>0</v>
      </c>
      <c r="G6276" t="s">
        <v>8031</v>
      </c>
      <c r="H6276" t="s">
        <v>82</v>
      </c>
    </row>
    <row r="6277" spans="3:8">
      <c r="C6277" t="s">
        <v>8032</v>
      </c>
      <c r="D6277" t="s">
        <v>3</v>
      </c>
      <c r="E6277">
        <v>7</v>
      </c>
      <c r="F6277">
        <v>0</v>
      </c>
      <c r="G6277" t="s">
        <v>8033</v>
      </c>
      <c r="H6277" t="s">
        <v>66</v>
      </c>
    </row>
    <row r="6278" spans="3:8">
      <c r="C6278" t="s">
        <v>8034</v>
      </c>
      <c r="D6278" t="s">
        <v>3</v>
      </c>
      <c r="E6278">
        <v>7</v>
      </c>
      <c r="F6278">
        <v>0</v>
      </c>
      <c r="G6278" t="s">
        <v>8035</v>
      </c>
      <c r="H6278" t="s">
        <v>17</v>
      </c>
    </row>
    <row r="6279" spans="3:8">
      <c r="C6279" t="s">
        <v>8036</v>
      </c>
      <c r="D6279" t="s">
        <v>3</v>
      </c>
      <c r="E6279">
        <v>7</v>
      </c>
      <c r="F6279">
        <v>0</v>
      </c>
      <c r="G6279" t="s">
        <v>7032</v>
      </c>
      <c r="H6279" t="s">
        <v>17</v>
      </c>
    </row>
    <row r="6280" spans="3:8">
      <c r="C6280" t="s">
        <v>8037</v>
      </c>
      <c r="D6280" t="s">
        <v>3</v>
      </c>
      <c r="E6280">
        <v>7</v>
      </c>
      <c r="F6280">
        <v>0</v>
      </c>
      <c r="G6280" t="s">
        <v>7034</v>
      </c>
      <c r="H6280" t="s">
        <v>17</v>
      </c>
    </row>
    <row r="6281" spans="3:8">
      <c r="C6281" t="s">
        <v>8038</v>
      </c>
      <c r="D6281" t="s">
        <v>7</v>
      </c>
      <c r="E6281">
        <v>4</v>
      </c>
      <c r="F6281">
        <v>0</v>
      </c>
      <c r="G6281" t="s">
        <v>639</v>
      </c>
      <c r="H6281" t="s">
        <v>82</v>
      </c>
    </row>
    <row r="6282" spans="3:8">
      <c r="C6282" t="s">
        <v>8039</v>
      </c>
      <c r="D6282" t="s">
        <v>7</v>
      </c>
      <c r="E6282">
        <v>8</v>
      </c>
      <c r="F6282">
        <v>0</v>
      </c>
      <c r="G6282" t="s">
        <v>29</v>
      </c>
      <c r="H6282" t="s">
        <v>5</v>
      </c>
    </row>
    <row r="6283" spans="3:8">
      <c r="C6283" t="s">
        <v>8040</v>
      </c>
      <c r="D6283" t="s">
        <v>7</v>
      </c>
      <c r="E6283">
        <v>8</v>
      </c>
      <c r="F6283">
        <v>0</v>
      </c>
      <c r="G6283" t="s">
        <v>29</v>
      </c>
      <c r="H6283" t="s">
        <v>30</v>
      </c>
    </row>
    <row r="6284" spans="3:8">
      <c r="C6284" t="s">
        <v>8041</v>
      </c>
      <c r="D6284" t="s">
        <v>7</v>
      </c>
      <c r="E6284">
        <v>6</v>
      </c>
      <c r="F6284">
        <v>0</v>
      </c>
      <c r="G6284" t="s">
        <v>1582</v>
      </c>
      <c r="H6284" t="s">
        <v>82</v>
      </c>
    </row>
    <row r="6285" spans="3:8">
      <c r="C6285" t="s">
        <v>8042</v>
      </c>
      <c r="D6285" t="s">
        <v>3</v>
      </c>
      <c r="E6285">
        <v>2</v>
      </c>
      <c r="F6285">
        <v>0</v>
      </c>
      <c r="G6285" t="s">
        <v>8043</v>
      </c>
      <c r="H6285" t="s">
        <v>82</v>
      </c>
    </row>
    <row r="6286" spans="3:8">
      <c r="C6286" t="s">
        <v>8044</v>
      </c>
      <c r="D6286" t="s">
        <v>3</v>
      </c>
      <c r="E6286">
        <v>2</v>
      </c>
      <c r="F6286">
        <v>0</v>
      </c>
      <c r="G6286" t="s">
        <v>8045</v>
      </c>
      <c r="H6286" t="s">
        <v>66</v>
      </c>
    </row>
    <row r="6287" spans="3:8">
      <c r="C6287" t="s">
        <v>8046</v>
      </c>
      <c r="D6287" t="s">
        <v>3</v>
      </c>
      <c r="E6287">
        <v>2</v>
      </c>
      <c r="F6287">
        <v>0</v>
      </c>
      <c r="G6287" t="s">
        <v>8047</v>
      </c>
      <c r="H6287" t="s">
        <v>17</v>
      </c>
    </row>
    <row r="6288" spans="3:8">
      <c r="C6288" t="s">
        <v>8048</v>
      </c>
      <c r="D6288" t="s">
        <v>3</v>
      </c>
      <c r="E6288">
        <v>2</v>
      </c>
      <c r="F6288">
        <v>0</v>
      </c>
      <c r="G6288" t="s">
        <v>7043</v>
      </c>
      <c r="H6288" t="s">
        <v>12</v>
      </c>
    </row>
    <row r="6289" spans="3:8">
      <c r="C6289" t="s">
        <v>8049</v>
      </c>
      <c r="D6289" t="s">
        <v>3</v>
      </c>
      <c r="E6289">
        <v>2</v>
      </c>
      <c r="F6289">
        <v>0</v>
      </c>
      <c r="G6289" t="s">
        <v>7045</v>
      </c>
      <c r="H6289" t="s">
        <v>17</v>
      </c>
    </row>
    <row r="6290" spans="3:8">
      <c r="C6290" t="s">
        <v>8050</v>
      </c>
      <c r="D6290" t="s">
        <v>3</v>
      </c>
      <c r="E6290">
        <v>4</v>
      </c>
      <c r="F6290">
        <v>0</v>
      </c>
      <c r="G6290" t="s">
        <v>761</v>
      </c>
      <c r="H6290" t="s">
        <v>30</v>
      </c>
    </row>
    <row r="6291" spans="3:8">
      <c r="C6291" t="s">
        <v>8051</v>
      </c>
      <c r="D6291" t="s">
        <v>3</v>
      </c>
      <c r="E6291">
        <v>1</v>
      </c>
      <c r="F6291">
        <v>0</v>
      </c>
      <c r="G6291" t="s">
        <v>4163</v>
      </c>
      <c r="H6291" t="s">
        <v>30</v>
      </c>
    </row>
    <row r="6292" spans="3:8">
      <c r="C6292" t="s">
        <v>8052</v>
      </c>
      <c r="D6292" t="s">
        <v>3</v>
      </c>
      <c r="E6292">
        <v>1</v>
      </c>
      <c r="F6292">
        <v>0</v>
      </c>
      <c r="G6292" t="s">
        <v>224</v>
      </c>
      <c r="H6292" t="s">
        <v>17</v>
      </c>
    </row>
    <row r="6293" spans="3:8">
      <c r="C6293" t="s">
        <v>8053</v>
      </c>
      <c r="D6293" t="s">
        <v>3</v>
      </c>
      <c r="E6293">
        <v>1</v>
      </c>
      <c r="F6293">
        <v>0</v>
      </c>
      <c r="G6293" t="s">
        <v>8054</v>
      </c>
      <c r="H6293" t="s">
        <v>55</v>
      </c>
    </row>
    <row r="6294" spans="3:8">
      <c r="C6294" t="s">
        <v>8055</v>
      </c>
      <c r="D6294" t="s">
        <v>7</v>
      </c>
      <c r="E6294">
        <v>8</v>
      </c>
      <c r="F6294">
        <v>0</v>
      </c>
      <c r="G6294" t="s">
        <v>34</v>
      </c>
      <c r="H6294" t="s">
        <v>35</v>
      </c>
    </row>
    <row r="6295" spans="3:8">
      <c r="C6295" t="s">
        <v>8056</v>
      </c>
      <c r="D6295" t="s">
        <v>7</v>
      </c>
      <c r="E6295">
        <v>8</v>
      </c>
      <c r="F6295">
        <v>0</v>
      </c>
      <c r="G6295" t="s">
        <v>1034</v>
      </c>
      <c r="H6295" t="s">
        <v>5</v>
      </c>
    </row>
    <row r="6296" spans="3:8">
      <c r="C6296" t="s">
        <v>8057</v>
      </c>
      <c r="D6296" t="s">
        <v>7</v>
      </c>
      <c r="E6296">
        <v>8</v>
      </c>
      <c r="F6296">
        <v>0</v>
      </c>
      <c r="G6296" t="s">
        <v>72</v>
      </c>
      <c r="H6296" t="s">
        <v>55</v>
      </c>
    </row>
    <row r="6297" spans="3:8">
      <c r="C6297" t="s">
        <v>8058</v>
      </c>
      <c r="D6297" t="s">
        <v>7</v>
      </c>
      <c r="E6297">
        <v>8</v>
      </c>
      <c r="F6297">
        <v>0</v>
      </c>
      <c r="G6297" t="s">
        <v>1041</v>
      </c>
      <c r="H6297" t="s">
        <v>55</v>
      </c>
    </row>
    <row r="6298" spans="3:8">
      <c r="C6298" t="s">
        <v>8059</v>
      </c>
      <c r="D6298" t="s">
        <v>3</v>
      </c>
      <c r="E6298">
        <v>3</v>
      </c>
      <c r="F6298">
        <v>0</v>
      </c>
      <c r="G6298" t="s">
        <v>2703</v>
      </c>
      <c r="H6298" t="s">
        <v>91</v>
      </c>
    </row>
    <row r="6299" spans="3:8">
      <c r="C6299" t="s">
        <v>8060</v>
      </c>
      <c r="D6299" t="s">
        <v>3</v>
      </c>
      <c r="E6299">
        <v>3</v>
      </c>
      <c r="F6299">
        <v>0</v>
      </c>
      <c r="G6299" t="s">
        <v>4339</v>
      </c>
      <c r="H6299" t="s">
        <v>5</v>
      </c>
    </row>
    <row r="6300" spans="3:8">
      <c r="C6300" t="s">
        <v>8061</v>
      </c>
      <c r="D6300" t="s">
        <v>3</v>
      </c>
      <c r="E6300">
        <v>3</v>
      </c>
      <c r="F6300">
        <v>0</v>
      </c>
      <c r="G6300" t="s">
        <v>8062</v>
      </c>
      <c r="H6300" t="s">
        <v>313</v>
      </c>
    </row>
    <row r="6301" spans="3:8">
      <c r="C6301" t="s">
        <v>8063</v>
      </c>
      <c r="D6301" t="s">
        <v>3</v>
      </c>
      <c r="E6301">
        <v>3</v>
      </c>
      <c r="F6301">
        <v>0</v>
      </c>
      <c r="G6301" t="s">
        <v>8064</v>
      </c>
      <c r="H6301" t="s">
        <v>12</v>
      </c>
    </row>
    <row r="6302" spans="3:8">
      <c r="C6302" t="s">
        <v>8065</v>
      </c>
      <c r="D6302" t="s">
        <v>3</v>
      </c>
      <c r="E6302">
        <v>3</v>
      </c>
      <c r="F6302">
        <v>0</v>
      </c>
      <c r="G6302" t="s">
        <v>8066</v>
      </c>
      <c r="H6302" t="s">
        <v>82</v>
      </c>
    </row>
    <row r="6303" spans="3:8">
      <c r="C6303" t="s">
        <v>8067</v>
      </c>
      <c r="D6303" t="s">
        <v>3</v>
      </c>
      <c r="E6303">
        <v>3</v>
      </c>
      <c r="F6303">
        <v>0</v>
      </c>
      <c r="G6303" t="s">
        <v>8068</v>
      </c>
      <c r="H6303" t="s">
        <v>82</v>
      </c>
    </row>
    <row r="6304" spans="3:8">
      <c r="C6304" t="s">
        <v>8069</v>
      </c>
      <c r="D6304" t="s">
        <v>3</v>
      </c>
      <c r="E6304">
        <v>3</v>
      </c>
      <c r="F6304">
        <v>0</v>
      </c>
      <c r="G6304" t="s">
        <v>8070</v>
      </c>
      <c r="H6304" t="s">
        <v>82</v>
      </c>
    </row>
    <row r="6305" spans="3:8">
      <c r="C6305" t="s">
        <v>8071</v>
      </c>
      <c r="D6305" t="s">
        <v>3</v>
      </c>
      <c r="E6305">
        <v>1</v>
      </c>
      <c r="F6305">
        <v>0</v>
      </c>
      <c r="G6305" t="s">
        <v>37</v>
      </c>
      <c r="H6305" t="s">
        <v>38</v>
      </c>
    </row>
    <row r="6306" spans="3:8">
      <c r="C6306" t="s">
        <v>8072</v>
      </c>
      <c r="D6306" t="s">
        <v>7</v>
      </c>
      <c r="E6306">
        <v>1</v>
      </c>
      <c r="F6306">
        <v>0</v>
      </c>
      <c r="G6306" t="s">
        <v>42</v>
      </c>
      <c r="H6306" t="s">
        <v>35</v>
      </c>
    </row>
    <row r="6307" spans="3:8">
      <c r="C6307" t="s">
        <v>8073</v>
      </c>
      <c r="D6307" t="s">
        <v>3</v>
      </c>
      <c r="E6307">
        <v>1</v>
      </c>
      <c r="F6307">
        <v>0</v>
      </c>
      <c r="G6307" t="s">
        <v>4358</v>
      </c>
      <c r="H6307" t="s">
        <v>5</v>
      </c>
    </row>
    <row r="6308" spans="3:8">
      <c r="C6308" t="s">
        <v>8074</v>
      </c>
      <c r="D6308" t="s">
        <v>3</v>
      </c>
      <c r="E6308">
        <v>4</v>
      </c>
      <c r="F6308">
        <v>0</v>
      </c>
      <c r="G6308" t="s">
        <v>5273</v>
      </c>
      <c r="H6308" t="s">
        <v>17</v>
      </c>
    </row>
    <row r="6309" spans="3:8">
      <c r="C6309" t="s">
        <v>8075</v>
      </c>
      <c r="D6309" t="s">
        <v>3</v>
      </c>
      <c r="E6309">
        <v>4</v>
      </c>
      <c r="F6309">
        <v>0</v>
      </c>
      <c r="G6309" t="s">
        <v>8076</v>
      </c>
      <c r="H6309" t="s">
        <v>12</v>
      </c>
    </row>
    <row r="6310" spans="3:8">
      <c r="C6310" t="s">
        <v>8077</v>
      </c>
      <c r="D6310" t="s">
        <v>3</v>
      </c>
      <c r="E6310">
        <v>4</v>
      </c>
      <c r="F6310">
        <v>0</v>
      </c>
      <c r="G6310" t="s">
        <v>8078</v>
      </c>
      <c r="H6310" t="s">
        <v>12</v>
      </c>
    </row>
    <row r="6311" spans="3:8">
      <c r="C6311" t="s">
        <v>8079</v>
      </c>
      <c r="D6311" t="s">
        <v>3</v>
      </c>
      <c r="E6311">
        <v>4</v>
      </c>
      <c r="F6311">
        <v>0</v>
      </c>
      <c r="G6311" t="s">
        <v>8080</v>
      </c>
      <c r="H6311" t="s">
        <v>12</v>
      </c>
    </row>
    <row r="6312" spans="3:8">
      <c r="C6312" t="s">
        <v>8081</v>
      </c>
      <c r="D6312" t="s">
        <v>7</v>
      </c>
      <c r="E6312">
        <v>3</v>
      </c>
      <c r="F6312">
        <v>0</v>
      </c>
      <c r="G6312" t="s">
        <v>8082</v>
      </c>
      <c r="H6312" t="s">
        <v>35</v>
      </c>
    </row>
    <row r="6313" spans="3:8">
      <c r="C6313" t="s">
        <v>8083</v>
      </c>
      <c r="D6313" t="s">
        <v>7</v>
      </c>
      <c r="E6313">
        <v>3</v>
      </c>
      <c r="F6313">
        <v>0</v>
      </c>
      <c r="G6313" t="s">
        <v>8084</v>
      </c>
      <c r="H6313" t="s">
        <v>91</v>
      </c>
    </row>
    <row r="6314" spans="3:8">
      <c r="C6314" t="s">
        <v>8085</v>
      </c>
      <c r="D6314" t="s">
        <v>7</v>
      </c>
      <c r="E6314">
        <v>3</v>
      </c>
      <c r="F6314">
        <v>0</v>
      </c>
      <c r="G6314" t="s">
        <v>8086</v>
      </c>
      <c r="H6314" t="s">
        <v>5</v>
      </c>
    </row>
    <row r="6315" spans="3:8">
      <c r="C6315" t="s">
        <v>8087</v>
      </c>
      <c r="D6315" t="s">
        <v>7</v>
      </c>
      <c r="E6315">
        <v>3</v>
      </c>
      <c r="F6315">
        <v>0</v>
      </c>
      <c r="G6315" t="s">
        <v>8088</v>
      </c>
      <c r="H6315" t="s">
        <v>5</v>
      </c>
    </row>
    <row r="6316" spans="3:8">
      <c r="C6316" t="s">
        <v>8089</v>
      </c>
      <c r="D6316" t="s">
        <v>7</v>
      </c>
      <c r="E6316">
        <v>3</v>
      </c>
      <c r="F6316">
        <v>0</v>
      </c>
      <c r="G6316" t="s">
        <v>8090</v>
      </c>
      <c r="H6316" t="s">
        <v>5</v>
      </c>
    </row>
    <row r="6317" spans="3:8">
      <c r="C6317" t="s">
        <v>8091</v>
      </c>
      <c r="D6317" t="s">
        <v>3</v>
      </c>
      <c r="E6317">
        <v>3</v>
      </c>
      <c r="F6317">
        <v>0</v>
      </c>
      <c r="G6317" t="s">
        <v>8092</v>
      </c>
      <c r="H6317" t="s">
        <v>12</v>
      </c>
    </row>
    <row r="6318" spans="3:8">
      <c r="C6318" t="s">
        <v>8093</v>
      </c>
      <c r="D6318" t="s">
        <v>3</v>
      </c>
      <c r="E6318">
        <v>3</v>
      </c>
      <c r="F6318">
        <v>0</v>
      </c>
      <c r="G6318" t="s">
        <v>8094</v>
      </c>
      <c r="H6318" t="s">
        <v>66</v>
      </c>
    </row>
    <row r="6319" spans="3:8">
      <c r="C6319" t="s">
        <v>8095</v>
      </c>
      <c r="D6319" t="s">
        <v>3</v>
      </c>
      <c r="E6319">
        <v>3</v>
      </c>
      <c r="F6319">
        <v>0</v>
      </c>
      <c r="G6319" t="s">
        <v>8096</v>
      </c>
      <c r="H6319" t="s">
        <v>66</v>
      </c>
    </row>
    <row r="6320" spans="3:8">
      <c r="C6320" t="s">
        <v>8097</v>
      </c>
      <c r="D6320" t="s">
        <v>3</v>
      </c>
      <c r="E6320">
        <v>3</v>
      </c>
      <c r="F6320">
        <v>0</v>
      </c>
      <c r="G6320" t="s">
        <v>7103</v>
      </c>
      <c r="H6320" t="s">
        <v>66</v>
      </c>
    </row>
    <row r="6321" spans="1:8">
      <c r="C6321" t="s">
        <v>8098</v>
      </c>
      <c r="D6321" t="s">
        <v>3</v>
      </c>
      <c r="E6321">
        <v>3</v>
      </c>
      <c r="F6321">
        <v>0</v>
      </c>
      <c r="G6321" t="s">
        <v>7105</v>
      </c>
      <c r="H6321" t="s">
        <v>66</v>
      </c>
    </row>
    <row r="6322" spans="1:8">
      <c r="A6322" t="s">
        <v>8099</v>
      </c>
      <c r="B6322" t="s">
        <v>8100</v>
      </c>
    </row>
    <row r="6323" spans="1:8">
      <c r="C6323" t="s">
        <v>8101</v>
      </c>
      <c r="D6323" t="s">
        <v>3</v>
      </c>
      <c r="E6323">
        <v>11</v>
      </c>
      <c r="F6323">
        <v>0</v>
      </c>
      <c r="G6323" t="s">
        <v>7963</v>
      </c>
      <c r="H6323" t="s">
        <v>91</v>
      </c>
    </row>
    <row r="6324" spans="1:8">
      <c r="C6324" t="s">
        <v>8102</v>
      </c>
      <c r="D6324" t="s">
        <v>3</v>
      </c>
      <c r="E6324">
        <v>11</v>
      </c>
      <c r="F6324">
        <v>0</v>
      </c>
      <c r="G6324" t="s">
        <v>7965</v>
      </c>
      <c r="H6324" t="s">
        <v>66</v>
      </c>
    </row>
    <row r="6325" spans="1:8">
      <c r="C6325" t="s">
        <v>8103</v>
      </c>
      <c r="D6325" t="s">
        <v>3</v>
      </c>
      <c r="E6325">
        <v>11</v>
      </c>
      <c r="F6325">
        <v>0</v>
      </c>
      <c r="G6325" t="s">
        <v>7967</v>
      </c>
      <c r="H6325" t="s">
        <v>66</v>
      </c>
    </row>
    <row r="6326" spans="1:8">
      <c r="C6326" t="s">
        <v>8104</v>
      </c>
      <c r="D6326" t="s">
        <v>3</v>
      </c>
      <c r="E6326">
        <v>11</v>
      </c>
      <c r="F6326">
        <v>0</v>
      </c>
      <c r="G6326" t="s">
        <v>7969</v>
      </c>
      <c r="H6326" t="s">
        <v>66</v>
      </c>
    </row>
    <row r="6327" spans="1:8">
      <c r="C6327" t="s">
        <v>8105</v>
      </c>
      <c r="D6327" t="s">
        <v>3</v>
      </c>
      <c r="E6327">
        <v>8</v>
      </c>
      <c r="F6327">
        <v>0</v>
      </c>
      <c r="G6327" t="s">
        <v>7971</v>
      </c>
      <c r="H6327" t="s">
        <v>91</v>
      </c>
    </row>
    <row r="6328" spans="1:8">
      <c r="C6328" t="s">
        <v>8106</v>
      </c>
      <c r="D6328" t="s">
        <v>3</v>
      </c>
      <c r="E6328">
        <v>8</v>
      </c>
      <c r="F6328">
        <v>0</v>
      </c>
      <c r="G6328" t="s">
        <v>7973</v>
      </c>
      <c r="H6328" t="s">
        <v>106</v>
      </c>
    </row>
    <row r="6329" spans="1:8">
      <c r="C6329" t="s">
        <v>8107</v>
      </c>
      <c r="D6329" t="s">
        <v>3</v>
      </c>
      <c r="E6329">
        <v>8</v>
      </c>
      <c r="F6329">
        <v>0</v>
      </c>
      <c r="G6329" t="s">
        <v>7975</v>
      </c>
      <c r="H6329" t="s">
        <v>106</v>
      </c>
    </row>
    <row r="6330" spans="1:8">
      <c r="C6330" t="s">
        <v>8108</v>
      </c>
      <c r="D6330" t="s">
        <v>3</v>
      </c>
      <c r="E6330">
        <v>8</v>
      </c>
      <c r="F6330">
        <v>0</v>
      </c>
      <c r="G6330" t="s">
        <v>7977</v>
      </c>
      <c r="H6330" t="s">
        <v>106</v>
      </c>
    </row>
    <row r="6331" spans="1:8">
      <c r="C6331" t="s">
        <v>8109</v>
      </c>
      <c r="D6331" t="s">
        <v>3</v>
      </c>
      <c r="E6331">
        <v>4</v>
      </c>
      <c r="F6331">
        <v>0</v>
      </c>
      <c r="G6331" t="s">
        <v>953</v>
      </c>
      <c r="H6331" t="s">
        <v>55</v>
      </c>
    </row>
    <row r="6332" spans="1:8">
      <c r="C6332" t="s">
        <v>8110</v>
      </c>
      <c r="D6332" t="s">
        <v>3</v>
      </c>
      <c r="E6332">
        <v>4</v>
      </c>
      <c r="F6332">
        <v>0</v>
      </c>
      <c r="G6332" t="s">
        <v>955</v>
      </c>
      <c r="H6332" t="s">
        <v>30</v>
      </c>
    </row>
    <row r="6333" spans="1:8">
      <c r="C6333" t="s">
        <v>8111</v>
      </c>
      <c r="D6333" t="s">
        <v>3</v>
      </c>
      <c r="E6333">
        <v>4</v>
      </c>
      <c r="F6333">
        <v>0</v>
      </c>
      <c r="G6333" t="s">
        <v>957</v>
      </c>
      <c r="H6333" t="s">
        <v>91</v>
      </c>
    </row>
    <row r="6334" spans="1:8">
      <c r="C6334" t="s">
        <v>8112</v>
      </c>
      <c r="D6334" t="s">
        <v>3</v>
      </c>
      <c r="E6334">
        <v>4</v>
      </c>
      <c r="F6334">
        <v>0</v>
      </c>
      <c r="G6334" t="s">
        <v>959</v>
      </c>
      <c r="H6334" t="s">
        <v>55</v>
      </c>
    </row>
    <row r="6335" spans="1:8">
      <c r="C6335" t="s">
        <v>8113</v>
      </c>
      <c r="D6335" t="s">
        <v>3</v>
      </c>
      <c r="E6335">
        <v>35</v>
      </c>
      <c r="F6335">
        <v>0</v>
      </c>
      <c r="G6335" t="s">
        <v>4999</v>
      </c>
      <c r="H6335" t="s">
        <v>20</v>
      </c>
    </row>
    <row r="6336" spans="1:8">
      <c r="C6336" t="s">
        <v>8114</v>
      </c>
      <c r="D6336" t="s">
        <v>3</v>
      </c>
      <c r="E6336">
        <v>35</v>
      </c>
      <c r="F6336">
        <v>0</v>
      </c>
      <c r="G6336" t="s">
        <v>7985</v>
      </c>
      <c r="H6336" t="s">
        <v>91</v>
      </c>
    </row>
    <row r="6337" spans="3:8">
      <c r="C6337" t="s">
        <v>8115</v>
      </c>
      <c r="D6337" t="s">
        <v>3</v>
      </c>
      <c r="E6337">
        <v>35</v>
      </c>
      <c r="F6337">
        <v>0</v>
      </c>
      <c r="G6337" t="s">
        <v>7987</v>
      </c>
      <c r="H6337" t="s">
        <v>66</v>
      </c>
    </row>
    <row r="6338" spans="3:8">
      <c r="C6338" t="s">
        <v>8116</v>
      </c>
      <c r="D6338" t="s">
        <v>3</v>
      </c>
      <c r="E6338">
        <v>35</v>
      </c>
      <c r="F6338">
        <v>0</v>
      </c>
      <c r="G6338" t="s">
        <v>7989</v>
      </c>
      <c r="H6338" t="s">
        <v>66</v>
      </c>
    </row>
    <row r="6339" spans="3:8">
      <c r="C6339" t="s">
        <v>8117</v>
      </c>
      <c r="D6339" t="s">
        <v>3</v>
      </c>
      <c r="E6339">
        <v>35</v>
      </c>
      <c r="F6339">
        <v>0</v>
      </c>
      <c r="G6339" t="s">
        <v>7991</v>
      </c>
      <c r="H6339" t="s">
        <v>66</v>
      </c>
    </row>
    <row r="6340" spans="3:8">
      <c r="C6340" t="s">
        <v>8118</v>
      </c>
      <c r="D6340" t="s">
        <v>3</v>
      </c>
      <c r="E6340">
        <v>35</v>
      </c>
      <c r="F6340">
        <v>0</v>
      </c>
      <c r="G6340" t="s">
        <v>7993</v>
      </c>
      <c r="H6340" t="s">
        <v>91</v>
      </c>
    </row>
    <row r="6341" spans="3:8">
      <c r="C6341" t="s">
        <v>8119</v>
      </c>
      <c r="D6341" t="s">
        <v>3</v>
      </c>
      <c r="E6341">
        <v>35</v>
      </c>
      <c r="F6341">
        <v>0</v>
      </c>
      <c r="G6341" t="s">
        <v>7995</v>
      </c>
      <c r="H6341" t="s">
        <v>66</v>
      </c>
    </row>
    <row r="6342" spans="3:8">
      <c r="C6342" t="s">
        <v>8120</v>
      </c>
      <c r="D6342" t="s">
        <v>3</v>
      </c>
      <c r="E6342">
        <v>35</v>
      </c>
      <c r="F6342">
        <v>0</v>
      </c>
      <c r="G6342" t="s">
        <v>7997</v>
      </c>
      <c r="H6342" t="s">
        <v>66</v>
      </c>
    </row>
    <row r="6343" spans="3:8">
      <c r="C6343" t="s">
        <v>8121</v>
      </c>
      <c r="D6343" t="s">
        <v>3</v>
      </c>
      <c r="E6343">
        <v>35</v>
      </c>
      <c r="F6343">
        <v>0</v>
      </c>
      <c r="G6343" t="s">
        <v>7999</v>
      </c>
      <c r="H6343" t="s">
        <v>66</v>
      </c>
    </row>
    <row r="6344" spans="3:8">
      <c r="C6344" t="s">
        <v>8122</v>
      </c>
      <c r="D6344" t="s">
        <v>3</v>
      </c>
      <c r="E6344">
        <v>35</v>
      </c>
      <c r="F6344">
        <v>0</v>
      </c>
      <c r="G6344" t="s">
        <v>8001</v>
      </c>
      <c r="H6344" t="s">
        <v>91</v>
      </c>
    </row>
    <row r="6345" spans="3:8">
      <c r="C6345" t="s">
        <v>8123</v>
      </c>
      <c r="D6345" t="s">
        <v>3</v>
      </c>
      <c r="E6345">
        <v>35</v>
      </c>
      <c r="F6345">
        <v>0</v>
      </c>
      <c r="G6345" t="s">
        <v>8003</v>
      </c>
      <c r="H6345" t="s">
        <v>66</v>
      </c>
    </row>
    <row r="6346" spans="3:8">
      <c r="C6346" t="s">
        <v>8124</v>
      </c>
      <c r="D6346" t="s">
        <v>3</v>
      </c>
      <c r="E6346">
        <v>35</v>
      </c>
      <c r="F6346">
        <v>0</v>
      </c>
      <c r="G6346" t="s">
        <v>8005</v>
      </c>
      <c r="H6346" t="s">
        <v>66</v>
      </c>
    </row>
    <row r="6347" spans="3:8">
      <c r="C6347" t="s">
        <v>8125</v>
      </c>
      <c r="D6347" t="s">
        <v>3</v>
      </c>
      <c r="E6347">
        <v>35</v>
      </c>
      <c r="F6347">
        <v>0</v>
      </c>
      <c r="G6347" t="s">
        <v>8007</v>
      </c>
      <c r="H6347" t="s">
        <v>66</v>
      </c>
    </row>
    <row r="6348" spans="3:8">
      <c r="C6348" t="s">
        <v>8126</v>
      </c>
      <c r="D6348" t="s">
        <v>3</v>
      </c>
      <c r="E6348">
        <v>35</v>
      </c>
      <c r="F6348">
        <v>0</v>
      </c>
      <c r="G6348" t="s">
        <v>8009</v>
      </c>
      <c r="H6348" t="s">
        <v>91</v>
      </c>
    </row>
    <row r="6349" spans="3:8">
      <c r="C6349" t="s">
        <v>8127</v>
      </c>
      <c r="D6349" t="s">
        <v>3</v>
      </c>
      <c r="E6349">
        <v>35</v>
      </c>
      <c r="F6349">
        <v>0</v>
      </c>
      <c r="G6349" t="s">
        <v>8011</v>
      </c>
      <c r="H6349" t="s">
        <v>66</v>
      </c>
    </row>
    <row r="6350" spans="3:8">
      <c r="C6350" t="s">
        <v>8128</v>
      </c>
      <c r="D6350" t="s">
        <v>3</v>
      </c>
      <c r="E6350">
        <v>35</v>
      </c>
      <c r="F6350">
        <v>0</v>
      </c>
      <c r="G6350" t="s">
        <v>8013</v>
      </c>
      <c r="H6350" t="s">
        <v>66</v>
      </c>
    </row>
    <row r="6351" spans="3:8">
      <c r="C6351" t="s">
        <v>8129</v>
      </c>
      <c r="D6351" t="s">
        <v>3</v>
      </c>
      <c r="E6351">
        <v>35</v>
      </c>
      <c r="F6351">
        <v>0</v>
      </c>
      <c r="G6351" t="s">
        <v>8015</v>
      </c>
      <c r="H6351" t="s">
        <v>66</v>
      </c>
    </row>
    <row r="6352" spans="3:8">
      <c r="C6352" t="s">
        <v>8130</v>
      </c>
      <c r="D6352" t="s">
        <v>3</v>
      </c>
      <c r="E6352">
        <v>34</v>
      </c>
      <c r="F6352">
        <v>0</v>
      </c>
      <c r="G6352" t="s">
        <v>8017</v>
      </c>
      <c r="H6352" t="s">
        <v>12</v>
      </c>
    </row>
    <row r="6353" spans="3:8">
      <c r="C6353" t="s">
        <v>8131</v>
      </c>
      <c r="D6353" t="s">
        <v>3</v>
      </c>
      <c r="E6353">
        <v>34</v>
      </c>
      <c r="F6353">
        <v>0</v>
      </c>
      <c r="G6353" t="s">
        <v>8019</v>
      </c>
      <c r="H6353" t="s">
        <v>66</v>
      </c>
    </row>
    <row r="6354" spans="3:8">
      <c r="C6354" t="s">
        <v>8132</v>
      </c>
      <c r="D6354" t="s">
        <v>3</v>
      </c>
      <c r="E6354">
        <v>34</v>
      </c>
      <c r="F6354">
        <v>0</v>
      </c>
      <c r="G6354" t="s">
        <v>8021</v>
      </c>
      <c r="H6354" t="s">
        <v>66</v>
      </c>
    </row>
    <row r="6355" spans="3:8">
      <c r="C6355" t="s">
        <v>8133</v>
      </c>
      <c r="D6355" t="s">
        <v>3</v>
      </c>
      <c r="E6355">
        <v>34</v>
      </c>
      <c r="F6355">
        <v>0</v>
      </c>
      <c r="G6355" t="s">
        <v>8023</v>
      </c>
      <c r="H6355" t="s">
        <v>66</v>
      </c>
    </row>
    <row r="6356" spans="3:8">
      <c r="C6356" t="s">
        <v>8134</v>
      </c>
      <c r="D6356" t="s">
        <v>7</v>
      </c>
      <c r="E6356">
        <v>2</v>
      </c>
      <c r="F6356">
        <v>0</v>
      </c>
      <c r="G6356" t="s">
        <v>1566</v>
      </c>
      <c r="H6356" t="s">
        <v>5</v>
      </c>
    </row>
    <row r="6357" spans="3:8">
      <c r="C6357" t="s">
        <v>8135</v>
      </c>
      <c r="D6357" t="s">
        <v>7</v>
      </c>
      <c r="E6357">
        <v>8</v>
      </c>
      <c r="F6357">
        <v>0</v>
      </c>
      <c r="G6357" t="s">
        <v>962</v>
      </c>
      <c r="H6357" t="s">
        <v>5</v>
      </c>
    </row>
    <row r="6358" spans="3:8">
      <c r="C6358" t="s">
        <v>8136</v>
      </c>
      <c r="D6358" t="s">
        <v>7</v>
      </c>
      <c r="E6358">
        <v>8</v>
      </c>
      <c r="F6358">
        <v>0</v>
      </c>
      <c r="H6358" t="s">
        <v>154</v>
      </c>
    </row>
    <row r="6359" spans="3:8">
      <c r="C6359" t="s">
        <v>8137</v>
      </c>
      <c r="D6359" t="s">
        <v>7</v>
      </c>
      <c r="E6359">
        <v>8</v>
      </c>
      <c r="F6359">
        <v>0</v>
      </c>
      <c r="G6359" t="s">
        <v>965</v>
      </c>
      <c r="H6359" t="s">
        <v>55</v>
      </c>
    </row>
    <row r="6360" spans="3:8">
      <c r="C6360" t="s">
        <v>8138</v>
      </c>
      <c r="D6360" t="s">
        <v>7</v>
      </c>
      <c r="E6360">
        <v>4</v>
      </c>
      <c r="F6360">
        <v>0</v>
      </c>
      <c r="G6360" t="s">
        <v>8</v>
      </c>
      <c r="H6360" t="s">
        <v>9</v>
      </c>
    </row>
    <row r="6361" spans="3:8">
      <c r="C6361" t="s">
        <v>8139</v>
      </c>
      <c r="D6361" t="s">
        <v>7</v>
      </c>
      <c r="E6361">
        <v>2</v>
      </c>
      <c r="F6361">
        <v>0</v>
      </c>
      <c r="G6361" t="s">
        <v>60</v>
      </c>
      <c r="H6361" t="s">
        <v>61</v>
      </c>
    </row>
    <row r="6362" spans="3:8">
      <c r="C6362" t="s">
        <v>8140</v>
      </c>
      <c r="D6362" t="s">
        <v>3</v>
      </c>
      <c r="E6362">
        <v>7</v>
      </c>
      <c r="F6362">
        <v>0</v>
      </c>
      <c r="G6362" t="s">
        <v>8031</v>
      </c>
      <c r="H6362" t="s">
        <v>82</v>
      </c>
    </row>
    <row r="6363" spans="3:8">
      <c r="C6363" t="s">
        <v>8141</v>
      </c>
      <c r="D6363" t="s">
        <v>3</v>
      </c>
      <c r="E6363">
        <v>7</v>
      </c>
      <c r="F6363">
        <v>0</v>
      </c>
      <c r="G6363" t="s">
        <v>8033</v>
      </c>
      <c r="H6363" t="s">
        <v>66</v>
      </c>
    </row>
    <row r="6364" spans="3:8">
      <c r="C6364" t="s">
        <v>8142</v>
      </c>
      <c r="D6364" t="s">
        <v>3</v>
      </c>
      <c r="E6364">
        <v>7</v>
      </c>
      <c r="F6364">
        <v>0</v>
      </c>
      <c r="G6364" t="s">
        <v>8035</v>
      </c>
      <c r="H6364" t="s">
        <v>17</v>
      </c>
    </row>
    <row r="6365" spans="3:8">
      <c r="C6365" t="s">
        <v>8143</v>
      </c>
      <c r="D6365" t="s">
        <v>3</v>
      </c>
      <c r="E6365">
        <v>7</v>
      </c>
      <c r="F6365">
        <v>0</v>
      </c>
      <c r="G6365" t="s">
        <v>7032</v>
      </c>
      <c r="H6365" t="s">
        <v>17</v>
      </c>
    </row>
    <row r="6366" spans="3:8">
      <c r="C6366" t="s">
        <v>8144</v>
      </c>
      <c r="D6366" t="s">
        <v>3</v>
      </c>
      <c r="E6366">
        <v>7</v>
      </c>
      <c r="F6366">
        <v>0</v>
      </c>
      <c r="G6366" t="s">
        <v>7034</v>
      </c>
      <c r="H6366" t="s">
        <v>17</v>
      </c>
    </row>
    <row r="6367" spans="3:8">
      <c r="C6367" t="s">
        <v>8145</v>
      </c>
      <c r="D6367" t="s">
        <v>7</v>
      </c>
      <c r="E6367">
        <v>4</v>
      </c>
      <c r="F6367">
        <v>0</v>
      </c>
      <c r="G6367" t="s">
        <v>639</v>
      </c>
      <c r="H6367" t="s">
        <v>82</v>
      </c>
    </row>
    <row r="6368" spans="3:8">
      <c r="C6368" t="s">
        <v>8146</v>
      </c>
      <c r="D6368" t="s">
        <v>7</v>
      </c>
      <c r="E6368">
        <v>8</v>
      </c>
      <c r="F6368">
        <v>0</v>
      </c>
      <c r="G6368" t="s">
        <v>29</v>
      </c>
      <c r="H6368" t="s">
        <v>5</v>
      </c>
    </row>
    <row r="6369" spans="3:8">
      <c r="C6369" t="s">
        <v>8147</v>
      </c>
      <c r="D6369" t="s">
        <v>7</v>
      </c>
      <c r="E6369">
        <v>6</v>
      </c>
      <c r="F6369">
        <v>0</v>
      </c>
      <c r="G6369" t="s">
        <v>1582</v>
      </c>
      <c r="H6369" t="s">
        <v>82</v>
      </c>
    </row>
    <row r="6370" spans="3:8">
      <c r="C6370" t="s">
        <v>8148</v>
      </c>
      <c r="D6370" t="s">
        <v>3</v>
      </c>
      <c r="E6370">
        <v>2</v>
      </c>
      <c r="F6370">
        <v>0</v>
      </c>
      <c r="G6370" t="s">
        <v>8043</v>
      </c>
      <c r="H6370" t="s">
        <v>82</v>
      </c>
    </row>
    <row r="6371" spans="3:8">
      <c r="C6371" t="s">
        <v>8149</v>
      </c>
      <c r="D6371" t="s">
        <v>3</v>
      </c>
      <c r="E6371">
        <v>2</v>
      </c>
      <c r="F6371">
        <v>0</v>
      </c>
      <c r="G6371" t="s">
        <v>8045</v>
      </c>
      <c r="H6371" t="s">
        <v>66</v>
      </c>
    </row>
    <row r="6372" spans="3:8">
      <c r="C6372" t="s">
        <v>8150</v>
      </c>
      <c r="D6372" t="s">
        <v>3</v>
      </c>
      <c r="E6372">
        <v>2</v>
      </c>
      <c r="F6372">
        <v>0</v>
      </c>
      <c r="G6372" t="s">
        <v>8047</v>
      </c>
      <c r="H6372" t="s">
        <v>17</v>
      </c>
    </row>
    <row r="6373" spans="3:8">
      <c r="C6373" t="s">
        <v>8151</v>
      </c>
      <c r="D6373" t="s">
        <v>3</v>
      </c>
      <c r="E6373">
        <v>2</v>
      </c>
      <c r="F6373">
        <v>0</v>
      </c>
      <c r="G6373" t="s">
        <v>7043</v>
      </c>
      <c r="H6373" t="s">
        <v>12</v>
      </c>
    </row>
    <row r="6374" spans="3:8">
      <c r="C6374" t="s">
        <v>8152</v>
      </c>
      <c r="D6374" t="s">
        <v>3</v>
      </c>
      <c r="E6374">
        <v>2</v>
      </c>
      <c r="F6374">
        <v>0</v>
      </c>
      <c r="G6374" t="s">
        <v>7045</v>
      </c>
      <c r="H6374" t="s">
        <v>17</v>
      </c>
    </row>
    <row r="6375" spans="3:8">
      <c r="C6375" t="s">
        <v>8153</v>
      </c>
      <c r="D6375" t="s">
        <v>3</v>
      </c>
      <c r="E6375">
        <v>4</v>
      </c>
      <c r="F6375">
        <v>0</v>
      </c>
      <c r="G6375" t="s">
        <v>761</v>
      </c>
      <c r="H6375" t="s">
        <v>30</v>
      </c>
    </row>
    <row r="6376" spans="3:8">
      <c r="C6376" t="s">
        <v>8154</v>
      </c>
      <c r="D6376" t="s">
        <v>3</v>
      </c>
      <c r="E6376">
        <v>1</v>
      </c>
      <c r="F6376">
        <v>0</v>
      </c>
      <c r="G6376" t="s">
        <v>4163</v>
      </c>
      <c r="H6376" t="s">
        <v>30</v>
      </c>
    </row>
    <row r="6377" spans="3:8">
      <c r="C6377" t="s">
        <v>8155</v>
      </c>
      <c r="D6377" t="s">
        <v>3</v>
      </c>
      <c r="E6377">
        <v>1</v>
      </c>
      <c r="F6377">
        <v>0</v>
      </c>
      <c r="G6377" t="s">
        <v>224</v>
      </c>
      <c r="H6377" t="s">
        <v>17</v>
      </c>
    </row>
    <row r="6378" spans="3:8">
      <c r="C6378" t="s">
        <v>8156</v>
      </c>
      <c r="D6378" t="s">
        <v>3</v>
      </c>
      <c r="E6378">
        <v>1</v>
      </c>
      <c r="F6378">
        <v>0</v>
      </c>
      <c r="G6378" t="s">
        <v>8054</v>
      </c>
      <c r="H6378" t="s">
        <v>55</v>
      </c>
    </row>
    <row r="6379" spans="3:8">
      <c r="C6379" t="s">
        <v>8157</v>
      </c>
      <c r="D6379" t="s">
        <v>7</v>
      </c>
      <c r="E6379">
        <v>8</v>
      </c>
      <c r="F6379">
        <v>0</v>
      </c>
      <c r="G6379" t="s">
        <v>1034</v>
      </c>
      <c r="H6379" t="s">
        <v>5</v>
      </c>
    </row>
    <row r="6380" spans="3:8">
      <c r="C6380" t="s">
        <v>8158</v>
      </c>
      <c r="D6380" t="s">
        <v>7</v>
      </c>
      <c r="E6380">
        <v>8</v>
      </c>
      <c r="F6380">
        <v>0</v>
      </c>
      <c r="G6380" t="s">
        <v>72</v>
      </c>
      <c r="H6380" t="s">
        <v>55</v>
      </c>
    </row>
    <row r="6381" spans="3:8">
      <c r="C6381" t="s">
        <v>8159</v>
      </c>
      <c r="D6381" t="s">
        <v>7</v>
      </c>
      <c r="E6381">
        <v>8</v>
      </c>
      <c r="F6381">
        <v>0</v>
      </c>
      <c r="G6381" t="s">
        <v>74</v>
      </c>
      <c r="H6381" t="s">
        <v>30</v>
      </c>
    </row>
    <row r="6382" spans="3:8">
      <c r="C6382" t="s">
        <v>8160</v>
      </c>
      <c r="D6382" t="s">
        <v>3</v>
      </c>
      <c r="E6382">
        <v>3</v>
      </c>
      <c r="F6382">
        <v>0</v>
      </c>
      <c r="G6382" t="s">
        <v>2703</v>
      </c>
      <c r="H6382" t="s">
        <v>91</v>
      </c>
    </row>
    <row r="6383" spans="3:8">
      <c r="C6383" t="s">
        <v>8161</v>
      </c>
      <c r="D6383" t="s">
        <v>3</v>
      </c>
      <c r="E6383">
        <v>3</v>
      </c>
      <c r="F6383">
        <v>0</v>
      </c>
      <c r="G6383" t="s">
        <v>4339</v>
      </c>
      <c r="H6383" t="s">
        <v>5</v>
      </c>
    </row>
    <row r="6384" spans="3:8">
      <c r="C6384" t="s">
        <v>8162</v>
      </c>
      <c r="D6384" t="s">
        <v>3</v>
      </c>
      <c r="E6384">
        <v>3</v>
      </c>
      <c r="F6384">
        <v>0</v>
      </c>
      <c r="G6384" t="s">
        <v>8062</v>
      </c>
      <c r="H6384" t="s">
        <v>313</v>
      </c>
    </row>
    <row r="6385" spans="3:8">
      <c r="C6385" t="s">
        <v>8163</v>
      </c>
      <c r="D6385" t="s">
        <v>3</v>
      </c>
      <c r="E6385">
        <v>3</v>
      </c>
      <c r="F6385">
        <v>0</v>
      </c>
      <c r="G6385" t="s">
        <v>8064</v>
      </c>
      <c r="H6385" t="s">
        <v>12</v>
      </c>
    </row>
    <row r="6386" spans="3:8">
      <c r="C6386" t="s">
        <v>8164</v>
      </c>
      <c r="D6386" t="s">
        <v>3</v>
      </c>
      <c r="E6386">
        <v>3</v>
      </c>
      <c r="F6386">
        <v>0</v>
      </c>
      <c r="G6386" t="s">
        <v>8066</v>
      </c>
      <c r="H6386" t="s">
        <v>82</v>
      </c>
    </row>
    <row r="6387" spans="3:8">
      <c r="C6387" t="s">
        <v>8165</v>
      </c>
      <c r="D6387" t="s">
        <v>3</v>
      </c>
      <c r="E6387">
        <v>3</v>
      </c>
      <c r="F6387">
        <v>0</v>
      </c>
      <c r="G6387" t="s">
        <v>8068</v>
      </c>
      <c r="H6387" t="s">
        <v>82</v>
      </c>
    </row>
    <row r="6388" spans="3:8">
      <c r="C6388" t="s">
        <v>8166</v>
      </c>
      <c r="D6388" t="s">
        <v>3</v>
      </c>
      <c r="E6388">
        <v>3</v>
      </c>
      <c r="F6388">
        <v>0</v>
      </c>
      <c r="G6388" t="s">
        <v>8070</v>
      </c>
      <c r="H6388" t="s">
        <v>82</v>
      </c>
    </row>
    <row r="6389" spans="3:8">
      <c r="C6389" t="s">
        <v>8167</v>
      </c>
      <c r="D6389" t="s">
        <v>3</v>
      </c>
      <c r="E6389">
        <v>1</v>
      </c>
      <c r="F6389">
        <v>0</v>
      </c>
      <c r="G6389" t="s">
        <v>37</v>
      </c>
      <c r="H6389" t="s">
        <v>38</v>
      </c>
    </row>
    <row r="6390" spans="3:8">
      <c r="C6390" t="s">
        <v>8168</v>
      </c>
      <c r="D6390" t="s">
        <v>3</v>
      </c>
      <c r="E6390">
        <v>1</v>
      </c>
      <c r="F6390">
        <v>0</v>
      </c>
      <c r="G6390" t="s">
        <v>4358</v>
      </c>
      <c r="H6390" t="s">
        <v>5</v>
      </c>
    </row>
    <row r="6391" spans="3:8">
      <c r="C6391" t="s">
        <v>8169</v>
      </c>
      <c r="D6391" t="s">
        <v>3</v>
      </c>
      <c r="E6391">
        <v>4</v>
      </c>
      <c r="F6391">
        <v>0</v>
      </c>
      <c r="G6391" t="s">
        <v>5273</v>
      </c>
      <c r="H6391" t="s">
        <v>17</v>
      </c>
    </row>
    <row r="6392" spans="3:8">
      <c r="C6392" t="s">
        <v>8170</v>
      </c>
      <c r="D6392" t="s">
        <v>3</v>
      </c>
      <c r="E6392">
        <v>4</v>
      </c>
      <c r="F6392">
        <v>0</v>
      </c>
      <c r="G6392" t="s">
        <v>8076</v>
      </c>
      <c r="H6392" t="s">
        <v>12</v>
      </c>
    </row>
    <row r="6393" spans="3:8">
      <c r="C6393" t="s">
        <v>8171</v>
      </c>
      <c r="D6393" t="s">
        <v>3</v>
      </c>
      <c r="E6393">
        <v>4</v>
      </c>
      <c r="F6393">
        <v>0</v>
      </c>
      <c r="G6393" t="s">
        <v>8078</v>
      </c>
      <c r="H6393" t="s">
        <v>12</v>
      </c>
    </row>
    <row r="6394" spans="3:8">
      <c r="C6394" t="s">
        <v>8172</v>
      </c>
      <c r="D6394" t="s">
        <v>3</v>
      </c>
      <c r="E6394">
        <v>4</v>
      </c>
      <c r="F6394">
        <v>0</v>
      </c>
      <c r="G6394" t="s">
        <v>8080</v>
      </c>
      <c r="H6394" t="s">
        <v>12</v>
      </c>
    </row>
    <row r="6395" spans="3:8">
      <c r="C6395" t="s">
        <v>8173</v>
      </c>
      <c r="D6395" t="s">
        <v>7</v>
      </c>
      <c r="E6395">
        <v>3</v>
      </c>
      <c r="F6395">
        <v>0</v>
      </c>
      <c r="G6395" t="s">
        <v>8082</v>
      </c>
      <c r="H6395" t="s">
        <v>35</v>
      </c>
    </row>
    <row r="6396" spans="3:8">
      <c r="C6396" t="s">
        <v>8174</v>
      </c>
      <c r="D6396" t="s">
        <v>7</v>
      </c>
      <c r="E6396">
        <v>3</v>
      </c>
      <c r="F6396">
        <v>0</v>
      </c>
      <c r="G6396" t="s">
        <v>8084</v>
      </c>
      <c r="H6396" t="s">
        <v>91</v>
      </c>
    </row>
    <row r="6397" spans="3:8">
      <c r="C6397" t="s">
        <v>8175</v>
      </c>
      <c r="D6397" t="s">
        <v>7</v>
      </c>
      <c r="E6397">
        <v>3</v>
      </c>
      <c r="F6397">
        <v>0</v>
      </c>
      <c r="G6397" t="s">
        <v>8086</v>
      </c>
      <c r="H6397" t="s">
        <v>5</v>
      </c>
    </row>
    <row r="6398" spans="3:8">
      <c r="C6398" t="s">
        <v>8176</v>
      </c>
      <c r="D6398" t="s">
        <v>7</v>
      </c>
      <c r="E6398">
        <v>3</v>
      </c>
      <c r="F6398">
        <v>0</v>
      </c>
      <c r="G6398" t="s">
        <v>8088</v>
      </c>
      <c r="H6398" t="s">
        <v>5</v>
      </c>
    </row>
    <row r="6399" spans="3:8">
      <c r="C6399" t="s">
        <v>8177</v>
      </c>
      <c r="D6399" t="s">
        <v>7</v>
      </c>
      <c r="E6399">
        <v>3</v>
      </c>
      <c r="F6399">
        <v>0</v>
      </c>
      <c r="G6399" t="s">
        <v>8090</v>
      </c>
      <c r="H6399" t="s">
        <v>5</v>
      </c>
    </row>
    <row r="6400" spans="3:8">
      <c r="C6400" t="s">
        <v>8178</v>
      </c>
      <c r="D6400" t="s">
        <v>3</v>
      </c>
      <c r="E6400">
        <v>3</v>
      </c>
      <c r="F6400">
        <v>0</v>
      </c>
      <c r="G6400" t="s">
        <v>8092</v>
      </c>
      <c r="H6400" t="s">
        <v>12</v>
      </c>
    </row>
    <row r="6401" spans="1:8">
      <c r="C6401" t="s">
        <v>8179</v>
      </c>
      <c r="D6401" t="s">
        <v>3</v>
      </c>
      <c r="E6401">
        <v>3</v>
      </c>
      <c r="F6401">
        <v>0</v>
      </c>
      <c r="G6401" t="s">
        <v>8094</v>
      </c>
      <c r="H6401" t="s">
        <v>66</v>
      </c>
    </row>
    <row r="6402" spans="1:8">
      <c r="C6402" t="s">
        <v>8180</v>
      </c>
      <c r="D6402" t="s">
        <v>3</v>
      </c>
      <c r="E6402">
        <v>3</v>
      </c>
      <c r="F6402">
        <v>0</v>
      </c>
      <c r="G6402" t="s">
        <v>8096</v>
      </c>
      <c r="H6402" t="s">
        <v>66</v>
      </c>
    </row>
    <row r="6403" spans="1:8">
      <c r="C6403" t="s">
        <v>8181</v>
      </c>
      <c r="D6403" t="s">
        <v>3</v>
      </c>
      <c r="E6403">
        <v>3</v>
      </c>
      <c r="F6403">
        <v>0</v>
      </c>
      <c r="G6403" t="s">
        <v>7103</v>
      </c>
      <c r="H6403" t="s">
        <v>66</v>
      </c>
    </row>
    <row r="6404" spans="1:8">
      <c r="C6404" t="s">
        <v>8182</v>
      </c>
      <c r="D6404" t="s">
        <v>3</v>
      </c>
      <c r="E6404">
        <v>3</v>
      </c>
      <c r="F6404">
        <v>0</v>
      </c>
      <c r="G6404" t="s">
        <v>7105</v>
      </c>
      <c r="H6404" t="s">
        <v>66</v>
      </c>
    </row>
    <row r="6405" spans="1:8">
      <c r="A6405" t="s">
        <v>8183</v>
      </c>
      <c r="B6405" t="s">
        <v>8184</v>
      </c>
    </row>
    <row r="6406" spans="1:8">
      <c r="C6406" t="s">
        <v>8185</v>
      </c>
      <c r="D6406" t="s">
        <v>3</v>
      </c>
      <c r="E6406">
        <v>4</v>
      </c>
      <c r="F6406">
        <v>0</v>
      </c>
      <c r="G6406" t="s">
        <v>54</v>
      </c>
      <c r="H6406" t="s">
        <v>55</v>
      </c>
    </row>
    <row r="6407" spans="1:8">
      <c r="C6407" t="s">
        <v>8186</v>
      </c>
      <c r="D6407" t="s">
        <v>3</v>
      </c>
      <c r="E6407">
        <v>74</v>
      </c>
      <c r="F6407">
        <v>0</v>
      </c>
      <c r="G6407" t="s">
        <v>5956</v>
      </c>
      <c r="H6407" t="s">
        <v>20</v>
      </c>
    </row>
    <row r="6408" spans="1:8">
      <c r="C6408" t="s">
        <v>8187</v>
      </c>
      <c r="D6408" t="s">
        <v>3</v>
      </c>
      <c r="E6408">
        <v>74</v>
      </c>
      <c r="F6408">
        <v>0</v>
      </c>
      <c r="G6408" t="s">
        <v>5958</v>
      </c>
      <c r="H6408" t="s">
        <v>20</v>
      </c>
    </row>
    <row r="6409" spans="1:8">
      <c r="C6409" t="s">
        <v>8188</v>
      </c>
      <c r="D6409" t="s">
        <v>3</v>
      </c>
      <c r="E6409">
        <v>74</v>
      </c>
      <c r="F6409">
        <v>0</v>
      </c>
      <c r="G6409" t="s">
        <v>5960</v>
      </c>
      <c r="H6409" t="s">
        <v>20</v>
      </c>
    </row>
    <row r="6410" spans="1:8">
      <c r="C6410" t="s">
        <v>8189</v>
      </c>
      <c r="D6410" t="s">
        <v>3</v>
      </c>
      <c r="E6410">
        <v>74</v>
      </c>
      <c r="F6410">
        <v>0</v>
      </c>
      <c r="G6410" t="s">
        <v>5962</v>
      </c>
      <c r="H6410" t="s">
        <v>20</v>
      </c>
    </row>
    <row r="6411" spans="1:8">
      <c r="C6411" t="s">
        <v>8190</v>
      </c>
      <c r="D6411" t="s">
        <v>7</v>
      </c>
      <c r="E6411">
        <v>4</v>
      </c>
      <c r="F6411">
        <v>0</v>
      </c>
      <c r="G6411" t="s">
        <v>8</v>
      </c>
      <c r="H6411" t="s">
        <v>9</v>
      </c>
    </row>
    <row r="6412" spans="1:8">
      <c r="C6412" t="s">
        <v>8191</v>
      </c>
      <c r="D6412" t="s">
        <v>7</v>
      </c>
      <c r="E6412">
        <v>2</v>
      </c>
      <c r="F6412">
        <v>0</v>
      </c>
      <c r="G6412" t="s">
        <v>60</v>
      </c>
      <c r="H6412" t="s">
        <v>61</v>
      </c>
    </row>
    <row r="6413" spans="1:8">
      <c r="C6413" t="s">
        <v>8192</v>
      </c>
      <c r="D6413" t="s">
        <v>7</v>
      </c>
      <c r="E6413">
        <v>2</v>
      </c>
      <c r="F6413">
        <v>0</v>
      </c>
      <c r="G6413" t="s">
        <v>639</v>
      </c>
      <c r="H6413" t="s">
        <v>12</v>
      </c>
    </row>
    <row r="6414" spans="1:8">
      <c r="C6414" t="s">
        <v>8193</v>
      </c>
      <c r="D6414" t="s">
        <v>7</v>
      </c>
      <c r="E6414">
        <v>3</v>
      </c>
      <c r="F6414">
        <v>0</v>
      </c>
      <c r="G6414" t="s">
        <v>639</v>
      </c>
      <c r="H6414" t="s">
        <v>82</v>
      </c>
    </row>
    <row r="6415" spans="1:8">
      <c r="C6415" t="s">
        <v>8194</v>
      </c>
      <c r="D6415" t="s">
        <v>3</v>
      </c>
      <c r="E6415">
        <v>7</v>
      </c>
      <c r="F6415">
        <v>0</v>
      </c>
      <c r="G6415" t="s">
        <v>109</v>
      </c>
      <c r="H6415" t="s">
        <v>9</v>
      </c>
    </row>
    <row r="6416" spans="1:8">
      <c r="C6416" t="s">
        <v>8195</v>
      </c>
      <c r="D6416" t="s">
        <v>7</v>
      </c>
      <c r="E6416">
        <v>8</v>
      </c>
      <c r="F6416">
        <v>0</v>
      </c>
      <c r="G6416" t="s">
        <v>29</v>
      </c>
      <c r="H6416" t="s">
        <v>30</v>
      </c>
    </row>
    <row r="6417" spans="1:8">
      <c r="C6417" t="s">
        <v>8196</v>
      </c>
      <c r="D6417" t="s">
        <v>7</v>
      </c>
      <c r="E6417">
        <v>4</v>
      </c>
      <c r="F6417">
        <v>0</v>
      </c>
      <c r="G6417" t="s">
        <v>5016</v>
      </c>
      <c r="H6417" t="s">
        <v>82</v>
      </c>
    </row>
    <row r="6418" spans="1:8">
      <c r="C6418" t="s">
        <v>8197</v>
      </c>
      <c r="D6418" t="s">
        <v>3</v>
      </c>
      <c r="E6418">
        <v>2</v>
      </c>
      <c r="F6418">
        <v>0</v>
      </c>
      <c r="G6418" t="s">
        <v>5266</v>
      </c>
      <c r="H6418" t="s">
        <v>12</v>
      </c>
    </row>
    <row r="6419" spans="1:8">
      <c r="C6419" t="s">
        <v>8198</v>
      </c>
      <c r="D6419" t="s">
        <v>3</v>
      </c>
      <c r="E6419">
        <v>4</v>
      </c>
      <c r="F6419">
        <v>0</v>
      </c>
      <c r="G6419" t="s">
        <v>70</v>
      </c>
      <c r="H6419" t="s">
        <v>20</v>
      </c>
    </row>
    <row r="6420" spans="1:8">
      <c r="C6420" t="s">
        <v>8199</v>
      </c>
      <c r="D6420" t="s">
        <v>3</v>
      </c>
      <c r="E6420">
        <v>4</v>
      </c>
      <c r="F6420">
        <v>0</v>
      </c>
      <c r="G6420" t="s">
        <v>54</v>
      </c>
      <c r="H6420" t="s">
        <v>55</v>
      </c>
    </row>
    <row r="6421" spans="1:8">
      <c r="C6421" t="s">
        <v>8200</v>
      </c>
      <c r="D6421" t="s">
        <v>7</v>
      </c>
      <c r="E6421">
        <v>8</v>
      </c>
      <c r="F6421">
        <v>0</v>
      </c>
      <c r="G6421" t="s">
        <v>34</v>
      </c>
      <c r="H6421" t="s">
        <v>35</v>
      </c>
    </row>
    <row r="6422" spans="1:8">
      <c r="C6422" t="s">
        <v>8201</v>
      </c>
      <c r="D6422" t="s">
        <v>3</v>
      </c>
      <c r="E6422">
        <v>4</v>
      </c>
      <c r="F6422">
        <v>0</v>
      </c>
      <c r="G6422" t="s">
        <v>5589</v>
      </c>
      <c r="H6422" t="s">
        <v>82</v>
      </c>
    </row>
    <row r="6423" spans="1:8">
      <c r="C6423" t="s">
        <v>8202</v>
      </c>
      <c r="D6423" t="s">
        <v>3</v>
      </c>
      <c r="E6423">
        <v>1</v>
      </c>
      <c r="F6423">
        <v>0</v>
      </c>
      <c r="G6423" t="s">
        <v>37</v>
      </c>
      <c r="H6423" t="s">
        <v>38</v>
      </c>
    </row>
    <row r="6424" spans="1:8">
      <c r="C6424" t="s">
        <v>8203</v>
      </c>
      <c r="D6424" t="s">
        <v>7</v>
      </c>
      <c r="E6424">
        <v>1</v>
      </c>
      <c r="F6424">
        <v>0</v>
      </c>
      <c r="G6424" t="s">
        <v>42</v>
      </c>
      <c r="H6424" t="s">
        <v>35</v>
      </c>
    </row>
    <row r="6425" spans="1:8">
      <c r="C6425" t="s">
        <v>8204</v>
      </c>
      <c r="D6425" t="s">
        <v>3</v>
      </c>
      <c r="E6425">
        <v>3</v>
      </c>
      <c r="F6425">
        <v>0</v>
      </c>
      <c r="G6425" t="s">
        <v>5345</v>
      </c>
      <c r="H6425" t="s">
        <v>55</v>
      </c>
    </row>
    <row r="6426" spans="1:8">
      <c r="A6426" t="s">
        <v>8205</v>
      </c>
      <c r="B6426" t="s">
        <v>8184</v>
      </c>
    </row>
    <row r="6427" spans="1:8">
      <c r="C6427" t="s">
        <v>8206</v>
      </c>
      <c r="D6427" t="s">
        <v>3</v>
      </c>
      <c r="E6427">
        <v>74</v>
      </c>
      <c r="F6427">
        <v>0</v>
      </c>
      <c r="G6427" t="s">
        <v>5956</v>
      </c>
      <c r="H6427" t="s">
        <v>20</v>
      </c>
    </row>
    <row r="6428" spans="1:8">
      <c r="C6428" t="s">
        <v>8207</v>
      </c>
      <c r="D6428" t="s">
        <v>3</v>
      </c>
      <c r="E6428">
        <v>74</v>
      </c>
      <c r="F6428">
        <v>0</v>
      </c>
      <c r="G6428" t="s">
        <v>5958</v>
      </c>
      <c r="H6428" t="s">
        <v>20</v>
      </c>
    </row>
    <row r="6429" spans="1:8">
      <c r="C6429" t="s">
        <v>8208</v>
      </c>
      <c r="D6429" t="s">
        <v>3</v>
      </c>
      <c r="E6429">
        <v>74</v>
      </c>
      <c r="F6429">
        <v>0</v>
      </c>
      <c r="G6429" t="s">
        <v>5960</v>
      </c>
      <c r="H6429" t="s">
        <v>20</v>
      </c>
    </row>
    <row r="6430" spans="1:8">
      <c r="C6430" t="s">
        <v>8209</v>
      </c>
      <c r="D6430" t="s">
        <v>3</v>
      </c>
      <c r="E6430">
        <v>74</v>
      </c>
      <c r="F6430">
        <v>0</v>
      </c>
      <c r="G6430" t="s">
        <v>5962</v>
      </c>
      <c r="H6430" t="s">
        <v>20</v>
      </c>
    </row>
    <row r="6431" spans="1:8">
      <c r="C6431" t="s">
        <v>8210</v>
      </c>
      <c r="D6431" t="s">
        <v>7</v>
      </c>
      <c r="E6431">
        <v>4</v>
      </c>
      <c r="F6431">
        <v>0</v>
      </c>
      <c r="G6431" t="s">
        <v>8</v>
      </c>
      <c r="H6431" t="s">
        <v>9</v>
      </c>
    </row>
    <row r="6432" spans="1:8">
      <c r="C6432" t="s">
        <v>8211</v>
      </c>
      <c r="D6432" t="s">
        <v>7</v>
      </c>
      <c r="E6432">
        <v>2</v>
      </c>
      <c r="F6432">
        <v>0</v>
      </c>
      <c r="G6432" t="s">
        <v>60</v>
      </c>
      <c r="H6432" t="s">
        <v>61</v>
      </c>
    </row>
    <row r="6433" spans="1:8">
      <c r="C6433" t="s">
        <v>8212</v>
      </c>
      <c r="D6433" t="s">
        <v>7</v>
      </c>
      <c r="E6433">
        <v>2</v>
      </c>
      <c r="F6433">
        <v>0</v>
      </c>
      <c r="G6433" t="s">
        <v>639</v>
      </c>
      <c r="H6433" t="s">
        <v>12</v>
      </c>
    </row>
    <row r="6434" spans="1:8">
      <c r="C6434" t="s">
        <v>8213</v>
      </c>
      <c r="D6434" t="s">
        <v>7</v>
      </c>
      <c r="E6434">
        <v>3</v>
      </c>
      <c r="F6434">
        <v>0</v>
      </c>
      <c r="G6434" t="s">
        <v>639</v>
      </c>
      <c r="H6434" t="s">
        <v>82</v>
      </c>
    </row>
    <row r="6435" spans="1:8">
      <c r="C6435" t="s">
        <v>8214</v>
      </c>
      <c r="D6435" t="s">
        <v>3</v>
      </c>
      <c r="E6435">
        <v>7</v>
      </c>
      <c r="F6435">
        <v>0</v>
      </c>
      <c r="G6435" t="s">
        <v>109</v>
      </c>
      <c r="H6435" t="s">
        <v>9</v>
      </c>
    </row>
    <row r="6436" spans="1:8">
      <c r="C6436" t="s">
        <v>8215</v>
      </c>
      <c r="D6436" t="s">
        <v>7</v>
      </c>
      <c r="E6436">
        <v>4</v>
      </c>
      <c r="F6436">
        <v>0</v>
      </c>
      <c r="G6436" t="s">
        <v>5016</v>
      </c>
      <c r="H6436" t="s">
        <v>82</v>
      </c>
    </row>
    <row r="6437" spans="1:8">
      <c r="C6437" t="s">
        <v>8216</v>
      </c>
      <c r="D6437" t="s">
        <v>3</v>
      </c>
      <c r="E6437">
        <v>2</v>
      </c>
      <c r="F6437">
        <v>0</v>
      </c>
      <c r="G6437" t="s">
        <v>5266</v>
      </c>
      <c r="H6437" t="s">
        <v>12</v>
      </c>
    </row>
    <row r="6438" spans="1:8">
      <c r="C6438" t="s">
        <v>8217</v>
      </c>
      <c r="D6438" t="s">
        <v>3</v>
      </c>
      <c r="E6438">
        <v>4</v>
      </c>
      <c r="F6438">
        <v>0</v>
      </c>
      <c r="G6438" t="s">
        <v>70</v>
      </c>
      <c r="H6438" t="s">
        <v>20</v>
      </c>
    </row>
    <row r="6439" spans="1:8">
      <c r="C6439" t="s">
        <v>8218</v>
      </c>
      <c r="D6439" t="s">
        <v>7</v>
      </c>
      <c r="E6439">
        <v>8</v>
      </c>
      <c r="F6439">
        <v>0</v>
      </c>
      <c r="G6439" t="s">
        <v>72</v>
      </c>
      <c r="H6439" t="s">
        <v>55</v>
      </c>
    </row>
    <row r="6440" spans="1:8">
      <c r="C6440" t="s">
        <v>8219</v>
      </c>
      <c r="D6440" t="s">
        <v>3</v>
      </c>
      <c r="E6440">
        <v>4</v>
      </c>
      <c r="F6440">
        <v>0</v>
      </c>
      <c r="G6440" t="s">
        <v>5589</v>
      </c>
      <c r="H6440" t="s">
        <v>82</v>
      </c>
    </row>
    <row r="6441" spans="1:8">
      <c r="C6441" t="s">
        <v>8220</v>
      </c>
      <c r="D6441" t="s">
        <v>3</v>
      </c>
      <c r="E6441">
        <v>1</v>
      </c>
      <c r="F6441">
        <v>0</v>
      </c>
      <c r="G6441" t="s">
        <v>37</v>
      </c>
      <c r="H6441" t="s">
        <v>38</v>
      </c>
    </row>
    <row r="6442" spans="1:8">
      <c r="C6442" t="s">
        <v>8221</v>
      </c>
      <c r="D6442" t="s">
        <v>3</v>
      </c>
      <c r="E6442">
        <v>3</v>
      </c>
      <c r="F6442">
        <v>0</v>
      </c>
      <c r="G6442" t="s">
        <v>5345</v>
      </c>
      <c r="H6442" t="s">
        <v>55</v>
      </c>
    </row>
    <row r="6443" spans="1:8">
      <c r="A6443" t="s">
        <v>8222</v>
      </c>
      <c r="B6443" t="s">
        <v>8223</v>
      </c>
    </row>
    <row r="6444" spans="1:8">
      <c r="C6444" t="s">
        <v>8224</v>
      </c>
      <c r="D6444" t="s">
        <v>7</v>
      </c>
      <c r="E6444">
        <v>2</v>
      </c>
      <c r="F6444">
        <v>0</v>
      </c>
      <c r="G6444" t="s">
        <v>1566</v>
      </c>
      <c r="H6444" t="s">
        <v>5</v>
      </c>
    </row>
    <row r="6445" spans="1:8">
      <c r="C6445" t="s">
        <v>8225</v>
      </c>
      <c r="D6445" t="s">
        <v>7</v>
      </c>
      <c r="E6445">
        <v>4</v>
      </c>
      <c r="F6445">
        <v>0</v>
      </c>
      <c r="G6445" t="s">
        <v>8</v>
      </c>
      <c r="H6445" t="s">
        <v>9</v>
      </c>
    </row>
    <row r="6446" spans="1:8">
      <c r="C6446" t="s">
        <v>8226</v>
      </c>
      <c r="D6446" t="s">
        <v>3</v>
      </c>
      <c r="E6446">
        <v>7</v>
      </c>
      <c r="F6446">
        <v>0</v>
      </c>
      <c r="G6446" t="s">
        <v>109</v>
      </c>
      <c r="H6446" t="s">
        <v>38</v>
      </c>
    </row>
    <row r="6447" spans="1:8">
      <c r="C6447" t="s">
        <v>8227</v>
      </c>
      <c r="D6447" t="s">
        <v>7</v>
      </c>
      <c r="E6447">
        <v>6</v>
      </c>
      <c r="F6447">
        <v>0</v>
      </c>
      <c r="G6447" t="s">
        <v>1582</v>
      </c>
      <c r="H6447" t="s">
        <v>82</v>
      </c>
    </row>
    <row r="6448" spans="1:8">
      <c r="C6448" t="s">
        <v>8228</v>
      </c>
      <c r="D6448" t="s">
        <v>7</v>
      </c>
      <c r="E6448">
        <v>8</v>
      </c>
      <c r="F6448">
        <v>0</v>
      </c>
      <c r="G6448" t="s">
        <v>962</v>
      </c>
      <c r="H6448" t="s">
        <v>5</v>
      </c>
    </row>
    <row r="6449" spans="1:8">
      <c r="C6449" t="s">
        <v>8229</v>
      </c>
      <c r="D6449" t="s">
        <v>3</v>
      </c>
      <c r="E6449">
        <v>2</v>
      </c>
      <c r="F6449">
        <v>0</v>
      </c>
      <c r="G6449" t="s">
        <v>556</v>
      </c>
      <c r="H6449" t="s">
        <v>313</v>
      </c>
    </row>
    <row r="6450" spans="1:8">
      <c r="C6450" t="s">
        <v>8230</v>
      </c>
      <c r="D6450" t="s">
        <v>3</v>
      </c>
      <c r="E6450">
        <v>4</v>
      </c>
      <c r="F6450">
        <v>0</v>
      </c>
      <c r="G6450" t="s">
        <v>70</v>
      </c>
      <c r="H6450" t="s">
        <v>20</v>
      </c>
    </row>
    <row r="6451" spans="1:8">
      <c r="C6451" t="s">
        <v>8231</v>
      </c>
      <c r="D6451" t="s">
        <v>3</v>
      </c>
      <c r="E6451">
        <v>4</v>
      </c>
      <c r="F6451">
        <v>0</v>
      </c>
      <c r="G6451" t="s">
        <v>54</v>
      </c>
      <c r="H6451" t="s">
        <v>55</v>
      </c>
    </row>
    <row r="6452" spans="1:8">
      <c r="C6452" t="s">
        <v>8232</v>
      </c>
      <c r="D6452" t="s">
        <v>3</v>
      </c>
      <c r="E6452">
        <v>3</v>
      </c>
      <c r="F6452">
        <v>0</v>
      </c>
      <c r="G6452" t="s">
        <v>763</v>
      </c>
      <c r="H6452" t="s">
        <v>17</v>
      </c>
    </row>
    <row r="6453" spans="1:8">
      <c r="C6453" t="s">
        <v>8233</v>
      </c>
      <c r="D6453" t="s">
        <v>7</v>
      </c>
      <c r="E6453">
        <v>8</v>
      </c>
      <c r="F6453">
        <v>0</v>
      </c>
      <c r="H6453" t="s">
        <v>6223</v>
      </c>
    </row>
    <row r="6454" spans="1:8">
      <c r="C6454" t="s">
        <v>8234</v>
      </c>
      <c r="D6454" t="s">
        <v>7</v>
      </c>
      <c r="E6454">
        <v>8</v>
      </c>
      <c r="F6454">
        <v>0</v>
      </c>
      <c r="G6454" t="s">
        <v>72</v>
      </c>
      <c r="H6454" t="s">
        <v>55</v>
      </c>
    </row>
    <row r="6455" spans="1:8">
      <c r="C6455" t="s">
        <v>8235</v>
      </c>
      <c r="D6455" t="s">
        <v>7</v>
      </c>
      <c r="E6455">
        <v>1</v>
      </c>
      <c r="F6455">
        <v>0</v>
      </c>
      <c r="G6455" t="s">
        <v>5310</v>
      </c>
      <c r="H6455" t="s">
        <v>313</v>
      </c>
    </row>
    <row r="6456" spans="1:8">
      <c r="C6456" t="s">
        <v>8236</v>
      </c>
      <c r="D6456" t="s">
        <v>3</v>
      </c>
      <c r="E6456">
        <v>1</v>
      </c>
      <c r="F6456">
        <v>0</v>
      </c>
      <c r="G6456" t="s">
        <v>37</v>
      </c>
      <c r="H6456" t="s">
        <v>38</v>
      </c>
    </row>
    <row r="6457" spans="1:8">
      <c r="C6457" t="s">
        <v>8237</v>
      </c>
      <c r="D6457" t="s">
        <v>3</v>
      </c>
      <c r="E6457">
        <v>4</v>
      </c>
      <c r="F6457">
        <v>0</v>
      </c>
      <c r="G6457" t="s">
        <v>1622</v>
      </c>
      <c r="H6457" t="s">
        <v>5</v>
      </c>
    </row>
    <row r="6458" spans="1:8">
      <c r="C6458" t="s">
        <v>8238</v>
      </c>
      <c r="D6458" t="s">
        <v>3</v>
      </c>
      <c r="E6458">
        <v>4</v>
      </c>
      <c r="F6458">
        <v>0</v>
      </c>
      <c r="G6458" t="s">
        <v>8239</v>
      </c>
      <c r="H6458" t="s">
        <v>17</v>
      </c>
    </row>
    <row r="6459" spans="1:8">
      <c r="C6459" t="s">
        <v>8240</v>
      </c>
      <c r="D6459" t="s">
        <v>3</v>
      </c>
      <c r="E6459">
        <v>3</v>
      </c>
      <c r="F6459">
        <v>0</v>
      </c>
      <c r="G6459" t="s">
        <v>5070</v>
      </c>
      <c r="H6459" t="s">
        <v>17</v>
      </c>
    </row>
    <row r="6460" spans="1:8">
      <c r="C6460" t="s">
        <v>8241</v>
      </c>
      <c r="D6460" t="s">
        <v>7</v>
      </c>
      <c r="E6460">
        <v>3</v>
      </c>
      <c r="F6460">
        <v>0</v>
      </c>
      <c r="G6460" t="s">
        <v>1054</v>
      </c>
      <c r="H6460" t="s">
        <v>91</v>
      </c>
    </row>
    <row r="6461" spans="1:8">
      <c r="C6461" t="s">
        <v>8242</v>
      </c>
      <c r="D6461" t="s">
        <v>3</v>
      </c>
      <c r="E6461">
        <v>3</v>
      </c>
      <c r="F6461">
        <v>0</v>
      </c>
      <c r="G6461" t="s">
        <v>312</v>
      </c>
      <c r="H6461" t="s">
        <v>313</v>
      </c>
    </row>
    <row r="6462" spans="1:8">
      <c r="A6462" t="s">
        <v>8243</v>
      </c>
      <c r="B6462" t="s">
        <v>8244</v>
      </c>
    </row>
    <row r="6463" spans="1:8">
      <c r="C6463" t="s">
        <v>8245</v>
      </c>
      <c r="D6463" t="s">
        <v>3</v>
      </c>
      <c r="E6463">
        <v>8</v>
      </c>
      <c r="F6463">
        <v>0</v>
      </c>
      <c r="G6463" t="s">
        <v>4994</v>
      </c>
      <c r="H6463" t="s">
        <v>66</v>
      </c>
    </row>
    <row r="6464" spans="1:8">
      <c r="C6464" t="s">
        <v>8246</v>
      </c>
      <c r="D6464" t="s">
        <v>3</v>
      </c>
      <c r="E6464">
        <v>8</v>
      </c>
      <c r="F6464">
        <v>0</v>
      </c>
      <c r="G6464" t="s">
        <v>4996</v>
      </c>
      <c r="H6464" t="s">
        <v>17</v>
      </c>
    </row>
    <row r="6465" spans="3:8">
      <c r="C6465" t="s">
        <v>8247</v>
      </c>
      <c r="D6465" t="s">
        <v>3</v>
      </c>
      <c r="E6465">
        <v>8</v>
      </c>
      <c r="F6465">
        <v>0</v>
      </c>
      <c r="G6465" t="s">
        <v>3071</v>
      </c>
      <c r="H6465" t="s">
        <v>17</v>
      </c>
    </row>
    <row r="6466" spans="3:8">
      <c r="C6466" t="s">
        <v>8248</v>
      </c>
      <c r="D6466" t="s">
        <v>104</v>
      </c>
      <c r="E6466">
        <v>12</v>
      </c>
      <c r="F6466">
        <v>8</v>
      </c>
      <c r="G6466" t="s">
        <v>3743</v>
      </c>
      <c r="H6466" t="s">
        <v>12</v>
      </c>
    </row>
    <row r="6467" spans="3:8">
      <c r="C6467" t="s">
        <v>8249</v>
      </c>
      <c r="D6467" t="s">
        <v>104</v>
      </c>
      <c r="E6467">
        <v>12</v>
      </c>
      <c r="F6467">
        <v>8</v>
      </c>
      <c r="G6467" t="s">
        <v>8250</v>
      </c>
      <c r="H6467" t="s">
        <v>119</v>
      </c>
    </row>
    <row r="6468" spans="3:8">
      <c r="C6468" t="s">
        <v>8251</v>
      </c>
      <c r="D6468" t="s">
        <v>7</v>
      </c>
      <c r="E6468">
        <v>2</v>
      </c>
      <c r="F6468">
        <v>0</v>
      </c>
      <c r="G6468" t="s">
        <v>1566</v>
      </c>
      <c r="H6468" t="s">
        <v>5</v>
      </c>
    </row>
    <row r="6469" spans="3:8">
      <c r="C6469" t="s">
        <v>8252</v>
      </c>
      <c r="D6469" t="s">
        <v>7</v>
      </c>
      <c r="E6469">
        <v>4</v>
      </c>
      <c r="F6469">
        <v>0</v>
      </c>
      <c r="G6469" t="s">
        <v>8</v>
      </c>
      <c r="H6469" t="s">
        <v>9</v>
      </c>
    </row>
    <row r="6470" spans="3:8">
      <c r="C6470" t="s">
        <v>8253</v>
      </c>
      <c r="D6470" t="s">
        <v>7</v>
      </c>
      <c r="E6470">
        <v>2</v>
      </c>
      <c r="F6470">
        <v>0</v>
      </c>
      <c r="G6470" t="s">
        <v>639</v>
      </c>
      <c r="H6470" t="s">
        <v>12</v>
      </c>
    </row>
    <row r="6471" spans="3:8">
      <c r="C6471" t="s">
        <v>8254</v>
      </c>
      <c r="D6471" t="s">
        <v>3</v>
      </c>
      <c r="E6471">
        <v>7</v>
      </c>
      <c r="F6471">
        <v>0</v>
      </c>
      <c r="G6471" t="s">
        <v>3903</v>
      </c>
      <c r="H6471" t="s">
        <v>12</v>
      </c>
    </row>
    <row r="6472" spans="3:8">
      <c r="C6472" t="s">
        <v>8255</v>
      </c>
      <c r="D6472" t="s">
        <v>7</v>
      </c>
      <c r="E6472">
        <v>4</v>
      </c>
      <c r="F6472">
        <v>0</v>
      </c>
      <c r="G6472" t="s">
        <v>5016</v>
      </c>
      <c r="H6472" t="s">
        <v>82</v>
      </c>
    </row>
    <row r="6473" spans="3:8">
      <c r="C6473" t="s">
        <v>8256</v>
      </c>
      <c r="D6473" t="s">
        <v>7</v>
      </c>
      <c r="E6473">
        <v>6</v>
      </c>
      <c r="F6473">
        <v>0</v>
      </c>
      <c r="G6473" t="s">
        <v>1582</v>
      </c>
      <c r="H6473" t="s">
        <v>82</v>
      </c>
    </row>
    <row r="6474" spans="3:8">
      <c r="C6474" t="s">
        <v>8257</v>
      </c>
      <c r="D6474" t="s">
        <v>3</v>
      </c>
      <c r="E6474">
        <v>2</v>
      </c>
      <c r="F6474">
        <v>0</v>
      </c>
      <c r="G6474" t="s">
        <v>3922</v>
      </c>
      <c r="H6474" t="s">
        <v>12</v>
      </c>
    </row>
    <row r="6475" spans="3:8">
      <c r="C6475" t="s">
        <v>8258</v>
      </c>
      <c r="D6475" t="s">
        <v>3</v>
      </c>
      <c r="E6475">
        <v>4</v>
      </c>
      <c r="F6475">
        <v>0</v>
      </c>
      <c r="G6475" t="s">
        <v>70</v>
      </c>
      <c r="H6475" t="s">
        <v>20</v>
      </c>
    </row>
    <row r="6476" spans="3:8">
      <c r="C6476" t="s">
        <v>8259</v>
      </c>
      <c r="D6476" t="s">
        <v>3</v>
      </c>
      <c r="E6476">
        <v>4</v>
      </c>
      <c r="F6476">
        <v>0</v>
      </c>
      <c r="G6476" t="s">
        <v>3077</v>
      </c>
      <c r="H6476" t="s">
        <v>38</v>
      </c>
    </row>
    <row r="6477" spans="3:8">
      <c r="C6477" t="s">
        <v>8260</v>
      </c>
      <c r="D6477" t="s">
        <v>3</v>
      </c>
      <c r="E6477">
        <v>1</v>
      </c>
      <c r="F6477">
        <v>0</v>
      </c>
      <c r="G6477" t="s">
        <v>2496</v>
      </c>
      <c r="H6477" t="s">
        <v>119</v>
      </c>
    </row>
    <row r="6478" spans="3:8">
      <c r="C6478" t="s">
        <v>8261</v>
      </c>
      <c r="D6478" t="s">
        <v>3</v>
      </c>
      <c r="E6478">
        <v>1</v>
      </c>
      <c r="F6478">
        <v>0</v>
      </c>
      <c r="G6478" t="s">
        <v>5030</v>
      </c>
      <c r="H6478" t="s">
        <v>55</v>
      </c>
    </row>
    <row r="6479" spans="3:8">
      <c r="C6479" t="s">
        <v>8262</v>
      </c>
      <c r="D6479" t="s">
        <v>7</v>
      </c>
      <c r="E6479">
        <v>8</v>
      </c>
      <c r="F6479">
        <v>0</v>
      </c>
      <c r="G6479" t="s">
        <v>1599</v>
      </c>
      <c r="H6479" t="s">
        <v>35</v>
      </c>
    </row>
    <row r="6480" spans="3:8">
      <c r="C6480" t="s">
        <v>8263</v>
      </c>
      <c r="D6480" t="s">
        <v>7</v>
      </c>
      <c r="E6480">
        <v>8</v>
      </c>
      <c r="F6480">
        <v>0</v>
      </c>
      <c r="G6480" t="s">
        <v>3953</v>
      </c>
      <c r="H6480" t="s">
        <v>35</v>
      </c>
    </row>
    <row r="6481" spans="3:8">
      <c r="C6481" t="s">
        <v>8264</v>
      </c>
      <c r="D6481" t="s">
        <v>7</v>
      </c>
      <c r="E6481">
        <v>8</v>
      </c>
      <c r="F6481">
        <v>0</v>
      </c>
      <c r="G6481" t="s">
        <v>4899</v>
      </c>
      <c r="H6481" t="s">
        <v>61</v>
      </c>
    </row>
    <row r="6482" spans="3:8">
      <c r="C6482" t="s">
        <v>8265</v>
      </c>
      <c r="D6482" t="s">
        <v>7</v>
      </c>
      <c r="E6482">
        <v>8</v>
      </c>
      <c r="F6482">
        <v>0</v>
      </c>
      <c r="G6482" t="s">
        <v>3966</v>
      </c>
      <c r="H6482" t="s">
        <v>82</v>
      </c>
    </row>
    <row r="6483" spans="3:8">
      <c r="C6483" t="s">
        <v>8266</v>
      </c>
      <c r="D6483" t="s">
        <v>3</v>
      </c>
      <c r="E6483">
        <v>4</v>
      </c>
      <c r="F6483">
        <v>0</v>
      </c>
      <c r="G6483" t="s">
        <v>3991</v>
      </c>
      <c r="H6483" t="s">
        <v>12</v>
      </c>
    </row>
    <row r="6484" spans="3:8">
      <c r="C6484" t="s">
        <v>8267</v>
      </c>
      <c r="D6484" t="s">
        <v>3</v>
      </c>
      <c r="E6484">
        <v>1</v>
      </c>
      <c r="F6484">
        <v>0</v>
      </c>
      <c r="G6484" t="s">
        <v>5063</v>
      </c>
      <c r="H6484" t="s">
        <v>12</v>
      </c>
    </row>
    <row r="6485" spans="3:8">
      <c r="C6485" t="s">
        <v>8268</v>
      </c>
      <c r="D6485" t="s">
        <v>7</v>
      </c>
      <c r="E6485">
        <v>2</v>
      </c>
      <c r="F6485">
        <v>0</v>
      </c>
      <c r="G6485" t="s">
        <v>5065</v>
      </c>
      <c r="H6485" t="s">
        <v>66</v>
      </c>
    </row>
    <row r="6486" spans="3:8">
      <c r="C6486" t="s">
        <v>8269</v>
      </c>
      <c r="D6486" t="s">
        <v>7</v>
      </c>
      <c r="E6486">
        <v>2</v>
      </c>
      <c r="F6486">
        <v>0</v>
      </c>
      <c r="G6486" t="s">
        <v>5067</v>
      </c>
      <c r="H6486" t="s">
        <v>55</v>
      </c>
    </row>
    <row r="6487" spans="3:8">
      <c r="C6487" t="s">
        <v>8270</v>
      </c>
      <c r="D6487" t="s">
        <v>3</v>
      </c>
      <c r="E6487">
        <v>3</v>
      </c>
      <c r="F6487">
        <v>0</v>
      </c>
      <c r="G6487" t="s">
        <v>5070</v>
      </c>
      <c r="H6487" t="s">
        <v>17</v>
      </c>
    </row>
    <row r="6488" spans="3:8">
      <c r="C6488" t="s">
        <v>8271</v>
      </c>
      <c r="D6488" t="s">
        <v>3</v>
      </c>
      <c r="E6488">
        <v>3</v>
      </c>
      <c r="F6488">
        <v>0</v>
      </c>
      <c r="G6488" t="s">
        <v>5072</v>
      </c>
      <c r="H6488" t="s">
        <v>12</v>
      </c>
    </row>
    <row r="6489" spans="3:8">
      <c r="C6489" t="s">
        <v>8272</v>
      </c>
      <c r="D6489" t="s">
        <v>3</v>
      </c>
      <c r="E6489">
        <v>3</v>
      </c>
      <c r="F6489">
        <v>0</v>
      </c>
      <c r="G6489" t="s">
        <v>5074</v>
      </c>
      <c r="H6489" t="s">
        <v>17</v>
      </c>
    </row>
    <row r="6490" spans="3:8">
      <c r="C6490" t="s">
        <v>8273</v>
      </c>
      <c r="D6490" t="s">
        <v>3</v>
      </c>
      <c r="E6490">
        <v>4</v>
      </c>
      <c r="F6490">
        <v>0</v>
      </c>
      <c r="G6490" t="s">
        <v>5076</v>
      </c>
      <c r="H6490" t="s">
        <v>5</v>
      </c>
    </row>
    <row r="6491" spans="3:8">
      <c r="C6491" t="s">
        <v>8274</v>
      </c>
      <c r="D6491" t="s">
        <v>3</v>
      </c>
      <c r="E6491">
        <v>4</v>
      </c>
      <c r="F6491">
        <v>0</v>
      </c>
      <c r="G6491" t="s">
        <v>5078</v>
      </c>
      <c r="H6491" t="s">
        <v>91</v>
      </c>
    </row>
    <row r="6492" spans="3:8">
      <c r="C6492" t="s">
        <v>8275</v>
      </c>
      <c r="D6492" t="s">
        <v>3</v>
      </c>
      <c r="E6492">
        <v>3</v>
      </c>
      <c r="F6492">
        <v>0</v>
      </c>
      <c r="G6492" t="s">
        <v>7423</v>
      </c>
      <c r="H6492" t="s">
        <v>124</v>
      </c>
    </row>
    <row r="6493" spans="3:8">
      <c r="C6493" t="s">
        <v>8276</v>
      </c>
      <c r="D6493" t="s">
        <v>3</v>
      </c>
      <c r="E6493">
        <v>3</v>
      </c>
      <c r="F6493">
        <v>0</v>
      </c>
      <c r="G6493" t="s">
        <v>310</v>
      </c>
      <c r="H6493" t="s">
        <v>12</v>
      </c>
    </row>
    <row r="6494" spans="3:8">
      <c r="C6494" t="s">
        <v>8277</v>
      </c>
      <c r="D6494" t="s">
        <v>3</v>
      </c>
      <c r="E6494">
        <v>3</v>
      </c>
      <c r="F6494">
        <v>0</v>
      </c>
      <c r="G6494" t="s">
        <v>4013</v>
      </c>
      <c r="H6494" t="s">
        <v>91</v>
      </c>
    </row>
    <row r="6495" spans="3:8">
      <c r="C6495" t="s">
        <v>8278</v>
      </c>
      <c r="D6495" t="s">
        <v>7</v>
      </c>
      <c r="E6495">
        <v>17</v>
      </c>
      <c r="F6495">
        <v>3</v>
      </c>
      <c r="G6495" t="s">
        <v>5087</v>
      </c>
      <c r="H6495" t="s">
        <v>313</v>
      </c>
    </row>
    <row r="6496" spans="3:8">
      <c r="C6496" t="s">
        <v>8279</v>
      </c>
      <c r="D6496" t="s">
        <v>104</v>
      </c>
      <c r="E6496">
        <v>17</v>
      </c>
      <c r="F6496">
        <v>3</v>
      </c>
      <c r="G6496" t="s">
        <v>4414</v>
      </c>
      <c r="H6496" t="s">
        <v>82</v>
      </c>
    </row>
    <row r="6497" spans="1:8">
      <c r="A6497" t="s">
        <v>8280</v>
      </c>
      <c r="B6497" t="s">
        <v>8281</v>
      </c>
    </row>
    <row r="6498" spans="1:8">
      <c r="C6498" t="s">
        <v>8282</v>
      </c>
      <c r="D6498" t="s">
        <v>3</v>
      </c>
      <c r="E6498">
        <v>4</v>
      </c>
      <c r="F6498">
        <v>0</v>
      </c>
      <c r="G6498" t="s">
        <v>54</v>
      </c>
      <c r="H6498" t="s">
        <v>55</v>
      </c>
    </row>
    <row r="6499" spans="1:8">
      <c r="C6499" t="s">
        <v>8283</v>
      </c>
      <c r="D6499" t="s">
        <v>7</v>
      </c>
      <c r="E6499">
        <v>4</v>
      </c>
      <c r="F6499">
        <v>0</v>
      </c>
      <c r="G6499" t="s">
        <v>8</v>
      </c>
      <c r="H6499" t="s">
        <v>9</v>
      </c>
    </row>
    <row r="6500" spans="1:8">
      <c r="C6500" t="s">
        <v>8284</v>
      </c>
      <c r="D6500" t="s">
        <v>7</v>
      </c>
      <c r="E6500">
        <v>2</v>
      </c>
      <c r="F6500">
        <v>0</v>
      </c>
      <c r="G6500" t="s">
        <v>639</v>
      </c>
      <c r="H6500" t="s">
        <v>12</v>
      </c>
    </row>
    <row r="6501" spans="1:8">
      <c r="C6501" t="s">
        <v>8285</v>
      </c>
      <c r="D6501" t="s">
        <v>7</v>
      </c>
      <c r="E6501">
        <v>3</v>
      </c>
      <c r="F6501">
        <v>0</v>
      </c>
      <c r="G6501" t="s">
        <v>639</v>
      </c>
      <c r="H6501" t="s">
        <v>82</v>
      </c>
    </row>
    <row r="6502" spans="1:8">
      <c r="C6502" t="s">
        <v>8286</v>
      </c>
      <c r="D6502" t="s">
        <v>3</v>
      </c>
      <c r="E6502">
        <v>7</v>
      </c>
      <c r="F6502">
        <v>0</v>
      </c>
      <c r="G6502" t="s">
        <v>8287</v>
      </c>
      <c r="H6502" t="s">
        <v>66</v>
      </c>
    </row>
    <row r="6503" spans="1:8">
      <c r="C6503" t="s">
        <v>8288</v>
      </c>
      <c r="D6503" t="s">
        <v>3</v>
      </c>
      <c r="E6503">
        <v>7</v>
      </c>
      <c r="F6503">
        <v>0</v>
      </c>
      <c r="G6503" t="s">
        <v>109</v>
      </c>
      <c r="H6503" t="s">
        <v>9</v>
      </c>
    </row>
    <row r="6504" spans="1:8">
      <c r="C6504" t="s">
        <v>8289</v>
      </c>
      <c r="D6504" t="s">
        <v>7</v>
      </c>
      <c r="E6504">
        <v>8</v>
      </c>
      <c r="F6504">
        <v>5</v>
      </c>
      <c r="G6504" t="s">
        <v>6072</v>
      </c>
      <c r="H6504" t="s">
        <v>17</v>
      </c>
    </row>
    <row r="6505" spans="1:8">
      <c r="C6505" t="s">
        <v>8290</v>
      </c>
      <c r="D6505" t="s">
        <v>7</v>
      </c>
      <c r="E6505">
        <v>8</v>
      </c>
      <c r="F6505">
        <v>0</v>
      </c>
      <c r="G6505" t="s">
        <v>29</v>
      </c>
      <c r="H6505" t="s">
        <v>30</v>
      </c>
    </row>
    <row r="6506" spans="1:8">
      <c r="C6506" t="s">
        <v>8291</v>
      </c>
      <c r="D6506" t="s">
        <v>7</v>
      </c>
      <c r="E6506">
        <v>4</v>
      </c>
      <c r="F6506">
        <v>0</v>
      </c>
      <c r="G6506" t="s">
        <v>5016</v>
      </c>
      <c r="H6506" t="s">
        <v>82</v>
      </c>
    </row>
    <row r="6507" spans="1:8">
      <c r="C6507" t="s">
        <v>8292</v>
      </c>
      <c r="D6507" t="s">
        <v>3</v>
      </c>
      <c r="E6507">
        <v>2</v>
      </c>
      <c r="F6507">
        <v>0</v>
      </c>
      <c r="G6507" t="s">
        <v>8293</v>
      </c>
      <c r="H6507" t="s">
        <v>124</v>
      </c>
    </row>
    <row r="6508" spans="1:8">
      <c r="C6508" t="s">
        <v>8294</v>
      </c>
      <c r="D6508" t="s">
        <v>3</v>
      </c>
      <c r="E6508">
        <v>2</v>
      </c>
      <c r="F6508">
        <v>0</v>
      </c>
      <c r="G6508" t="s">
        <v>5266</v>
      </c>
      <c r="H6508" t="s">
        <v>12</v>
      </c>
    </row>
    <row r="6509" spans="1:8">
      <c r="C6509" t="s">
        <v>8295</v>
      </c>
      <c r="D6509" t="s">
        <v>7</v>
      </c>
      <c r="E6509">
        <v>8</v>
      </c>
      <c r="F6509">
        <v>0</v>
      </c>
      <c r="G6509" t="s">
        <v>72</v>
      </c>
      <c r="H6509" t="s">
        <v>55</v>
      </c>
    </row>
    <row r="6510" spans="1:8">
      <c r="C6510" t="s">
        <v>8296</v>
      </c>
      <c r="D6510" t="s">
        <v>7</v>
      </c>
      <c r="E6510">
        <v>2</v>
      </c>
      <c r="F6510">
        <v>0</v>
      </c>
      <c r="G6510" t="s">
        <v>8297</v>
      </c>
      <c r="H6510" t="s">
        <v>106</v>
      </c>
    </row>
    <row r="6511" spans="1:8">
      <c r="C6511" t="s">
        <v>8298</v>
      </c>
      <c r="D6511" t="s">
        <v>7</v>
      </c>
      <c r="E6511">
        <v>2</v>
      </c>
      <c r="F6511">
        <v>0</v>
      </c>
      <c r="G6511" t="s">
        <v>8297</v>
      </c>
      <c r="H6511" t="s">
        <v>106</v>
      </c>
    </row>
    <row r="6512" spans="1:8">
      <c r="C6512" t="s">
        <v>8299</v>
      </c>
      <c r="D6512" t="s">
        <v>7</v>
      </c>
      <c r="E6512">
        <v>2</v>
      </c>
      <c r="F6512">
        <v>0</v>
      </c>
      <c r="G6512" t="s">
        <v>8297</v>
      </c>
      <c r="H6512" t="s">
        <v>106</v>
      </c>
    </row>
    <row r="6513" spans="1:8">
      <c r="C6513" t="s">
        <v>8300</v>
      </c>
      <c r="D6513" t="s">
        <v>7</v>
      </c>
      <c r="E6513">
        <v>2</v>
      </c>
      <c r="F6513">
        <v>0</v>
      </c>
      <c r="G6513" t="s">
        <v>8297</v>
      </c>
      <c r="H6513" t="s">
        <v>106</v>
      </c>
    </row>
    <row r="6514" spans="1:8">
      <c r="C6514" t="s">
        <v>8301</v>
      </c>
      <c r="D6514" t="s">
        <v>7</v>
      </c>
      <c r="E6514">
        <v>2</v>
      </c>
      <c r="F6514">
        <v>0</v>
      </c>
      <c r="G6514" t="s">
        <v>8297</v>
      </c>
      <c r="H6514" t="s">
        <v>106</v>
      </c>
    </row>
    <row r="6515" spans="1:8">
      <c r="C6515" t="s">
        <v>8302</v>
      </c>
      <c r="D6515" t="s">
        <v>3</v>
      </c>
      <c r="E6515">
        <v>1</v>
      </c>
      <c r="F6515">
        <v>0</v>
      </c>
      <c r="G6515" t="s">
        <v>37</v>
      </c>
      <c r="H6515" t="s">
        <v>38</v>
      </c>
    </row>
    <row r="6516" spans="1:8">
      <c r="C6516" t="s">
        <v>8303</v>
      </c>
      <c r="D6516" t="s">
        <v>7</v>
      </c>
      <c r="E6516">
        <v>1</v>
      </c>
      <c r="F6516">
        <v>0</v>
      </c>
      <c r="G6516" t="s">
        <v>42</v>
      </c>
      <c r="H6516" t="s">
        <v>35</v>
      </c>
    </row>
    <row r="6517" spans="1:8">
      <c r="C6517" t="s">
        <v>8304</v>
      </c>
      <c r="D6517" t="s">
        <v>3</v>
      </c>
      <c r="E6517">
        <v>3</v>
      </c>
      <c r="F6517">
        <v>0</v>
      </c>
      <c r="G6517" t="s">
        <v>5895</v>
      </c>
      <c r="H6517" t="s">
        <v>82</v>
      </c>
    </row>
    <row r="6518" spans="1:8">
      <c r="C6518" t="s">
        <v>8305</v>
      </c>
      <c r="D6518" t="s">
        <v>3</v>
      </c>
      <c r="E6518">
        <v>3</v>
      </c>
      <c r="F6518">
        <v>0</v>
      </c>
      <c r="G6518" t="s">
        <v>8306</v>
      </c>
      <c r="H6518" t="s">
        <v>66</v>
      </c>
    </row>
    <row r="6519" spans="1:8">
      <c r="C6519" t="s">
        <v>8307</v>
      </c>
      <c r="D6519" t="s">
        <v>3</v>
      </c>
      <c r="E6519">
        <v>3</v>
      </c>
      <c r="F6519">
        <v>0</v>
      </c>
      <c r="G6519" t="s">
        <v>5345</v>
      </c>
      <c r="H6519" t="s">
        <v>55</v>
      </c>
    </row>
    <row r="6520" spans="1:8">
      <c r="C6520" t="s">
        <v>8308</v>
      </c>
      <c r="D6520" t="s">
        <v>7</v>
      </c>
      <c r="E6520">
        <v>17</v>
      </c>
      <c r="F6520">
        <v>3</v>
      </c>
      <c r="G6520" t="s">
        <v>6255</v>
      </c>
      <c r="H6520" t="s">
        <v>124</v>
      </c>
    </row>
    <row r="6521" spans="1:8">
      <c r="A6521" t="s">
        <v>8309</v>
      </c>
      <c r="B6521" t="s">
        <v>8281</v>
      </c>
    </row>
    <row r="6522" spans="1:8">
      <c r="C6522" t="s">
        <v>8310</v>
      </c>
      <c r="D6522" t="s">
        <v>7</v>
      </c>
      <c r="E6522">
        <v>4</v>
      </c>
      <c r="F6522">
        <v>0</v>
      </c>
      <c r="G6522" t="s">
        <v>8</v>
      </c>
      <c r="H6522" t="s">
        <v>9</v>
      </c>
    </row>
    <row r="6523" spans="1:8">
      <c r="C6523" t="s">
        <v>8311</v>
      </c>
      <c r="D6523" t="s">
        <v>7</v>
      </c>
      <c r="E6523">
        <v>2</v>
      </c>
      <c r="F6523">
        <v>0</v>
      </c>
      <c r="G6523" t="s">
        <v>639</v>
      </c>
      <c r="H6523" t="s">
        <v>12</v>
      </c>
    </row>
    <row r="6524" spans="1:8">
      <c r="C6524" t="s">
        <v>8312</v>
      </c>
      <c r="D6524" t="s">
        <v>7</v>
      </c>
      <c r="E6524">
        <v>3</v>
      </c>
      <c r="F6524">
        <v>0</v>
      </c>
      <c r="G6524" t="s">
        <v>639</v>
      </c>
      <c r="H6524" t="s">
        <v>82</v>
      </c>
    </row>
    <row r="6525" spans="1:8">
      <c r="C6525" t="s">
        <v>8313</v>
      </c>
      <c r="D6525" t="s">
        <v>3</v>
      </c>
      <c r="E6525">
        <v>7</v>
      </c>
      <c r="F6525">
        <v>0</v>
      </c>
      <c r="G6525" t="s">
        <v>8287</v>
      </c>
      <c r="H6525" t="s">
        <v>66</v>
      </c>
    </row>
    <row r="6526" spans="1:8">
      <c r="C6526" t="s">
        <v>8314</v>
      </c>
      <c r="D6526" t="s">
        <v>3</v>
      </c>
      <c r="E6526">
        <v>7</v>
      </c>
      <c r="F6526">
        <v>0</v>
      </c>
      <c r="G6526" t="s">
        <v>109</v>
      </c>
      <c r="H6526" t="s">
        <v>9</v>
      </c>
    </row>
    <row r="6527" spans="1:8">
      <c r="C6527" t="s">
        <v>8315</v>
      </c>
      <c r="D6527" t="s">
        <v>7</v>
      </c>
      <c r="E6527">
        <v>8</v>
      </c>
      <c r="F6527">
        <v>5</v>
      </c>
      <c r="G6527" t="s">
        <v>6072</v>
      </c>
      <c r="H6527" t="s">
        <v>17</v>
      </c>
    </row>
    <row r="6528" spans="1:8">
      <c r="C6528" t="s">
        <v>8316</v>
      </c>
      <c r="D6528" t="s">
        <v>7</v>
      </c>
      <c r="E6528">
        <v>4</v>
      </c>
      <c r="F6528">
        <v>0</v>
      </c>
      <c r="G6528" t="s">
        <v>5016</v>
      </c>
      <c r="H6528" t="s">
        <v>82</v>
      </c>
    </row>
    <row r="6529" spans="1:8">
      <c r="C6529" t="s">
        <v>8317</v>
      </c>
      <c r="D6529" t="s">
        <v>3</v>
      </c>
      <c r="E6529">
        <v>2</v>
      </c>
      <c r="F6529">
        <v>0</v>
      </c>
      <c r="G6529" t="s">
        <v>8293</v>
      </c>
      <c r="H6529" t="s">
        <v>124</v>
      </c>
    </row>
    <row r="6530" spans="1:8">
      <c r="C6530" t="s">
        <v>8318</v>
      </c>
      <c r="D6530" t="s">
        <v>3</v>
      </c>
      <c r="E6530">
        <v>2</v>
      </c>
      <c r="F6530">
        <v>0</v>
      </c>
      <c r="G6530" t="s">
        <v>5266</v>
      </c>
      <c r="H6530" t="s">
        <v>12</v>
      </c>
    </row>
    <row r="6531" spans="1:8">
      <c r="C6531" t="s">
        <v>8319</v>
      </c>
      <c r="D6531" t="s">
        <v>7</v>
      </c>
      <c r="E6531">
        <v>8</v>
      </c>
      <c r="F6531">
        <v>0</v>
      </c>
      <c r="G6531" t="s">
        <v>72</v>
      </c>
      <c r="H6531" t="s">
        <v>55</v>
      </c>
    </row>
    <row r="6532" spans="1:8">
      <c r="C6532" t="s">
        <v>8320</v>
      </c>
      <c r="D6532" t="s">
        <v>7</v>
      </c>
      <c r="E6532">
        <v>2</v>
      </c>
      <c r="F6532">
        <v>0</v>
      </c>
      <c r="G6532" t="s">
        <v>8297</v>
      </c>
      <c r="H6532" t="s">
        <v>106</v>
      </c>
    </row>
    <row r="6533" spans="1:8">
      <c r="C6533" t="s">
        <v>8321</v>
      </c>
      <c r="D6533" t="s">
        <v>7</v>
      </c>
      <c r="E6533">
        <v>2</v>
      </c>
      <c r="F6533">
        <v>0</v>
      </c>
      <c r="G6533" t="s">
        <v>8297</v>
      </c>
      <c r="H6533" t="s">
        <v>106</v>
      </c>
    </row>
    <row r="6534" spans="1:8">
      <c r="C6534" t="s">
        <v>8322</v>
      </c>
      <c r="D6534" t="s">
        <v>7</v>
      </c>
      <c r="E6534">
        <v>2</v>
      </c>
      <c r="F6534">
        <v>0</v>
      </c>
      <c r="G6534" t="s">
        <v>8297</v>
      </c>
      <c r="H6534" t="s">
        <v>106</v>
      </c>
    </row>
    <row r="6535" spans="1:8">
      <c r="C6535" t="s">
        <v>8323</v>
      </c>
      <c r="D6535" t="s">
        <v>7</v>
      </c>
      <c r="E6535">
        <v>2</v>
      </c>
      <c r="F6535">
        <v>0</v>
      </c>
      <c r="G6535" t="s">
        <v>8297</v>
      </c>
      <c r="H6535" t="s">
        <v>106</v>
      </c>
    </row>
    <row r="6536" spans="1:8">
      <c r="C6536" t="s">
        <v>8324</v>
      </c>
      <c r="D6536" t="s">
        <v>7</v>
      </c>
      <c r="E6536">
        <v>2</v>
      </c>
      <c r="F6536">
        <v>0</v>
      </c>
      <c r="G6536" t="s">
        <v>8297</v>
      </c>
      <c r="H6536" t="s">
        <v>106</v>
      </c>
    </row>
    <row r="6537" spans="1:8">
      <c r="C6537" t="s">
        <v>8325</v>
      </c>
      <c r="D6537" t="s">
        <v>3</v>
      </c>
      <c r="E6537">
        <v>1</v>
      </c>
      <c r="F6537">
        <v>0</v>
      </c>
      <c r="G6537" t="s">
        <v>37</v>
      </c>
      <c r="H6537" t="s">
        <v>38</v>
      </c>
    </row>
    <row r="6538" spans="1:8">
      <c r="C6538" t="s">
        <v>8326</v>
      </c>
      <c r="D6538" t="s">
        <v>3</v>
      </c>
      <c r="E6538">
        <v>3</v>
      </c>
      <c r="F6538">
        <v>0</v>
      </c>
      <c r="G6538" t="s">
        <v>5895</v>
      </c>
      <c r="H6538" t="s">
        <v>82</v>
      </c>
    </row>
    <row r="6539" spans="1:8">
      <c r="C6539" t="s">
        <v>8327</v>
      </c>
      <c r="D6539" t="s">
        <v>3</v>
      </c>
      <c r="E6539">
        <v>3</v>
      </c>
      <c r="F6539">
        <v>0</v>
      </c>
      <c r="G6539" t="s">
        <v>8306</v>
      </c>
      <c r="H6539" t="s">
        <v>66</v>
      </c>
    </row>
    <row r="6540" spans="1:8">
      <c r="C6540" t="s">
        <v>8328</v>
      </c>
      <c r="D6540" t="s">
        <v>3</v>
      </c>
      <c r="E6540">
        <v>3</v>
      </c>
      <c r="F6540">
        <v>0</v>
      </c>
      <c r="G6540" t="s">
        <v>5345</v>
      </c>
      <c r="H6540" t="s">
        <v>55</v>
      </c>
    </row>
    <row r="6541" spans="1:8">
      <c r="C6541" t="s">
        <v>8329</v>
      </c>
      <c r="D6541" t="s">
        <v>7</v>
      </c>
      <c r="E6541">
        <v>17</v>
      </c>
      <c r="F6541">
        <v>3</v>
      </c>
      <c r="G6541" t="s">
        <v>6255</v>
      </c>
      <c r="H6541" t="s">
        <v>124</v>
      </c>
    </row>
    <row r="6542" spans="1:8">
      <c r="A6542" t="s">
        <v>8330</v>
      </c>
      <c r="B6542" t="s">
        <v>8331</v>
      </c>
    </row>
    <row r="6543" spans="1:8">
      <c r="C6543" t="s">
        <v>8332</v>
      </c>
      <c r="D6543" t="s">
        <v>3</v>
      </c>
      <c r="E6543">
        <v>8</v>
      </c>
      <c r="F6543">
        <v>0</v>
      </c>
      <c r="G6543" t="s">
        <v>4994</v>
      </c>
      <c r="H6543" t="s">
        <v>66</v>
      </c>
    </row>
    <row r="6544" spans="1:8">
      <c r="C6544" t="s">
        <v>8333</v>
      </c>
      <c r="D6544" t="s">
        <v>3</v>
      </c>
      <c r="E6544">
        <v>8</v>
      </c>
      <c r="F6544">
        <v>0</v>
      </c>
      <c r="G6544" t="s">
        <v>4996</v>
      </c>
      <c r="H6544" t="s">
        <v>17</v>
      </c>
    </row>
    <row r="6545" spans="3:8">
      <c r="C6545" t="s">
        <v>8334</v>
      </c>
      <c r="D6545" t="s">
        <v>3</v>
      </c>
      <c r="E6545">
        <v>8</v>
      </c>
      <c r="F6545">
        <v>0</v>
      </c>
      <c r="G6545" t="s">
        <v>3071</v>
      </c>
      <c r="H6545" t="s">
        <v>17</v>
      </c>
    </row>
    <row r="6546" spans="3:8">
      <c r="C6546" t="s">
        <v>8335</v>
      </c>
      <c r="D6546" t="s">
        <v>3</v>
      </c>
      <c r="E6546">
        <v>35</v>
      </c>
      <c r="F6546">
        <v>0</v>
      </c>
      <c r="G6546" t="s">
        <v>4999</v>
      </c>
      <c r="H6546" t="s">
        <v>20</v>
      </c>
    </row>
    <row r="6547" spans="3:8">
      <c r="C6547" t="s">
        <v>8336</v>
      </c>
      <c r="D6547" t="s">
        <v>104</v>
      </c>
      <c r="E6547">
        <v>12</v>
      </c>
      <c r="F6547">
        <v>8</v>
      </c>
      <c r="G6547" t="s">
        <v>3871</v>
      </c>
      <c r="H6547" t="s">
        <v>55</v>
      </c>
    </row>
    <row r="6548" spans="3:8">
      <c r="C6548" t="s">
        <v>8337</v>
      </c>
      <c r="D6548" t="s">
        <v>104</v>
      </c>
      <c r="E6548">
        <v>12</v>
      </c>
      <c r="F6548">
        <v>8</v>
      </c>
      <c r="G6548" t="s">
        <v>3743</v>
      </c>
      <c r="H6548" t="s">
        <v>12</v>
      </c>
    </row>
    <row r="6549" spans="3:8">
      <c r="C6549" t="s">
        <v>8338</v>
      </c>
      <c r="D6549" t="s">
        <v>7</v>
      </c>
      <c r="E6549">
        <v>12</v>
      </c>
      <c r="F6549">
        <v>8</v>
      </c>
      <c r="G6549" t="s">
        <v>5003</v>
      </c>
      <c r="H6549" t="s">
        <v>12</v>
      </c>
    </row>
    <row r="6550" spans="3:8">
      <c r="C6550" t="s">
        <v>8339</v>
      </c>
      <c r="D6550" t="s">
        <v>7</v>
      </c>
      <c r="E6550">
        <v>12</v>
      </c>
      <c r="F6550">
        <v>8</v>
      </c>
      <c r="G6550" t="s">
        <v>5005</v>
      </c>
      <c r="H6550" t="s">
        <v>5</v>
      </c>
    </row>
    <row r="6551" spans="3:8">
      <c r="C6551" t="s">
        <v>8340</v>
      </c>
      <c r="D6551" t="s">
        <v>7</v>
      </c>
      <c r="E6551">
        <v>12</v>
      </c>
      <c r="F6551">
        <v>8</v>
      </c>
      <c r="G6551" t="s">
        <v>5005</v>
      </c>
      <c r="H6551" t="s">
        <v>5</v>
      </c>
    </row>
    <row r="6552" spans="3:8">
      <c r="C6552" t="s">
        <v>8341</v>
      </c>
      <c r="D6552" t="s">
        <v>7</v>
      </c>
      <c r="E6552">
        <v>2</v>
      </c>
      <c r="F6552">
        <v>0</v>
      </c>
      <c r="G6552" t="s">
        <v>1566</v>
      </c>
      <c r="H6552" t="s">
        <v>5</v>
      </c>
    </row>
    <row r="6553" spans="3:8">
      <c r="C6553" t="s">
        <v>8342</v>
      </c>
      <c r="D6553" t="s">
        <v>7</v>
      </c>
      <c r="E6553">
        <v>8</v>
      </c>
      <c r="F6553">
        <v>0</v>
      </c>
      <c r="G6553" t="s">
        <v>962</v>
      </c>
      <c r="H6553" t="s">
        <v>5</v>
      </c>
    </row>
    <row r="6554" spans="3:8">
      <c r="C6554" t="s">
        <v>8343</v>
      </c>
      <c r="D6554" t="s">
        <v>7</v>
      </c>
      <c r="E6554">
        <v>4</v>
      </c>
      <c r="F6554">
        <v>0</v>
      </c>
      <c r="G6554" t="s">
        <v>8</v>
      </c>
      <c r="H6554" t="s">
        <v>9</v>
      </c>
    </row>
    <row r="6555" spans="3:8">
      <c r="C6555" t="s">
        <v>8344</v>
      </c>
      <c r="D6555" t="s">
        <v>7</v>
      </c>
      <c r="E6555">
        <v>2</v>
      </c>
      <c r="F6555">
        <v>0</v>
      </c>
      <c r="G6555" t="s">
        <v>639</v>
      </c>
      <c r="H6555" t="s">
        <v>12</v>
      </c>
    </row>
    <row r="6556" spans="3:8">
      <c r="C6556" t="s">
        <v>8345</v>
      </c>
      <c r="D6556" t="s">
        <v>7</v>
      </c>
      <c r="E6556">
        <v>3</v>
      </c>
      <c r="F6556">
        <v>0</v>
      </c>
      <c r="G6556" t="s">
        <v>639</v>
      </c>
      <c r="H6556" t="s">
        <v>82</v>
      </c>
    </row>
    <row r="6557" spans="3:8">
      <c r="C6557" t="s">
        <v>8346</v>
      </c>
      <c r="D6557" t="s">
        <v>3</v>
      </c>
      <c r="E6557">
        <v>7</v>
      </c>
      <c r="F6557">
        <v>0</v>
      </c>
      <c r="G6557" t="s">
        <v>976</v>
      </c>
      <c r="H6557" t="s">
        <v>5</v>
      </c>
    </row>
    <row r="6558" spans="3:8">
      <c r="C6558" t="s">
        <v>8347</v>
      </c>
      <c r="D6558" t="s">
        <v>3</v>
      </c>
      <c r="E6558">
        <v>7</v>
      </c>
      <c r="F6558">
        <v>0</v>
      </c>
      <c r="G6558" t="s">
        <v>3903</v>
      </c>
      <c r="H6558" t="s">
        <v>12</v>
      </c>
    </row>
    <row r="6559" spans="3:8">
      <c r="C6559" t="s">
        <v>8348</v>
      </c>
      <c r="D6559" t="s">
        <v>7</v>
      </c>
      <c r="E6559">
        <v>4</v>
      </c>
      <c r="F6559">
        <v>0</v>
      </c>
      <c r="G6559" t="s">
        <v>5016</v>
      </c>
      <c r="H6559" t="s">
        <v>82</v>
      </c>
    </row>
    <row r="6560" spans="3:8">
      <c r="C6560" t="s">
        <v>8349</v>
      </c>
      <c r="D6560" t="s">
        <v>7</v>
      </c>
      <c r="E6560">
        <v>6</v>
      </c>
      <c r="F6560">
        <v>0</v>
      </c>
      <c r="G6560" t="s">
        <v>1582</v>
      </c>
      <c r="H6560" t="s">
        <v>82</v>
      </c>
    </row>
    <row r="6561" spans="3:8">
      <c r="C6561" t="s">
        <v>8350</v>
      </c>
      <c r="D6561" t="s">
        <v>3</v>
      </c>
      <c r="E6561">
        <v>2</v>
      </c>
      <c r="F6561">
        <v>0</v>
      </c>
      <c r="G6561" t="s">
        <v>556</v>
      </c>
      <c r="H6561" t="s">
        <v>5</v>
      </c>
    </row>
    <row r="6562" spans="3:8">
      <c r="C6562" t="s">
        <v>8351</v>
      </c>
      <c r="D6562" t="s">
        <v>3</v>
      </c>
      <c r="E6562">
        <v>2</v>
      </c>
      <c r="F6562">
        <v>0</v>
      </c>
      <c r="G6562" t="s">
        <v>3922</v>
      </c>
      <c r="H6562" t="s">
        <v>12</v>
      </c>
    </row>
    <row r="6563" spans="3:8">
      <c r="C6563" t="s">
        <v>8352</v>
      </c>
      <c r="D6563" t="s">
        <v>3</v>
      </c>
      <c r="E6563">
        <v>4</v>
      </c>
      <c r="F6563">
        <v>0</v>
      </c>
      <c r="G6563" t="s">
        <v>516</v>
      </c>
      <c r="H6563" t="s">
        <v>82</v>
      </c>
    </row>
    <row r="6564" spans="3:8">
      <c r="C6564" t="s">
        <v>8353</v>
      </c>
      <c r="D6564" t="s">
        <v>3</v>
      </c>
      <c r="E6564">
        <v>4</v>
      </c>
      <c r="F6564">
        <v>0</v>
      </c>
      <c r="G6564" t="s">
        <v>70</v>
      </c>
      <c r="H6564" t="s">
        <v>20</v>
      </c>
    </row>
    <row r="6565" spans="3:8">
      <c r="C6565" t="s">
        <v>8354</v>
      </c>
      <c r="D6565" t="s">
        <v>3</v>
      </c>
      <c r="E6565">
        <v>4</v>
      </c>
      <c r="F6565">
        <v>0</v>
      </c>
      <c r="G6565" t="s">
        <v>3077</v>
      </c>
      <c r="H6565" t="s">
        <v>38</v>
      </c>
    </row>
    <row r="6566" spans="3:8">
      <c r="C6566" t="s">
        <v>8355</v>
      </c>
      <c r="D6566" t="s">
        <v>3</v>
      </c>
      <c r="E6566">
        <v>3</v>
      </c>
      <c r="F6566">
        <v>0</v>
      </c>
      <c r="G6566" t="s">
        <v>763</v>
      </c>
      <c r="H6566" t="s">
        <v>17</v>
      </c>
    </row>
    <row r="6567" spans="3:8">
      <c r="C6567" t="s">
        <v>8356</v>
      </c>
      <c r="D6567" t="s">
        <v>3</v>
      </c>
      <c r="E6567">
        <v>1</v>
      </c>
      <c r="F6567">
        <v>0</v>
      </c>
      <c r="G6567" t="s">
        <v>2496</v>
      </c>
      <c r="H6567" t="s">
        <v>119</v>
      </c>
    </row>
    <row r="6568" spans="3:8">
      <c r="C6568" t="s">
        <v>8357</v>
      </c>
      <c r="D6568" t="s">
        <v>3</v>
      </c>
      <c r="E6568">
        <v>1</v>
      </c>
      <c r="F6568">
        <v>0</v>
      </c>
      <c r="G6568" t="s">
        <v>5026</v>
      </c>
      <c r="H6568" t="s">
        <v>91</v>
      </c>
    </row>
    <row r="6569" spans="3:8">
      <c r="C6569" t="s">
        <v>8358</v>
      </c>
      <c r="D6569" t="s">
        <v>3</v>
      </c>
      <c r="E6569">
        <v>1</v>
      </c>
      <c r="F6569">
        <v>0</v>
      </c>
      <c r="G6569" t="s">
        <v>5028</v>
      </c>
      <c r="H6569" t="s">
        <v>12</v>
      </c>
    </row>
    <row r="6570" spans="3:8">
      <c r="C6570" t="s">
        <v>8359</v>
      </c>
      <c r="D6570" t="s">
        <v>3</v>
      </c>
      <c r="E6570">
        <v>1</v>
      </c>
      <c r="F6570">
        <v>0</v>
      </c>
      <c r="G6570" t="s">
        <v>5030</v>
      </c>
      <c r="H6570" t="s">
        <v>55</v>
      </c>
    </row>
    <row r="6571" spans="3:8">
      <c r="C6571" t="s">
        <v>8360</v>
      </c>
      <c r="D6571" t="s">
        <v>3</v>
      </c>
      <c r="E6571">
        <v>1</v>
      </c>
      <c r="F6571">
        <v>0</v>
      </c>
      <c r="G6571" t="s">
        <v>1019</v>
      </c>
      <c r="H6571" t="s">
        <v>82</v>
      </c>
    </row>
    <row r="6572" spans="3:8">
      <c r="C6572" t="s">
        <v>8361</v>
      </c>
      <c r="D6572" t="s">
        <v>3</v>
      </c>
      <c r="E6572">
        <v>1</v>
      </c>
      <c r="F6572">
        <v>0</v>
      </c>
      <c r="G6572" t="s">
        <v>4769</v>
      </c>
      <c r="H6572" t="s">
        <v>313</v>
      </c>
    </row>
    <row r="6573" spans="3:8">
      <c r="C6573" t="s">
        <v>8362</v>
      </c>
      <c r="D6573" t="s">
        <v>104</v>
      </c>
      <c r="E6573">
        <v>13</v>
      </c>
      <c r="F6573">
        <v>8</v>
      </c>
      <c r="G6573" t="s">
        <v>5034</v>
      </c>
      <c r="H6573" t="s">
        <v>106</v>
      </c>
    </row>
    <row r="6574" spans="3:8">
      <c r="C6574" t="s">
        <v>8363</v>
      </c>
      <c r="D6574" t="s">
        <v>104</v>
      </c>
      <c r="E6574">
        <v>13</v>
      </c>
      <c r="F6574">
        <v>8</v>
      </c>
      <c r="G6574" t="s">
        <v>5034</v>
      </c>
      <c r="H6574" t="s">
        <v>106</v>
      </c>
    </row>
    <row r="6575" spans="3:8">
      <c r="C6575" t="s">
        <v>8364</v>
      </c>
      <c r="D6575" t="s">
        <v>104</v>
      </c>
      <c r="E6575">
        <v>13</v>
      </c>
      <c r="F6575">
        <v>8</v>
      </c>
      <c r="G6575" t="s">
        <v>5037</v>
      </c>
      <c r="H6575" t="s">
        <v>30</v>
      </c>
    </row>
    <row r="6576" spans="3:8">
      <c r="C6576" t="s">
        <v>8365</v>
      </c>
      <c r="D6576" t="s">
        <v>7</v>
      </c>
      <c r="E6576">
        <v>8</v>
      </c>
      <c r="F6576">
        <v>0</v>
      </c>
      <c r="G6576" t="s">
        <v>5039</v>
      </c>
      <c r="H6576" t="s">
        <v>12</v>
      </c>
    </row>
    <row r="6577" spans="3:8">
      <c r="C6577" t="s">
        <v>8366</v>
      </c>
      <c r="D6577" t="s">
        <v>7</v>
      </c>
      <c r="E6577">
        <v>8</v>
      </c>
      <c r="F6577">
        <v>0</v>
      </c>
      <c r="G6577" t="s">
        <v>1599</v>
      </c>
      <c r="H6577" t="s">
        <v>35</v>
      </c>
    </row>
    <row r="6578" spans="3:8">
      <c r="C6578" t="s">
        <v>8367</v>
      </c>
      <c r="D6578" t="s">
        <v>7</v>
      </c>
      <c r="E6578">
        <v>8</v>
      </c>
      <c r="F6578">
        <v>0</v>
      </c>
      <c r="G6578" t="s">
        <v>5042</v>
      </c>
      <c r="H6578" t="s">
        <v>12</v>
      </c>
    </row>
    <row r="6579" spans="3:8">
      <c r="C6579" t="s">
        <v>8368</v>
      </c>
      <c r="D6579" t="s">
        <v>7</v>
      </c>
      <c r="E6579">
        <v>8</v>
      </c>
      <c r="F6579">
        <v>0</v>
      </c>
      <c r="G6579" t="s">
        <v>3953</v>
      </c>
      <c r="H6579" t="s">
        <v>35</v>
      </c>
    </row>
    <row r="6580" spans="3:8">
      <c r="C6580" t="s">
        <v>8369</v>
      </c>
      <c r="D6580" t="s">
        <v>7</v>
      </c>
      <c r="E6580">
        <v>8</v>
      </c>
      <c r="F6580">
        <v>0</v>
      </c>
      <c r="G6580" t="s">
        <v>5045</v>
      </c>
      <c r="H6580" t="s">
        <v>55</v>
      </c>
    </row>
    <row r="6581" spans="3:8">
      <c r="C6581" t="s">
        <v>8370</v>
      </c>
      <c r="D6581" t="s">
        <v>7</v>
      </c>
      <c r="E6581">
        <v>8</v>
      </c>
      <c r="F6581">
        <v>0</v>
      </c>
      <c r="G6581" t="s">
        <v>5047</v>
      </c>
      <c r="H6581" t="s">
        <v>61</v>
      </c>
    </row>
    <row r="6582" spans="3:8">
      <c r="C6582" t="s">
        <v>8371</v>
      </c>
      <c r="D6582" t="s">
        <v>7</v>
      </c>
      <c r="E6582">
        <v>8</v>
      </c>
      <c r="F6582">
        <v>0</v>
      </c>
      <c r="G6582" t="s">
        <v>4608</v>
      </c>
      <c r="H6582" t="s">
        <v>30</v>
      </c>
    </row>
    <row r="6583" spans="3:8">
      <c r="C6583" t="s">
        <v>8372</v>
      </c>
      <c r="D6583" t="s">
        <v>7</v>
      </c>
      <c r="E6583">
        <v>8</v>
      </c>
      <c r="F6583">
        <v>0</v>
      </c>
      <c r="G6583" t="s">
        <v>5050</v>
      </c>
      <c r="H6583" t="s">
        <v>55</v>
      </c>
    </row>
    <row r="6584" spans="3:8">
      <c r="C6584" t="s">
        <v>8373</v>
      </c>
      <c r="D6584" t="s">
        <v>7</v>
      </c>
      <c r="E6584">
        <v>8</v>
      </c>
      <c r="F6584">
        <v>0</v>
      </c>
      <c r="G6584" t="s">
        <v>4899</v>
      </c>
      <c r="H6584" t="s">
        <v>61</v>
      </c>
    </row>
    <row r="6585" spans="3:8">
      <c r="C6585" t="s">
        <v>8374</v>
      </c>
      <c r="D6585" t="s">
        <v>7</v>
      </c>
      <c r="E6585">
        <v>8</v>
      </c>
      <c r="F6585">
        <v>0</v>
      </c>
      <c r="G6585" t="s">
        <v>533</v>
      </c>
      <c r="H6585" t="s">
        <v>30</v>
      </c>
    </row>
    <row r="6586" spans="3:8">
      <c r="C6586" t="s">
        <v>8375</v>
      </c>
      <c r="D6586" t="s">
        <v>7</v>
      </c>
      <c r="E6586">
        <v>8</v>
      </c>
      <c r="F6586">
        <v>0</v>
      </c>
      <c r="G6586" t="s">
        <v>72</v>
      </c>
      <c r="H6586" t="s">
        <v>55</v>
      </c>
    </row>
    <row r="6587" spans="3:8">
      <c r="C6587" t="s">
        <v>8376</v>
      </c>
      <c r="D6587" t="s">
        <v>7</v>
      </c>
      <c r="E6587">
        <v>8</v>
      </c>
      <c r="F6587">
        <v>0</v>
      </c>
      <c r="G6587" t="s">
        <v>3966</v>
      </c>
      <c r="H6587" t="s">
        <v>82</v>
      </c>
    </row>
    <row r="6588" spans="3:8">
      <c r="C6588" t="s">
        <v>8377</v>
      </c>
      <c r="D6588" t="s">
        <v>3</v>
      </c>
      <c r="E6588">
        <v>1</v>
      </c>
      <c r="F6588">
        <v>0</v>
      </c>
      <c r="G6588" t="s">
        <v>3970</v>
      </c>
      <c r="H6588" t="s">
        <v>17</v>
      </c>
    </row>
    <row r="6589" spans="3:8">
      <c r="C6589" t="s">
        <v>8378</v>
      </c>
      <c r="D6589" t="s">
        <v>3</v>
      </c>
      <c r="E6589">
        <v>4</v>
      </c>
      <c r="F6589">
        <v>0</v>
      </c>
      <c r="G6589" t="s">
        <v>5057</v>
      </c>
      <c r="H6589" t="s">
        <v>17</v>
      </c>
    </row>
    <row r="6590" spans="3:8">
      <c r="C6590" t="s">
        <v>8379</v>
      </c>
      <c r="D6590" t="s">
        <v>3</v>
      </c>
      <c r="E6590">
        <v>1</v>
      </c>
      <c r="F6590">
        <v>0</v>
      </c>
      <c r="G6590" t="s">
        <v>4835</v>
      </c>
      <c r="H6590" t="s">
        <v>17</v>
      </c>
    </row>
    <row r="6591" spans="3:8">
      <c r="C6591" t="s">
        <v>8380</v>
      </c>
      <c r="D6591" t="s">
        <v>3</v>
      </c>
      <c r="E6591">
        <v>2</v>
      </c>
      <c r="F6591">
        <v>0</v>
      </c>
      <c r="G6591" t="s">
        <v>1050</v>
      </c>
      <c r="H6591" t="s">
        <v>17</v>
      </c>
    </row>
    <row r="6592" spans="3:8">
      <c r="C6592" t="s">
        <v>8381</v>
      </c>
      <c r="D6592" t="s">
        <v>3</v>
      </c>
      <c r="E6592">
        <v>4</v>
      </c>
      <c r="F6592">
        <v>0</v>
      </c>
      <c r="G6592" t="s">
        <v>3991</v>
      </c>
      <c r="H6592" t="s">
        <v>12</v>
      </c>
    </row>
    <row r="6593" spans="3:8">
      <c r="C6593" t="s">
        <v>8382</v>
      </c>
      <c r="D6593" t="s">
        <v>3</v>
      </c>
      <c r="E6593">
        <v>1</v>
      </c>
      <c r="F6593">
        <v>0</v>
      </c>
      <c r="G6593" t="s">
        <v>37</v>
      </c>
      <c r="H6593" t="s">
        <v>38</v>
      </c>
    </row>
    <row r="6594" spans="3:8">
      <c r="C6594" t="s">
        <v>8383</v>
      </c>
      <c r="D6594" t="s">
        <v>3</v>
      </c>
      <c r="E6594">
        <v>4</v>
      </c>
      <c r="F6594">
        <v>0</v>
      </c>
      <c r="G6594" t="s">
        <v>1622</v>
      </c>
      <c r="H6594" t="s">
        <v>5</v>
      </c>
    </row>
    <row r="6595" spans="3:8">
      <c r="C6595" t="s">
        <v>8384</v>
      </c>
      <c r="D6595" t="s">
        <v>3</v>
      </c>
      <c r="E6595">
        <v>1</v>
      </c>
      <c r="F6595">
        <v>0</v>
      </c>
      <c r="G6595" t="s">
        <v>5063</v>
      </c>
      <c r="H6595" t="s">
        <v>12</v>
      </c>
    </row>
    <row r="6596" spans="3:8">
      <c r="C6596" t="s">
        <v>8385</v>
      </c>
      <c r="D6596" t="s">
        <v>7</v>
      </c>
      <c r="E6596">
        <v>2</v>
      </c>
      <c r="F6596">
        <v>0</v>
      </c>
      <c r="G6596" t="s">
        <v>8386</v>
      </c>
      <c r="H6596" t="s">
        <v>12</v>
      </c>
    </row>
    <row r="6597" spans="3:8">
      <c r="C6597" t="s">
        <v>8387</v>
      </c>
      <c r="D6597" t="s">
        <v>7</v>
      </c>
      <c r="E6597">
        <v>2</v>
      </c>
      <c r="F6597">
        <v>0</v>
      </c>
      <c r="G6597" t="s">
        <v>8388</v>
      </c>
      <c r="H6597" t="s">
        <v>17</v>
      </c>
    </row>
    <row r="6598" spans="3:8">
      <c r="C6598" t="s">
        <v>8389</v>
      </c>
      <c r="D6598" t="s">
        <v>7</v>
      </c>
      <c r="E6598">
        <v>2</v>
      </c>
      <c r="F6598">
        <v>0</v>
      </c>
      <c r="G6598" t="s">
        <v>5065</v>
      </c>
      <c r="H6598" t="s">
        <v>66</v>
      </c>
    </row>
    <row r="6599" spans="3:8">
      <c r="C6599" t="s">
        <v>8390</v>
      </c>
      <c r="D6599" t="s">
        <v>7</v>
      </c>
      <c r="E6599">
        <v>2</v>
      </c>
      <c r="F6599">
        <v>0</v>
      </c>
      <c r="G6599" t="s">
        <v>5067</v>
      </c>
      <c r="H6599" t="s">
        <v>55</v>
      </c>
    </row>
    <row r="6600" spans="3:8">
      <c r="C6600" t="s">
        <v>8391</v>
      </c>
      <c r="D6600" t="s">
        <v>7</v>
      </c>
      <c r="E6600">
        <v>4</v>
      </c>
      <c r="F6600">
        <v>0</v>
      </c>
      <c r="G6600" t="s">
        <v>549</v>
      </c>
      <c r="H6600" t="s">
        <v>124</v>
      </c>
    </row>
    <row r="6601" spans="3:8">
      <c r="C6601" t="s">
        <v>8392</v>
      </c>
      <c r="D6601" t="s">
        <v>3</v>
      </c>
      <c r="E6601">
        <v>3</v>
      </c>
      <c r="F6601">
        <v>0</v>
      </c>
      <c r="G6601" t="s">
        <v>5070</v>
      </c>
      <c r="H6601" t="s">
        <v>17</v>
      </c>
    </row>
    <row r="6602" spans="3:8">
      <c r="C6602" t="s">
        <v>8393</v>
      </c>
      <c r="D6602" t="s">
        <v>3</v>
      </c>
      <c r="E6602">
        <v>3</v>
      </c>
      <c r="F6602">
        <v>0</v>
      </c>
      <c r="G6602" t="s">
        <v>5072</v>
      </c>
      <c r="H6602" t="s">
        <v>12</v>
      </c>
    </row>
    <row r="6603" spans="3:8">
      <c r="C6603" t="s">
        <v>8394</v>
      </c>
      <c r="D6603" t="s">
        <v>3</v>
      </c>
      <c r="E6603">
        <v>3</v>
      </c>
      <c r="F6603">
        <v>0</v>
      </c>
      <c r="G6603" t="s">
        <v>5074</v>
      </c>
      <c r="H6603" t="s">
        <v>17</v>
      </c>
    </row>
    <row r="6604" spans="3:8">
      <c r="C6604" t="s">
        <v>8395</v>
      </c>
      <c r="D6604" t="s">
        <v>3</v>
      </c>
      <c r="E6604">
        <v>4</v>
      </c>
      <c r="F6604">
        <v>0</v>
      </c>
      <c r="G6604" t="s">
        <v>5076</v>
      </c>
      <c r="H6604" t="s">
        <v>5</v>
      </c>
    </row>
    <row r="6605" spans="3:8">
      <c r="C6605" t="s">
        <v>8396</v>
      </c>
      <c r="D6605" t="s">
        <v>3</v>
      </c>
      <c r="E6605">
        <v>4</v>
      </c>
      <c r="F6605">
        <v>0</v>
      </c>
      <c r="G6605" t="s">
        <v>5078</v>
      </c>
      <c r="H6605" t="s">
        <v>91</v>
      </c>
    </row>
    <row r="6606" spans="3:8">
      <c r="C6606" t="s">
        <v>8397</v>
      </c>
      <c r="D6606" t="s">
        <v>7</v>
      </c>
      <c r="E6606">
        <v>3</v>
      </c>
      <c r="F6606">
        <v>0</v>
      </c>
      <c r="G6606" t="s">
        <v>1054</v>
      </c>
      <c r="H6606" t="s">
        <v>91</v>
      </c>
    </row>
    <row r="6607" spans="3:8">
      <c r="C6607" t="s">
        <v>8398</v>
      </c>
      <c r="D6607" t="s">
        <v>3</v>
      </c>
      <c r="E6607">
        <v>3</v>
      </c>
      <c r="F6607">
        <v>0</v>
      </c>
      <c r="G6607" t="s">
        <v>5081</v>
      </c>
      <c r="H6607" t="s">
        <v>55</v>
      </c>
    </row>
    <row r="6608" spans="3:8">
      <c r="C6608" t="s">
        <v>8399</v>
      </c>
      <c r="D6608" t="s">
        <v>3</v>
      </c>
      <c r="E6608">
        <v>3</v>
      </c>
      <c r="F6608">
        <v>0</v>
      </c>
      <c r="G6608" t="s">
        <v>5081</v>
      </c>
      <c r="H6608" t="s">
        <v>55</v>
      </c>
    </row>
    <row r="6609" spans="1:8">
      <c r="C6609" t="s">
        <v>8400</v>
      </c>
      <c r="D6609" t="s">
        <v>3</v>
      </c>
      <c r="E6609">
        <v>3</v>
      </c>
      <c r="F6609">
        <v>0</v>
      </c>
      <c r="G6609" t="s">
        <v>312</v>
      </c>
      <c r="H6609" t="s">
        <v>5</v>
      </c>
    </row>
    <row r="6610" spans="1:8">
      <c r="C6610" t="s">
        <v>8401</v>
      </c>
      <c r="D6610" t="s">
        <v>3</v>
      </c>
      <c r="E6610">
        <v>3</v>
      </c>
      <c r="F6610">
        <v>0</v>
      </c>
      <c r="G6610" t="s">
        <v>4013</v>
      </c>
      <c r="H6610" t="s">
        <v>91</v>
      </c>
    </row>
    <row r="6611" spans="1:8">
      <c r="C6611" t="s">
        <v>8402</v>
      </c>
      <c r="D6611" t="s">
        <v>104</v>
      </c>
      <c r="E6611">
        <v>17</v>
      </c>
      <c r="F6611">
        <v>3</v>
      </c>
      <c r="G6611" t="s">
        <v>4843</v>
      </c>
      <c r="H6611" t="s">
        <v>20</v>
      </c>
    </row>
    <row r="6612" spans="1:8">
      <c r="C6612" t="s">
        <v>8403</v>
      </c>
      <c r="D6612" t="s">
        <v>7</v>
      </c>
      <c r="E6612">
        <v>17</v>
      </c>
      <c r="F6612">
        <v>3</v>
      </c>
      <c r="G6612" t="s">
        <v>5087</v>
      </c>
      <c r="H6612" t="s">
        <v>313</v>
      </c>
    </row>
    <row r="6613" spans="1:8">
      <c r="C6613" t="s">
        <v>8404</v>
      </c>
      <c r="D6613" t="s">
        <v>7</v>
      </c>
      <c r="E6613">
        <v>17</v>
      </c>
      <c r="F6613">
        <v>3</v>
      </c>
      <c r="G6613" t="s">
        <v>5089</v>
      </c>
      <c r="H6613" t="s">
        <v>82</v>
      </c>
    </row>
    <row r="6614" spans="1:8">
      <c r="C6614" t="s">
        <v>8405</v>
      </c>
      <c r="D6614" t="s">
        <v>104</v>
      </c>
      <c r="E6614">
        <v>17</v>
      </c>
      <c r="F6614">
        <v>3</v>
      </c>
      <c r="G6614" t="s">
        <v>2772</v>
      </c>
      <c r="H6614" t="s">
        <v>30</v>
      </c>
    </row>
    <row r="6615" spans="1:8">
      <c r="C6615" t="s">
        <v>8406</v>
      </c>
      <c r="D6615" t="s">
        <v>104</v>
      </c>
      <c r="E6615">
        <v>17</v>
      </c>
      <c r="F6615">
        <v>3</v>
      </c>
      <c r="G6615" t="s">
        <v>5092</v>
      </c>
      <c r="H6615" t="s">
        <v>12</v>
      </c>
    </row>
    <row r="6616" spans="1:8">
      <c r="C6616" t="s">
        <v>8407</v>
      </c>
      <c r="D6616" t="s">
        <v>104</v>
      </c>
      <c r="E6616">
        <v>17</v>
      </c>
      <c r="F6616">
        <v>3</v>
      </c>
      <c r="G6616" t="s">
        <v>5094</v>
      </c>
      <c r="H6616" t="s">
        <v>12</v>
      </c>
    </row>
    <row r="6617" spans="1:8">
      <c r="C6617" t="s">
        <v>8408</v>
      </c>
      <c r="D6617" t="s">
        <v>104</v>
      </c>
      <c r="E6617">
        <v>17</v>
      </c>
      <c r="F6617">
        <v>3</v>
      </c>
      <c r="G6617" t="s">
        <v>4414</v>
      </c>
      <c r="H6617" t="s">
        <v>82</v>
      </c>
    </row>
    <row r="6618" spans="1:8">
      <c r="C6618" t="s">
        <v>8409</v>
      </c>
      <c r="D6618" t="s">
        <v>104</v>
      </c>
      <c r="E6618">
        <v>17</v>
      </c>
      <c r="F6618">
        <v>3</v>
      </c>
      <c r="G6618" t="s">
        <v>5097</v>
      </c>
      <c r="H6618" t="s">
        <v>55</v>
      </c>
    </row>
    <row r="6619" spans="1:8">
      <c r="C6619" t="s">
        <v>8410</v>
      </c>
      <c r="D6619" t="s">
        <v>104</v>
      </c>
      <c r="E6619">
        <v>17</v>
      </c>
      <c r="F6619">
        <v>3</v>
      </c>
      <c r="G6619" t="s">
        <v>5097</v>
      </c>
      <c r="H6619" t="s">
        <v>55</v>
      </c>
    </row>
    <row r="6620" spans="1:8">
      <c r="C6620" t="s">
        <v>8411</v>
      </c>
      <c r="D6620" t="s">
        <v>104</v>
      </c>
      <c r="E6620">
        <v>17</v>
      </c>
      <c r="F6620">
        <v>3</v>
      </c>
      <c r="G6620" t="s">
        <v>4418</v>
      </c>
      <c r="H6620" t="s">
        <v>5</v>
      </c>
    </row>
    <row r="6621" spans="1:8">
      <c r="A6621" t="s">
        <v>8412</v>
      </c>
      <c r="B6621" t="s">
        <v>8413</v>
      </c>
    </row>
    <row r="6622" spans="1:8">
      <c r="C6622" t="s">
        <v>8414</v>
      </c>
      <c r="D6622" t="s">
        <v>3</v>
      </c>
      <c r="E6622">
        <v>12</v>
      </c>
      <c r="F6622">
        <v>0</v>
      </c>
      <c r="G6622" t="s">
        <v>4453</v>
      </c>
      <c r="H6622" t="s">
        <v>17</v>
      </c>
    </row>
    <row r="6623" spans="1:8">
      <c r="C6623" t="s">
        <v>8415</v>
      </c>
      <c r="D6623" t="s">
        <v>3</v>
      </c>
      <c r="E6623">
        <v>10</v>
      </c>
      <c r="F6623">
        <v>0</v>
      </c>
      <c r="G6623" t="s">
        <v>8416</v>
      </c>
      <c r="H6623" t="s">
        <v>35</v>
      </c>
    </row>
    <row r="6624" spans="1:8">
      <c r="C6624" t="s">
        <v>8417</v>
      </c>
      <c r="D6624" t="s">
        <v>3</v>
      </c>
      <c r="E6624">
        <v>12</v>
      </c>
      <c r="F6624">
        <v>0</v>
      </c>
      <c r="G6624" t="s">
        <v>5743</v>
      </c>
      <c r="H6624" t="s">
        <v>55</v>
      </c>
    </row>
    <row r="6625" spans="3:8">
      <c r="C6625" t="s">
        <v>8418</v>
      </c>
      <c r="D6625" t="s">
        <v>3</v>
      </c>
      <c r="E6625">
        <v>10</v>
      </c>
      <c r="F6625">
        <v>0</v>
      </c>
      <c r="G6625" t="s">
        <v>7817</v>
      </c>
      <c r="H6625" t="s">
        <v>91</v>
      </c>
    </row>
    <row r="6626" spans="3:8">
      <c r="C6626" t="s">
        <v>8419</v>
      </c>
      <c r="D6626" t="s">
        <v>7</v>
      </c>
      <c r="E6626">
        <v>12</v>
      </c>
      <c r="F6626">
        <v>8</v>
      </c>
      <c r="G6626" t="s">
        <v>5480</v>
      </c>
      <c r="H6626" t="s">
        <v>119</v>
      </c>
    </row>
    <row r="6627" spans="3:8">
      <c r="C6627" t="s">
        <v>8420</v>
      </c>
      <c r="D6627" t="s">
        <v>7</v>
      </c>
      <c r="E6627">
        <v>8</v>
      </c>
      <c r="F6627">
        <v>0</v>
      </c>
      <c r="G6627" t="s">
        <v>4116</v>
      </c>
      <c r="H6627" t="s">
        <v>17</v>
      </c>
    </row>
    <row r="6628" spans="3:8">
      <c r="C6628" t="s">
        <v>8421</v>
      </c>
      <c r="D6628" t="s">
        <v>7</v>
      </c>
      <c r="E6628">
        <v>4</v>
      </c>
      <c r="F6628">
        <v>0</v>
      </c>
      <c r="G6628" t="s">
        <v>8</v>
      </c>
      <c r="H6628" t="s">
        <v>9</v>
      </c>
    </row>
    <row r="6629" spans="3:8">
      <c r="C6629" t="s">
        <v>8422</v>
      </c>
      <c r="D6629" t="s">
        <v>7</v>
      </c>
      <c r="E6629">
        <v>4</v>
      </c>
      <c r="F6629">
        <v>0</v>
      </c>
      <c r="G6629" t="s">
        <v>8423</v>
      </c>
      <c r="H6629" t="s">
        <v>12</v>
      </c>
    </row>
    <row r="6630" spans="3:8">
      <c r="C6630" t="s">
        <v>8424</v>
      </c>
      <c r="D6630" t="s">
        <v>3</v>
      </c>
      <c r="E6630">
        <v>16</v>
      </c>
      <c r="F6630">
        <v>0</v>
      </c>
      <c r="G6630" t="s">
        <v>8425</v>
      </c>
      <c r="H6630" t="s">
        <v>17</v>
      </c>
    </row>
    <row r="6631" spans="3:8">
      <c r="C6631" t="s">
        <v>8426</v>
      </c>
      <c r="D6631" t="s">
        <v>3</v>
      </c>
      <c r="E6631">
        <v>4</v>
      </c>
      <c r="F6631">
        <v>0</v>
      </c>
      <c r="G6631" t="s">
        <v>70</v>
      </c>
      <c r="H6631" t="s">
        <v>20</v>
      </c>
    </row>
    <row r="6632" spans="3:8">
      <c r="C6632" t="s">
        <v>8427</v>
      </c>
      <c r="D6632" t="s">
        <v>3</v>
      </c>
      <c r="E6632">
        <v>4</v>
      </c>
      <c r="F6632">
        <v>0</v>
      </c>
      <c r="G6632" t="s">
        <v>3077</v>
      </c>
      <c r="H6632" t="s">
        <v>38</v>
      </c>
    </row>
    <row r="6633" spans="3:8">
      <c r="C6633" t="s">
        <v>8428</v>
      </c>
      <c r="D6633" t="s">
        <v>3</v>
      </c>
      <c r="E6633">
        <v>1</v>
      </c>
      <c r="F6633">
        <v>0</v>
      </c>
      <c r="G6633" t="s">
        <v>5803</v>
      </c>
      <c r="H6633" t="s">
        <v>91</v>
      </c>
    </row>
    <row r="6634" spans="3:8">
      <c r="C6634" t="s">
        <v>8429</v>
      </c>
      <c r="D6634" t="s">
        <v>3</v>
      </c>
      <c r="E6634">
        <v>1</v>
      </c>
      <c r="F6634">
        <v>0</v>
      </c>
      <c r="G6634" t="s">
        <v>5805</v>
      </c>
      <c r="H6634" t="s">
        <v>91</v>
      </c>
    </row>
    <row r="6635" spans="3:8">
      <c r="C6635" t="s">
        <v>8430</v>
      </c>
      <c r="D6635" t="s">
        <v>3</v>
      </c>
      <c r="E6635">
        <v>1</v>
      </c>
      <c r="F6635">
        <v>0</v>
      </c>
      <c r="G6635" t="s">
        <v>5807</v>
      </c>
      <c r="H6635" t="s">
        <v>91</v>
      </c>
    </row>
    <row r="6636" spans="3:8">
      <c r="C6636" t="s">
        <v>8431</v>
      </c>
      <c r="D6636" t="s">
        <v>3</v>
      </c>
      <c r="E6636">
        <v>1</v>
      </c>
      <c r="F6636">
        <v>0</v>
      </c>
      <c r="G6636" t="s">
        <v>5809</v>
      </c>
      <c r="H6636" t="s">
        <v>91</v>
      </c>
    </row>
    <row r="6637" spans="3:8">
      <c r="C6637" t="s">
        <v>8432</v>
      </c>
      <c r="D6637" t="s">
        <v>3</v>
      </c>
      <c r="E6637">
        <v>1</v>
      </c>
      <c r="F6637">
        <v>0</v>
      </c>
      <c r="G6637" t="s">
        <v>4895</v>
      </c>
      <c r="H6637" t="s">
        <v>91</v>
      </c>
    </row>
    <row r="6638" spans="3:8">
      <c r="C6638" t="s">
        <v>8433</v>
      </c>
      <c r="D6638" t="s">
        <v>3</v>
      </c>
      <c r="E6638">
        <v>1</v>
      </c>
      <c r="F6638">
        <v>0</v>
      </c>
      <c r="G6638" t="s">
        <v>4819</v>
      </c>
      <c r="H6638" t="s">
        <v>91</v>
      </c>
    </row>
    <row r="6639" spans="3:8">
      <c r="C6639" t="s">
        <v>8434</v>
      </c>
      <c r="D6639" t="s">
        <v>7</v>
      </c>
      <c r="E6639">
        <v>8</v>
      </c>
      <c r="F6639">
        <v>0</v>
      </c>
      <c r="G6639" t="s">
        <v>1599</v>
      </c>
      <c r="H6639" t="s">
        <v>35</v>
      </c>
    </row>
    <row r="6640" spans="3:8">
      <c r="C6640" t="s">
        <v>8435</v>
      </c>
      <c r="D6640" t="s">
        <v>7</v>
      </c>
      <c r="E6640">
        <v>8</v>
      </c>
      <c r="F6640">
        <v>0</v>
      </c>
      <c r="G6640" t="s">
        <v>3953</v>
      </c>
      <c r="H6640" t="s">
        <v>35</v>
      </c>
    </row>
    <row r="6641" spans="3:8">
      <c r="C6641" t="s">
        <v>8436</v>
      </c>
      <c r="D6641" t="s">
        <v>7</v>
      </c>
      <c r="E6641">
        <v>8</v>
      </c>
      <c r="F6641">
        <v>0</v>
      </c>
      <c r="G6641" t="s">
        <v>6159</v>
      </c>
      <c r="H6641" t="s">
        <v>20</v>
      </c>
    </row>
    <row r="6642" spans="3:8">
      <c r="C6642" t="s">
        <v>8437</v>
      </c>
      <c r="D6642" t="s">
        <v>7</v>
      </c>
      <c r="E6642">
        <v>8</v>
      </c>
      <c r="F6642">
        <v>0</v>
      </c>
      <c r="G6642" t="s">
        <v>6161</v>
      </c>
      <c r="H6642" t="s">
        <v>20</v>
      </c>
    </row>
    <row r="6643" spans="3:8">
      <c r="C6643" t="s">
        <v>8438</v>
      </c>
      <c r="D6643" t="s">
        <v>7</v>
      </c>
      <c r="E6643">
        <v>8</v>
      </c>
      <c r="F6643">
        <v>0</v>
      </c>
      <c r="G6643" t="s">
        <v>6163</v>
      </c>
      <c r="H6643" t="s">
        <v>20</v>
      </c>
    </row>
    <row r="6644" spans="3:8">
      <c r="C6644" t="s">
        <v>8439</v>
      </c>
      <c r="D6644" t="s">
        <v>7</v>
      </c>
      <c r="E6644">
        <v>8</v>
      </c>
      <c r="F6644">
        <v>0</v>
      </c>
      <c r="G6644" t="s">
        <v>4899</v>
      </c>
      <c r="H6644" t="s">
        <v>61</v>
      </c>
    </row>
    <row r="6645" spans="3:8">
      <c r="C6645" t="s">
        <v>8440</v>
      </c>
      <c r="D6645" t="s">
        <v>7</v>
      </c>
      <c r="E6645">
        <v>8</v>
      </c>
      <c r="F6645">
        <v>0</v>
      </c>
      <c r="G6645" t="s">
        <v>3966</v>
      </c>
      <c r="H6645" t="s">
        <v>82</v>
      </c>
    </row>
    <row r="6646" spans="3:8">
      <c r="C6646" t="s">
        <v>8441</v>
      </c>
      <c r="D6646" t="s">
        <v>3</v>
      </c>
      <c r="E6646">
        <v>1</v>
      </c>
      <c r="F6646">
        <v>0</v>
      </c>
      <c r="G6646" t="s">
        <v>4624</v>
      </c>
      <c r="H6646" t="s">
        <v>5</v>
      </c>
    </row>
    <row r="6647" spans="3:8">
      <c r="C6647" t="s">
        <v>8442</v>
      </c>
      <c r="D6647" t="s">
        <v>3</v>
      </c>
      <c r="E6647">
        <v>1</v>
      </c>
      <c r="F6647">
        <v>0</v>
      </c>
      <c r="G6647" t="s">
        <v>37</v>
      </c>
      <c r="H6647" t="s">
        <v>38</v>
      </c>
    </row>
    <row r="6648" spans="3:8">
      <c r="C6648" t="s">
        <v>8443</v>
      </c>
      <c r="D6648" t="s">
        <v>3</v>
      </c>
      <c r="E6648">
        <v>1</v>
      </c>
      <c r="F6648">
        <v>0</v>
      </c>
      <c r="G6648" t="s">
        <v>4358</v>
      </c>
      <c r="H6648" t="s">
        <v>5</v>
      </c>
    </row>
    <row r="6649" spans="3:8">
      <c r="C6649" t="s">
        <v>8444</v>
      </c>
      <c r="D6649" t="s">
        <v>3</v>
      </c>
      <c r="E6649">
        <v>3</v>
      </c>
      <c r="F6649">
        <v>0</v>
      </c>
      <c r="G6649" t="s">
        <v>8445</v>
      </c>
      <c r="H6649" t="s">
        <v>124</v>
      </c>
    </row>
    <row r="6650" spans="3:8">
      <c r="C6650" t="s">
        <v>8446</v>
      </c>
      <c r="D6650" t="s">
        <v>3</v>
      </c>
      <c r="E6650">
        <v>3</v>
      </c>
      <c r="F6650">
        <v>0</v>
      </c>
      <c r="G6650" t="s">
        <v>7423</v>
      </c>
      <c r="H6650" t="s">
        <v>124</v>
      </c>
    </row>
    <row r="6651" spans="3:8">
      <c r="C6651" t="s">
        <v>8447</v>
      </c>
      <c r="D6651" t="s">
        <v>3</v>
      </c>
      <c r="E6651">
        <v>3</v>
      </c>
      <c r="F6651">
        <v>0</v>
      </c>
      <c r="G6651" t="s">
        <v>7532</v>
      </c>
      <c r="H6651" t="s">
        <v>124</v>
      </c>
    </row>
    <row r="6652" spans="3:8">
      <c r="C6652" t="s">
        <v>8448</v>
      </c>
      <c r="D6652" t="s">
        <v>3</v>
      </c>
      <c r="E6652">
        <v>3</v>
      </c>
      <c r="F6652">
        <v>0</v>
      </c>
      <c r="G6652" t="s">
        <v>312</v>
      </c>
      <c r="H6652" t="s">
        <v>313</v>
      </c>
    </row>
    <row r="6653" spans="3:8">
      <c r="C6653" t="s">
        <v>8449</v>
      </c>
      <c r="D6653" t="s">
        <v>7</v>
      </c>
      <c r="E6653">
        <v>17</v>
      </c>
      <c r="F6653">
        <v>3</v>
      </c>
      <c r="G6653" t="s">
        <v>1723</v>
      </c>
      <c r="H6653" t="s">
        <v>35</v>
      </c>
    </row>
    <row r="6654" spans="3:8">
      <c r="C6654" t="s">
        <v>8450</v>
      </c>
      <c r="D6654" t="s">
        <v>7</v>
      </c>
      <c r="E6654">
        <v>17</v>
      </c>
      <c r="F6654">
        <v>3</v>
      </c>
      <c r="G6654" t="s">
        <v>1725</v>
      </c>
      <c r="H6654" t="s">
        <v>35</v>
      </c>
    </row>
    <row r="6655" spans="3:8">
      <c r="C6655" t="s">
        <v>8451</v>
      </c>
      <c r="D6655" t="s">
        <v>7</v>
      </c>
      <c r="E6655">
        <v>17</v>
      </c>
      <c r="F6655">
        <v>3</v>
      </c>
      <c r="G6655" t="s">
        <v>1727</v>
      </c>
      <c r="H6655" t="s">
        <v>35</v>
      </c>
    </row>
    <row r="6656" spans="3:8">
      <c r="C6656" t="s">
        <v>8452</v>
      </c>
      <c r="D6656" t="s">
        <v>7</v>
      </c>
      <c r="E6656">
        <v>17</v>
      </c>
      <c r="F6656">
        <v>3</v>
      </c>
      <c r="G6656" t="s">
        <v>1729</v>
      </c>
      <c r="H6656" t="s">
        <v>35</v>
      </c>
    </row>
    <row r="6657" spans="1:8">
      <c r="A6657" t="s">
        <v>8453</v>
      </c>
      <c r="B6657" t="s">
        <v>8454</v>
      </c>
    </row>
    <row r="6658" spans="1:8">
      <c r="C6658" t="s">
        <v>8455</v>
      </c>
      <c r="D6658" t="s">
        <v>3</v>
      </c>
      <c r="E6658">
        <v>4</v>
      </c>
      <c r="F6658">
        <v>0</v>
      </c>
      <c r="G6658" t="s">
        <v>953</v>
      </c>
      <c r="H6658" t="s">
        <v>55</v>
      </c>
    </row>
    <row r="6659" spans="1:8">
      <c r="C6659" t="s">
        <v>8456</v>
      </c>
      <c r="D6659" t="s">
        <v>3</v>
      </c>
      <c r="E6659">
        <v>4</v>
      </c>
      <c r="F6659">
        <v>0</v>
      </c>
      <c r="G6659" t="s">
        <v>955</v>
      </c>
      <c r="H6659" t="s">
        <v>30</v>
      </c>
    </row>
    <row r="6660" spans="1:8">
      <c r="C6660" t="s">
        <v>8457</v>
      </c>
      <c r="D6660" t="s">
        <v>3</v>
      </c>
      <c r="E6660">
        <v>4</v>
      </c>
      <c r="F6660">
        <v>0</v>
      </c>
      <c r="G6660" t="s">
        <v>957</v>
      </c>
      <c r="H6660" t="s">
        <v>91</v>
      </c>
    </row>
    <row r="6661" spans="1:8">
      <c r="C6661" t="s">
        <v>8458</v>
      </c>
      <c r="D6661" t="s">
        <v>3</v>
      </c>
      <c r="E6661">
        <v>4</v>
      </c>
      <c r="F6661">
        <v>0</v>
      </c>
      <c r="G6661" t="s">
        <v>959</v>
      </c>
      <c r="H6661" t="s">
        <v>55</v>
      </c>
    </row>
    <row r="6662" spans="1:8">
      <c r="C6662" t="s">
        <v>8459</v>
      </c>
      <c r="D6662" t="s">
        <v>3</v>
      </c>
      <c r="E6662">
        <v>4</v>
      </c>
      <c r="F6662">
        <v>0</v>
      </c>
      <c r="G6662" t="s">
        <v>54</v>
      </c>
      <c r="H6662" t="s">
        <v>55</v>
      </c>
    </row>
    <row r="6663" spans="1:8">
      <c r="C6663" t="s">
        <v>8460</v>
      </c>
      <c r="D6663" t="s">
        <v>7</v>
      </c>
      <c r="E6663">
        <v>2</v>
      </c>
      <c r="F6663">
        <v>0</v>
      </c>
      <c r="G6663" t="s">
        <v>1566</v>
      </c>
      <c r="H6663" t="s">
        <v>5</v>
      </c>
    </row>
    <row r="6664" spans="1:8">
      <c r="C6664" t="s">
        <v>8461</v>
      </c>
      <c r="D6664" t="s">
        <v>7</v>
      </c>
      <c r="E6664">
        <v>8</v>
      </c>
      <c r="F6664">
        <v>0</v>
      </c>
      <c r="G6664" t="s">
        <v>4116</v>
      </c>
      <c r="H6664" t="s">
        <v>17</v>
      </c>
    </row>
    <row r="6665" spans="1:8">
      <c r="C6665" t="s">
        <v>8462</v>
      </c>
      <c r="D6665" t="s">
        <v>7</v>
      </c>
      <c r="E6665">
        <v>8</v>
      </c>
      <c r="F6665">
        <v>0</v>
      </c>
      <c r="G6665" t="s">
        <v>962</v>
      </c>
      <c r="H6665" t="s">
        <v>5</v>
      </c>
    </row>
    <row r="6666" spans="1:8">
      <c r="C6666" t="s">
        <v>8463</v>
      </c>
      <c r="D6666" t="s">
        <v>7</v>
      </c>
      <c r="E6666">
        <v>8</v>
      </c>
      <c r="F6666">
        <v>0</v>
      </c>
      <c r="H6666" t="s">
        <v>154</v>
      </c>
    </row>
    <row r="6667" spans="1:8">
      <c r="C6667" t="s">
        <v>8464</v>
      </c>
      <c r="D6667" t="s">
        <v>7</v>
      </c>
      <c r="E6667">
        <v>4</v>
      </c>
      <c r="F6667">
        <v>0</v>
      </c>
      <c r="G6667" t="s">
        <v>8</v>
      </c>
      <c r="H6667" t="s">
        <v>9</v>
      </c>
    </row>
    <row r="6668" spans="1:8">
      <c r="C6668" t="s">
        <v>8465</v>
      </c>
      <c r="D6668" t="s">
        <v>7</v>
      </c>
      <c r="E6668">
        <v>2</v>
      </c>
      <c r="F6668">
        <v>0</v>
      </c>
      <c r="G6668" t="s">
        <v>7830</v>
      </c>
      <c r="H6668" t="s">
        <v>17</v>
      </c>
    </row>
    <row r="6669" spans="1:8">
      <c r="C6669" t="s">
        <v>8466</v>
      </c>
      <c r="D6669" t="s">
        <v>7</v>
      </c>
      <c r="E6669">
        <v>2</v>
      </c>
      <c r="F6669">
        <v>0</v>
      </c>
      <c r="G6669" t="s">
        <v>639</v>
      </c>
      <c r="H6669" t="s">
        <v>12</v>
      </c>
    </row>
    <row r="6670" spans="1:8">
      <c r="C6670" t="s">
        <v>8467</v>
      </c>
      <c r="D6670" t="s">
        <v>7</v>
      </c>
      <c r="E6670">
        <v>6</v>
      </c>
      <c r="F6670">
        <v>0</v>
      </c>
      <c r="G6670" t="s">
        <v>7837</v>
      </c>
      <c r="H6670" t="s">
        <v>82</v>
      </c>
    </row>
    <row r="6671" spans="1:8">
      <c r="C6671" t="s">
        <v>8468</v>
      </c>
      <c r="D6671" t="s">
        <v>3</v>
      </c>
      <c r="E6671">
        <v>7</v>
      </c>
      <c r="F6671">
        <v>0</v>
      </c>
      <c r="G6671" t="s">
        <v>8469</v>
      </c>
      <c r="H6671" t="s">
        <v>66</v>
      </c>
    </row>
    <row r="6672" spans="1:8">
      <c r="C6672" t="s">
        <v>8470</v>
      </c>
      <c r="D6672" t="s">
        <v>3</v>
      </c>
      <c r="E6672">
        <v>7</v>
      </c>
      <c r="F6672">
        <v>0</v>
      </c>
      <c r="G6672" t="s">
        <v>3903</v>
      </c>
      <c r="H6672" t="s">
        <v>12</v>
      </c>
    </row>
    <row r="6673" spans="3:8">
      <c r="C6673" t="s">
        <v>8471</v>
      </c>
      <c r="D6673" t="s">
        <v>3</v>
      </c>
      <c r="E6673">
        <v>7</v>
      </c>
      <c r="F6673">
        <v>0</v>
      </c>
      <c r="G6673" t="s">
        <v>109</v>
      </c>
      <c r="H6673" t="s">
        <v>38</v>
      </c>
    </row>
    <row r="6674" spans="3:8">
      <c r="C6674" t="s">
        <v>8472</v>
      </c>
      <c r="D6674" t="s">
        <v>7</v>
      </c>
      <c r="E6674">
        <v>4</v>
      </c>
      <c r="F6674">
        <v>0</v>
      </c>
      <c r="G6674" t="s">
        <v>639</v>
      </c>
      <c r="H6674" t="s">
        <v>82</v>
      </c>
    </row>
    <row r="6675" spans="3:8">
      <c r="C6675" t="s">
        <v>8473</v>
      </c>
      <c r="D6675" t="s">
        <v>7</v>
      </c>
      <c r="E6675">
        <v>8</v>
      </c>
      <c r="F6675">
        <v>0</v>
      </c>
      <c r="G6675" t="s">
        <v>29</v>
      </c>
      <c r="H6675" t="s">
        <v>30</v>
      </c>
    </row>
    <row r="6676" spans="3:8">
      <c r="C6676" t="s">
        <v>8474</v>
      </c>
      <c r="D6676" t="s">
        <v>7</v>
      </c>
      <c r="E6676">
        <v>4</v>
      </c>
      <c r="F6676">
        <v>0</v>
      </c>
      <c r="G6676" t="s">
        <v>5016</v>
      </c>
      <c r="H6676" t="s">
        <v>82</v>
      </c>
    </row>
    <row r="6677" spans="3:8">
      <c r="C6677" t="s">
        <v>8475</v>
      </c>
      <c r="D6677" t="s">
        <v>7</v>
      </c>
      <c r="E6677">
        <v>6</v>
      </c>
      <c r="F6677">
        <v>0</v>
      </c>
      <c r="G6677" t="s">
        <v>1582</v>
      </c>
      <c r="H6677" t="s">
        <v>82</v>
      </c>
    </row>
    <row r="6678" spans="3:8">
      <c r="C6678" t="s">
        <v>8476</v>
      </c>
      <c r="D6678" t="s">
        <v>3</v>
      </c>
      <c r="E6678">
        <v>2</v>
      </c>
      <c r="F6678">
        <v>0</v>
      </c>
      <c r="G6678" t="s">
        <v>8477</v>
      </c>
      <c r="H6678" t="s">
        <v>124</v>
      </c>
    </row>
    <row r="6679" spans="3:8">
      <c r="C6679" t="s">
        <v>8478</v>
      </c>
      <c r="D6679" t="s">
        <v>3</v>
      </c>
      <c r="E6679">
        <v>2</v>
      </c>
      <c r="F6679">
        <v>0</v>
      </c>
      <c r="G6679" t="s">
        <v>3922</v>
      </c>
      <c r="H6679" t="s">
        <v>12</v>
      </c>
    </row>
    <row r="6680" spans="3:8">
      <c r="C6680" t="s">
        <v>8479</v>
      </c>
      <c r="D6680" t="s">
        <v>3</v>
      </c>
      <c r="E6680">
        <v>2</v>
      </c>
      <c r="F6680">
        <v>0</v>
      </c>
      <c r="G6680" t="s">
        <v>556</v>
      </c>
      <c r="H6680" t="s">
        <v>313</v>
      </c>
    </row>
    <row r="6681" spans="3:8">
      <c r="C6681" t="s">
        <v>8480</v>
      </c>
      <c r="D6681" t="s">
        <v>3</v>
      </c>
      <c r="E6681">
        <v>4</v>
      </c>
      <c r="F6681">
        <v>0</v>
      </c>
      <c r="G6681" t="s">
        <v>516</v>
      </c>
      <c r="H6681" t="s">
        <v>82</v>
      </c>
    </row>
    <row r="6682" spans="3:8">
      <c r="C6682" t="s">
        <v>8481</v>
      </c>
      <c r="D6682" t="s">
        <v>3</v>
      </c>
      <c r="E6682">
        <v>4</v>
      </c>
      <c r="F6682">
        <v>0</v>
      </c>
      <c r="G6682" t="s">
        <v>70</v>
      </c>
      <c r="H6682" t="s">
        <v>20</v>
      </c>
    </row>
    <row r="6683" spans="3:8">
      <c r="C6683" t="s">
        <v>8482</v>
      </c>
      <c r="D6683" t="s">
        <v>3</v>
      </c>
      <c r="E6683">
        <v>4</v>
      </c>
      <c r="F6683">
        <v>0</v>
      </c>
      <c r="G6683" t="s">
        <v>54</v>
      </c>
      <c r="H6683" t="s">
        <v>55</v>
      </c>
    </row>
    <row r="6684" spans="3:8">
      <c r="C6684" t="s">
        <v>8483</v>
      </c>
      <c r="D6684" t="s">
        <v>3</v>
      </c>
      <c r="E6684">
        <v>1</v>
      </c>
      <c r="F6684">
        <v>0</v>
      </c>
      <c r="G6684" t="s">
        <v>1019</v>
      </c>
      <c r="H6684" t="s">
        <v>82</v>
      </c>
    </row>
    <row r="6685" spans="3:8">
      <c r="C6685" t="s">
        <v>8484</v>
      </c>
      <c r="D6685" t="s">
        <v>7</v>
      </c>
      <c r="E6685">
        <v>8</v>
      </c>
      <c r="F6685">
        <v>0</v>
      </c>
      <c r="G6685" t="s">
        <v>34</v>
      </c>
      <c r="H6685" t="s">
        <v>35</v>
      </c>
    </row>
    <row r="6686" spans="3:8">
      <c r="C6686" t="s">
        <v>8485</v>
      </c>
      <c r="D6686" t="s">
        <v>7</v>
      </c>
      <c r="E6686">
        <v>8</v>
      </c>
      <c r="F6686">
        <v>0</v>
      </c>
      <c r="H6686" t="s">
        <v>154</v>
      </c>
    </row>
    <row r="6687" spans="3:8">
      <c r="C6687" t="s">
        <v>8486</v>
      </c>
      <c r="D6687" t="s">
        <v>7</v>
      </c>
      <c r="E6687">
        <v>8</v>
      </c>
      <c r="F6687">
        <v>0</v>
      </c>
      <c r="G6687" t="s">
        <v>72</v>
      </c>
      <c r="H6687" t="s">
        <v>55</v>
      </c>
    </row>
    <row r="6688" spans="3:8">
      <c r="C6688" t="s">
        <v>8487</v>
      </c>
      <c r="D6688" t="s">
        <v>7</v>
      </c>
      <c r="E6688">
        <v>8</v>
      </c>
      <c r="F6688">
        <v>0</v>
      </c>
      <c r="G6688" t="s">
        <v>74</v>
      </c>
      <c r="H6688" t="s">
        <v>30</v>
      </c>
    </row>
    <row r="6689" spans="1:8">
      <c r="C6689" t="s">
        <v>8488</v>
      </c>
      <c r="D6689" t="s">
        <v>3</v>
      </c>
      <c r="E6689">
        <v>3</v>
      </c>
      <c r="F6689">
        <v>0</v>
      </c>
      <c r="G6689" t="s">
        <v>2703</v>
      </c>
      <c r="H6689" t="s">
        <v>91</v>
      </c>
    </row>
    <row r="6690" spans="1:8">
      <c r="C6690" t="s">
        <v>8489</v>
      </c>
      <c r="D6690" t="s">
        <v>3</v>
      </c>
      <c r="E6690">
        <v>3</v>
      </c>
      <c r="F6690">
        <v>0</v>
      </c>
      <c r="G6690" t="s">
        <v>3839</v>
      </c>
      <c r="H6690" t="s">
        <v>12</v>
      </c>
    </row>
    <row r="6691" spans="1:8">
      <c r="C6691" t="s">
        <v>8490</v>
      </c>
      <c r="D6691" t="s">
        <v>3</v>
      </c>
      <c r="E6691">
        <v>1</v>
      </c>
      <c r="F6691">
        <v>0</v>
      </c>
      <c r="G6691" t="s">
        <v>37</v>
      </c>
      <c r="H6691" t="s">
        <v>38</v>
      </c>
    </row>
    <row r="6692" spans="1:8">
      <c r="C6692" t="s">
        <v>8491</v>
      </c>
      <c r="D6692" t="s">
        <v>7</v>
      </c>
      <c r="E6692">
        <v>1</v>
      </c>
      <c r="F6692">
        <v>0</v>
      </c>
      <c r="G6692" t="s">
        <v>42</v>
      </c>
      <c r="H6692" t="s">
        <v>35</v>
      </c>
    </row>
    <row r="6693" spans="1:8">
      <c r="C6693" t="s">
        <v>8492</v>
      </c>
      <c r="D6693" t="s">
        <v>7</v>
      </c>
      <c r="E6693">
        <v>3</v>
      </c>
      <c r="F6693">
        <v>0</v>
      </c>
      <c r="G6693" t="s">
        <v>1054</v>
      </c>
      <c r="H6693" t="s">
        <v>91</v>
      </c>
    </row>
    <row r="6694" spans="1:8">
      <c r="C6694" t="s">
        <v>8493</v>
      </c>
      <c r="D6694" t="s">
        <v>3</v>
      </c>
      <c r="E6694">
        <v>3</v>
      </c>
      <c r="F6694">
        <v>0</v>
      </c>
      <c r="G6694" t="s">
        <v>8494</v>
      </c>
      <c r="H6694" t="s">
        <v>106</v>
      </c>
    </row>
    <row r="6695" spans="1:8">
      <c r="C6695" t="s">
        <v>8495</v>
      </c>
      <c r="D6695" t="s">
        <v>3</v>
      </c>
      <c r="E6695">
        <v>3</v>
      </c>
      <c r="F6695">
        <v>0</v>
      </c>
      <c r="G6695" t="s">
        <v>4013</v>
      </c>
      <c r="H6695" t="s">
        <v>91</v>
      </c>
    </row>
    <row r="6696" spans="1:8">
      <c r="C6696" t="s">
        <v>8496</v>
      </c>
      <c r="D6696" t="s">
        <v>3</v>
      </c>
      <c r="E6696">
        <v>3</v>
      </c>
      <c r="F6696">
        <v>0</v>
      </c>
      <c r="G6696" t="s">
        <v>312</v>
      </c>
      <c r="H6696" t="s">
        <v>313</v>
      </c>
    </row>
    <row r="6697" spans="1:8">
      <c r="C6697" t="s">
        <v>8497</v>
      </c>
      <c r="D6697" t="s">
        <v>3</v>
      </c>
      <c r="E6697">
        <v>3</v>
      </c>
      <c r="F6697">
        <v>0</v>
      </c>
      <c r="G6697" t="s">
        <v>763</v>
      </c>
      <c r="H6697" t="s">
        <v>17</v>
      </c>
    </row>
    <row r="6698" spans="1:8">
      <c r="A6698" t="s">
        <v>8498</v>
      </c>
      <c r="B6698" t="s">
        <v>8499</v>
      </c>
    </row>
    <row r="6699" spans="1:8">
      <c r="C6699" t="s">
        <v>8500</v>
      </c>
      <c r="D6699" t="s">
        <v>3</v>
      </c>
      <c r="E6699">
        <v>4</v>
      </c>
      <c r="F6699">
        <v>0</v>
      </c>
      <c r="G6699" t="s">
        <v>953</v>
      </c>
      <c r="H6699" t="s">
        <v>55</v>
      </c>
    </row>
    <row r="6700" spans="1:8">
      <c r="C6700" t="s">
        <v>8501</v>
      </c>
      <c r="D6700" t="s">
        <v>3</v>
      </c>
      <c r="E6700">
        <v>4</v>
      </c>
      <c r="F6700">
        <v>0</v>
      </c>
      <c r="G6700" t="s">
        <v>955</v>
      </c>
      <c r="H6700" t="s">
        <v>30</v>
      </c>
    </row>
    <row r="6701" spans="1:8">
      <c r="C6701" t="s">
        <v>8502</v>
      </c>
      <c r="D6701" t="s">
        <v>3</v>
      </c>
      <c r="E6701">
        <v>4</v>
      </c>
      <c r="F6701">
        <v>0</v>
      </c>
      <c r="G6701" t="s">
        <v>957</v>
      </c>
      <c r="H6701" t="s">
        <v>91</v>
      </c>
    </row>
    <row r="6702" spans="1:8">
      <c r="C6702" t="s">
        <v>8503</v>
      </c>
      <c r="D6702" t="s">
        <v>3</v>
      </c>
      <c r="E6702">
        <v>4</v>
      </c>
      <c r="F6702">
        <v>0</v>
      </c>
      <c r="G6702" t="s">
        <v>959</v>
      </c>
      <c r="H6702" t="s">
        <v>55</v>
      </c>
    </row>
    <row r="6703" spans="1:8">
      <c r="C6703" t="s">
        <v>8504</v>
      </c>
      <c r="D6703" t="s">
        <v>7</v>
      </c>
      <c r="E6703">
        <v>2</v>
      </c>
      <c r="F6703">
        <v>0</v>
      </c>
      <c r="G6703" t="s">
        <v>1566</v>
      </c>
      <c r="H6703" t="s">
        <v>5</v>
      </c>
    </row>
    <row r="6704" spans="1:8">
      <c r="C6704" t="s">
        <v>8505</v>
      </c>
      <c r="D6704" t="s">
        <v>7</v>
      </c>
      <c r="E6704">
        <v>8</v>
      </c>
      <c r="F6704">
        <v>0</v>
      </c>
      <c r="G6704" t="s">
        <v>4116</v>
      </c>
      <c r="H6704" t="s">
        <v>17</v>
      </c>
    </row>
    <row r="6705" spans="3:8">
      <c r="C6705" t="s">
        <v>8506</v>
      </c>
      <c r="D6705" t="s">
        <v>7</v>
      </c>
      <c r="E6705">
        <v>8</v>
      </c>
      <c r="F6705">
        <v>0</v>
      </c>
      <c r="G6705" t="s">
        <v>962</v>
      </c>
      <c r="H6705" t="s">
        <v>5</v>
      </c>
    </row>
    <row r="6706" spans="3:8">
      <c r="C6706" t="s">
        <v>8507</v>
      </c>
      <c r="D6706" t="s">
        <v>7</v>
      </c>
      <c r="E6706">
        <v>8</v>
      </c>
      <c r="F6706">
        <v>0</v>
      </c>
      <c r="H6706" t="s">
        <v>154</v>
      </c>
    </row>
    <row r="6707" spans="3:8">
      <c r="C6707" t="s">
        <v>8508</v>
      </c>
      <c r="D6707" t="s">
        <v>7</v>
      </c>
      <c r="E6707">
        <v>4</v>
      </c>
      <c r="F6707">
        <v>0</v>
      </c>
      <c r="G6707" t="s">
        <v>8</v>
      </c>
      <c r="H6707" t="s">
        <v>9</v>
      </c>
    </row>
    <row r="6708" spans="3:8">
      <c r="C6708" t="s">
        <v>8509</v>
      </c>
      <c r="D6708" t="s">
        <v>7</v>
      </c>
      <c r="E6708">
        <v>2</v>
      </c>
      <c r="F6708">
        <v>0</v>
      </c>
      <c r="G6708" t="s">
        <v>7830</v>
      </c>
      <c r="H6708" t="s">
        <v>17</v>
      </c>
    </row>
    <row r="6709" spans="3:8">
      <c r="C6709" t="s">
        <v>8510</v>
      </c>
      <c r="D6709" t="s">
        <v>7</v>
      </c>
      <c r="E6709">
        <v>2</v>
      </c>
      <c r="F6709">
        <v>0</v>
      </c>
      <c r="G6709" t="s">
        <v>639</v>
      </c>
      <c r="H6709" t="s">
        <v>12</v>
      </c>
    </row>
    <row r="6710" spans="3:8">
      <c r="C6710" t="s">
        <v>8511</v>
      </c>
      <c r="D6710" t="s">
        <v>7</v>
      </c>
      <c r="E6710">
        <v>6</v>
      </c>
      <c r="F6710">
        <v>0</v>
      </c>
      <c r="G6710" t="s">
        <v>7837</v>
      </c>
      <c r="H6710" t="s">
        <v>82</v>
      </c>
    </row>
    <row r="6711" spans="3:8">
      <c r="C6711" t="s">
        <v>8512</v>
      </c>
      <c r="D6711" t="s">
        <v>3</v>
      </c>
      <c r="E6711">
        <v>7</v>
      </c>
      <c r="F6711">
        <v>0</v>
      </c>
      <c r="G6711" t="s">
        <v>8469</v>
      </c>
      <c r="H6711" t="s">
        <v>66</v>
      </c>
    </row>
    <row r="6712" spans="3:8">
      <c r="C6712" t="s">
        <v>8513</v>
      </c>
      <c r="D6712" t="s">
        <v>3</v>
      </c>
      <c r="E6712">
        <v>7</v>
      </c>
      <c r="F6712">
        <v>0</v>
      </c>
      <c r="G6712" t="s">
        <v>3903</v>
      </c>
      <c r="H6712" t="s">
        <v>12</v>
      </c>
    </row>
    <row r="6713" spans="3:8">
      <c r="C6713" t="s">
        <v>8514</v>
      </c>
      <c r="D6713" t="s">
        <v>3</v>
      </c>
      <c r="E6713">
        <v>7</v>
      </c>
      <c r="F6713">
        <v>0</v>
      </c>
      <c r="G6713" t="s">
        <v>109</v>
      </c>
      <c r="H6713" t="s">
        <v>38</v>
      </c>
    </row>
    <row r="6714" spans="3:8">
      <c r="C6714" t="s">
        <v>8515</v>
      </c>
      <c r="D6714" t="s">
        <v>7</v>
      </c>
      <c r="E6714">
        <v>4</v>
      </c>
      <c r="F6714">
        <v>0</v>
      </c>
      <c r="G6714" t="s">
        <v>639</v>
      </c>
      <c r="H6714" t="s">
        <v>82</v>
      </c>
    </row>
    <row r="6715" spans="3:8">
      <c r="C6715" t="s">
        <v>8516</v>
      </c>
      <c r="D6715" t="s">
        <v>7</v>
      </c>
      <c r="E6715">
        <v>4</v>
      </c>
      <c r="F6715">
        <v>0</v>
      </c>
      <c r="G6715" t="s">
        <v>5016</v>
      </c>
      <c r="H6715" t="s">
        <v>82</v>
      </c>
    </row>
    <row r="6716" spans="3:8">
      <c r="C6716" t="s">
        <v>8517</v>
      </c>
      <c r="D6716" t="s">
        <v>7</v>
      </c>
      <c r="E6716">
        <v>6</v>
      </c>
      <c r="F6716">
        <v>0</v>
      </c>
      <c r="G6716" t="s">
        <v>1582</v>
      </c>
      <c r="H6716" t="s">
        <v>82</v>
      </c>
    </row>
    <row r="6717" spans="3:8">
      <c r="C6717" t="s">
        <v>8518</v>
      </c>
      <c r="D6717" t="s">
        <v>3</v>
      </c>
      <c r="E6717">
        <v>2</v>
      </c>
      <c r="F6717">
        <v>0</v>
      </c>
      <c r="G6717" t="s">
        <v>8477</v>
      </c>
      <c r="H6717" t="s">
        <v>124</v>
      </c>
    </row>
    <row r="6718" spans="3:8">
      <c r="C6718" t="s">
        <v>8519</v>
      </c>
      <c r="D6718" t="s">
        <v>3</v>
      </c>
      <c r="E6718">
        <v>2</v>
      </c>
      <c r="F6718">
        <v>0</v>
      </c>
      <c r="G6718" t="s">
        <v>3922</v>
      </c>
      <c r="H6718" t="s">
        <v>12</v>
      </c>
    </row>
    <row r="6719" spans="3:8">
      <c r="C6719" t="s">
        <v>8520</v>
      </c>
      <c r="D6719" t="s">
        <v>3</v>
      </c>
      <c r="E6719">
        <v>2</v>
      </c>
      <c r="F6719">
        <v>0</v>
      </c>
      <c r="G6719" t="s">
        <v>556</v>
      </c>
      <c r="H6719" t="s">
        <v>313</v>
      </c>
    </row>
    <row r="6720" spans="3:8">
      <c r="C6720" t="s">
        <v>8521</v>
      </c>
      <c r="D6720" t="s">
        <v>3</v>
      </c>
      <c r="E6720">
        <v>4</v>
      </c>
      <c r="F6720">
        <v>0</v>
      </c>
      <c r="G6720" t="s">
        <v>516</v>
      </c>
      <c r="H6720" t="s">
        <v>82</v>
      </c>
    </row>
    <row r="6721" spans="1:8">
      <c r="C6721" t="s">
        <v>8522</v>
      </c>
      <c r="D6721" t="s">
        <v>3</v>
      </c>
      <c r="E6721">
        <v>4</v>
      </c>
      <c r="F6721">
        <v>0</v>
      </c>
      <c r="G6721" t="s">
        <v>70</v>
      </c>
      <c r="H6721" t="s">
        <v>20</v>
      </c>
    </row>
    <row r="6722" spans="1:8">
      <c r="C6722" t="s">
        <v>8523</v>
      </c>
      <c r="D6722" t="s">
        <v>3</v>
      </c>
      <c r="E6722">
        <v>4</v>
      </c>
      <c r="F6722">
        <v>0</v>
      </c>
      <c r="G6722" t="s">
        <v>54</v>
      </c>
      <c r="H6722" t="s">
        <v>55</v>
      </c>
    </row>
    <row r="6723" spans="1:8">
      <c r="C6723" t="s">
        <v>8524</v>
      </c>
      <c r="D6723" t="s">
        <v>3</v>
      </c>
      <c r="E6723">
        <v>1</v>
      </c>
      <c r="F6723">
        <v>0</v>
      </c>
      <c r="G6723" t="s">
        <v>1019</v>
      </c>
      <c r="H6723" t="s">
        <v>82</v>
      </c>
    </row>
    <row r="6724" spans="1:8">
      <c r="C6724" t="s">
        <v>8525</v>
      </c>
      <c r="D6724" t="s">
        <v>7</v>
      </c>
      <c r="E6724">
        <v>8</v>
      </c>
      <c r="F6724">
        <v>0</v>
      </c>
      <c r="H6724" t="s">
        <v>154</v>
      </c>
    </row>
    <row r="6725" spans="1:8">
      <c r="C6725" t="s">
        <v>8526</v>
      </c>
      <c r="D6725" t="s">
        <v>7</v>
      </c>
      <c r="E6725">
        <v>8</v>
      </c>
      <c r="F6725">
        <v>0</v>
      </c>
      <c r="G6725" t="s">
        <v>72</v>
      </c>
      <c r="H6725" t="s">
        <v>55</v>
      </c>
    </row>
    <row r="6726" spans="1:8">
      <c r="C6726" t="s">
        <v>8527</v>
      </c>
      <c r="D6726" t="s">
        <v>7</v>
      </c>
      <c r="E6726">
        <v>8</v>
      </c>
      <c r="F6726">
        <v>0</v>
      </c>
      <c r="G6726" t="s">
        <v>74</v>
      </c>
      <c r="H6726" t="s">
        <v>30</v>
      </c>
    </row>
    <row r="6727" spans="1:8">
      <c r="C6727" t="s">
        <v>8528</v>
      </c>
      <c r="D6727" t="s">
        <v>3</v>
      </c>
      <c r="E6727">
        <v>3</v>
      </c>
      <c r="F6727">
        <v>0</v>
      </c>
      <c r="G6727" t="s">
        <v>2703</v>
      </c>
      <c r="H6727" t="s">
        <v>91</v>
      </c>
    </row>
    <row r="6728" spans="1:8">
      <c r="C6728" t="s">
        <v>8529</v>
      </c>
      <c r="D6728" t="s">
        <v>3</v>
      </c>
      <c r="E6728">
        <v>3</v>
      </c>
      <c r="F6728">
        <v>0</v>
      </c>
      <c r="G6728" t="s">
        <v>3839</v>
      </c>
      <c r="H6728" t="s">
        <v>12</v>
      </c>
    </row>
    <row r="6729" spans="1:8">
      <c r="C6729" t="s">
        <v>8530</v>
      </c>
      <c r="D6729" t="s">
        <v>3</v>
      </c>
      <c r="E6729">
        <v>1</v>
      </c>
      <c r="F6729">
        <v>0</v>
      </c>
      <c r="G6729" t="s">
        <v>37</v>
      </c>
      <c r="H6729" t="s">
        <v>38</v>
      </c>
    </row>
    <row r="6730" spans="1:8">
      <c r="C6730" t="s">
        <v>8531</v>
      </c>
      <c r="D6730" t="s">
        <v>7</v>
      </c>
      <c r="E6730">
        <v>3</v>
      </c>
      <c r="F6730">
        <v>0</v>
      </c>
      <c r="G6730" t="s">
        <v>1054</v>
      </c>
      <c r="H6730" t="s">
        <v>91</v>
      </c>
    </row>
    <row r="6731" spans="1:8">
      <c r="C6731" t="s">
        <v>8532</v>
      </c>
      <c r="D6731" t="s">
        <v>3</v>
      </c>
      <c r="E6731">
        <v>3</v>
      </c>
      <c r="F6731">
        <v>0</v>
      </c>
      <c r="G6731" t="s">
        <v>8494</v>
      </c>
      <c r="H6731" t="s">
        <v>106</v>
      </c>
    </row>
    <row r="6732" spans="1:8">
      <c r="C6732" t="s">
        <v>8533</v>
      </c>
      <c r="D6732" t="s">
        <v>3</v>
      </c>
      <c r="E6732">
        <v>3</v>
      </c>
      <c r="F6732">
        <v>0</v>
      </c>
      <c r="G6732" t="s">
        <v>4013</v>
      </c>
      <c r="H6732" t="s">
        <v>91</v>
      </c>
    </row>
    <row r="6733" spans="1:8">
      <c r="C6733" t="s">
        <v>8534</v>
      </c>
      <c r="D6733" t="s">
        <v>3</v>
      </c>
      <c r="E6733">
        <v>3</v>
      </c>
      <c r="F6733">
        <v>0</v>
      </c>
      <c r="G6733" t="s">
        <v>312</v>
      </c>
      <c r="H6733" t="s">
        <v>313</v>
      </c>
    </row>
    <row r="6734" spans="1:8">
      <c r="C6734" t="s">
        <v>8535</v>
      </c>
      <c r="D6734" t="s">
        <v>3</v>
      </c>
      <c r="E6734">
        <v>3</v>
      </c>
      <c r="F6734">
        <v>0</v>
      </c>
      <c r="G6734" t="s">
        <v>763</v>
      </c>
      <c r="H6734" t="s">
        <v>17</v>
      </c>
    </row>
    <row r="6735" spans="1:8">
      <c r="C6735" t="s">
        <v>8536</v>
      </c>
      <c r="D6735" t="s">
        <v>7</v>
      </c>
      <c r="E6735">
        <v>17</v>
      </c>
      <c r="F6735">
        <v>3</v>
      </c>
      <c r="G6735" t="s">
        <v>6263</v>
      </c>
      <c r="H6735" t="s">
        <v>55</v>
      </c>
    </row>
    <row r="6736" spans="1:8">
      <c r="A6736" t="s">
        <v>8537</v>
      </c>
      <c r="B6736" t="s">
        <v>8538</v>
      </c>
    </row>
    <row r="6737" spans="3:8">
      <c r="C6737" t="s">
        <v>8539</v>
      </c>
      <c r="D6737" t="s">
        <v>3</v>
      </c>
      <c r="E6737">
        <v>8</v>
      </c>
      <c r="F6737">
        <v>0</v>
      </c>
      <c r="G6737" t="s">
        <v>3851</v>
      </c>
      <c r="H6737" t="s">
        <v>17</v>
      </c>
    </row>
    <row r="6738" spans="3:8">
      <c r="C6738" t="s">
        <v>8540</v>
      </c>
      <c r="D6738" t="s">
        <v>3</v>
      </c>
      <c r="E6738">
        <v>60</v>
      </c>
      <c r="F6738">
        <v>0</v>
      </c>
      <c r="G6738" t="s">
        <v>8541</v>
      </c>
      <c r="H6738" t="s">
        <v>106</v>
      </c>
    </row>
    <row r="6739" spans="3:8">
      <c r="C6739" t="s">
        <v>8542</v>
      </c>
      <c r="D6739" t="s">
        <v>3</v>
      </c>
      <c r="E6739">
        <v>60</v>
      </c>
      <c r="F6739">
        <v>0</v>
      </c>
      <c r="G6739" t="s">
        <v>8543</v>
      </c>
      <c r="H6739" t="s">
        <v>106</v>
      </c>
    </row>
    <row r="6740" spans="3:8">
      <c r="C6740" t="s">
        <v>8544</v>
      </c>
      <c r="D6740" t="s">
        <v>3</v>
      </c>
      <c r="E6740">
        <v>70</v>
      </c>
      <c r="F6740">
        <v>0</v>
      </c>
      <c r="H6740" t="s">
        <v>537</v>
      </c>
    </row>
    <row r="6741" spans="3:8">
      <c r="C6741" t="s">
        <v>8545</v>
      </c>
      <c r="D6741" t="s">
        <v>3</v>
      </c>
      <c r="E6741">
        <v>70</v>
      </c>
      <c r="F6741">
        <v>0</v>
      </c>
      <c r="H6741" t="s">
        <v>537</v>
      </c>
    </row>
    <row r="6742" spans="3:8">
      <c r="C6742" t="s">
        <v>8546</v>
      </c>
      <c r="D6742" t="s">
        <v>3</v>
      </c>
      <c r="E6742">
        <v>4</v>
      </c>
      <c r="F6742">
        <v>0</v>
      </c>
      <c r="G6742" t="s">
        <v>953</v>
      </c>
      <c r="H6742" t="s">
        <v>55</v>
      </c>
    </row>
    <row r="6743" spans="3:8">
      <c r="C6743" t="s">
        <v>8547</v>
      </c>
      <c r="D6743" t="s">
        <v>3</v>
      </c>
      <c r="E6743">
        <v>4</v>
      </c>
      <c r="F6743">
        <v>0</v>
      </c>
      <c r="G6743" t="s">
        <v>955</v>
      </c>
      <c r="H6743" t="s">
        <v>30</v>
      </c>
    </row>
    <row r="6744" spans="3:8">
      <c r="C6744" t="s">
        <v>8548</v>
      </c>
      <c r="D6744" t="s">
        <v>3</v>
      </c>
      <c r="E6744">
        <v>4</v>
      </c>
      <c r="F6744">
        <v>0</v>
      </c>
      <c r="G6744" t="s">
        <v>957</v>
      </c>
      <c r="H6744" t="s">
        <v>91</v>
      </c>
    </row>
    <row r="6745" spans="3:8">
      <c r="C6745" t="s">
        <v>8549</v>
      </c>
      <c r="D6745" t="s">
        <v>3</v>
      </c>
      <c r="E6745">
        <v>4</v>
      </c>
      <c r="F6745">
        <v>0</v>
      </c>
      <c r="G6745" t="s">
        <v>959</v>
      </c>
      <c r="H6745" t="s">
        <v>55</v>
      </c>
    </row>
    <row r="6746" spans="3:8">
      <c r="C6746" t="s">
        <v>8550</v>
      </c>
      <c r="D6746" t="s">
        <v>3</v>
      </c>
      <c r="E6746">
        <v>4</v>
      </c>
      <c r="F6746">
        <v>0</v>
      </c>
      <c r="G6746" t="s">
        <v>54</v>
      </c>
      <c r="H6746" t="s">
        <v>55</v>
      </c>
    </row>
    <row r="6747" spans="3:8">
      <c r="C6747" t="s">
        <v>8551</v>
      </c>
      <c r="D6747" t="s">
        <v>3</v>
      </c>
      <c r="E6747">
        <v>5</v>
      </c>
      <c r="F6747">
        <v>0</v>
      </c>
      <c r="H6747" t="s">
        <v>154</v>
      </c>
    </row>
    <row r="6748" spans="3:8">
      <c r="C6748" t="s">
        <v>8552</v>
      </c>
      <c r="D6748" t="s">
        <v>3</v>
      </c>
      <c r="E6748">
        <v>35</v>
      </c>
      <c r="F6748">
        <v>0</v>
      </c>
      <c r="H6748" t="s">
        <v>154</v>
      </c>
    </row>
    <row r="6749" spans="3:8">
      <c r="C6749" t="s">
        <v>8553</v>
      </c>
      <c r="D6749" t="s">
        <v>3</v>
      </c>
      <c r="E6749">
        <v>35</v>
      </c>
      <c r="F6749">
        <v>0</v>
      </c>
      <c r="H6749" t="s">
        <v>154</v>
      </c>
    </row>
    <row r="6750" spans="3:8">
      <c r="C6750" t="s">
        <v>8554</v>
      </c>
      <c r="D6750" t="s">
        <v>3</v>
      </c>
      <c r="E6750">
        <v>60</v>
      </c>
      <c r="F6750">
        <v>0</v>
      </c>
      <c r="G6750" t="s">
        <v>4910</v>
      </c>
      <c r="H6750" t="s">
        <v>20</v>
      </c>
    </row>
    <row r="6751" spans="3:8">
      <c r="C6751" t="s">
        <v>8555</v>
      </c>
      <c r="D6751" t="s">
        <v>3</v>
      </c>
      <c r="E6751">
        <v>45</v>
      </c>
      <c r="F6751">
        <v>0</v>
      </c>
      <c r="G6751" t="s">
        <v>6034</v>
      </c>
      <c r="H6751" t="s">
        <v>5</v>
      </c>
    </row>
    <row r="6752" spans="3:8">
      <c r="C6752" t="s">
        <v>8556</v>
      </c>
      <c r="D6752" t="s">
        <v>3</v>
      </c>
      <c r="E6752">
        <v>45</v>
      </c>
      <c r="F6752">
        <v>0</v>
      </c>
      <c r="G6752" t="s">
        <v>6036</v>
      </c>
      <c r="H6752" t="s">
        <v>5</v>
      </c>
    </row>
    <row r="6753" spans="3:8">
      <c r="C6753" t="s">
        <v>8557</v>
      </c>
      <c r="D6753" t="s">
        <v>3</v>
      </c>
      <c r="E6753">
        <v>45</v>
      </c>
      <c r="F6753">
        <v>0</v>
      </c>
      <c r="G6753" t="s">
        <v>6038</v>
      </c>
      <c r="H6753" t="s">
        <v>5</v>
      </c>
    </row>
    <row r="6754" spans="3:8">
      <c r="C6754" t="s">
        <v>8558</v>
      </c>
      <c r="D6754" t="s">
        <v>3</v>
      </c>
      <c r="E6754">
        <v>45</v>
      </c>
      <c r="F6754">
        <v>0</v>
      </c>
      <c r="G6754" t="s">
        <v>6040</v>
      </c>
      <c r="H6754" t="s">
        <v>5</v>
      </c>
    </row>
    <row r="6755" spans="3:8">
      <c r="C6755" t="s">
        <v>8559</v>
      </c>
      <c r="D6755" t="s">
        <v>3</v>
      </c>
      <c r="E6755">
        <v>45</v>
      </c>
      <c r="F6755">
        <v>0</v>
      </c>
      <c r="G6755" t="s">
        <v>6042</v>
      </c>
      <c r="H6755" t="s">
        <v>5</v>
      </c>
    </row>
    <row r="6756" spans="3:8">
      <c r="C6756" t="s">
        <v>8560</v>
      </c>
      <c r="D6756" t="s">
        <v>3</v>
      </c>
      <c r="E6756">
        <v>45</v>
      </c>
      <c r="F6756">
        <v>0</v>
      </c>
      <c r="G6756" t="s">
        <v>6044</v>
      </c>
      <c r="H6756" t="s">
        <v>5</v>
      </c>
    </row>
    <row r="6757" spans="3:8">
      <c r="C6757" t="s">
        <v>8561</v>
      </c>
      <c r="D6757" t="s">
        <v>3</v>
      </c>
      <c r="E6757">
        <v>45</v>
      </c>
      <c r="F6757">
        <v>0</v>
      </c>
      <c r="G6757" t="s">
        <v>6046</v>
      </c>
      <c r="H6757" t="s">
        <v>5</v>
      </c>
    </row>
    <row r="6758" spans="3:8">
      <c r="C6758" t="s">
        <v>8562</v>
      </c>
      <c r="D6758" t="s">
        <v>3</v>
      </c>
      <c r="E6758">
        <v>45</v>
      </c>
      <c r="F6758">
        <v>0</v>
      </c>
      <c r="G6758" t="s">
        <v>5223</v>
      </c>
      <c r="H6758" t="s">
        <v>5</v>
      </c>
    </row>
    <row r="6759" spans="3:8">
      <c r="C6759" t="s">
        <v>8563</v>
      </c>
      <c r="D6759" t="s">
        <v>3</v>
      </c>
      <c r="E6759">
        <v>60</v>
      </c>
      <c r="F6759">
        <v>0</v>
      </c>
      <c r="G6759" t="s">
        <v>8564</v>
      </c>
      <c r="H6759" t="s">
        <v>91</v>
      </c>
    </row>
    <row r="6760" spans="3:8">
      <c r="C6760" t="s">
        <v>8565</v>
      </c>
      <c r="D6760" t="s">
        <v>3</v>
      </c>
      <c r="E6760">
        <v>5</v>
      </c>
      <c r="F6760">
        <v>0</v>
      </c>
      <c r="G6760" t="s">
        <v>8566</v>
      </c>
      <c r="H6760" t="s">
        <v>5</v>
      </c>
    </row>
    <row r="6761" spans="3:8">
      <c r="C6761" t="s">
        <v>8567</v>
      </c>
      <c r="D6761" t="s">
        <v>7</v>
      </c>
      <c r="E6761">
        <v>5</v>
      </c>
      <c r="F6761">
        <v>2</v>
      </c>
      <c r="G6761" t="s">
        <v>6057</v>
      </c>
      <c r="H6761" t="s">
        <v>55</v>
      </c>
    </row>
    <row r="6762" spans="3:8">
      <c r="C6762" t="s">
        <v>8568</v>
      </c>
      <c r="D6762" t="s">
        <v>7</v>
      </c>
      <c r="E6762">
        <v>3</v>
      </c>
      <c r="F6762">
        <v>0</v>
      </c>
      <c r="G6762" t="s">
        <v>8569</v>
      </c>
      <c r="H6762" t="s">
        <v>17</v>
      </c>
    </row>
    <row r="6763" spans="3:8">
      <c r="C6763" t="s">
        <v>8570</v>
      </c>
      <c r="D6763" t="s">
        <v>7</v>
      </c>
      <c r="E6763">
        <v>3</v>
      </c>
      <c r="F6763">
        <v>0</v>
      </c>
      <c r="G6763" t="s">
        <v>8571</v>
      </c>
      <c r="H6763" t="s">
        <v>38</v>
      </c>
    </row>
    <row r="6764" spans="3:8">
      <c r="C6764" t="s">
        <v>8572</v>
      </c>
      <c r="D6764" t="s">
        <v>7</v>
      </c>
      <c r="E6764">
        <v>8</v>
      </c>
      <c r="F6764">
        <v>0</v>
      </c>
      <c r="G6764" t="s">
        <v>4116</v>
      </c>
      <c r="H6764" t="s">
        <v>17</v>
      </c>
    </row>
    <row r="6765" spans="3:8">
      <c r="C6765" t="s">
        <v>8573</v>
      </c>
      <c r="D6765" t="s">
        <v>7</v>
      </c>
      <c r="E6765">
        <v>8</v>
      </c>
      <c r="F6765">
        <v>0</v>
      </c>
      <c r="G6765" t="s">
        <v>962</v>
      </c>
      <c r="H6765" t="s">
        <v>5</v>
      </c>
    </row>
    <row r="6766" spans="3:8">
      <c r="C6766" t="s">
        <v>8574</v>
      </c>
      <c r="D6766" t="s">
        <v>7</v>
      </c>
      <c r="E6766">
        <v>8</v>
      </c>
      <c r="F6766">
        <v>0</v>
      </c>
      <c r="H6766" t="s">
        <v>154</v>
      </c>
    </row>
    <row r="6767" spans="3:8">
      <c r="C6767" t="s">
        <v>8575</v>
      </c>
      <c r="D6767" t="s">
        <v>7</v>
      </c>
      <c r="E6767">
        <v>4</v>
      </c>
      <c r="F6767">
        <v>0</v>
      </c>
      <c r="G6767" t="s">
        <v>8</v>
      </c>
      <c r="H6767" t="s">
        <v>9</v>
      </c>
    </row>
    <row r="6768" spans="3:8">
      <c r="C6768" t="s">
        <v>8576</v>
      </c>
      <c r="D6768" t="s">
        <v>7</v>
      </c>
      <c r="E6768">
        <v>2</v>
      </c>
      <c r="F6768">
        <v>0</v>
      </c>
      <c r="G6768" t="s">
        <v>8577</v>
      </c>
      <c r="H6768" t="s">
        <v>66</v>
      </c>
    </row>
    <row r="6769" spans="3:8">
      <c r="C6769" t="s">
        <v>8578</v>
      </c>
      <c r="D6769" t="s">
        <v>7</v>
      </c>
      <c r="E6769">
        <v>2</v>
      </c>
      <c r="F6769">
        <v>0</v>
      </c>
      <c r="G6769" t="s">
        <v>8579</v>
      </c>
      <c r="H6769" t="s">
        <v>66</v>
      </c>
    </row>
    <row r="6770" spans="3:8">
      <c r="C6770" t="s">
        <v>8580</v>
      </c>
      <c r="D6770" t="s">
        <v>7</v>
      </c>
      <c r="E6770">
        <v>2</v>
      </c>
      <c r="F6770">
        <v>0</v>
      </c>
      <c r="G6770" t="s">
        <v>7830</v>
      </c>
      <c r="H6770" t="s">
        <v>17</v>
      </c>
    </row>
    <row r="6771" spans="3:8">
      <c r="C6771" t="s">
        <v>8581</v>
      </c>
      <c r="D6771" t="s">
        <v>7</v>
      </c>
      <c r="E6771">
        <v>2</v>
      </c>
      <c r="F6771">
        <v>0</v>
      </c>
      <c r="H6771" t="s">
        <v>537</v>
      </c>
    </row>
    <row r="6772" spans="3:8">
      <c r="C6772" t="s">
        <v>8582</v>
      </c>
      <c r="D6772" t="s">
        <v>7</v>
      </c>
      <c r="E6772">
        <v>2</v>
      </c>
      <c r="F6772">
        <v>0</v>
      </c>
      <c r="G6772" t="s">
        <v>639</v>
      </c>
      <c r="H6772" t="s">
        <v>12</v>
      </c>
    </row>
    <row r="6773" spans="3:8">
      <c r="C6773" t="s">
        <v>8583</v>
      </c>
      <c r="D6773" t="s">
        <v>7</v>
      </c>
      <c r="E6773">
        <v>6</v>
      </c>
      <c r="F6773">
        <v>0</v>
      </c>
      <c r="G6773" t="s">
        <v>8584</v>
      </c>
      <c r="H6773" t="s">
        <v>17</v>
      </c>
    </row>
    <row r="6774" spans="3:8">
      <c r="C6774" t="s">
        <v>8585</v>
      </c>
      <c r="D6774" t="s">
        <v>7</v>
      </c>
      <c r="E6774">
        <v>6</v>
      </c>
      <c r="F6774">
        <v>0</v>
      </c>
      <c r="G6774" t="s">
        <v>8586</v>
      </c>
      <c r="H6774" t="s">
        <v>17</v>
      </c>
    </row>
    <row r="6775" spans="3:8">
      <c r="C6775" t="s">
        <v>8587</v>
      </c>
      <c r="D6775" t="s">
        <v>7</v>
      </c>
      <c r="E6775">
        <v>6</v>
      </c>
      <c r="F6775">
        <v>0</v>
      </c>
      <c r="G6775" t="s">
        <v>7837</v>
      </c>
      <c r="H6775" t="s">
        <v>82</v>
      </c>
    </row>
    <row r="6776" spans="3:8">
      <c r="C6776" t="s">
        <v>8588</v>
      </c>
      <c r="D6776" t="s">
        <v>3</v>
      </c>
      <c r="E6776">
        <v>7</v>
      </c>
      <c r="F6776">
        <v>0</v>
      </c>
      <c r="G6776" t="s">
        <v>8469</v>
      </c>
      <c r="H6776" t="s">
        <v>66</v>
      </c>
    </row>
    <row r="6777" spans="3:8">
      <c r="C6777" t="s">
        <v>8589</v>
      </c>
      <c r="D6777" t="s">
        <v>3</v>
      </c>
      <c r="E6777">
        <v>7</v>
      </c>
      <c r="F6777">
        <v>0</v>
      </c>
      <c r="G6777" t="s">
        <v>7841</v>
      </c>
      <c r="H6777" t="s">
        <v>124</v>
      </c>
    </row>
    <row r="6778" spans="3:8">
      <c r="C6778" t="s">
        <v>8590</v>
      </c>
      <c r="D6778" t="s">
        <v>3</v>
      </c>
      <c r="E6778">
        <v>7</v>
      </c>
      <c r="F6778">
        <v>0</v>
      </c>
      <c r="H6778" t="s">
        <v>154</v>
      </c>
    </row>
    <row r="6779" spans="3:8">
      <c r="C6779" t="s">
        <v>8591</v>
      </c>
      <c r="D6779" t="s">
        <v>3</v>
      </c>
      <c r="E6779">
        <v>7</v>
      </c>
      <c r="F6779">
        <v>0</v>
      </c>
      <c r="H6779" t="s">
        <v>537</v>
      </c>
    </row>
    <row r="6780" spans="3:8">
      <c r="C6780" t="s">
        <v>8592</v>
      </c>
      <c r="D6780" t="s">
        <v>7</v>
      </c>
      <c r="E6780">
        <v>12</v>
      </c>
      <c r="F6780">
        <v>2</v>
      </c>
      <c r="G6780" t="s">
        <v>8593</v>
      </c>
      <c r="H6780" t="s">
        <v>12</v>
      </c>
    </row>
    <row r="6781" spans="3:8">
      <c r="C6781" t="s">
        <v>8594</v>
      </c>
      <c r="D6781" t="s">
        <v>7</v>
      </c>
      <c r="E6781">
        <v>12</v>
      </c>
      <c r="F6781">
        <v>2</v>
      </c>
      <c r="G6781" t="s">
        <v>8595</v>
      </c>
      <c r="H6781" t="s">
        <v>61</v>
      </c>
    </row>
    <row r="6782" spans="3:8">
      <c r="C6782" t="s">
        <v>8596</v>
      </c>
      <c r="D6782" t="s">
        <v>3</v>
      </c>
      <c r="E6782">
        <v>20</v>
      </c>
      <c r="F6782">
        <v>0</v>
      </c>
      <c r="G6782" t="s">
        <v>8597</v>
      </c>
      <c r="H6782" t="s">
        <v>17</v>
      </c>
    </row>
    <row r="6783" spans="3:8">
      <c r="C6783" t="s">
        <v>8598</v>
      </c>
      <c r="D6783" t="s">
        <v>7</v>
      </c>
      <c r="E6783">
        <v>3</v>
      </c>
      <c r="F6783">
        <v>0</v>
      </c>
      <c r="H6783" t="s">
        <v>38</v>
      </c>
    </row>
    <row r="6784" spans="3:8">
      <c r="C6784" t="s">
        <v>8599</v>
      </c>
      <c r="D6784" t="s">
        <v>7</v>
      </c>
      <c r="E6784">
        <v>8</v>
      </c>
      <c r="F6784">
        <v>0</v>
      </c>
      <c r="G6784" t="s">
        <v>29</v>
      </c>
      <c r="H6784" t="s">
        <v>30</v>
      </c>
    </row>
    <row r="6785" spans="3:8">
      <c r="C6785" t="s">
        <v>8600</v>
      </c>
      <c r="D6785" t="s">
        <v>7</v>
      </c>
      <c r="E6785">
        <v>3</v>
      </c>
      <c r="F6785">
        <v>0</v>
      </c>
      <c r="H6785" t="s">
        <v>38</v>
      </c>
    </row>
    <row r="6786" spans="3:8">
      <c r="C6786" t="s">
        <v>8601</v>
      </c>
      <c r="D6786" t="s">
        <v>7</v>
      </c>
      <c r="E6786">
        <v>3</v>
      </c>
      <c r="F6786">
        <v>0</v>
      </c>
      <c r="H6786" t="s">
        <v>38</v>
      </c>
    </row>
    <row r="6787" spans="3:8">
      <c r="C6787" t="s">
        <v>8602</v>
      </c>
      <c r="D6787" t="s">
        <v>7</v>
      </c>
      <c r="E6787">
        <v>4</v>
      </c>
      <c r="F6787">
        <v>0</v>
      </c>
      <c r="H6787" t="s">
        <v>154</v>
      </c>
    </row>
    <row r="6788" spans="3:8">
      <c r="C6788" t="s">
        <v>8603</v>
      </c>
      <c r="D6788" t="s">
        <v>7</v>
      </c>
      <c r="E6788">
        <v>4</v>
      </c>
      <c r="F6788">
        <v>0</v>
      </c>
      <c r="G6788" t="s">
        <v>5016</v>
      </c>
      <c r="H6788" t="s">
        <v>82</v>
      </c>
    </row>
    <row r="6789" spans="3:8">
      <c r="C6789" t="s">
        <v>8604</v>
      </c>
      <c r="D6789" t="s">
        <v>7</v>
      </c>
      <c r="E6789">
        <v>3</v>
      </c>
      <c r="F6789">
        <v>0</v>
      </c>
      <c r="H6789" t="s">
        <v>38</v>
      </c>
    </row>
    <row r="6790" spans="3:8">
      <c r="C6790" t="s">
        <v>8605</v>
      </c>
      <c r="D6790" t="s">
        <v>3</v>
      </c>
      <c r="E6790">
        <v>18</v>
      </c>
      <c r="F6790">
        <v>0</v>
      </c>
      <c r="G6790" t="s">
        <v>8606</v>
      </c>
      <c r="H6790" t="s">
        <v>5</v>
      </c>
    </row>
    <row r="6791" spans="3:8">
      <c r="C6791" t="s">
        <v>8607</v>
      </c>
      <c r="D6791" t="s">
        <v>7</v>
      </c>
      <c r="E6791">
        <v>3</v>
      </c>
      <c r="F6791">
        <v>0</v>
      </c>
      <c r="H6791" t="s">
        <v>1007</v>
      </c>
    </row>
    <row r="6792" spans="3:8">
      <c r="C6792" t="s">
        <v>8608</v>
      </c>
      <c r="D6792" t="s">
        <v>3</v>
      </c>
      <c r="E6792">
        <v>2</v>
      </c>
      <c r="F6792">
        <v>0</v>
      </c>
      <c r="G6792" t="s">
        <v>8477</v>
      </c>
      <c r="H6792" t="s">
        <v>124</v>
      </c>
    </row>
    <row r="6793" spans="3:8">
      <c r="C6793" t="s">
        <v>8609</v>
      </c>
      <c r="D6793" t="s">
        <v>3</v>
      </c>
      <c r="E6793">
        <v>2</v>
      </c>
      <c r="F6793">
        <v>0</v>
      </c>
      <c r="G6793" t="s">
        <v>7853</v>
      </c>
      <c r="H6793" t="s">
        <v>106</v>
      </c>
    </row>
    <row r="6794" spans="3:8">
      <c r="C6794" t="s">
        <v>8610</v>
      </c>
      <c r="D6794" t="s">
        <v>3</v>
      </c>
      <c r="E6794">
        <v>2</v>
      </c>
      <c r="F6794">
        <v>0</v>
      </c>
      <c r="H6794" t="s">
        <v>154</v>
      </c>
    </row>
    <row r="6795" spans="3:8">
      <c r="C6795" t="s">
        <v>8611</v>
      </c>
      <c r="D6795" t="s">
        <v>3</v>
      </c>
      <c r="E6795">
        <v>2</v>
      </c>
      <c r="F6795">
        <v>0</v>
      </c>
      <c r="H6795" t="s">
        <v>537</v>
      </c>
    </row>
    <row r="6796" spans="3:8">
      <c r="C6796" t="s">
        <v>8612</v>
      </c>
      <c r="D6796" t="s">
        <v>3</v>
      </c>
      <c r="E6796">
        <v>4</v>
      </c>
      <c r="F6796">
        <v>0</v>
      </c>
      <c r="G6796" t="s">
        <v>516</v>
      </c>
      <c r="H6796" t="s">
        <v>82</v>
      </c>
    </row>
    <row r="6797" spans="3:8">
      <c r="C6797" t="s">
        <v>8613</v>
      </c>
      <c r="D6797" t="s">
        <v>3</v>
      </c>
      <c r="E6797">
        <v>4</v>
      </c>
      <c r="F6797">
        <v>0</v>
      </c>
      <c r="G6797" t="s">
        <v>54</v>
      </c>
      <c r="H6797" t="s">
        <v>55</v>
      </c>
    </row>
    <row r="6798" spans="3:8">
      <c r="C6798" t="s">
        <v>8614</v>
      </c>
      <c r="D6798" t="s">
        <v>3</v>
      </c>
      <c r="E6798">
        <v>1</v>
      </c>
      <c r="F6798">
        <v>0</v>
      </c>
      <c r="G6798" t="s">
        <v>8615</v>
      </c>
      <c r="H6798" t="s">
        <v>12</v>
      </c>
    </row>
    <row r="6799" spans="3:8">
      <c r="C6799" t="s">
        <v>8616</v>
      </c>
      <c r="D6799" t="s">
        <v>3</v>
      </c>
      <c r="E6799">
        <v>1</v>
      </c>
      <c r="F6799">
        <v>0</v>
      </c>
      <c r="H6799" t="s">
        <v>38</v>
      </c>
    </row>
    <row r="6800" spans="3:8">
      <c r="C6800" t="s">
        <v>8617</v>
      </c>
      <c r="D6800" t="s">
        <v>3</v>
      </c>
      <c r="E6800">
        <v>1</v>
      </c>
      <c r="F6800">
        <v>0</v>
      </c>
      <c r="G6800" t="s">
        <v>8618</v>
      </c>
      <c r="H6800" t="s">
        <v>17</v>
      </c>
    </row>
    <row r="6801" spans="3:8">
      <c r="C6801" t="s">
        <v>8619</v>
      </c>
      <c r="D6801" t="s">
        <v>3</v>
      </c>
      <c r="E6801">
        <v>1</v>
      </c>
      <c r="F6801">
        <v>0</v>
      </c>
      <c r="G6801" t="s">
        <v>8620</v>
      </c>
      <c r="H6801" t="s">
        <v>17</v>
      </c>
    </row>
    <row r="6802" spans="3:8">
      <c r="C6802" t="s">
        <v>8621</v>
      </c>
      <c r="D6802" t="s">
        <v>3</v>
      </c>
      <c r="E6802">
        <v>1</v>
      </c>
      <c r="F6802">
        <v>0</v>
      </c>
      <c r="G6802" t="s">
        <v>8622</v>
      </c>
      <c r="H6802" t="s">
        <v>17</v>
      </c>
    </row>
    <row r="6803" spans="3:8">
      <c r="C6803" t="s">
        <v>8623</v>
      </c>
      <c r="D6803" t="s">
        <v>3</v>
      </c>
      <c r="E6803">
        <v>1</v>
      </c>
      <c r="F6803">
        <v>0</v>
      </c>
      <c r="G6803" t="s">
        <v>8624</v>
      </c>
      <c r="H6803" t="s">
        <v>91</v>
      </c>
    </row>
    <row r="6804" spans="3:8">
      <c r="C6804" t="s">
        <v>8625</v>
      </c>
      <c r="D6804" t="s">
        <v>3</v>
      </c>
      <c r="E6804">
        <v>1</v>
      </c>
      <c r="F6804">
        <v>0</v>
      </c>
      <c r="G6804" t="s">
        <v>8626</v>
      </c>
      <c r="H6804" t="s">
        <v>124</v>
      </c>
    </row>
    <row r="6805" spans="3:8">
      <c r="C6805" t="s">
        <v>8627</v>
      </c>
      <c r="D6805" t="s">
        <v>3</v>
      </c>
      <c r="E6805">
        <v>1</v>
      </c>
      <c r="F6805">
        <v>0</v>
      </c>
      <c r="G6805" t="s">
        <v>188</v>
      </c>
      <c r="H6805" t="s">
        <v>30</v>
      </c>
    </row>
    <row r="6806" spans="3:8">
      <c r="C6806" t="s">
        <v>8628</v>
      </c>
      <c r="D6806" t="s">
        <v>3</v>
      </c>
      <c r="E6806">
        <v>1</v>
      </c>
      <c r="F6806">
        <v>0</v>
      </c>
      <c r="G6806" t="s">
        <v>6108</v>
      </c>
      <c r="H6806" t="s">
        <v>17</v>
      </c>
    </row>
    <row r="6807" spans="3:8">
      <c r="C6807" t="s">
        <v>8629</v>
      </c>
      <c r="D6807" t="s">
        <v>3</v>
      </c>
      <c r="E6807">
        <v>1</v>
      </c>
      <c r="F6807">
        <v>0</v>
      </c>
      <c r="G6807" t="s">
        <v>6112</v>
      </c>
      <c r="H6807" t="s">
        <v>20</v>
      </c>
    </row>
    <row r="6808" spans="3:8">
      <c r="C6808" t="s">
        <v>8630</v>
      </c>
      <c r="D6808" t="s">
        <v>3</v>
      </c>
      <c r="E6808">
        <v>1</v>
      </c>
      <c r="F6808">
        <v>0</v>
      </c>
      <c r="G6808" t="s">
        <v>8631</v>
      </c>
      <c r="H6808" t="s">
        <v>17</v>
      </c>
    </row>
    <row r="6809" spans="3:8">
      <c r="C6809" t="s">
        <v>8632</v>
      </c>
      <c r="D6809" t="s">
        <v>3</v>
      </c>
      <c r="E6809">
        <v>1</v>
      </c>
      <c r="F6809">
        <v>0</v>
      </c>
      <c r="G6809" t="s">
        <v>6122</v>
      </c>
      <c r="H6809" t="s">
        <v>17</v>
      </c>
    </row>
    <row r="6810" spans="3:8">
      <c r="C6810" t="s">
        <v>8633</v>
      </c>
      <c r="D6810" t="s">
        <v>3</v>
      </c>
      <c r="E6810">
        <v>1</v>
      </c>
      <c r="F6810">
        <v>0</v>
      </c>
      <c r="G6810" t="s">
        <v>8634</v>
      </c>
      <c r="H6810" t="s">
        <v>82</v>
      </c>
    </row>
    <row r="6811" spans="3:8">
      <c r="C6811" t="s">
        <v>8635</v>
      </c>
      <c r="D6811" t="s">
        <v>3</v>
      </c>
      <c r="E6811">
        <v>1</v>
      </c>
      <c r="F6811">
        <v>0</v>
      </c>
      <c r="G6811" t="s">
        <v>8636</v>
      </c>
      <c r="H6811" t="s">
        <v>82</v>
      </c>
    </row>
    <row r="6812" spans="3:8">
      <c r="C6812" t="s">
        <v>8637</v>
      </c>
      <c r="D6812" t="s">
        <v>3</v>
      </c>
      <c r="E6812">
        <v>1</v>
      </c>
      <c r="F6812">
        <v>0</v>
      </c>
      <c r="G6812" t="s">
        <v>8638</v>
      </c>
      <c r="H6812" t="s">
        <v>17</v>
      </c>
    </row>
    <row r="6813" spans="3:8">
      <c r="C6813" t="s">
        <v>8639</v>
      </c>
      <c r="D6813" t="s">
        <v>3</v>
      </c>
      <c r="E6813">
        <v>1</v>
      </c>
      <c r="F6813">
        <v>0</v>
      </c>
      <c r="G6813" t="s">
        <v>1019</v>
      </c>
      <c r="H6813" t="s">
        <v>82</v>
      </c>
    </row>
    <row r="6814" spans="3:8">
      <c r="C6814" t="s">
        <v>8640</v>
      </c>
      <c r="D6814" t="s">
        <v>3</v>
      </c>
      <c r="E6814">
        <v>1</v>
      </c>
      <c r="F6814">
        <v>0</v>
      </c>
      <c r="G6814" t="s">
        <v>6130</v>
      </c>
      <c r="H6814" t="s">
        <v>82</v>
      </c>
    </row>
    <row r="6815" spans="3:8">
      <c r="C6815" t="s">
        <v>8641</v>
      </c>
      <c r="D6815" t="s">
        <v>3</v>
      </c>
      <c r="E6815">
        <v>1</v>
      </c>
      <c r="F6815">
        <v>0</v>
      </c>
      <c r="G6815" t="s">
        <v>4769</v>
      </c>
      <c r="H6815" t="s">
        <v>313</v>
      </c>
    </row>
    <row r="6816" spans="3:8">
      <c r="C6816" t="s">
        <v>8642</v>
      </c>
      <c r="D6816" t="s">
        <v>7</v>
      </c>
      <c r="E6816">
        <v>8</v>
      </c>
      <c r="F6816">
        <v>0</v>
      </c>
      <c r="G6816" t="s">
        <v>7938</v>
      </c>
      <c r="H6816" t="s">
        <v>17</v>
      </c>
    </row>
    <row r="6817" spans="3:8">
      <c r="C6817" t="s">
        <v>8643</v>
      </c>
      <c r="D6817" t="s">
        <v>7</v>
      </c>
      <c r="E6817">
        <v>8</v>
      </c>
      <c r="F6817">
        <v>0</v>
      </c>
      <c r="G6817" t="s">
        <v>8644</v>
      </c>
      <c r="H6817" t="s">
        <v>17</v>
      </c>
    </row>
    <row r="6818" spans="3:8">
      <c r="C6818" t="s">
        <v>8645</v>
      </c>
      <c r="D6818" t="s">
        <v>7</v>
      </c>
      <c r="E6818">
        <v>8</v>
      </c>
      <c r="F6818">
        <v>0</v>
      </c>
      <c r="G6818" t="s">
        <v>1599</v>
      </c>
      <c r="H6818" t="s">
        <v>35</v>
      </c>
    </row>
    <row r="6819" spans="3:8">
      <c r="C6819" t="s">
        <v>8646</v>
      </c>
      <c r="D6819" t="s">
        <v>7</v>
      </c>
      <c r="E6819">
        <v>8</v>
      </c>
      <c r="F6819">
        <v>0</v>
      </c>
      <c r="G6819" t="s">
        <v>3953</v>
      </c>
      <c r="H6819" t="s">
        <v>35</v>
      </c>
    </row>
    <row r="6820" spans="3:8">
      <c r="C6820" t="s">
        <v>8647</v>
      </c>
      <c r="D6820" t="s">
        <v>7</v>
      </c>
      <c r="E6820">
        <v>8</v>
      </c>
      <c r="F6820">
        <v>0</v>
      </c>
      <c r="G6820" t="s">
        <v>8648</v>
      </c>
      <c r="H6820" t="s">
        <v>17</v>
      </c>
    </row>
    <row r="6821" spans="3:8">
      <c r="C6821" t="s">
        <v>8649</v>
      </c>
      <c r="D6821" t="s">
        <v>7</v>
      </c>
      <c r="E6821">
        <v>8</v>
      </c>
      <c r="F6821">
        <v>0</v>
      </c>
      <c r="G6821" t="s">
        <v>5045</v>
      </c>
      <c r="H6821" t="s">
        <v>55</v>
      </c>
    </row>
    <row r="6822" spans="3:8">
      <c r="C6822" t="s">
        <v>8650</v>
      </c>
      <c r="D6822" t="s">
        <v>7</v>
      </c>
      <c r="E6822">
        <v>8</v>
      </c>
      <c r="F6822">
        <v>0</v>
      </c>
      <c r="G6822" t="s">
        <v>6149</v>
      </c>
      <c r="H6822" t="s">
        <v>20</v>
      </c>
    </row>
    <row r="6823" spans="3:8">
      <c r="C6823" t="s">
        <v>8651</v>
      </c>
      <c r="D6823" t="s">
        <v>7</v>
      </c>
      <c r="E6823">
        <v>8</v>
      </c>
      <c r="F6823">
        <v>0</v>
      </c>
      <c r="G6823" t="s">
        <v>6151</v>
      </c>
      <c r="H6823" t="s">
        <v>20</v>
      </c>
    </row>
    <row r="6824" spans="3:8">
      <c r="C6824" t="s">
        <v>8652</v>
      </c>
      <c r="D6824" t="s">
        <v>7</v>
      </c>
      <c r="E6824">
        <v>8</v>
      </c>
      <c r="F6824">
        <v>0</v>
      </c>
      <c r="G6824" t="s">
        <v>6153</v>
      </c>
      <c r="H6824" t="s">
        <v>20</v>
      </c>
    </row>
    <row r="6825" spans="3:8">
      <c r="C6825" t="s">
        <v>8653</v>
      </c>
      <c r="D6825" t="s">
        <v>7</v>
      </c>
      <c r="E6825">
        <v>8</v>
      </c>
      <c r="F6825">
        <v>0</v>
      </c>
      <c r="G6825" t="s">
        <v>6155</v>
      </c>
      <c r="H6825" t="s">
        <v>20</v>
      </c>
    </row>
    <row r="6826" spans="3:8">
      <c r="C6826" t="s">
        <v>8654</v>
      </c>
      <c r="D6826" t="s">
        <v>7</v>
      </c>
      <c r="E6826">
        <v>8</v>
      </c>
      <c r="F6826">
        <v>0</v>
      </c>
      <c r="G6826" t="s">
        <v>6157</v>
      </c>
      <c r="H6826" t="s">
        <v>20</v>
      </c>
    </row>
    <row r="6827" spans="3:8">
      <c r="C6827" t="s">
        <v>8655</v>
      </c>
      <c r="D6827" t="s">
        <v>7</v>
      </c>
      <c r="E6827">
        <v>8</v>
      </c>
      <c r="F6827">
        <v>0</v>
      </c>
      <c r="G6827" t="s">
        <v>6159</v>
      </c>
      <c r="H6827" t="s">
        <v>20</v>
      </c>
    </row>
    <row r="6828" spans="3:8">
      <c r="C6828" t="s">
        <v>8656</v>
      </c>
      <c r="D6828" t="s">
        <v>7</v>
      </c>
      <c r="E6828">
        <v>8</v>
      </c>
      <c r="F6828">
        <v>0</v>
      </c>
      <c r="G6828" t="s">
        <v>6161</v>
      </c>
      <c r="H6828" t="s">
        <v>20</v>
      </c>
    </row>
    <row r="6829" spans="3:8">
      <c r="C6829" t="s">
        <v>8657</v>
      </c>
      <c r="D6829" t="s">
        <v>7</v>
      </c>
      <c r="E6829">
        <v>8</v>
      </c>
      <c r="F6829">
        <v>0</v>
      </c>
      <c r="G6829" t="s">
        <v>6163</v>
      </c>
      <c r="H6829" t="s">
        <v>20</v>
      </c>
    </row>
    <row r="6830" spans="3:8">
      <c r="C6830" t="s">
        <v>8658</v>
      </c>
      <c r="D6830" t="s">
        <v>7</v>
      </c>
      <c r="E6830">
        <v>8</v>
      </c>
      <c r="F6830">
        <v>0</v>
      </c>
      <c r="G6830" t="s">
        <v>8659</v>
      </c>
      <c r="H6830" t="s">
        <v>35</v>
      </c>
    </row>
    <row r="6831" spans="3:8">
      <c r="C6831" t="s">
        <v>8660</v>
      </c>
      <c r="D6831" t="s">
        <v>7</v>
      </c>
      <c r="E6831">
        <v>8</v>
      </c>
      <c r="F6831">
        <v>0</v>
      </c>
      <c r="G6831" t="s">
        <v>34</v>
      </c>
      <c r="H6831" t="s">
        <v>35</v>
      </c>
    </row>
    <row r="6832" spans="3:8">
      <c r="C6832" t="s">
        <v>8661</v>
      </c>
      <c r="D6832" t="s">
        <v>7</v>
      </c>
      <c r="E6832">
        <v>8</v>
      </c>
      <c r="F6832">
        <v>0</v>
      </c>
      <c r="G6832" t="s">
        <v>5977</v>
      </c>
      <c r="H6832" t="s">
        <v>82</v>
      </c>
    </row>
    <row r="6833" spans="3:8">
      <c r="C6833" t="s">
        <v>8662</v>
      </c>
      <c r="D6833" t="s">
        <v>7</v>
      </c>
      <c r="E6833">
        <v>8</v>
      </c>
      <c r="F6833">
        <v>0</v>
      </c>
      <c r="G6833" t="s">
        <v>4899</v>
      </c>
      <c r="H6833" t="s">
        <v>61</v>
      </c>
    </row>
    <row r="6834" spans="3:8">
      <c r="C6834" t="s">
        <v>8663</v>
      </c>
      <c r="D6834" t="s">
        <v>7</v>
      </c>
      <c r="E6834">
        <v>8</v>
      </c>
      <c r="F6834">
        <v>0</v>
      </c>
      <c r="H6834" t="s">
        <v>154</v>
      </c>
    </row>
    <row r="6835" spans="3:8">
      <c r="C6835" t="s">
        <v>8664</v>
      </c>
      <c r="D6835" t="s">
        <v>7</v>
      </c>
      <c r="E6835">
        <v>8</v>
      </c>
      <c r="F6835">
        <v>0</v>
      </c>
      <c r="G6835" t="s">
        <v>72</v>
      </c>
      <c r="H6835" t="s">
        <v>55</v>
      </c>
    </row>
    <row r="6836" spans="3:8">
      <c r="C6836" t="s">
        <v>8665</v>
      </c>
      <c r="D6836" t="s">
        <v>7</v>
      </c>
      <c r="E6836">
        <v>8</v>
      </c>
      <c r="F6836">
        <v>0</v>
      </c>
      <c r="G6836" t="s">
        <v>74</v>
      </c>
      <c r="H6836" t="s">
        <v>30</v>
      </c>
    </row>
    <row r="6837" spans="3:8">
      <c r="C6837" t="s">
        <v>8666</v>
      </c>
      <c r="D6837" t="s">
        <v>7</v>
      </c>
      <c r="E6837">
        <v>2</v>
      </c>
      <c r="F6837">
        <v>0</v>
      </c>
      <c r="G6837" t="s">
        <v>8667</v>
      </c>
      <c r="H6837" t="s">
        <v>91</v>
      </c>
    </row>
    <row r="6838" spans="3:8">
      <c r="C6838" t="s">
        <v>8668</v>
      </c>
      <c r="D6838" t="s">
        <v>3</v>
      </c>
      <c r="E6838">
        <v>3</v>
      </c>
      <c r="F6838">
        <v>0</v>
      </c>
      <c r="G6838" t="s">
        <v>3972</v>
      </c>
      <c r="H6838" t="s">
        <v>17</v>
      </c>
    </row>
    <row r="6839" spans="3:8">
      <c r="C6839" t="s">
        <v>8669</v>
      </c>
      <c r="D6839" t="s">
        <v>3</v>
      </c>
      <c r="E6839">
        <v>4</v>
      </c>
      <c r="F6839">
        <v>0</v>
      </c>
      <c r="G6839" t="s">
        <v>8670</v>
      </c>
      <c r="H6839" t="s">
        <v>55</v>
      </c>
    </row>
    <row r="6840" spans="3:8">
      <c r="C6840" t="s">
        <v>8671</v>
      </c>
      <c r="D6840" t="s">
        <v>3</v>
      </c>
      <c r="E6840">
        <v>3</v>
      </c>
      <c r="F6840">
        <v>0</v>
      </c>
      <c r="G6840" t="s">
        <v>2703</v>
      </c>
      <c r="H6840" t="s">
        <v>91</v>
      </c>
    </row>
    <row r="6841" spans="3:8">
      <c r="C6841" t="s">
        <v>8672</v>
      </c>
      <c r="D6841" t="s">
        <v>3</v>
      </c>
      <c r="E6841">
        <v>3</v>
      </c>
      <c r="F6841">
        <v>0</v>
      </c>
      <c r="G6841" t="s">
        <v>3839</v>
      </c>
      <c r="H6841" t="s">
        <v>12</v>
      </c>
    </row>
    <row r="6842" spans="3:8">
      <c r="C6842" t="s">
        <v>8673</v>
      </c>
      <c r="D6842" t="s">
        <v>7</v>
      </c>
      <c r="E6842">
        <v>2</v>
      </c>
      <c r="F6842">
        <v>0</v>
      </c>
      <c r="G6842" t="s">
        <v>7085</v>
      </c>
      <c r="H6842" t="s">
        <v>91</v>
      </c>
    </row>
    <row r="6843" spans="3:8">
      <c r="C6843" t="s">
        <v>8674</v>
      </c>
      <c r="D6843" t="s">
        <v>3</v>
      </c>
      <c r="E6843">
        <v>4</v>
      </c>
      <c r="F6843">
        <v>0</v>
      </c>
      <c r="G6843" t="s">
        <v>8675</v>
      </c>
      <c r="H6843" t="s">
        <v>124</v>
      </c>
    </row>
    <row r="6844" spans="3:8">
      <c r="C6844" t="s">
        <v>8676</v>
      </c>
      <c r="D6844" t="s">
        <v>3</v>
      </c>
      <c r="E6844">
        <v>1</v>
      </c>
      <c r="F6844">
        <v>0</v>
      </c>
      <c r="G6844" t="s">
        <v>8677</v>
      </c>
      <c r="H6844" t="s">
        <v>17</v>
      </c>
    </row>
    <row r="6845" spans="3:8">
      <c r="C6845" t="s">
        <v>8678</v>
      </c>
      <c r="D6845" t="s">
        <v>3</v>
      </c>
      <c r="E6845">
        <v>4</v>
      </c>
      <c r="F6845">
        <v>0</v>
      </c>
      <c r="G6845" t="s">
        <v>3991</v>
      </c>
      <c r="H6845" t="s">
        <v>12</v>
      </c>
    </row>
    <row r="6846" spans="3:8">
      <c r="C6846" t="s">
        <v>8679</v>
      </c>
      <c r="D6846" t="s">
        <v>3</v>
      </c>
      <c r="E6846">
        <v>1</v>
      </c>
      <c r="F6846">
        <v>0</v>
      </c>
      <c r="G6846" t="s">
        <v>37</v>
      </c>
      <c r="H6846" t="s">
        <v>38</v>
      </c>
    </row>
    <row r="6847" spans="3:8">
      <c r="C6847" t="s">
        <v>8680</v>
      </c>
      <c r="D6847" t="s">
        <v>7</v>
      </c>
      <c r="E6847">
        <v>1</v>
      </c>
      <c r="F6847">
        <v>0</v>
      </c>
      <c r="G6847" t="s">
        <v>42</v>
      </c>
      <c r="H6847" t="s">
        <v>35</v>
      </c>
    </row>
    <row r="6848" spans="3:8">
      <c r="C6848" t="s">
        <v>8681</v>
      </c>
      <c r="D6848" t="s">
        <v>7</v>
      </c>
      <c r="E6848">
        <v>1</v>
      </c>
      <c r="F6848">
        <v>0</v>
      </c>
      <c r="G6848" t="s">
        <v>8682</v>
      </c>
      <c r="H6848" t="s">
        <v>17</v>
      </c>
    </row>
    <row r="6849" spans="3:8">
      <c r="C6849" t="s">
        <v>8683</v>
      </c>
      <c r="D6849" t="s">
        <v>3</v>
      </c>
      <c r="E6849">
        <v>1</v>
      </c>
      <c r="F6849">
        <v>0</v>
      </c>
      <c r="G6849" t="s">
        <v>8684</v>
      </c>
      <c r="H6849" t="s">
        <v>17</v>
      </c>
    </row>
    <row r="6850" spans="3:8">
      <c r="C6850" t="s">
        <v>8685</v>
      </c>
      <c r="D6850" t="s">
        <v>3</v>
      </c>
      <c r="E6850">
        <v>1</v>
      </c>
      <c r="F6850">
        <v>0</v>
      </c>
      <c r="G6850" t="s">
        <v>8686</v>
      </c>
      <c r="H6850" t="s">
        <v>91</v>
      </c>
    </row>
    <row r="6851" spans="3:8">
      <c r="C6851" t="s">
        <v>8687</v>
      </c>
      <c r="D6851" t="s">
        <v>3</v>
      </c>
      <c r="E6851">
        <v>1</v>
      </c>
      <c r="F6851">
        <v>0</v>
      </c>
      <c r="G6851" t="s">
        <v>8688</v>
      </c>
      <c r="H6851" t="s">
        <v>55</v>
      </c>
    </row>
    <row r="6852" spans="3:8">
      <c r="C6852" t="s">
        <v>8689</v>
      </c>
      <c r="D6852" t="s">
        <v>3</v>
      </c>
      <c r="E6852">
        <v>3</v>
      </c>
      <c r="F6852">
        <v>0</v>
      </c>
      <c r="G6852" t="s">
        <v>5070</v>
      </c>
      <c r="H6852" t="s">
        <v>17</v>
      </c>
    </row>
    <row r="6853" spans="3:8">
      <c r="C6853" t="s">
        <v>8690</v>
      </c>
      <c r="D6853" t="s">
        <v>3</v>
      </c>
      <c r="E6853">
        <v>3</v>
      </c>
      <c r="F6853">
        <v>0</v>
      </c>
      <c r="G6853" t="s">
        <v>306</v>
      </c>
      <c r="H6853" t="s">
        <v>17</v>
      </c>
    </row>
    <row r="6854" spans="3:8">
      <c r="C6854" t="s">
        <v>8691</v>
      </c>
      <c r="D6854" t="s">
        <v>3</v>
      </c>
      <c r="E6854">
        <v>1</v>
      </c>
      <c r="F6854">
        <v>0</v>
      </c>
      <c r="G6854" t="s">
        <v>8692</v>
      </c>
      <c r="H6854" t="s">
        <v>30</v>
      </c>
    </row>
    <row r="6855" spans="3:8">
      <c r="C6855" t="s">
        <v>8693</v>
      </c>
      <c r="D6855" t="s">
        <v>3</v>
      </c>
      <c r="E6855">
        <v>4</v>
      </c>
      <c r="F6855">
        <v>0</v>
      </c>
      <c r="G6855" t="s">
        <v>4004</v>
      </c>
      <c r="H6855" t="s">
        <v>12</v>
      </c>
    </row>
    <row r="6856" spans="3:8">
      <c r="C6856" t="s">
        <v>8694</v>
      </c>
      <c r="D6856" t="s">
        <v>3</v>
      </c>
      <c r="E6856">
        <v>3</v>
      </c>
      <c r="F6856">
        <v>0</v>
      </c>
      <c r="G6856" t="s">
        <v>8695</v>
      </c>
      <c r="H6856" t="s">
        <v>55</v>
      </c>
    </row>
    <row r="6857" spans="3:8">
      <c r="C6857" t="s">
        <v>8696</v>
      </c>
      <c r="D6857" t="s">
        <v>3</v>
      </c>
      <c r="E6857">
        <v>3</v>
      </c>
      <c r="F6857">
        <v>0</v>
      </c>
      <c r="G6857" t="s">
        <v>8697</v>
      </c>
      <c r="H6857" t="s">
        <v>82</v>
      </c>
    </row>
    <row r="6858" spans="3:8">
      <c r="C6858" t="s">
        <v>8698</v>
      </c>
      <c r="D6858" t="s">
        <v>3</v>
      </c>
      <c r="E6858">
        <v>3</v>
      </c>
      <c r="F6858">
        <v>0</v>
      </c>
      <c r="G6858" t="s">
        <v>8699</v>
      </c>
      <c r="H6858" t="s">
        <v>17</v>
      </c>
    </row>
    <row r="6859" spans="3:8">
      <c r="C6859" t="s">
        <v>8700</v>
      </c>
      <c r="D6859" t="s">
        <v>3</v>
      </c>
      <c r="E6859">
        <v>3</v>
      </c>
      <c r="F6859">
        <v>0</v>
      </c>
      <c r="G6859" t="s">
        <v>8701</v>
      </c>
      <c r="H6859" t="s">
        <v>66</v>
      </c>
    </row>
    <row r="6860" spans="3:8">
      <c r="C6860" t="s">
        <v>8702</v>
      </c>
      <c r="D6860" t="s">
        <v>3</v>
      </c>
      <c r="E6860">
        <v>3</v>
      </c>
      <c r="F6860">
        <v>0</v>
      </c>
      <c r="G6860" t="s">
        <v>5595</v>
      </c>
      <c r="H6860" t="s">
        <v>91</v>
      </c>
    </row>
    <row r="6861" spans="3:8">
      <c r="C6861" t="s">
        <v>8703</v>
      </c>
      <c r="D6861" t="s">
        <v>3</v>
      </c>
      <c r="E6861">
        <v>3</v>
      </c>
      <c r="F6861">
        <v>0</v>
      </c>
      <c r="G6861" t="s">
        <v>8494</v>
      </c>
      <c r="H6861" t="s">
        <v>106</v>
      </c>
    </row>
    <row r="6862" spans="3:8">
      <c r="C6862" t="s">
        <v>8704</v>
      </c>
      <c r="D6862" t="s">
        <v>3</v>
      </c>
      <c r="E6862">
        <v>3</v>
      </c>
      <c r="F6862">
        <v>0</v>
      </c>
      <c r="G6862" t="s">
        <v>7890</v>
      </c>
      <c r="H6862" t="s">
        <v>124</v>
      </c>
    </row>
    <row r="6863" spans="3:8">
      <c r="C6863" t="s">
        <v>8705</v>
      </c>
      <c r="D6863" t="s">
        <v>3</v>
      </c>
      <c r="E6863">
        <v>3</v>
      </c>
      <c r="F6863">
        <v>0</v>
      </c>
      <c r="H6863" t="s">
        <v>154</v>
      </c>
    </row>
    <row r="6864" spans="3:8">
      <c r="C6864" t="s">
        <v>8706</v>
      </c>
      <c r="D6864" t="s">
        <v>3</v>
      </c>
      <c r="E6864">
        <v>3</v>
      </c>
      <c r="F6864">
        <v>0</v>
      </c>
      <c r="H6864" t="s">
        <v>537</v>
      </c>
    </row>
    <row r="6865" spans="1:8">
      <c r="C6865" t="s">
        <v>8707</v>
      </c>
      <c r="D6865" t="s">
        <v>7</v>
      </c>
      <c r="E6865">
        <v>17</v>
      </c>
      <c r="F6865">
        <v>3</v>
      </c>
      <c r="G6865" t="s">
        <v>8708</v>
      </c>
      <c r="H6865" t="s">
        <v>12</v>
      </c>
    </row>
    <row r="6866" spans="1:8">
      <c r="C6866" t="s">
        <v>8709</v>
      </c>
      <c r="D6866" t="s">
        <v>7</v>
      </c>
      <c r="E6866">
        <v>17</v>
      </c>
      <c r="F6866">
        <v>3</v>
      </c>
      <c r="H6866" t="s">
        <v>3689</v>
      </c>
    </row>
    <row r="6867" spans="1:8">
      <c r="C6867" t="s">
        <v>8710</v>
      </c>
      <c r="D6867" t="s">
        <v>7</v>
      </c>
      <c r="E6867">
        <v>17</v>
      </c>
      <c r="F6867">
        <v>3</v>
      </c>
      <c r="G6867" t="s">
        <v>4934</v>
      </c>
      <c r="H6867" t="s">
        <v>17</v>
      </c>
    </row>
    <row r="6868" spans="1:8">
      <c r="C6868" t="s">
        <v>8711</v>
      </c>
      <c r="D6868" t="s">
        <v>7</v>
      </c>
      <c r="E6868">
        <v>17</v>
      </c>
      <c r="F6868">
        <v>3</v>
      </c>
      <c r="G6868" t="s">
        <v>8712</v>
      </c>
      <c r="H6868" t="s">
        <v>17</v>
      </c>
    </row>
    <row r="6869" spans="1:8">
      <c r="C6869" t="s">
        <v>8713</v>
      </c>
      <c r="D6869" t="s">
        <v>7</v>
      </c>
      <c r="E6869">
        <v>17</v>
      </c>
      <c r="F6869">
        <v>3</v>
      </c>
      <c r="G6869" t="s">
        <v>4936</v>
      </c>
      <c r="H6869" t="s">
        <v>3689</v>
      </c>
    </row>
    <row r="6870" spans="1:8">
      <c r="C6870" t="s">
        <v>8714</v>
      </c>
      <c r="D6870" t="s">
        <v>7</v>
      </c>
      <c r="E6870">
        <v>17</v>
      </c>
      <c r="F6870">
        <v>3</v>
      </c>
      <c r="H6870" t="s">
        <v>38</v>
      </c>
    </row>
    <row r="6871" spans="1:8">
      <c r="C6871" t="s">
        <v>8715</v>
      </c>
      <c r="D6871" t="s">
        <v>7</v>
      </c>
      <c r="E6871">
        <v>17</v>
      </c>
      <c r="F6871">
        <v>3</v>
      </c>
      <c r="G6871" t="s">
        <v>8716</v>
      </c>
      <c r="H6871" t="s">
        <v>91</v>
      </c>
    </row>
    <row r="6872" spans="1:8">
      <c r="C6872" t="s">
        <v>8717</v>
      </c>
      <c r="D6872" t="s">
        <v>7</v>
      </c>
      <c r="E6872">
        <v>17</v>
      </c>
      <c r="F6872">
        <v>3</v>
      </c>
      <c r="G6872" t="s">
        <v>8718</v>
      </c>
      <c r="H6872" t="s">
        <v>66</v>
      </c>
    </row>
    <row r="6873" spans="1:8">
      <c r="C6873" t="s">
        <v>8719</v>
      </c>
      <c r="D6873" t="s">
        <v>7</v>
      </c>
      <c r="E6873">
        <v>17</v>
      </c>
      <c r="F6873">
        <v>3</v>
      </c>
      <c r="G6873" t="s">
        <v>8720</v>
      </c>
      <c r="H6873" t="s">
        <v>30</v>
      </c>
    </row>
    <row r="6874" spans="1:8">
      <c r="C6874" t="s">
        <v>8721</v>
      </c>
      <c r="D6874" t="s">
        <v>7</v>
      </c>
      <c r="E6874">
        <v>17</v>
      </c>
      <c r="F6874">
        <v>3</v>
      </c>
      <c r="H6874" t="s">
        <v>38</v>
      </c>
    </row>
    <row r="6875" spans="1:8">
      <c r="C6875" t="s">
        <v>8722</v>
      </c>
      <c r="D6875" t="s">
        <v>7</v>
      </c>
      <c r="E6875">
        <v>17</v>
      </c>
      <c r="F6875">
        <v>3</v>
      </c>
      <c r="H6875" t="s">
        <v>154</v>
      </c>
    </row>
    <row r="6876" spans="1:8">
      <c r="C6876" t="s">
        <v>8723</v>
      </c>
      <c r="D6876" t="s">
        <v>7</v>
      </c>
      <c r="E6876">
        <v>17</v>
      </c>
      <c r="F6876">
        <v>3</v>
      </c>
      <c r="G6876" t="s">
        <v>8724</v>
      </c>
      <c r="H6876" t="s">
        <v>17</v>
      </c>
    </row>
    <row r="6877" spans="1:8">
      <c r="C6877" t="s">
        <v>8725</v>
      </c>
      <c r="D6877" t="s">
        <v>104</v>
      </c>
      <c r="E6877">
        <v>17</v>
      </c>
      <c r="F6877">
        <v>3</v>
      </c>
      <c r="G6877" t="s">
        <v>4071</v>
      </c>
      <c r="H6877" t="s">
        <v>82</v>
      </c>
    </row>
    <row r="6878" spans="1:8">
      <c r="C6878" t="s">
        <v>8726</v>
      </c>
      <c r="D6878" t="s">
        <v>7</v>
      </c>
      <c r="E6878">
        <v>17</v>
      </c>
      <c r="F6878">
        <v>3</v>
      </c>
      <c r="G6878" t="s">
        <v>6263</v>
      </c>
      <c r="H6878" t="s">
        <v>55</v>
      </c>
    </row>
    <row r="6879" spans="1:8">
      <c r="A6879" t="s">
        <v>8727</v>
      </c>
      <c r="B6879" t="s">
        <v>8728</v>
      </c>
    </row>
    <row r="6880" spans="1:8">
      <c r="C6880" t="s">
        <v>8729</v>
      </c>
      <c r="D6880" t="s">
        <v>3</v>
      </c>
      <c r="E6880">
        <v>3</v>
      </c>
      <c r="F6880">
        <v>0</v>
      </c>
      <c r="G6880" t="s">
        <v>8699</v>
      </c>
      <c r="H6880" t="s">
        <v>17</v>
      </c>
    </row>
    <row r="6881" spans="3:8">
      <c r="C6881" t="s">
        <v>8730</v>
      </c>
      <c r="D6881" t="s">
        <v>7</v>
      </c>
      <c r="E6881">
        <v>3</v>
      </c>
      <c r="F6881">
        <v>0</v>
      </c>
      <c r="G6881" t="s">
        <v>8571</v>
      </c>
      <c r="H6881" t="s">
        <v>38</v>
      </c>
    </row>
    <row r="6882" spans="3:8">
      <c r="C6882" t="s">
        <v>8731</v>
      </c>
      <c r="D6882" t="s">
        <v>3</v>
      </c>
      <c r="E6882">
        <v>5</v>
      </c>
      <c r="F6882">
        <v>0</v>
      </c>
      <c r="G6882" t="s">
        <v>8566</v>
      </c>
      <c r="H6882" t="s">
        <v>5</v>
      </c>
    </row>
    <row r="6883" spans="3:8">
      <c r="C6883" t="s">
        <v>8732</v>
      </c>
      <c r="D6883" t="s">
        <v>7</v>
      </c>
      <c r="E6883">
        <v>2</v>
      </c>
      <c r="F6883">
        <v>0</v>
      </c>
      <c r="H6883" t="s">
        <v>537</v>
      </c>
    </row>
    <row r="6884" spans="3:8">
      <c r="C6884" t="s">
        <v>8733</v>
      </c>
      <c r="D6884" t="s">
        <v>7</v>
      </c>
      <c r="E6884">
        <v>4</v>
      </c>
      <c r="F6884">
        <v>0</v>
      </c>
      <c r="H6884" t="s">
        <v>154</v>
      </c>
    </row>
    <row r="6885" spans="3:8">
      <c r="C6885" t="s">
        <v>8734</v>
      </c>
      <c r="D6885" t="s">
        <v>3</v>
      </c>
      <c r="E6885">
        <v>2</v>
      </c>
      <c r="F6885">
        <v>0</v>
      </c>
      <c r="H6885" t="s">
        <v>154</v>
      </c>
    </row>
    <row r="6886" spans="3:8">
      <c r="C6886" t="s">
        <v>8735</v>
      </c>
      <c r="D6886" t="s">
        <v>3</v>
      </c>
      <c r="E6886">
        <v>7</v>
      </c>
      <c r="F6886">
        <v>0</v>
      </c>
      <c r="H6886" t="s">
        <v>154</v>
      </c>
    </row>
    <row r="6887" spans="3:8">
      <c r="C6887" t="s">
        <v>8736</v>
      </c>
      <c r="D6887" t="s">
        <v>3</v>
      </c>
      <c r="E6887">
        <v>3</v>
      </c>
      <c r="F6887">
        <v>0</v>
      </c>
      <c r="H6887" t="s">
        <v>154</v>
      </c>
    </row>
    <row r="6888" spans="3:8">
      <c r="C6888" t="s">
        <v>8737</v>
      </c>
      <c r="D6888" t="s">
        <v>7</v>
      </c>
      <c r="E6888">
        <v>2</v>
      </c>
      <c r="F6888">
        <v>0</v>
      </c>
      <c r="G6888" t="s">
        <v>8577</v>
      </c>
      <c r="H6888" t="s">
        <v>66</v>
      </c>
    </row>
    <row r="6889" spans="3:8">
      <c r="C6889" t="s">
        <v>8738</v>
      </c>
      <c r="D6889" t="s">
        <v>7</v>
      </c>
      <c r="E6889">
        <v>6</v>
      </c>
      <c r="F6889">
        <v>0</v>
      </c>
      <c r="G6889" t="s">
        <v>8584</v>
      </c>
      <c r="H6889" t="s">
        <v>17</v>
      </c>
    </row>
    <row r="6890" spans="3:8">
      <c r="C6890" t="s">
        <v>8739</v>
      </c>
      <c r="D6890" t="s">
        <v>3</v>
      </c>
      <c r="E6890">
        <v>3</v>
      </c>
      <c r="F6890">
        <v>0</v>
      </c>
      <c r="G6890" t="s">
        <v>306</v>
      </c>
      <c r="H6890" t="s">
        <v>17</v>
      </c>
    </row>
    <row r="6891" spans="3:8">
      <c r="C6891" t="s">
        <v>8740</v>
      </c>
      <c r="D6891" t="s">
        <v>3</v>
      </c>
      <c r="E6891">
        <v>1</v>
      </c>
      <c r="F6891">
        <v>0</v>
      </c>
      <c r="G6891" t="s">
        <v>8686</v>
      </c>
      <c r="H6891" t="s">
        <v>91</v>
      </c>
    </row>
    <row r="6892" spans="3:8">
      <c r="C6892" t="s">
        <v>8741</v>
      </c>
      <c r="D6892" t="s">
        <v>3</v>
      </c>
      <c r="E6892">
        <v>3</v>
      </c>
      <c r="F6892">
        <v>0</v>
      </c>
      <c r="G6892" t="s">
        <v>8697</v>
      </c>
      <c r="H6892" t="s">
        <v>82</v>
      </c>
    </row>
    <row r="6893" spans="3:8">
      <c r="C6893" t="s">
        <v>8742</v>
      </c>
      <c r="D6893" t="s">
        <v>7</v>
      </c>
      <c r="E6893">
        <v>1</v>
      </c>
      <c r="F6893">
        <v>0</v>
      </c>
      <c r="G6893" t="s">
        <v>8682</v>
      </c>
      <c r="H6893" t="s">
        <v>17</v>
      </c>
    </row>
    <row r="6894" spans="3:8">
      <c r="C6894" t="s">
        <v>8743</v>
      </c>
      <c r="D6894" t="s">
        <v>3</v>
      </c>
      <c r="E6894">
        <v>4</v>
      </c>
      <c r="F6894">
        <v>0</v>
      </c>
      <c r="G6894" t="s">
        <v>8675</v>
      </c>
      <c r="H6894" t="s">
        <v>124</v>
      </c>
    </row>
    <row r="6895" spans="3:8">
      <c r="C6895" t="s">
        <v>8744</v>
      </c>
      <c r="D6895" t="s">
        <v>3</v>
      </c>
      <c r="E6895">
        <v>18</v>
      </c>
      <c r="F6895">
        <v>0</v>
      </c>
      <c r="G6895" t="s">
        <v>8606</v>
      </c>
      <c r="H6895" t="s">
        <v>5</v>
      </c>
    </row>
    <row r="6896" spans="3:8">
      <c r="C6896" t="s">
        <v>8745</v>
      </c>
      <c r="D6896" t="s">
        <v>3</v>
      </c>
      <c r="E6896">
        <v>1</v>
      </c>
      <c r="F6896">
        <v>0</v>
      </c>
      <c r="G6896" t="s">
        <v>8631</v>
      </c>
      <c r="H6896" t="s">
        <v>17</v>
      </c>
    </row>
    <row r="6897" spans="3:8">
      <c r="C6897" t="s">
        <v>8746</v>
      </c>
      <c r="D6897" t="s">
        <v>7</v>
      </c>
      <c r="E6897">
        <v>2</v>
      </c>
      <c r="F6897">
        <v>0</v>
      </c>
      <c r="G6897" t="s">
        <v>8579</v>
      </c>
      <c r="H6897" t="s">
        <v>66</v>
      </c>
    </row>
    <row r="6898" spans="3:8">
      <c r="C6898" t="s">
        <v>8747</v>
      </c>
      <c r="D6898" t="s">
        <v>7</v>
      </c>
      <c r="E6898">
        <v>6</v>
      </c>
      <c r="F6898">
        <v>0</v>
      </c>
      <c r="G6898" t="s">
        <v>8586</v>
      </c>
      <c r="H6898" t="s">
        <v>17</v>
      </c>
    </row>
    <row r="6899" spans="3:8">
      <c r="C6899" t="s">
        <v>8748</v>
      </c>
      <c r="D6899" t="s">
        <v>3</v>
      </c>
      <c r="E6899">
        <v>1</v>
      </c>
      <c r="F6899">
        <v>0</v>
      </c>
      <c r="G6899" t="s">
        <v>8638</v>
      </c>
      <c r="H6899" t="s">
        <v>17</v>
      </c>
    </row>
    <row r="6900" spans="3:8">
      <c r="C6900" t="s">
        <v>8749</v>
      </c>
      <c r="D6900" t="s">
        <v>3</v>
      </c>
      <c r="E6900">
        <v>1</v>
      </c>
      <c r="F6900">
        <v>0</v>
      </c>
      <c r="G6900" t="s">
        <v>8620</v>
      </c>
      <c r="H6900" t="s">
        <v>17</v>
      </c>
    </row>
    <row r="6901" spans="3:8">
      <c r="C6901" t="s">
        <v>8750</v>
      </c>
      <c r="D6901" t="s">
        <v>3</v>
      </c>
      <c r="E6901">
        <v>4</v>
      </c>
      <c r="F6901">
        <v>0</v>
      </c>
      <c r="G6901" t="s">
        <v>8670</v>
      </c>
      <c r="H6901" t="s">
        <v>55</v>
      </c>
    </row>
    <row r="6902" spans="3:8">
      <c r="C6902" t="s">
        <v>8751</v>
      </c>
      <c r="D6902" t="s">
        <v>3</v>
      </c>
      <c r="E6902">
        <v>2</v>
      </c>
      <c r="F6902">
        <v>0</v>
      </c>
      <c r="G6902" t="s">
        <v>7853</v>
      </c>
      <c r="H6902" t="s">
        <v>106</v>
      </c>
    </row>
    <row r="6903" spans="3:8">
      <c r="C6903" t="s">
        <v>8752</v>
      </c>
      <c r="D6903" t="s">
        <v>3</v>
      </c>
      <c r="E6903">
        <v>7</v>
      </c>
      <c r="F6903">
        <v>0</v>
      </c>
      <c r="G6903" t="s">
        <v>7841</v>
      </c>
      <c r="H6903" t="s">
        <v>124</v>
      </c>
    </row>
    <row r="6904" spans="3:8">
      <c r="C6904" t="s">
        <v>8753</v>
      </c>
      <c r="D6904" t="s">
        <v>3</v>
      </c>
      <c r="E6904">
        <v>3</v>
      </c>
      <c r="F6904">
        <v>0</v>
      </c>
      <c r="G6904" t="s">
        <v>7890</v>
      </c>
      <c r="H6904" t="s">
        <v>124</v>
      </c>
    </row>
    <row r="6905" spans="3:8">
      <c r="C6905" t="s">
        <v>8754</v>
      </c>
      <c r="D6905" t="s">
        <v>3</v>
      </c>
      <c r="E6905">
        <v>2</v>
      </c>
      <c r="F6905">
        <v>0</v>
      </c>
      <c r="G6905" t="s">
        <v>8477</v>
      </c>
      <c r="H6905" t="s">
        <v>124</v>
      </c>
    </row>
    <row r="6906" spans="3:8">
      <c r="C6906" t="s">
        <v>8755</v>
      </c>
      <c r="D6906" t="s">
        <v>3</v>
      </c>
      <c r="E6906">
        <v>7</v>
      </c>
      <c r="F6906">
        <v>0</v>
      </c>
      <c r="G6906" t="s">
        <v>8469</v>
      </c>
      <c r="H6906" t="s">
        <v>66</v>
      </c>
    </row>
    <row r="6907" spans="3:8">
      <c r="C6907" t="s">
        <v>8756</v>
      </c>
      <c r="D6907" t="s">
        <v>3</v>
      </c>
      <c r="E6907">
        <v>3</v>
      </c>
      <c r="F6907">
        <v>0</v>
      </c>
      <c r="G6907" t="s">
        <v>8494</v>
      </c>
      <c r="H6907" t="s">
        <v>106</v>
      </c>
    </row>
    <row r="6908" spans="3:8">
      <c r="C6908" t="s">
        <v>8757</v>
      </c>
      <c r="D6908" t="s">
        <v>7</v>
      </c>
      <c r="E6908">
        <v>2</v>
      </c>
      <c r="F6908">
        <v>0</v>
      </c>
      <c r="G6908" t="s">
        <v>7830</v>
      </c>
      <c r="H6908" t="s">
        <v>17</v>
      </c>
    </row>
    <row r="6909" spans="3:8">
      <c r="C6909" t="s">
        <v>8758</v>
      </c>
      <c r="D6909" t="s">
        <v>7</v>
      </c>
      <c r="E6909">
        <v>6</v>
      </c>
      <c r="F6909">
        <v>0</v>
      </c>
      <c r="G6909" t="s">
        <v>7837</v>
      </c>
      <c r="H6909" t="s">
        <v>82</v>
      </c>
    </row>
    <row r="6910" spans="3:8">
      <c r="C6910" t="s">
        <v>8759</v>
      </c>
      <c r="D6910" t="s">
        <v>7</v>
      </c>
      <c r="E6910">
        <v>2</v>
      </c>
      <c r="F6910">
        <v>0</v>
      </c>
      <c r="G6910" t="s">
        <v>639</v>
      </c>
      <c r="H6910" t="s">
        <v>12</v>
      </c>
    </row>
    <row r="6911" spans="3:8">
      <c r="C6911" t="s">
        <v>8760</v>
      </c>
      <c r="D6911" t="s">
        <v>7</v>
      </c>
      <c r="E6911">
        <v>4</v>
      </c>
      <c r="F6911">
        <v>0</v>
      </c>
      <c r="G6911" t="s">
        <v>5016</v>
      </c>
      <c r="H6911" t="s">
        <v>82</v>
      </c>
    </row>
    <row r="6912" spans="3:8">
      <c r="C6912" t="s">
        <v>8761</v>
      </c>
      <c r="D6912" t="s">
        <v>3</v>
      </c>
      <c r="E6912">
        <v>8</v>
      </c>
      <c r="F6912">
        <v>0</v>
      </c>
      <c r="G6912" t="s">
        <v>3851</v>
      </c>
      <c r="H6912" t="s">
        <v>17</v>
      </c>
    </row>
    <row r="6913" spans="3:8">
      <c r="C6913" t="s">
        <v>8762</v>
      </c>
      <c r="D6913" t="s">
        <v>3</v>
      </c>
      <c r="E6913">
        <v>60</v>
      </c>
      <c r="F6913">
        <v>0</v>
      </c>
      <c r="G6913" t="s">
        <v>8541</v>
      </c>
      <c r="H6913" t="s">
        <v>106</v>
      </c>
    </row>
    <row r="6914" spans="3:8">
      <c r="C6914" t="s">
        <v>8763</v>
      </c>
      <c r="D6914" t="s">
        <v>3</v>
      </c>
      <c r="E6914">
        <v>60</v>
      </c>
      <c r="F6914">
        <v>0</v>
      </c>
      <c r="G6914" t="s">
        <v>8543</v>
      </c>
      <c r="H6914" t="s">
        <v>106</v>
      </c>
    </row>
    <row r="6915" spans="3:8">
      <c r="C6915" t="s">
        <v>8764</v>
      </c>
      <c r="D6915" t="s">
        <v>3</v>
      </c>
      <c r="E6915">
        <v>70</v>
      </c>
      <c r="F6915">
        <v>0</v>
      </c>
      <c r="H6915" t="s">
        <v>537</v>
      </c>
    </row>
    <row r="6916" spans="3:8">
      <c r="C6916" t="s">
        <v>8765</v>
      </c>
      <c r="D6916" t="s">
        <v>3</v>
      </c>
      <c r="E6916">
        <v>70</v>
      </c>
      <c r="F6916">
        <v>0</v>
      </c>
      <c r="H6916" t="s">
        <v>537</v>
      </c>
    </row>
    <row r="6917" spans="3:8">
      <c r="C6917" t="s">
        <v>8766</v>
      </c>
      <c r="D6917" t="s">
        <v>3</v>
      </c>
      <c r="E6917">
        <v>4</v>
      </c>
      <c r="F6917">
        <v>0</v>
      </c>
      <c r="G6917" t="s">
        <v>953</v>
      </c>
      <c r="H6917" t="s">
        <v>55</v>
      </c>
    </row>
    <row r="6918" spans="3:8">
      <c r="C6918" t="s">
        <v>8767</v>
      </c>
      <c r="D6918" t="s">
        <v>3</v>
      </c>
      <c r="E6918">
        <v>4</v>
      </c>
      <c r="F6918">
        <v>0</v>
      </c>
      <c r="G6918" t="s">
        <v>955</v>
      </c>
      <c r="H6918" t="s">
        <v>30</v>
      </c>
    </row>
    <row r="6919" spans="3:8">
      <c r="C6919" t="s">
        <v>8768</v>
      </c>
      <c r="D6919" t="s">
        <v>3</v>
      </c>
      <c r="E6919">
        <v>4</v>
      </c>
      <c r="F6919">
        <v>0</v>
      </c>
      <c r="G6919" t="s">
        <v>957</v>
      </c>
      <c r="H6919" t="s">
        <v>91</v>
      </c>
    </row>
    <row r="6920" spans="3:8">
      <c r="C6920" t="s">
        <v>8769</v>
      </c>
      <c r="D6920" t="s">
        <v>3</v>
      </c>
      <c r="E6920">
        <v>4</v>
      </c>
      <c r="F6920">
        <v>0</v>
      </c>
      <c r="G6920" t="s">
        <v>959</v>
      </c>
      <c r="H6920" t="s">
        <v>55</v>
      </c>
    </row>
    <row r="6921" spans="3:8">
      <c r="C6921" t="s">
        <v>8770</v>
      </c>
      <c r="D6921" t="s">
        <v>3</v>
      </c>
      <c r="E6921">
        <v>5</v>
      </c>
      <c r="F6921">
        <v>0</v>
      </c>
      <c r="H6921" t="s">
        <v>154</v>
      </c>
    </row>
    <row r="6922" spans="3:8">
      <c r="C6922" t="s">
        <v>8771</v>
      </c>
      <c r="D6922" t="s">
        <v>3</v>
      </c>
      <c r="E6922">
        <v>35</v>
      </c>
      <c r="F6922">
        <v>0</v>
      </c>
      <c r="H6922" t="s">
        <v>154</v>
      </c>
    </row>
    <row r="6923" spans="3:8">
      <c r="C6923" t="s">
        <v>8772</v>
      </c>
      <c r="D6923" t="s">
        <v>3</v>
      </c>
      <c r="E6923">
        <v>35</v>
      </c>
      <c r="F6923">
        <v>0</v>
      </c>
      <c r="H6923" t="s">
        <v>154</v>
      </c>
    </row>
    <row r="6924" spans="3:8">
      <c r="C6924" t="s">
        <v>8773</v>
      </c>
      <c r="D6924" t="s">
        <v>3</v>
      </c>
      <c r="E6924">
        <v>60</v>
      </c>
      <c r="F6924">
        <v>0</v>
      </c>
      <c r="G6924" t="s">
        <v>4910</v>
      </c>
      <c r="H6924" t="s">
        <v>20</v>
      </c>
    </row>
    <row r="6925" spans="3:8">
      <c r="C6925" t="s">
        <v>8774</v>
      </c>
      <c r="D6925" t="s">
        <v>3</v>
      </c>
      <c r="E6925">
        <v>45</v>
      </c>
      <c r="F6925">
        <v>0</v>
      </c>
      <c r="G6925" t="s">
        <v>6034</v>
      </c>
      <c r="H6925" t="s">
        <v>5</v>
      </c>
    </row>
    <row r="6926" spans="3:8">
      <c r="C6926" t="s">
        <v>8775</v>
      </c>
      <c r="D6926" t="s">
        <v>3</v>
      </c>
      <c r="E6926">
        <v>45</v>
      </c>
      <c r="F6926">
        <v>0</v>
      </c>
      <c r="G6926" t="s">
        <v>6036</v>
      </c>
      <c r="H6926" t="s">
        <v>5</v>
      </c>
    </row>
    <row r="6927" spans="3:8">
      <c r="C6927" t="s">
        <v>8776</v>
      </c>
      <c r="D6927" t="s">
        <v>3</v>
      </c>
      <c r="E6927">
        <v>45</v>
      </c>
      <c r="F6927">
        <v>0</v>
      </c>
      <c r="G6927" t="s">
        <v>6038</v>
      </c>
      <c r="H6927" t="s">
        <v>5</v>
      </c>
    </row>
    <row r="6928" spans="3:8">
      <c r="C6928" t="s">
        <v>8777</v>
      </c>
      <c r="D6928" t="s">
        <v>3</v>
      </c>
      <c r="E6928">
        <v>45</v>
      </c>
      <c r="F6928">
        <v>0</v>
      </c>
      <c r="G6928" t="s">
        <v>6040</v>
      </c>
      <c r="H6928" t="s">
        <v>5</v>
      </c>
    </row>
    <row r="6929" spans="3:8">
      <c r="C6929" t="s">
        <v>8778</v>
      </c>
      <c r="D6929" t="s">
        <v>3</v>
      </c>
      <c r="E6929">
        <v>45</v>
      </c>
      <c r="F6929">
        <v>0</v>
      </c>
      <c r="G6929" t="s">
        <v>6042</v>
      </c>
      <c r="H6929" t="s">
        <v>5</v>
      </c>
    </row>
    <row r="6930" spans="3:8">
      <c r="C6930" t="s">
        <v>8779</v>
      </c>
      <c r="D6930" t="s">
        <v>3</v>
      </c>
      <c r="E6930">
        <v>45</v>
      </c>
      <c r="F6930">
        <v>0</v>
      </c>
      <c r="G6930" t="s">
        <v>6044</v>
      </c>
      <c r="H6930" t="s">
        <v>5</v>
      </c>
    </row>
    <row r="6931" spans="3:8">
      <c r="C6931" t="s">
        <v>8780</v>
      </c>
      <c r="D6931" t="s">
        <v>3</v>
      </c>
      <c r="E6931">
        <v>45</v>
      </c>
      <c r="F6931">
        <v>0</v>
      </c>
      <c r="G6931" t="s">
        <v>6046</v>
      </c>
      <c r="H6931" t="s">
        <v>5</v>
      </c>
    </row>
    <row r="6932" spans="3:8">
      <c r="C6932" t="s">
        <v>8781</v>
      </c>
      <c r="D6932" t="s">
        <v>3</v>
      </c>
      <c r="E6932">
        <v>45</v>
      </c>
      <c r="F6932">
        <v>0</v>
      </c>
      <c r="G6932" t="s">
        <v>5223</v>
      </c>
      <c r="H6932" t="s">
        <v>5</v>
      </c>
    </row>
    <row r="6933" spans="3:8">
      <c r="C6933" t="s">
        <v>8782</v>
      </c>
      <c r="D6933" t="s">
        <v>3</v>
      </c>
      <c r="E6933">
        <v>60</v>
      </c>
      <c r="F6933">
        <v>0</v>
      </c>
      <c r="G6933" t="s">
        <v>8564</v>
      </c>
      <c r="H6933" t="s">
        <v>91</v>
      </c>
    </row>
    <row r="6934" spans="3:8">
      <c r="C6934" t="s">
        <v>8783</v>
      </c>
      <c r="D6934" t="s">
        <v>7</v>
      </c>
      <c r="E6934">
        <v>5</v>
      </c>
      <c r="F6934">
        <v>2</v>
      </c>
      <c r="G6934" t="s">
        <v>6057</v>
      </c>
      <c r="H6934" t="s">
        <v>55</v>
      </c>
    </row>
    <row r="6935" spans="3:8">
      <c r="C6935" t="s">
        <v>8784</v>
      </c>
      <c r="D6935" t="s">
        <v>7</v>
      </c>
      <c r="E6935">
        <v>3</v>
      </c>
      <c r="F6935">
        <v>0</v>
      </c>
      <c r="G6935" t="s">
        <v>8569</v>
      </c>
      <c r="H6935" t="s">
        <v>17</v>
      </c>
    </row>
    <row r="6936" spans="3:8">
      <c r="C6936" t="s">
        <v>8785</v>
      </c>
      <c r="D6936" t="s">
        <v>7</v>
      </c>
      <c r="E6936">
        <v>8</v>
      </c>
      <c r="F6936">
        <v>0</v>
      </c>
      <c r="G6936" t="s">
        <v>4116</v>
      </c>
      <c r="H6936" t="s">
        <v>17</v>
      </c>
    </row>
    <row r="6937" spans="3:8">
      <c r="C6937" t="s">
        <v>8786</v>
      </c>
      <c r="D6937" t="s">
        <v>7</v>
      </c>
      <c r="E6937">
        <v>8</v>
      </c>
      <c r="F6937">
        <v>0</v>
      </c>
      <c r="G6937" t="s">
        <v>962</v>
      </c>
      <c r="H6937" t="s">
        <v>5</v>
      </c>
    </row>
    <row r="6938" spans="3:8">
      <c r="C6938" t="s">
        <v>8787</v>
      </c>
      <c r="D6938" t="s">
        <v>7</v>
      </c>
      <c r="E6938">
        <v>8</v>
      </c>
      <c r="F6938">
        <v>0</v>
      </c>
      <c r="H6938" t="s">
        <v>154</v>
      </c>
    </row>
    <row r="6939" spans="3:8">
      <c r="C6939" t="s">
        <v>8788</v>
      </c>
      <c r="D6939" t="s">
        <v>7</v>
      </c>
      <c r="E6939">
        <v>2</v>
      </c>
      <c r="F6939">
        <v>0</v>
      </c>
      <c r="G6939" t="s">
        <v>60</v>
      </c>
      <c r="H6939" t="s">
        <v>61</v>
      </c>
    </row>
    <row r="6940" spans="3:8">
      <c r="C6940" t="s">
        <v>8789</v>
      </c>
      <c r="D6940" t="s">
        <v>3</v>
      </c>
      <c r="E6940">
        <v>7</v>
      </c>
      <c r="F6940">
        <v>0</v>
      </c>
      <c r="H6940" t="s">
        <v>537</v>
      </c>
    </row>
    <row r="6941" spans="3:8">
      <c r="C6941" t="s">
        <v>8790</v>
      </c>
      <c r="D6941" t="s">
        <v>7</v>
      </c>
      <c r="E6941">
        <v>12</v>
      </c>
      <c r="F6941">
        <v>2</v>
      </c>
      <c r="G6941" t="s">
        <v>8593</v>
      </c>
      <c r="H6941" t="s">
        <v>12</v>
      </c>
    </row>
    <row r="6942" spans="3:8">
      <c r="C6942" t="s">
        <v>8791</v>
      </c>
      <c r="D6942" t="s">
        <v>7</v>
      </c>
      <c r="E6942">
        <v>12</v>
      </c>
      <c r="F6942">
        <v>2</v>
      </c>
      <c r="G6942" t="s">
        <v>8595</v>
      </c>
      <c r="H6942" t="s">
        <v>61</v>
      </c>
    </row>
    <row r="6943" spans="3:8">
      <c r="C6943" t="s">
        <v>8792</v>
      </c>
      <c r="D6943" t="s">
        <v>3</v>
      </c>
      <c r="E6943">
        <v>20</v>
      </c>
      <c r="F6943">
        <v>0</v>
      </c>
      <c r="G6943" t="s">
        <v>8597</v>
      </c>
      <c r="H6943" t="s">
        <v>17</v>
      </c>
    </row>
    <row r="6944" spans="3:8">
      <c r="C6944" t="s">
        <v>8793</v>
      </c>
      <c r="D6944" t="s">
        <v>7</v>
      </c>
      <c r="E6944">
        <v>3</v>
      </c>
      <c r="F6944">
        <v>0</v>
      </c>
      <c r="H6944" t="s">
        <v>38</v>
      </c>
    </row>
    <row r="6945" spans="3:8">
      <c r="C6945" t="s">
        <v>8794</v>
      </c>
      <c r="D6945" t="s">
        <v>7</v>
      </c>
      <c r="E6945">
        <v>3</v>
      </c>
      <c r="F6945">
        <v>0</v>
      </c>
      <c r="H6945" t="s">
        <v>38</v>
      </c>
    </row>
    <row r="6946" spans="3:8">
      <c r="C6946" t="s">
        <v>8795</v>
      </c>
      <c r="D6946" t="s">
        <v>7</v>
      </c>
      <c r="E6946">
        <v>3</v>
      </c>
      <c r="F6946">
        <v>0</v>
      </c>
      <c r="H6946" t="s">
        <v>38</v>
      </c>
    </row>
    <row r="6947" spans="3:8">
      <c r="C6947" t="s">
        <v>8796</v>
      </c>
      <c r="D6947" t="s">
        <v>7</v>
      </c>
      <c r="E6947">
        <v>3</v>
      </c>
      <c r="F6947">
        <v>0</v>
      </c>
      <c r="H6947" t="s">
        <v>38</v>
      </c>
    </row>
    <row r="6948" spans="3:8">
      <c r="C6948" t="s">
        <v>8797</v>
      </c>
      <c r="D6948" t="s">
        <v>7</v>
      </c>
      <c r="E6948">
        <v>3</v>
      </c>
      <c r="F6948">
        <v>0</v>
      </c>
      <c r="H6948" t="s">
        <v>1007</v>
      </c>
    </row>
    <row r="6949" spans="3:8">
      <c r="C6949" t="s">
        <v>8798</v>
      </c>
      <c r="D6949" t="s">
        <v>3</v>
      </c>
      <c r="E6949">
        <v>2</v>
      </c>
      <c r="F6949">
        <v>0</v>
      </c>
      <c r="H6949" t="s">
        <v>537</v>
      </c>
    </row>
    <row r="6950" spans="3:8">
      <c r="C6950" t="s">
        <v>8799</v>
      </c>
      <c r="D6950" t="s">
        <v>3</v>
      </c>
      <c r="E6950">
        <v>4</v>
      </c>
      <c r="F6950">
        <v>0</v>
      </c>
      <c r="G6950" t="s">
        <v>516</v>
      </c>
      <c r="H6950" t="s">
        <v>82</v>
      </c>
    </row>
    <row r="6951" spans="3:8">
      <c r="C6951" t="s">
        <v>8800</v>
      </c>
      <c r="D6951" t="s">
        <v>3</v>
      </c>
      <c r="E6951">
        <v>4</v>
      </c>
      <c r="F6951">
        <v>0</v>
      </c>
      <c r="G6951" t="s">
        <v>54</v>
      </c>
      <c r="H6951" t="s">
        <v>55</v>
      </c>
    </row>
    <row r="6952" spans="3:8">
      <c r="C6952" t="s">
        <v>8801</v>
      </c>
      <c r="D6952" t="s">
        <v>3</v>
      </c>
      <c r="E6952">
        <v>1</v>
      </c>
      <c r="F6952">
        <v>0</v>
      </c>
      <c r="G6952" t="s">
        <v>8615</v>
      </c>
      <c r="H6952" t="s">
        <v>12</v>
      </c>
    </row>
    <row r="6953" spans="3:8">
      <c r="C6953" t="s">
        <v>8802</v>
      </c>
      <c r="D6953" t="s">
        <v>3</v>
      </c>
      <c r="E6953">
        <v>1</v>
      </c>
      <c r="F6953">
        <v>0</v>
      </c>
      <c r="H6953" t="s">
        <v>38</v>
      </c>
    </row>
    <row r="6954" spans="3:8">
      <c r="C6954" t="s">
        <v>8803</v>
      </c>
      <c r="D6954" t="s">
        <v>3</v>
      </c>
      <c r="E6954">
        <v>1</v>
      </c>
      <c r="F6954">
        <v>0</v>
      </c>
      <c r="G6954" t="s">
        <v>8618</v>
      </c>
      <c r="H6954" t="s">
        <v>17</v>
      </c>
    </row>
    <row r="6955" spans="3:8">
      <c r="C6955" t="s">
        <v>8804</v>
      </c>
      <c r="D6955" t="s">
        <v>3</v>
      </c>
      <c r="E6955">
        <v>1</v>
      </c>
      <c r="F6955">
        <v>0</v>
      </c>
      <c r="G6955" t="s">
        <v>8622</v>
      </c>
      <c r="H6955" t="s">
        <v>17</v>
      </c>
    </row>
    <row r="6956" spans="3:8">
      <c r="C6956" t="s">
        <v>8805</v>
      </c>
      <c r="D6956" t="s">
        <v>3</v>
      </c>
      <c r="E6956">
        <v>1</v>
      </c>
      <c r="F6956">
        <v>0</v>
      </c>
      <c r="G6956" t="s">
        <v>8624</v>
      </c>
      <c r="H6956" t="s">
        <v>91</v>
      </c>
    </row>
    <row r="6957" spans="3:8">
      <c r="C6957" t="s">
        <v>8806</v>
      </c>
      <c r="D6957" t="s">
        <v>3</v>
      </c>
      <c r="E6957">
        <v>1</v>
      </c>
      <c r="F6957">
        <v>0</v>
      </c>
      <c r="G6957" t="s">
        <v>8626</v>
      </c>
      <c r="H6957" t="s">
        <v>124</v>
      </c>
    </row>
    <row r="6958" spans="3:8">
      <c r="C6958" t="s">
        <v>8807</v>
      </c>
      <c r="D6958" t="s">
        <v>3</v>
      </c>
      <c r="E6958">
        <v>1</v>
      </c>
      <c r="F6958">
        <v>0</v>
      </c>
      <c r="G6958" t="s">
        <v>188</v>
      </c>
      <c r="H6958" t="s">
        <v>30</v>
      </c>
    </row>
    <row r="6959" spans="3:8">
      <c r="C6959" t="s">
        <v>8808</v>
      </c>
      <c r="D6959" t="s">
        <v>3</v>
      </c>
      <c r="E6959">
        <v>1</v>
      </c>
      <c r="F6959">
        <v>0</v>
      </c>
      <c r="G6959" t="s">
        <v>6108</v>
      </c>
      <c r="H6959" t="s">
        <v>17</v>
      </c>
    </row>
    <row r="6960" spans="3:8">
      <c r="C6960" t="s">
        <v>8809</v>
      </c>
      <c r="D6960" t="s">
        <v>3</v>
      </c>
      <c r="E6960">
        <v>1</v>
      </c>
      <c r="F6960">
        <v>0</v>
      </c>
      <c r="G6960" t="s">
        <v>6112</v>
      </c>
      <c r="H6960" t="s">
        <v>20</v>
      </c>
    </row>
    <row r="6961" spans="3:8">
      <c r="C6961" t="s">
        <v>8810</v>
      </c>
      <c r="D6961" t="s">
        <v>3</v>
      </c>
      <c r="E6961">
        <v>1</v>
      </c>
      <c r="F6961">
        <v>0</v>
      </c>
      <c r="G6961" t="s">
        <v>6122</v>
      </c>
      <c r="H6961" t="s">
        <v>17</v>
      </c>
    </row>
    <row r="6962" spans="3:8">
      <c r="C6962" t="s">
        <v>8811</v>
      </c>
      <c r="D6962" t="s">
        <v>3</v>
      </c>
      <c r="E6962">
        <v>1</v>
      </c>
      <c r="F6962">
        <v>0</v>
      </c>
      <c r="G6962" t="s">
        <v>8634</v>
      </c>
      <c r="H6962" t="s">
        <v>82</v>
      </c>
    </row>
    <row r="6963" spans="3:8">
      <c r="C6963" t="s">
        <v>8812</v>
      </c>
      <c r="D6963" t="s">
        <v>3</v>
      </c>
      <c r="E6963">
        <v>1</v>
      </c>
      <c r="F6963">
        <v>0</v>
      </c>
      <c r="G6963" t="s">
        <v>8636</v>
      </c>
      <c r="H6963" t="s">
        <v>82</v>
      </c>
    </row>
    <row r="6964" spans="3:8">
      <c r="C6964" t="s">
        <v>8813</v>
      </c>
      <c r="D6964" t="s">
        <v>3</v>
      </c>
      <c r="E6964">
        <v>1</v>
      </c>
      <c r="F6964">
        <v>0</v>
      </c>
      <c r="G6964" t="s">
        <v>1019</v>
      </c>
      <c r="H6964" t="s">
        <v>82</v>
      </c>
    </row>
    <row r="6965" spans="3:8">
      <c r="C6965" t="s">
        <v>8814</v>
      </c>
      <c r="D6965" t="s">
        <v>3</v>
      </c>
      <c r="E6965">
        <v>1</v>
      </c>
      <c r="F6965">
        <v>0</v>
      </c>
      <c r="G6965" t="s">
        <v>6130</v>
      </c>
      <c r="H6965" t="s">
        <v>82</v>
      </c>
    </row>
    <row r="6966" spans="3:8">
      <c r="C6966" t="s">
        <v>8815</v>
      </c>
      <c r="D6966" t="s">
        <v>3</v>
      </c>
      <c r="E6966">
        <v>1</v>
      </c>
      <c r="F6966">
        <v>0</v>
      </c>
      <c r="G6966" t="s">
        <v>4769</v>
      </c>
      <c r="H6966" t="s">
        <v>313</v>
      </c>
    </row>
    <row r="6967" spans="3:8">
      <c r="C6967" t="s">
        <v>8816</v>
      </c>
      <c r="D6967" t="s">
        <v>7</v>
      </c>
      <c r="E6967">
        <v>8</v>
      </c>
      <c r="F6967">
        <v>0</v>
      </c>
      <c r="G6967" t="s">
        <v>7938</v>
      </c>
      <c r="H6967" t="s">
        <v>17</v>
      </c>
    </row>
    <row r="6968" spans="3:8">
      <c r="C6968" t="s">
        <v>8817</v>
      </c>
      <c r="D6968" t="s">
        <v>7</v>
      </c>
      <c r="E6968">
        <v>8</v>
      </c>
      <c r="F6968">
        <v>0</v>
      </c>
      <c r="G6968" t="s">
        <v>8644</v>
      </c>
      <c r="H6968" t="s">
        <v>17</v>
      </c>
    </row>
    <row r="6969" spans="3:8">
      <c r="C6969" t="s">
        <v>8818</v>
      </c>
      <c r="D6969" t="s">
        <v>7</v>
      </c>
      <c r="E6969">
        <v>8</v>
      </c>
      <c r="F6969">
        <v>0</v>
      </c>
      <c r="G6969" t="s">
        <v>1599</v>
      </c>
      <c r="H6969" t="s">
        <v>35</v>
      </c>
    </row>
    <row r="6970" spans="3:8">
      <c r="C6970" t="s">
        <v>8819</v>
      </c>
      <c r="D6970" t="s">
        <v>7</v>
      </c>
      <c r="E6970">
        <v>8</v>
      </c>
      <c r="F6970">
        <v>0</v>
      </c>
      <c r="G6970" t="s">
        <v>3953</v>
      </c>
      <c r="H6970" t="s">
        <v>35</v>
      </c>
    </row>
    <row r="6971" spans="3:8">
      <c r="C6971" t="s">
        <v>8820</v>
      </c>
      <c r="D6971" t="s">
        <v>7</v>
      </c>
      <c r="E6971">
        <v>8</v>
      </c>
      <c r="F6971">
        <v>0</v>
      </c>
      <c r="G6971" t="s">
        <v>8648</v>
      </c>
      <c r="H6971" t="s">
        <v>17</v>
      </c>
    </row>
    <row r="6972" spans="3:8">
      <c r="C6972" t="s">
        <v>8821</v>
      </c>
      <c r="D6972" t="s">
        <v>7</v>
      </c>
      <c r="E6972">
        <v>8</v>
      </c>
      <c r="F6972">
        <v>0</v>
      </c>
      <c r="G6972" t="s">
        <v>5045</v>
      </c>
      <c r="H6972" t="s">
        <v>55</v>
      </c>
    </row>
    <row r="6973" spans="3:8">
      <c r="C6973" t="s">
        <v>8822</v>
      </c>
      <c r="D6973" t="s">
        <v>7</v>
      </c>
      <c r="E6973">
        <v>8</v>
      </c>
      <c r="F6973">
        <v>0</v>
      </c>
      <c r="G6973" t="s">
        <v>6149</v>
      </c>
      <c r="H6973" t="s">
        <v>20</v>
      </c>
    </row>
    <row r="6974" spans="3:8">
      <c r="C6974" t="s">
        <v>8823</v>
      </c>
      <c r="D6974" t="s">
        <v>7</v>
      </c>
      <c r="E6974">
        <v>8</v>
      </c>
      <c r="F6974">
        <v>0</v>
      </c>
      <c r="G6974" t="s">
        <v>6151</v>
      </c>
      <c r="H6974" t="s">
        <v>20</v>
      </c>
    </row>
    <row r="6975" spans="3:8">
      <c r="C6975" t="s">
        <v>8824</v>
      </c>
      <c r="D6975" t="s">
        <v>7</v>
      </c>
      <c r="E6975">
        <v>8</v>
      </c>
      <c r="F6975">
        <v>0</v>
      </c>
      <c r="G6975" t="s">
        <v>6153</v>
      </c>
      <c r="H6975" t="s">
        <v>20</v>
      </c>
    </row>
    <row r="6976" spans="3:8">
      <c r="C6976" t="s">
        <v>8825</v>
      </c>
      <c r="D6976" t="s">
        <v>7</v>
      </c>
      <c r="E6976">
        <v>8</v>
      </c>
      <c r="F6976">
        <v>0</v>
      </c>
      <c r="G6976" t="s">
        <v>6155</v>
      </c>
      <c r="H6976" t="s">
        <v>20</v>
      </c>
    </row>
    <row r="6977" spans="3:8">
      <c r="C6977" t="s">
        <v>8826</v>
      </c>
      <c r="D6977" t="s">
        <v>7</v>
      </c>
      <c r="E6977">
        <v>8</v>
      </c>
      <c r="F6977">
        <v>0</v>
      </c>
      <c r="G6977" t="s">
        <v>6157</v>
      </c>
      <c r="H6977" t="s">
        <v>20</v>
      </c>
    </row>
    <row r="6978" spans="3:8">
      <c r="C6978" t="s">
        <v>8827</v>
      </c>
      <c r="D6978" t="s">
        <v>7</v>
      </c>
      <c r="E6978">
        <v>8</v>
      </c>
      <c r="F6978">
        <v>0</v>
      </c>
      <c r="G6978" t="s">
        <v>6159</v>
      </c>
      <c r="H6978" t="s">
        <v>20</v>
      </c>
    </row>
    <row r="6979" spans="3:8">
      <c r="C6979" t="s">
        <v>8828</v>
      </c>
      <c r="D6979" t="s">
        <v>7</v>
      </c>
      <c r="E6979">
        <v>8</v>
      </c>
      <c r="F6979">
        <v>0</v>
      </c>
      <c r="G6979" t="s">
        <v>6161</v>
      </c>
      <c r="H6979" t="s">
        <v>20</v>
      </c>
    </row>
    <row r="6980" spans="3:8">
      <c r="C6980" t="s">
        <v>8829</v>
      </c>
      <c r="D6980" t="s">
        <v>7</v>
      </c>
      <c r="E6980">
        <v>8</v>
      </c>
      <c r="F6980">
        <v>0</v>
      </c>
      <c r="G6980" t="s">
        <v>6163</v>
      </c>
      <c r="H6980" t="s">
        <v>20</v>
      </c>
    </row>
    <row r="6981" spans="3:8">
      <c r="C6981" t="s">
        <v>8830</v>
      </c>
      <c r="D6981" t="s">
        <v>7</v>
      </c>
      <c r="E6981">
        <v>8</v>
      </c>
      <c r="F6981">
        <v>0</v>
      </c>
      <c r="G6981" t="s">
        <v>8659</v>
      </c>
      <c r="H6981" t="s">
        <v>35</v>
      </c>
    </row>
    <row r="6982" spans="3:8">
      <c r="C6982" t="s">
        <v>8831</v>
      </c>
      <c r="D6982" t="s">
        <v>7</v>
      </c>
      <c r="E6982">
        <v>8</v>
      </c>
      <c r="F6982">
        <v>0</v>
      </c>
      <c r="G6982" t="s">
        <v>5977</v>
      </c>
      <c r="H6982" t="s">
        <v>82</v>
      </c>
    </row>
    <row r="6983" spans="3:8">
      <c r="C6983" t="s">
        <v>8832</v>
      </c>
      <c r="D6983" t="s">
        <v>7</v>
      </c>
      <c r="E6983">
        <v>8</v>
      </c>
      <c r="F6983">
        <v>0</v>
      </c>
      <c r="G6983" t="s">
        <v>4899</v>
      </c>
      <c r="H6983" t="s">
        <v>61</v>
      </c>
    </row>
    <row r="6984" spans="3:8">
      <c r="C6984" t="s">
        <v>8833</v>
      </c>
      <c r="D6984" t="s">
        <v>7</v>
      </c>
      <c r="E6984">
        <v>8</v>
      </c>
      <c r="F6984">
        <v>0</v>
      </c>
      <c r="H6984" t="s">
        <v>154</v>
      </c>
    </row>
    <row r="6985" spans="3:8">
      <c r="C6985" t="s">
        <v>8834</v>
      </c>
      <c r="D6985" t="s">
        <v>7</v>
      </c>
      <c r="E6985">
        <v>8</v>
      </c>
      <c r="F6985">
        <v>0</v>
      </c>
      <c r="G6985" t="s">
        <v>72</v>
      </c>
      <c r="H6985" t="s">
        <v>55</v>
      </c>
    </row>
    <row r="6986" spans="3:8">
      <c r="C6986" t="s">
        <v>8835</v>
      </c>
      <c r="D6986" t="s">
        <v>7</v>
      </c>
      <c r="E6986">
        <v>8</v>
      </c>
      <c r="F6986">
        <v>0</v>
      </c>
      <c r="G6986" t="s">
        <v>74</v>
      </c>
      <c r="H6986" t="s">
        <v>30</v>
      </c>
    </row>
    <row r="6987" spans="3:8">
      <c r="C6987" t="s">
        <v>8836</v>
      </c>
      <c r="D6987" t="s">
        <v>7</v>
      </c>
      <c r="E6987">
        <v>2</v>
      </c>
      <c r="F6987">
        <v>0</v>
      </c>
      <c r="G6987" t="s">
        <v>8667</v>
      </c>
      <c r="H6987" t="s">
        <v>91</v>
      </c>
    </row>
    <row r="6988" spans="3:8">
      <c r="C6988" t="s">
        <v>8837</v>
      </c>
      <c r="D6988" t="s">
        <v>3</v>
      </c>
      <c r="E6988">
        <v>3</v>
      </c>
      <c r="F6988">
        <v>0</v>
      </c>
      <c r="G6988" t="s">
        <v>2703</v>
      </c>
      <c r="H6988" t="s">
        <v>91</v>
      </c>
    </row>
    <row r="6989" spans="3:8">
      <c r="C6989" t="s">
        <v>8838</v>
      </c>
      <c r="D6989" t="s">
        <v>3</v>
      </c>
      <c r="E6989">
        <v>3</v>
      </c>
      <c r="F6989">
        <v>0</v>
      </c>
      <c r="G6989" t="s">
        <v>3839</v>
      </c>
      <c r="H6989" t="s">
        <v>12</v>
      </c>
    </row>
    <row r="6990" spans="3:8">
      <c r="C6990" t="s">
        <v>8839</v>
      </c>
      <c r="D6990" t="s">
        <v>7</v>
      </c>
      <c r="E6990">
        <v>2</v>
      </c>
      <c r="F6990">
        <v>0</v>
      </c>
      <c r="G6990" t="s">
        <v>7085</v>
      </c>
      <c r="H6990" t="s">
        <v>91</v>
      </c>
    </row>
    <row r="6991" spans="3:8">
      <c r="C6991" t="s">
        <v>8840</v>
      </c>
      <c r="D6991" t="s">
        <v>3</v>
      </c>
      <c r="E6991">
        <v>1</v>
      </c>
      <c r="F6991">
        <v>0</v>
      </c>
      <c r="G6991" t="s">
        <v>8677</v>
      </c>
      <c r="H6991" t="s">
        <v>17</v>
      </c>
    </row>
    <row r="6992" spans="3:8">
      <c r="C6992" t="s">
        <v>8841</v>
      </c>
      <c r="D6992" t="s">
        <v>3</v>
      </c>
      <c r="E6992">
        <v>4</v>
      </c>
      <c r="F6992">
        <v>0</v>
      </c>
      <c r="G6992" t="s">
        <v>3991</v>
      </c>
      <c r="H6992" t="s">
        <v>12</v>
      </c>
    </row>
    <row r="6993" spans="3:8">
      <c r="C6993" t="s">
        <v>8842</v>
      </c>
      <c r="D6993" t="s">
        <v>3</v>
      </c>
      <c r="E6993">
        <v>1</v>
      </c>
      <c r="F6993">
        <v>0</v>
      </c>
      <c r="G6993" t="s">
        <v>8684</v>
      </c>
      <c r="H6993" t="s">
        <v>17</v>
      </c>
    </row>
    <row r="6994" spans="3:8">
      <c r="C6994" t="s">
        <v>8843</v>
      </c>
      <c r="D6994" t="s">
        <v>3</v>
      </c>
      <c r="E6994">
        <v>1</v>
      </c>
      <c r="F6994">
        <v>0</v>
      </c>
      <c r="G6994" t="s">
        <v>8688</v>
      </c>
      <c r="H6994" t="s">
        <v>55</v>
      </c>
    </row>
    <row r="6995" spans="3:8">
      <c r="C6995" t="s">
        <v>8844</v>
      </c>
      <c r="D6995" t="s">
        <v>3</v>
      </c>
      <c r="E6995">
        <v>3</v>
      </c>
      <c r="F6995">
        <v>0</v>
      </c>
      <c r="G6995" t="s">
        <v>5070</v>
      </c>
      <c r="H6995" t="s">
        <v>17</v>
      </c>
    </row>
    <row r="6996" spans="3:8">
      <c r="C6996" t="s">
        <v>8845</v>
      </c>
      <c r="D6996" t="s">
        <v>3</v>
      </c>
      <c r="E6996">
        <v>1</v>
      </c>
      <c r="F6996">
        <v>0</v>
      </c>
      <c r="G6996" t="s">
        <v>8692</v>
      </c>
      <c r="H6996" t="s">
        <v>30</v>
      </c>
    </row>
    <row r="6997" spans="3:8">
      <c r="C6997" t="s">
        <v>8846</v>
      </c>
      <c r="D6997" t="s">
        <v>3</v>
      </c>
      <c r="E6997">
        <v>4</v>
      </c>
      <c r="F6997">
        <v>0</v>
      </c>
      <c r="G6997" t="s">
        <v>4004</v>
      </c>
      <c r="H6997" t="s">
        <v>12</v>
      </c>
    </row>
    <row r="6998" spans="3:8">
      <c r="C6998" t="s">
        <v>8847</v>
      </c>
      <c r="D6998" t="s">
        <v>3</v>
      </c>
      <c r="E6998">
        <v>3</v>
      </c>
      <c r="F6998">
        <v>0</v>
      </c>
      <c r="G6998" t="s">
        <v>8695</v>
      </c>
      <c r="H6998" t="s">
        <v>55</v>
      </c>
    </row>
    <row r="6999" spans="3:8">
      <c r="C6999" t="s">
        <v>8848</v>
      </c>
      <c r="D6999" t="s">
        <v>3</v>
      </c>
      <c r="E6999">
        <v>3</v>
      </c>
      <c r="F6999">
        <v>0</v>
      </c>
      <c r="G6999" t="s">
        <v>8701</v>
      </c>
      <c r="H6999" t="s">
        <v>66</v>
      </c>
    </row>
    <row r="7000" spans="3:8">
      <c r="C7000" t="s">
        <v>8849</v>
      </c>
      <c r="D7000" t="s">
        <v>3</v>
      </c>
      <c r="E7000">
        <v>3</v>
      </c>
      <c r="F7000">
        <v>0</v>
      </c>
      <c r="G7000" t="s">
        <v>5595</v>
      </c>
      <c r="H7000" t="s">
        <v>91</v>
      </c>
    </row>
    <row r="7001" spans="3:8">
      <c r="C7001" t="s">
        <v>8850</v>
      </c>
      <c r="D7001" t="s">
        <v>3</v>
      </c>
      <c r="E7001">
        <v>3</v>
      </c>
      <c r="F7001">
        <v>0</v>
      </c>
      <c r="H7001" t="s">
        <v>537</v>
      </c>
    </row>
    <row r="7002" spans="3:8">
      <c r="C7002" t="s">
        <v>8851</v>
      </c>
      <c r="D7002" t="s">
        <v>7</v>
      </c>
      <c r="E7002">
        <v>17</v>
      </c>
      <c r="F7002">
        <v>3</v>
      </c>
      <c r="G7002" t="s">
        <v>8708</v>
      </c>
      <c r="H7002" t="s">
        <v>12</v>
      </c>
    </row>
    <row r="7003" spans="3:8">
      <c r="C7003" t="s">
        <v>8852</v>
      </c>
      <c r="D7003" t="s">
        <v>7</v>
      </c>
      <c r="E7003">
        <v>17</v>
      </c>
      <c r="F7003">
        <v>3</v>
      </c>
      <c r="H7003" t="s">
        <v>3689</v>
      </c>
    </row>
    <row r="7004" spans="3:8">
      <c r="C7004" t="s">
        <v>8853</v>
      </c>
      <c r="D7004" t="s">
        <v>7</v>
      </c>
      <c r="E7004">
        <v>17</v>
      </c>
      <c r="F7004">
        <v>3</v>
      </c>
      <c r="G7004" t="s">
        <v>4934</v>
      </c>
      <c r="H7004" t="s">
        <v>17</v>
      </c>
    </row>
    <row r="7005" spans="3:8">
      <c r="C7005" t="s">
        <v>8854</v>
      </c>
      <c r="D7005" t="s">
        <v>7</v>
      </c>
      <c r="E7005">
        <v>17</v>
      </c>
      <c r="F7005">
        <v>3</v>
      </c>
      <c r="G7005" t="s">
        <v>8712</v>
      </c>
      <c r="H7005" t="s">
        <v>17</v>
      </c>
    </row>
    <row r="7006" spans="3:8">
      <c r="C7006" t="s">
        <v>8855</v>
      </c>
      <c r="D7006" t="s">
        <v>7</v>
      </c>
      <c r="E7006">
        <v>17</v>
      </c>
      <c r="F7006">
        <v>3</v>
      </c>
      <c r="G7006" t="s">
        <v>4936</v>
      </c>
      <c r="H7006" t="s">
        <v>3689</v>
      </c>
    </row>
    <row r="7007" spans="3:8">
      <c r="C7007" t="s">
        <v>8856</v>
      </c>
      <c r="D7007" t="s">
        <v>7</v>
      </c>
      <c r="E7007">
        <v>17</v>
      </c>
      <c r="F7007">
        <v>3</v>
      </c>
      <c r="H7007" t="s">
        <v>38</v>
      </c>
    </row>
    <row r="7008" spans="3:8">
      <c r="C7008" t="s">
        <v>8857</v>
      </c>
      <c r="D7008" t="s">
        <v>7</v>
      </c>
      <c r="E7008">
        <v>17</v>
      </c>
      <c r="F7008">
        <v>3</v>
      </c>
      <c r="G7008" t="s">
        <v>8716</v>
      </c>
      <c r="H7008" t="s">
        <v>91</v>
      </c>
    </row>
    <row r="7009" spans="1:8">
      <c r="C7009" t="s">
        <v>8858</v>
      </c>
      <c r="D7009" t="s">
        <v>7</v>
      </c>
      <c r="E7009">
        <v>17</v>
      </c>
      <c r="F7009">
        <v>3</v>
      </c>
      <c r="G7009" t="s">
        <v>8718</v>
      </c>
      <c r="H7009" t="s">
        <v>66</v>
      </c>
    </row>
    <row r="7010" spans="1:8">
      <c r="C7010" t="s">
        <v>8859</v>
      </c>
      <c r="D7010" t="s">
        <v>7</v>
      </c>
      <c r="E7010">
        <v>17</v>
      </c>
      <c r="F7010">
        <v>3</v>
      </c>
      <c r="G7010" t="s">
        <v>8720</v>
      </c>
      <c r="H7010" t="s">
        <v>30</v>
      </c>
    </row>
    <row r="7011" spans="1:8">
      <c r="C7011" t="s">
        <v>8860</v>
      </c>
      <c r="D7011" t="s">
        <v>7</v>
      </c>
      <c r="E7011">
        <v>17</v>
      </c>
      <c r="F7011">
        <v>3</v>
      </c>
      <c r="H7011" t="s">
        <v>38</v>
      </c>
    </row>
    <row r="7012" spans="1:8">
      <c r="C7012" t="s">
        <v>8861</v>
      </c>
      <c r="D7012" t="s">
        <v>7</v>
      </c>
      <c r="E7012">
        <v>17</v>
      </c>
      <c r="F7012">
        <v>3</v>
      </c>
      <c r="H7012" t="s">
        <v>154</v>
      </c>
    </row>
    <row r="7013" spans="1:8">
      <c r="C7013" t="s">
        <v>8862</v>
      </c>
      <c r="D7013" t="s">
        <v>7</v>
      </c>
      <c r="E7013">
        <v>17</v>
      </c>
      <c r="F7013">
        <v>3</v>
      </c>
      <c r="G7013" t="s">
        <v>8724</v>
      </c>
      <c r="H7013" t="s">
        <v>17</v>
      </c>
    </row>
    <row r="7014" spans="1:8">
      <c r="C7014" t="s">
        <v>8863</v>
      </c>
      <c r="D7014" t="s">
        <v>104</v>
      </c>
      <c r="E7014">
        <v>17</v>
      </c>
      <c r="F7014">
        <v>3</v>
      </c>
      <c r="G7014" t="s">
        <v>4071</v>
      </c>
      <c r="H7014" t="s">
        <v>82</v>
      </c>
    </row>
    <row r="7015" spans="1:8">
      <c r="C7015" t="s">
        <v>8864</v>
      </c>
      <c r="D7015" t="s">
        <v>7</v>
      </c>
      <c r="E7015">
        <v>17</v>
      </c>
      <c r="F7015">
        <v>3</v>
      </c>
      <c r="G7015" t="s">
        <v>6263</v>
      </c>
      <c r="H7015" t="s">
        <v>55</v>
      </c>
    </row>
    <row r="7016" spans="1:8">
      <c r="A7016" t="s">
        <v>8865</v>
      </c>
      <c r="B7016" t="s">
        <v>8866</v>
      </c>
    </row>
    <row r="7017" spans="1:8">
      <c r="C7017" t="s">
        <v>8867</v>
      </c>
      <c r="D7017" t="s">
        <v>3</v>
      </c>
      <c r="E7017">
        <v>8</v>
      </c>
      <c r="F7017">
        <v>0</v>
      </c>
      <c r="G7017" t="s">
        <v>3851</v>
      </c>
      <c r="H7017" t="s">
        <v>17</v>
      </c>
    </row>
    <row r="7018" spans="1:8">
      <c r="C7018" t="s">
        <v>8868</v>
      </c>
      <c r="D7018" t="s">
        <v>3</v>
      </c>
      <c r="E7018">
        <v>60</v>
      </c>
      <c r="F7018">
        <v>0</v>
      </c>
      <c r="G7018" t="s">
        <v>8541</v>
      </c>
      <c r="H7018" t="s">
        <v>106</v>
      </c>
    </row>
    <row r="7019" spans="1:8">
      <c r="C7019" t="s">
        <v>8869</v>
      </c>
      <c r="D7019" t="s">
        <v>3</v>
      </c>
      <c r="E7019">
        <v>60</v>
      </c>
      <c r="F7019">
        <v>0</v>
      </c>
      <c r="G7019" t="s">
        <v>8870</v>
      </c>
      <c r="H7019" t="s">
        <v>106</v>
      </c>
    </row>
    <row r="7020" spans="1:8">
      <c r="C7020" t="s">
        <v>8871</v>
      </c>
      <c r="D7020" t="s">
        <v>3</v>
      </c>
      <c r="E7020">
        <v>70</v>
      </c>
      <c r="F7020">
        <v>0</v>
      </c>
      <c r="H7020" t="s">
        <v>537</v>
      </c>
    </row>
    <row r="7021" spans="1:8">
      <c r="C7021" t="s">
        <v>8872</v>
      </c>
      <c r="D7021" t="s">
        <v>3</v>
      </c>
      <c r="E7021">
        <v>70</v>
      </c>
      <c r="F7021">
        <v>0</v>
      </c>
      <c r="H7021" t="s">
        <v>537</v>
      </c>
    </row>
    <row r="7022" spans="1:8">
      <c r="C7022" t="s">
        <v>8873</v>
      </c>
      <c r="D7022" t="s">
        <v>3</v>
      </c>
      <c r="E7022">
        <v>4</v>
      </c>
      <c r="F7022">
        <v>0</v>
      </c>
      <c r="G7022" t="s">
        <v>953</v>
      </c>
      <c r="H7022" t="s">
        <v>55</v>
      </c>
    </row>
    <row r="7023" spans="1:8">
      <c r="C7023" t="s">
        <v>8874</v>
      </c>
      <c r="D7023" t="s">
        <v>3</v>
      </c>
      <c r="E7023">
        <v>4</v>
      </c>
      <c r="F7023">
        <v>0</v>
      </c>
      <c r="G7023" t="s">
        <v>955</v>
      </c>
      <c r="H7023" t="s">
        <v>30</v>
      </c>
    </row>
    <row r="7024" spans="1:8">
      <c r="C7024" t="s">
        <v>8875</v>
      </c>
      <c r="D7024" t="s">
        <v>3</v>
      </c>
      <c r="E7024">
        <v>4</v>
      </c>
      <c r="F7024">
        <v>0</v>
      </c>
      <c r="G7024" t="s">
        <v>957</v>
      </c>
      <c r="H7024" t="s">
        <v>91</v>
      </c>
    </row>
    <row r="7025" spans="3:8">
      <c r="C7025" t="s">
        <v>8876</v>
      </c>
      <c r="D7025" t="s">
        <v>3</v>
      </c>
      <c r="E7025">
        <v>4</v>
      </c>
      <c r="F7025">
        <v>0</v>
      </c>
      <c r="G7025" t="s">
        <v>959</v>
      </c>
      <c r="H7025" t="s">
        <v>55</v>
      </c>
    </row>
    <row r="7026" spans="3:8">
      <c r="C7026" t="s">
        <v>8877</v>
      </c>
      <c r="D7026" t="s">
        <v>3</v>
      </c>
      <c r="E7026">
        <v>5</v>
      </c>
      <c r="F7026">
        <v>0</v>
      </c>
      <c r="H7026" t="s">
        <v>154</v>
      </c>
    </row>
    <row r="7027" spans="3:8">
      <c r="C7027" t="s">
        <v>8878</v>
      </c>
      <c r="D7027" t="s">
        <v>3</v>
      </c>
      <c r="E7027">
        <v>35</v>
      </c>
      <c r="F7027">
        <v>0</v>
      </c>
      <c r="H7027" t="s">
        <v>154</v>
      </c>
    </row>
    <row r="7028" spans="3:8">
      <c r="C7028" t="s">
        <v>8879</v>
      </c>
      <c r="D7028" t="s">
        <v>3</v>
      </c>
      <c r="E7028">
        <v>35</v>
      </c>
      <c r="F7028">
        <v>0</v>
      </c>
      <c r="H7028" t="s">
        <v>154</v>
      </c>
    </row>
    <row r="7029" spans="3:8">
      <c r="C7029" t="s">
        <v>8880</v>
      </c>
      <c r="D7029" t="s">
        <v>3</v>
      </c>
      <c r="E7029">
        <v>60</v>
      </c>
      <c r="F7029">
        <v>0</v>
      </c>
      <c r="G7029" t="s">
        <v>4910</v>
      </c>
      <c r="H7029" t="s">
        <v>20</v>
      </c>
    </row>
    <row r="7030" spans="3:8">
      <c r="C7030" t="s">
        <v>8881</v>
      </c>
      <c r="D7030" t="s">
        <v>3</v>
      </c>
      <c r="E7030">
        <v>45</v>
      </c>
      <c r="F7030">
        <v>0</v>
      </c>
      <c r="G7030" t="s">
        <v>6034</v>
      </c>
      <c r="H7030" t="s">
        <v>5</v>
      </c>
    </row>
    <row r="7031" spans="3:8">
      <c r="C7031" t="s">
        <v>8882</v>
      </c>
      <c r="D7031" t="s">
        <v>3</v>
      </c>
      <c r="E7031">
        <v>45</v>
      </c>
      <c r="F7031">
        <v>0</v>
      </c>
      <c r="G7031" t="s">
        <v>6036</v>
      </c>
      <c r="H7031" t="s">
        <v>5</v>
      </c>
    </row>
    <row r="7032" spans="3:8">
      <c r="C7032" t="s">
        <v>8883</v>
      </c>
      <c r="D7032" t="s">
        <v>3</v>
      </c>
      <c r="E7032">
        <v>45</v>
      </c>
      <c r="F7032">
        <v>0</v>
      </c>
      <c r="G7032" t="s">
        <v>6038</v>
      </c>
      <c r="H7032" t="s">
        <v>5</v>
      </c>
    </row>
    <row r="7033" spans="3:8">
      <c r="C7033" t="s">
        <v>8884</v>
      </c>
      <c r="D7033" t="s">
        <v>3</v>
      </c>
      <c r="E7033">
        <v>45</v>
      </c>
      <c r="F7033">
        <v>0</v>
      </c>
      <c r="G7033" t="s">
        <v>6040</v>
      </c>
      <c r="H7033" t="s">
        <v>5</v>
      </c>
    </row>
    <row r="7034" spans="3:8">
      <c r="C7034" t="s">
        <v>8885</v>
      </c>
      <c r="D7034" t="s">
        <v>3</v>
      </c>
      <c r="E7034">
        <v>45</v>
      </c>
      <c r="F7034">
        <v>0</v>
      </c>
      <c r="G7034" t="s">
        <v>6042</v>
      </c>
      <c r="H7034" t="s">
        <v>5</v>
      </c>
    </row>
    <row r="7035" spans="3:8">
      <c r="C7035" t="s">
        <v>8886</v>
      </c>
      <c r="D7035" t="s">
        <v>3</v>
      </c>
      <c r="E7035">
        <v>45</v>
      </c>
      <c r="F7035">
        <v>0</v>
      </c>
      <c r="G7035" t="s">
        <v>6044</v>
      </c>
      <c r="H7035" t="s">
        <v>5</v>
      </c>
    </row>
    <row r="7036" spans="3:8">
      <c r="C7036" t="s">
        <v>8887</v>
      </c>
      <c r="D7036" t="s">
        <v>3</v>
      </c>
      <c r="E7036">
        <v>45</v>
      </c>
      <c r="F7036">
        <v>0</v>
      </c>
      <c r="G7036" t="s">
        <v>6046</v>
      </c>
      <c r="H7036" t="s">
        <v>5</v>
      </c>
    </row>
    <row r="7037" spans="3:8">
      <c r="C7037" t="s">
        <v>8888</v>
      </c>
      <c r="D7037" t="s">
        <v>3</v>
      </c>
      <c r="E7037">
        <v>45</v>
      </c>
      <c r="F7037">
        <v>0</v>
      </c>
      <c r="G7037" t="s">
        <v>5223</v>
      </c>
      <c r="H7037" t="s">
        <v>5</v>
      </c>
    </row>
    <row r="7038" spans="3:8">
      <c r="C7038" t="s">
        <v>8889</v>
      </c>
      <c r="D7038" t="s">
        <v>3</v>
      </c>
      <c r="E7038">
        <v>60</v>
      </c>
      <c r="F7038">
        <v>0</v>
      </c>
      <c r="G7038" t="s">
        <v>8564</v>
      </c>
      <c r="H7038" t="s">
        <v>91</v>
      </c>
    </row>
    <row r="7039" spans="3:8">
      <c r="C7039" t="s">
        <v>8890</v>
      </c>
      <c r="D7039" t="s">
        <v>3</v>
      </c>
      <c r="E7039">
        <v>5</v>
      </c>
      <c r="F7039">
        <v>0</v>
      </c>
      <c r="G7039" t="s">
        <v>8566</v>
      </c>
      <c r="H7039" t="s">
        <v>5</v>
      </c>
    </row>
    <row r="7040" spans="3:8">
      <c r="C7040" t="s">
        <v>8891</v>
      </c>
      <c r="D7040" t="s">
        <v>7</v>
      </c>
      <c r="E7040">
        <v>5</v>
      </c>
      <c r="F7040">
        <v>2</v>
      </c>
      <c r="G7040" t="s">
        <v>6057</v>
      </c>
      <c r="H7040" t="s">
        <v>55</v>
      </c>
    </row>
    <row r="7041" spans="3:8">
      <c r="C7041" t="s">
        <v>8892</v>
      </c>
      <c r="D7041" t="s">
        <v>7</v>
      </c>
      <c r="E7041">
        <v>3</v>
      </c>
      <c r="F7041">
        <v>0</v>
      </c>
      <c r="G7041" t="s">
        <v>8569</v>
      </c>
      <c r="H7041" t="s">
        <v>17</v>
      </c>
    </row>
    <row r="7042" spans="3:8">
      <c r="C7042" t="s">
        <v>8893</v>
      </c>
      <c r="D7042" t="s">
        <v>7</v>
      </c>
      <c r="E7042">
        <v>2</v>
      </c>
      <c r="F7042">
        <v>0</v>
      </c>
      <c r="G7042" t="s">
        <v>1566</v>
      </c>
      <c r="H7042" t="s">
        <v>5</v>
      </c>
    </row>
    <row r="7043" spans="3:8">
      <c r="C7043" t="s">
        <v>8894</v>
      </c>
      <c r="D7043" t="s">
        <v>7</v>
      </c>
      <c r="E7043">
        <v>3</v>
      </c>
      <c r="F7043">
        <v>0</v>
      </c>
      <c r="G7043" t="s">
        <v>8571</v>
      </c>
      <c r="H7043" t="s">
        <v>38</v>
      </c>
    </row>
    <row r="7044" spans="3:8">
      <c r="C7044" t="s">
        <v>8895</v>
      </c>
      <c r="D7044" t="s">
        <v>7</v>
      </c>
      <c r="E7044">
        <v>8</v>
      </c>
      <c r="F7044">
        <v>0</v>
      </c>
      <c r="G7044" t="s">
        <v>4116</v>
      </c>
      <c r="H7044" t="s">
        <v>17</v>
      </c>
    </row>
    <row r="7045" spans="3:8">
      <c r="C7045" t="s">
        <v>8896</v>
      </c>
      <c r="D7045" t="s">
        <v>7</v>
      </c>
      <c r="E7045">
        <v>8</v>
      </c>
      <c r="F7045">
        <v>0</v>
      </c>
      <c r="G7045" t="s">
        <v>962</v>
      </c>
      <c r="H7045" t="s">
        <v>5</v>
      </c>
    </row>
    <row r="7046" spans="3:8">
      <c r="C7046" t="s">
        <v>8897</v>
      </c>
      <c r="D7046" t="s">
        <v>7</v>
      </c>
      <c r="E7046">
        <v>8</v>
      </c>
      <c r="F7046">
        <v>0</v>
      </c>
      <c r="H7046" t="s">
        <v>154</v>
      </c>
    </row>
    <row r="7047" spans="3:8">
      <c r="C7047" t="s">
        <v>8898</v>
      </c>
      <c r="D7047" t="s">
        <v>7</v>
      </c>
      <c r="E7047">
        <v>4</v>
      </c>
      <c r="F7047">
        <v>0</v>
      </c>
      <c r="G7047" t="s">
        <v>8</v>
      </c>
      <c r="H7047" t="s">
        <v>9</v>
      </c>
    </row>
    <row r="7048" spans="3:8">
      <c r="C7048" t="s">
        <v>8899</v>
      </c>
      <c r="D7048" t="s">
        <v>7</v>
      </c>
      <c r="E7048">
        <v>2</v>
      </c>
      <c r="F7048">
        <v>0</v>
      </c>
      <c r="H7048" t="s">
        <v>1007</v>
      </c>
    </row>
    <row r="7049" spans="3:8">
      <c r="C7049" t="s">
        <v>8900</v>
      </c>
      <c r="D7049" t="s">
        <v>7</v>
      </c>
      <c r="E7049">
        <v>2</v>
      </c>
      <c r="F7049">
        <v>0</v>
      </c>
      <c r="G7049" t="s">
        <v>8577</v>
      </c>
      <c r="H7049" t="s">
        <v>66</v>
      </c>
    </row>
    <row r="7050" spans="3:8">
      <c r="C7050" t="s">
        <v>8901</v>
      </c>
      <c r="D7050" t="s">
        <v>7</v>
      </c>
      <c r="E7050">
        <v>2</v>
      </c>
      <c r="F7050">
        <v>0</v>
      </c>
      <c r="G7050" t="s">
        <v>8579</v>
      </c>
      <c r="H7050" t="s">
        <v>66</v>
      </c>
    </row>
    <row r="7051" spans="3:8">
      <c r="C7051" t="s">
        <v>8902</v>
      </c>
      <c r="D7051" t="s">
        <v>7</v>
      </c>
      <c r="E7051">
        <v>2</v>
      </c>
      <c r="F7051">
        <v>0</v>
      </c>
      <c r="G7051" t="s">
        <v>7830</v>
      </c>
      <c r="H7051" t="s">
        <v>17</v>
      </c>
    </row>
    <row r="7052" spans="3:8">
      <c r="C7052" t="s">
        <v>8903</v>
      </c>
      <c r="D7052" t="s">
        <v>7</v>
      </c>
      <c r="E7052">
        <v>2</v>
      </c>
      <c r="F7052">
        <v>0</v>
      </c>
      <c r="H7052" t="s">
        <v>537</v>
      </c>
    </row>
    <row r="7053" spans="3:8">
      <c r="C7053" t="s">
        <v>8904</v>
      </c>
      <c r="D7053" t="s">
        <v>7</v>
      </c>
      <c r="E7053">
        <v>2</v>
      </c>
      <c r="F7053">
        <v>0</v>
      </c>
      <c r="G7053" t="s">
        <v>639</v>
      </c>
      <c r="H7053" t="s">
        <v>12</v>
      </c>
    </row>
    <row r="7054" spans="3:8">
      <c r="C7054" t="s">
        <v>8905</v>
      </c>
      <c r="D7054" t="s">
        <v>7</v>
      </c>
      <c r="E7054">
        <v>6</v>
      </c>
      <c r="F7054">
        <v>0</v>
      </c>
      <c r="G7054" t="s">
        <v>8584</v>
      </c>
      <c r="H7054" t="s">
        <v>17</v>
      </c>
    </row>
    <row r="7055" spans="3:8">
      <c r="C7055" t="s">
        <v>8906</v>
      </c>
      <c r="D7055" t="s">
        <v>7</v>
      </c>
      <c r="E7055">
        <v>6</v>
      </c>
      <c r="F7055">
        <v>0</v>
      </c>
      <c r="G7055" t="s">
        <v>8586</v>
      </c>
      <c r="H7055" t="s">
        <v>17</v>
      </c>
    </row>
    <row r="7056" spans="3:8">
      <c r="C7056" t="s">
        <v>8907</v>
      </c>
      <c r="D7056" t="s">
        <v>7</v>
      </c>
      <c r="E7056">
        <v>6</v>
      </c>
      <c r="F7056">
        <v>0</v>
      </c>
      <c r="G7056" t="s">
        <v>7837</v>
      </c>
      <c r="H7056" t="s">
        <v>82</v>
      </c>
    </row>
    <row r="7057" spans="3:8">
      <c r="C7057" t="s">
        <v>8908</v>
      </c>
      <c r="D7057" t="s">
        <v>3</v>
      </c>
      <c r="E7057">
        <v>7</v>
      </c>
      <c r="F7057">
        <v>0</v>
      </c>
      <c r="G7057" t="s">
        <v>8469</v>
      </c>
      <c r="H7057" t="s">
        <v>66</v>
      </c>
    </row>
    <row r="7058" spans="3:8">
      <c r="C7058" t="s">
        <v>8909</v>
      </c>
      <c r="D7058" t="s">
        <v>3</v>
      </c>
      <c r="E7058">
        <v>7</v>
      </c>
      <c r="F7058">
        <v>0</v>
      </c>
      <c r="G7058" t="s">
        <v>7841</v>
      </c>
      <c r="H7058" t="s">
        <v>124</v>
      </c>
    </row>
    <row r="7059" spans="3:8">
      <c r="C7059" t="s">
        <v>8910</v>
      </c>
      <c r="D7059" t="s">
        <v>3</v>
      </c>
      <c r="E7059">
        <v>7</v>
      </c>
      <c r="F7059">
        <v>0</v>
      </c>
      <c r="H7059" t="s">
        <v>154</v>
      </c>
    </row>
    <row r="7060" spans="3:8">
      <c r="C7060" t="s">
        <v>8911</v>
      </c>
      <c r="D7060" t="s">
        <v>3</v>
      </c>
      <c r="E7060">
        <v>7</v>
      </c>
      <c r="F7060">
        <v>0</v>
      </c>
      <c r="H7060" t="s">
        <v>537</v>
      </c>
    </row>
    <row r="7061" spans="3:8">
      <c r="C7061" t="s">
        <v>8912</v>
      </c>
      <c r="D7061" t="s">
        <v>3</v>
      </c>
      <c r="E7061">
        <v>7</v>
      </c>
      <c r="F7061">
        <v>0</v>
      </c>
      <c r="G7061" t="s">
        <v>3903</v>
      </c>
      <c r="H7061" t="s">
        <v>12</v>
      </c>
    </row>
    <row r="7062" spans="3:8">
      <c r="C7062" t="s">
        <v>8913</v>
      </c>
      <c r="D7062" t="s">
        <v>3</v>
      </c>
      <c r="E7062">
        <v>7</v>
      </c>
      <c r="F7062">
        <v>0</v>
      </c>
      <c r="G7062" t="s">
        <v>109</v>
      </c>
      <c r="H7062" t="s">
        <v>38</v>
      </c>
    </row>
    <row r="7063" spans="3:8">
      <c r="C7063" t="s">
        <v>8914</v>
      </c>
      <c r="D7063" t="s">
        <v>7</v>
      </c>
      <c r="E7063">
        <v>4</v>
      </c>
      <c r="F7063">
        <v>0</v>
      </c>
      <c r="G7063" t="s">
        <v>639</v>
      </c>
      <c r="H7063" t="s">
        <v>82</v>
      </c>
    </row>
    <row r="7064" spans="3:8">
      <c r="C7064" t="s">
        <v>8915</v>
      </c>
      <c r="D7064" t="s">
        <v>7</v>
      </c>
      <c r="E7064">
        <v>12</v>
      </c>
      <c r="F7064">
        <v>2</v>
      </c>
      <c r="G7064" t="s">
        <v>8593</v>
      </c>
      <c r="H7064" t="s">
        <v>12</v>
      </c>
    </row>
    <row r="7065" spans="3:8">
      <c r="C7065" t="s">
        <v>8916</v>
      </c>
      <c r="D7065" t="s">
        <v>7</v>
      </c>
      <c r="E7065">
        <v>12</v>
      </c>
      <c r="F7065">
        <v>2</v>
      </c>
      <c r="G7065" t="s">
        <v>8595</v>
      </c>
      <c r="H7065" t="s">
        <v>61</v>
      </c>
    </row>
    <row r="7066" spans="3:8">
      <c r="C7066" t="s">
        <v>8917</v>
      </c>
      <c r="D7066" t="s">
        <v>3</v>
      </c>
      <c r="E7066">
        <v>20</v>
      </c>
      <c r="F7066">
        <v>0</v>
      </c>
      <c r="G7066" t="s">
        <v>8597</v>
      </c>
      <c r="H7066" t="s">
        <v>17</v>
      </c>
    </row>
    <row r="7067" spans="3:8">
      <c r="C7067" t="s">
        <v>8918</v>
      </c>
      <c r="D7067" t="s">
        <v>7</v>
      </c>
      <c r="E7067">
        <v>3</v>
      </c>
      <c r="F7067">
        <v>0</v>
      </c>
      <c r="H7067" t="s">
        <v>38</v>
      </c>
    </row>
    <row r="7068" spans="3:8">
      <c r="C7068" t="s">
        <v>8919</v>
      </c>
      <c r="D7068" t="s">
        <v>7</v>
      </c>
      <c r="E7068">
        <v>3</v>
      </c>
      <c r="F7068">
        <v>0</v>
      </c>
      <c r="H7068" t="s">
        <v>38</v>
      </c>
    </row>
    <row r="7069" spans="3:8">
      <c r="C7069" t="s">
        <v>8920</v>
      </c>
      <c r="D7069" t="s">
        <v>7</v>
      </c>
      <c r="E7069">
        <v>3</v>
      </c>
      <c r="F7069">
        <v>0</v>
      </c>
      <c r="H7069" t="s">
        <v>38</v>
      </c>
    </row>
    <row r="7070" spans="3:8">
      <c r="C7070" t="s">
        <v>8921</v>
      </c>
      <c r="D7070" t="s">
        <v>7</v>
      </c>
      <c r="E7070">
        <v>4</v>
      </c>
      <c r="F7070">
        <v>0</v>
      </c>
      <c r="H7070" t="s">
        <v>154</v>
      </c>
    </row>
    <row r="7071" spans="3:8">
      <c r="C7071" t="s">
        <v>8922</v>
      </c>
      <c r="D7071" t="s">
        <v>7</v>
      </c>
      <c r="E7071">
        <v>4</v>
      </c>
      <c r="F7071">
        <v>0</v>
      </c>
      <c r="G7071" t="s">
        <v>5016</v>
      </c>
      <c r="H7071" t="s">
        <v>82</v>
      </c>
    </row>
    <row r="7072" spans="3:8">
      <c r="C7072" t="s">
        <v>8923</v>
      </c>
      <c r="D7072" t="s">
        <v>7</v>
      </c>
      <c r="E7072">
        <v>3</v>
      </c>
      <c r="F7072">
        <v>0</v>
      </c>
      <c r="H7072" t="s">
        <v>38</v>
      </c>
    </row>
    <row r="7073" spans="3:8">
      <c r="C7073" t="s">
        <v>8924</v>
      </c>
      <c r="D7073" t="s">
        <v>3</v>
      </c>
      <c r="E7073">
        <v>18</v>
      </c>
      <c r="F7073">
        <v>0</v>
      </c>
      <c r="G7073" t="s">
        <v>8606</v>
      </c>
      <c r="H7073" t="s">
        <v>5</v>
      </c>
    </row>
    <row r="7074" spans="3:8">
      <c r="C7074" t="s">
        <v>8925</v>
      </c>
      <c r="D7074" t="s">
        <v>7</v>
      </c>
      <c r="E7074">
        <v>3</v>
      </c>
      <c r="F7074">
        <v>0</v>
      </c>
      <c r="H7074" t="s">
        <v>1007</v>
      </c>
    </row>
    <row r="7075" spans="3:8">
      <c r="C7075" t="s">
        <v>8926</v>
      </c>
      <c r="D7075" t="s">
        <v>7</v>
      </c>
      <c r="E7075">
        <v>6</v>
      </c>
      <c r="F7075">
        <v>0</v>
      </c>
      <c r="G7075" t="s">
        <v>1582</v>
      </c>
      <c r="H7075" t="s">
        <v>82</v>
      </c>
    </row>
    <row r="7076" spans="3:8">
      <c r="C7076" t="s">
        <v>8927</v>
      </c>
      <c r="D7076" t="s">
        <v>3</v>
      </c>
      <c r="E7076">
        <v>2</v>
      </c>
      <c r="F7076">
        <v>0</v>
      </c>
      <c r="G7076" t="s">
        <v>8477</v>
      </c>
      <c r="H7076" t="s">
        <v>124</v>
      </c>
    </row>
    <row r="7077" spans="3:8">
      <c r="C7077" t="s">
        <v>8928</v>
      </c>
      <c r="D7077" t="s">
        <v>3</v>
      </c>
      <c r="E7077">
        <v>2</v>
      </c>
      <c r="F7077">
        <v>0</v>
      </c>
      <c r="G7077" t="s">
        <v>7853</v>
      </c>
      <c r="H7077" t="s">
        <v>106</v>
      </c>
    </row>
    <row r="7078" spans="3:8">
      <c r="C7078" t="s">
        <v>8929</v>
      </c>
      <c r="D7078" t="s">
        <v>3</v>
      </c>
      <c r="E7078">
        <v>2</v>
      </c>
      <c r="F7078">
        <v>0</v>
      </c>
      <c r="H7078" t="s">
        <v>154</v>
      </c>
    </row>
    <row r="7079" spans="3:8">
      <c r="C7079" t="s">
        <v>8930</v>
      </c>
      <c r="D7079" t="s">
        <v>3</v>
      </c>
      <c r="E7079">
        <v>2</v>
      </c>
      <c r="F7079">
        <v>0</v>
      </c>
      <c r="H7079" t="s">
        <v>537</v>
      </c>
    </row>
    <row r="7080" spans="3:8">
      <c r="C7080" t="s">
        <v>8931</v>
      </c>
      <c r="D7080" t="s">
        <v>3</v>
      </c>
      <c r="E7080">
        <v>2</v>
      </c>
      <c r="F7080">
        <v>0</v>
      </c>
      <c r="G7080" t="s">
        <v>3922</v>
      </c>
      <c r="H7080" t="s">
        <v>12</v>
      </c>
    </row>
    <row r="7081" spans="3:8">
      <c r="C7081" t="s">
        <v>8932</v>
      </c>
      <c r="D7081" t="s">
        <v>3</v>
      </c>
      <c r="E7081">
        <v>2</v>
      </c>
      <c r="F7081">
        <v>0</v>
      </c>
      <c r="G7081" t="s">
        <v>556</v>
      </c>
      <c r="H7081" t="s">
        <v>313</v>
      </c>
    </row>
    <row r="7082" spans="3:8">
      <c r="C7082" t="s">
        <v>8933</v>
      </c>
      <c r="D7082" t="s">
        <v>3</v>
      </c>
      <c r="E7082">
        <v>4</v>
      </c>
      <c r="F7082">
        <v>0</v>
      </c>
      <c r="G7082" t="s">
        <v>516</v>
      </c>
      <c r="H7082" t="s">
        <v>82</v>
      </c>
    </row>
    <row r="7083" spans="3:8">
      <c r="C7083" t="s">
        <v>8934</v>
      </c>
      <c r="D7083" t="s">
        <v>3</v>
      </c>
      <c r="E7083">
        <v>4</v>
      </c>
      <c r="F7083">
        <v>0</v>
      </c>
      <c r="G7083" t="s">
        <v>70</v>
      </c>
      <c r="H7083" t="s">
        <v>20</v>
      </c>
    </row>
    <row r="7084" spans="3:8">
      <c r="C7084" t="s">
        <v>8935</v>
      </c>
      <c r="D7084" t="s">
        <v>3</v>
      </c>
      <c r="E7084">
        <v>4</v>
      </c>
      <c r="F7084">
        <v>0</v>
      </c>
      <c r="G7084" t="s">
        <v>54</v>
      </c>
      <c r="H7084" t="s">
        <v>55</v>
      </c>
    </row>
    <row r="7085" spans="3:8">
      <c r="C7085" t="s">
        <v>8936</v>
      </c>
      <c r="D7085" t="s">
        <v>3</v>
      </c>
      <c r="E7085">
        <v>1</v>
      </c>
      <c r="F7085">
        <v>0</v>
      </c>
      <c r="G7085" t="s">
        <v>8615</v>
      </c>
      <c r="H7085" t="s">
        <v>12</v>
      </c>
    </row>
    <row r="7086" spans="3:8">
      <c r="C7086" t="s">
        <v>8937</v>
      </c>
      <c r="D7086" t="s">
        <v>3</v>
      </c>
      <c r="E7086">
        <v>1</v>
      </c>
      <c r="F7086">
        <v>0</v>
      </c>
      <c r="H7086" t="s">
        <v>38</v>
      </c>
    </row>
    <row r="7087" spans="3:8">
      <c r="C7087" t="s">
        <v>8938</v>
      </c>
      <c r="D7087" t="s">
        <v>3</v>
      </c>
      <c r="E7087">
        <v>1</v>
      </c>
      <c r="F7087">
        <v>0</v>
      </c>
      <c r="G7087" t="s">
        <v>8618</v>
      </c>
      <c r="H7087" t="s">
        <v>17</v>
      </c>
    </row>
    <row r="7088" spans="3:8">
      <c r="C7088" t="s">
        <v>8939</v>
      </c>
      <c r="D7088" t="s">
        <v>3</v>
      </c>
      <c r="E7088">
        <v>1</v>
      </c>
      <c r="F7088">
        <v>0</v>
      </c>
      <c r="G7088" t="s">
        <v>8620</v>
      </c>
      <c r="H7088" t="s">
        <v>17</v>
      </c>
    </row>
    <row r="7089" spans="3:8">
      <c r="C7089" t="s">
        <v>8940</v>
      </c>
      <c r="D7089" t="s">
        <v>3</v>
      </c>
      <c r="E7089">
        <v>1</v>
      </c>
      <c r="F7089">
        <v>0</v>
      </c>
      <c r="G7089" t="s">
        <v>8622</v>
      </c>
      <c r="H7089" t="s">
        <v>17</v>
      </c>
    </row>
    <row r="7090" spans="3:8">
      <c r="C7090" t="s">
        <v>8941</v>
      </c>
      <c r="D7090" t="s">
        <v>3</v>
      </c>
      <c r="E7090">
        <v>1</v>
      </c>
      <c r="F7090">
        <v>0</v>
      </c>
      <c r="G7090" t="s">
        <v>8624</v>
      </c>
      <c r="H7090" t="s">
        <v>91</v>
      </c>
    </row>
    <row r="7091" spans="3:8">
      <c r="C7091" t="s">
        <v>8942</v>
      </c>
      <c r="D7091" t="s">
        <v>3</v>
      </c>
      <c r="E7091">
        <v>1</v>
      </c>
      <c r="F7091">
        <v>0</v>
      </c>
      <c r="G7091" t="s">
        <v>8626</v>
      </c>
      <c r="H7091" t="s">
        <v>124</v>
      </c>
    </row>
    <row r="7092" spans="3:8">
      <c r="C7092" t="s">
        <v>8943</v>
      </c>
      <c r="D7092" t="s">
        <v>3</v>
      </c>
      <c r="E7092">
        <v>1</v>
      </c>
      <c r="F7092">
        <v>0</v>
      </c>
      <c r="G7092" t="s">
        <v>188</v>
      </c>
      <c r="H7092" t="s">
        <v>30</v>
      </c>
    </row>
    <row r="7093" spans="3:8">
      <c r="C7093" t="s">
        <v>8944</v>
      </c>
      <c r="D7093" t="s">
        <v>3</v>
      </c>
      <c r="E7093">
        <v>1</v>
      </c>
      <c r="F7093">
        <v>0</v>
      </c>
      <c r="G7093" t="s">
        <v>6108</v>
      </c>
      <c r="H7093" t="s">
        <v>17</v>
      </c>
    </row>
    <row r="7094" spans="3:8">
      <c r="C7094" t="s">
        <v>8945</v>
      </c>
      <c r="D7094" t="s">
        <v>3</v>
      </c>
      <c r="E7094">
        <v>1</v>
      </c>
      <c r="F7094">
        <v>0</v>
      </c>
      <c r="G7094" t="s">
        <v>6112</v>
      </c>
      <c r="H7094" t="s">
        <v>20</v>
      </c>
    </row>
    <row r="7095" spans="3:8">
      <c r="C7095" t="s">
        <v>8946</v>
      </c>
      <c r="D7095" t="s">
        <v>3</v>
      </c>
      <c r="E7095">
        <v>1</v>
      </c>
      <c r="F7095">
        <v>0</v>
      </c>
      <c r="G7095" t="s">
        <v>8631</v>
      </c>
      <c r="H7095" t="s">
        <v>17</v>
      </c>
    </row>
    <row r="7096" spans="3:8">
      <c r="C7096" t="s">
        <v>8947</v>
      </c>
      <c r="D7096" t="s">
        <v>3</v>
      </c>
      <c r="E7096">
        <v>1</v>
      </c>
      <c r="F7096">
        <v>0</v>
      </c>
      <c r="G7096" t="s">
        <v>6122</v>
      </c>
      <c r="H7096" t="s">
        <v>17</v>
      </c>
    </row>
    <row r="7097" spans="3:8">
      <c r="C7097" t="s">
        <v>8948</v>
      </c>
      <c r="D7097" t="s">
        <v>3</v>
      </c>
      <c r="E7097">
        <v>1</v>
      </c>
      <c r="F7097">
        <v>0</v>
      </c>
      <c r="G7097" t="s">
        <v>8634</v>
      </c>
      <c r="H7097" t="s">
        <v>82</v>
      </c>
    </row>
    <row r="7098" spans="3:8">
      <c r="C7098" t="s">
        <v>8949</v>
      </c>
      <c r="D7098" t="s">
        <v>3</v>
      </c>
      <c r="E7098">
        <v>1</v>
      </c>
      <c r="F7098">
        <v>0</v>
      </c>
      <c r="G7098" t="s">
        <v>8950</v>
      </c>
      <c r="H7098" t="s">
        <v>82</v>
      </c>
    </row>
    <row r="7099" spans="3:8">
      <c r="C7099" t="s">
        <v>8951</v>
      </c>
      <c r="D7099" t="s">
        <v>3</v>
      </c>
      <c r="E7099">
        <v>1</v>
      </c>
      <c r="F7099">
        <v>0</v>
      </c>
      <c r="G7099" t="s">
        <v>8638</v>
      </c>
      <c r="H7099" t="s">
        <v>17</v>
      </c>
    </row>
    <row r="7100" spans="3:8">
      <c r="C7100" t="s">
        <v>8952</v>
      </c>
      <c r="D7100" t="s">
        <v>3</v>
      </c>
      <c r="E7100">
        <v>1</v>
      </c>
      <c r="F7100">
        <v>0</v>
      </c>
      <c r="G7100" t="s">
        <v>1019</v>
      </c>
      <c r="H7100" t="s">
        <v>82</v>
      </c>
    </row>
    <row r="7101" spans="3:8">
      <c r="C7101" t="s">
        <v>8953</v>
      </c>
      <c r="D7101" t="s">
        <v>3</v>
      </c>
      <c r="E7101">
        <v>1</v>
      </c>
      <c r="F7101">
        <v>0</v>
      </c>
      <c r="G7101" t="s">
        <v>6130</v>
      </c>
      <c r="H7101" t="s">
        <v>82</v>
      </c>
    </row>
    <row r="7102" spans="3:8">
      <c r="C7102" t="s">
        <v>8954</v>
      </c>
      <c r="D7102" t="s">
        <v>3</v>
      </c>
      <c r="E7102">
        <v>1</v>
      </c>
      <c r="F7102">
        <v>0</v>
      </c>
      <c r="G7102" t="s">
        <v>4769</v>
      </c>
      <c r="H7102" t="s">
        <v>313</v>
      </c>
    </row>
    <row r="7103" spans="3:8">
      <c r="C7103" t="s">
        <v>8955</v>
      </c>
      <c r="D7103" t="s">
        <v>7</v>
      </c>
      <c r="E7103">
        <v>8</v>
      </c>
      <c r="F7103">
        <v>0</v>
      </c>
      <c r="G7103" t="s">
        <v>7938</v>
      </c>
      <c r="H7103" t="s">
        <v>17</v>
      </c>
    </row>
    <row r="7104" spans="3:8">
      <c r="C7104" t="s">
        <v>8956</v>
      </c>
      <c r="D7104" t="s">
        <v>7</v>
      </c>
      <c r="E7104">
        <v>8</v>
      </c>
      <c r="F7104">
        <v>0</v>
      </c>
      <c r="G7104" t="s">
        <v>8644</v>
      </c>
      <c r="H7104" t="s">
        <v>17</v>
      </c>
    </row>
    <row r="7105" spans="3:8">
      <c r="C7105" t="s">
        <v>8957</v>
      </c>
      <c r="D7105" t="s">
        <v>7</v>
      </c>
      <c r="E7105">
        <v>8</v>
      </c>
      <c r="F7105">
        <v>0</v>
      </c>
      <c r="G7105" t="s">
        <v>1599</v>
      </c>
      <c r="H7105" t="s">
        <v>35</v>
      </c>
    </row>
    <row r="7106" spans="3:8">
      <c r="C7106" t="s">
        <v>8958</v>
      </c>
      <c r="D7106" t="s">
        <v>7</v>
      </c>
      <c r="E7106">
        <v>8</v>
      </c>
      <c r="F7106">
        <v>0</v>
      </c>
      <c r="G7106" t="s">
        <v>3953</v>
      </c>
      <c r="H7106" t="s">
        <v>35</v>
      </c>
    </row>
    <row r="7107" spans="3:8">
      <c r="C7107" t="s">
        <v>8959</v>
      </c>
      <c r="D7107" t="s">
        <v>7</v>
      </c>
      <c r="E7107">
        <v>8</v>
      </c>
      <c r="F7107">
        <v>0</v>
      </c>
      <c r="G7107" t="s">
        <v>8648</v>
      </c>
      <c r="H7107" t="s">
        <v>17</v>
      </c>
    </row>
    <row r="7108" spans="3:8">
      <c r="C7108" t="s">
        <v>8960</v>
      </c>
      <c r="D7108" t="s">
        <v>7</v>
      </c>
      <c r="E7108">
        <v>8</v>
      </c>
      <c r="F7108">
        <v>0</v>
      </c>
      <c r="G7108" t="s">
        <v>5045</v>
      </c>
      <c r="H7108" t="s">
        <v>55</v>
      </c>
    </row>
    <row r="7109" spans="3:8">
      <c r="C7109" t="s">
        <v>8961</v>
      </c>
      <c r="D7109" t="s">
        <v>7</v>
      </c>
      <c r="E7109">
        <v>8</v>
      </c>
      <c r="F7109">
        <v>0</v>
      </c>
      <c r="G7109" t="s">
        <v>6149</v>
      </c>
      <c r="H7109" t="s">
        <v>20</v>
      </c>
    </row>
    <row r="7110" spans="3:8">
      <c r="C7110" t="s">
        <v>8962</v>
      </c>
      <c r="D7110" t="s">
        <v>7</v>
      </c>
      <c r="E7110">
        <v>8</v>
      </c>
      <c r="F7110">
        <v>0</v>
      </c>
      <c r="G7110" t="s">
        <v>6151</v>
      </c>
      <c r="H7110" t="s">
        <v>20</v>
      </c>
    </row>
    <row r="7111" spans="3:8">
      <c r="C7111" t="s">
        <v>8963</v>
      </c>
      <c r="D7111" t="s">
        <v>7</v>
      </c>
      <c r="E7111">
        <v>8</v>
      </c>
      <c r="F7111">
        <v>0</v>
      </c>
      <c r="G7111" t="s">
        <v>6153</v>
      </c>
      <c r="H7111" t="s">
        <v>20</v>
      </c>
    </row>
    <row r="7112" spans="3:8">
      <c r="C7112" t="s">
        <v>8964</v>
      </c>
      <c r="D7112" t="s">
        <v>7</v>
      </c>
      <c r="E7112">
        <v>8</v>
      </c>
      <c r="F7112">
        <v>0</v>
      </c>
      <c r="G7112" t="s">
        <v>6155</v>
      </c>
      <c r="H7112" t="s">
        <v>20</v>
      </c>
    </row>
    <row r="7113" spans="3:8">
      <c r="C7113" t="s">
        <v>8965</v>
      </c>
      <c r="D7113" t="s">
        <v>7</v>
      </c>
      <c r="E7113">
        <v>8</v>
      </c>
      <c r="F7113">
        <v>0</v>
      </c>
      <c r="G7113" t="s">
        <v>6157</v>
      </c>
      <c r="H7113" t="s">
        <v>20</v>
      </c>
    </row>
    <row r="7114" spans="3:8">
      <c r="C7114" t="s">
        <v>8966</v>
      </c>
      <c r="D7114" t="s">
        <v>7</v>
      </c>
      <c r="E7114">
        <v>8</v>
      </c>
      <c r="F7114">
        <v>0</v>
      </c>
      <c r="G7114" t="s">
        <v>6159</v>
      </c>
      <c r="H7114" t="s">
        <v>20</v>
      </c>
    </row>
    <row r="7115" spans="3:8">
      <c r="C7115" t="s">
        <v>8967</v>
      </c>
      <c r="D7115" t="s">
        <v>7</v>
      </c>
      <c r="E7115">
        <v>8</v>
      </c>
      <c r="F7115">
        <v>0</v>
      </c>
      <c r="G7115" t="s">
        <v>6161</v>
      </c>
      <c r="H7115" t="s">
        <v>20</v>
      </c>
    </row>
    <row r="7116" spans="3:8">
      <c r="C7116" t="s">
        <v>8968</v>
      </c>
      <c r="D7116" t="s">
        <v>7</v>
      </c>
      <c r="E7116">
        <v>8</v>
      </c>
      <c r="F7116">
        <v>0</v>
      </c>
      <c r="G7116" t="s">
        <v>6163</v>
      </c>
      <c r="H7116" t="s">
        <v>20</v>
      </c>
    </row>
    <row r="7117" spans="3:8">
      <c r="C7117" t="s">
        <v>8969</v>
      </c>
      <c r="D7117" t="s">
        <v>7</v>
      </c>
      <c r="E7117">
        <v>8</v>
      </c>
      <c r="F7117">
        <v>0</v>
      </c>
      <c r="G7117" t="s">
        <v>8659</v>
      </c>
      <c r="H7117" t="s">
        <v>35</v>
      </c>
    </row>
    <row r="7118" spans="3:8">
      <c r="C7118" t="s">
        <v>8970</v>
      </c>
      <c r="D7118" t="s">
        <v>7</v>
      </c>
      <c r="E7118">
        <v>8</v>
      </c>
      <c r="F7118">
        <v>0</v>
      </c>
      <c r="G7118" t="s">
        <v>5977</v>
      </c>
      <c r="H7118" t="s">
        <v>82</v>
      </c>
    </row>
    <row r="7119" spans="3:8">
      <c r="C7119" t="s">
        <v>8971</v>
      </c>
      <c r="D7119" t="s">
        <v>7</v>
      </c>
      <c r="E7119">
        <v>8</v>
      </c>
      <c r="F7119">
        <v>0</v>
      </c>
      <c r="G7119" t="s">
        <v>4899</v>
      </c>
      <c r="H7119" t="s">
        <v>61</v>
      </c>
    </row>
    <row r="7120" spans="3:8">
      <c r="C7120" t="s">
        <v>8972</v>
      </c>
      <c r="D7120" t="s">
        <v>7</v>
      </c>
      <c r="E7120">
        <v>8</v>
      </c>
      <c r="F7120">
        <v>0</v>
      </c>
      <c r="H7120" t="s">
        <v>154</v>
      </c>
    </row>
    <row r="7121" spans="3:8">
      <c r="C7121" t="s">
        <v>8973</v>
      </c>
      <c r="D7121" t="s">
        <v>7</v>
      </c>
      <c r="E7121">
        <v>8</v>
      </c>
      <c r="F7121">
        <v>0</v>
      </c>
      <c r="G7121" t="s">
        <v>72</v>
      </c>
      <c r="H7121" t="s">
        <v>55</v>
      </c>
    </row>
    <row r="7122" spans="3:8">
      <c r="C7122" t="s">
        <v>8974</v>
      </c>
      <c r="D7122" t="s">
        <v>7</v>
      </c>
      <c r="E7122">
        <v>8</v>
      </c>
      <c r="F7122">
        <v>0</v>
      </c>
      <c r="G7122" t="s">
        <v>1041</v>
      </c>
      <c r="H7122" t="s">
        <v>55</v>
      </c>
    </row>
    <row r="7123" spans="3:8">
      <c r="C7123" t="s">
        <v>8975</v>
      </c>
      <c r="D7123" t="s">
        <v>7</v>
      </c>
      <c r="E7123">
        <v>8</v>
      </c>
      <c r="F7123">
        <v>0</v>
      </c>
      <c r="G7123" t="s">
        <v>74</v>
      </c>
      <c r="H7123" t="s">
        <v>30</v>
      </c>
    </row>
    <row r="7124" spans="3:8">
      <c r="C7124" t="s">
        <v>8976</v>
      </c>
      <c r="D7124" t="s">
        <v>7</v>
      </c>
      <c r="E7124">
        <v>2</v>
      </c>
      <c r="F7124">
        <v>0</v>
      </c>
      <c r="G7124" t="s">
        <v>8667</v>
      </c>
      <c r="H7124" t="s">
        <v>91</v>
      </c>
    </row>
    <row r="7125" spans="3:8">
      <c r="C7125" t="s">
        <v>8977</v>
      </c>
      <c r="D7125" t="s">
        <v>3</v>
      </c>
      <c r="E7125">
        <v>4</v>
      </c>
      <c r="F7125">
        <v>0</v>
      </c>
      <c r="G7125" t="s">
        <v>8670</v>
      </c>
      <c r="H7125" t="s">
        <v>55</v>
      </c>
    </row>
    <row r="7126" spans="3:8">
      <c r="C7126" t="s">
        <v>8978</v>
      </c>
      <c r="D7126" t="s">
        <v>3</v>
      </c>
      <c r="E7126">
        <v>3</v>
      </c>
      <c r="F7126">
        <v>0</v>
      </c>
      <c r="G7126" t="s">
        <v>2703</v>
      </c>
      <c r="H7126" t="s">
        <v>91</v>
      </c>
    </row>
    <row r="7127" spans="3:8">
      <c r="C7127" t="s">
        <v>8979</v>
      </c>
      <c r="D7127" t="s">
        <v>3</v>
      </c>
      <c r="E7127">
        <v>3</v>
      </c>
      <c r="F7127">
        <v>0</v>
      </c>
      <c r="G7127" t="s">
        <v>3839</v>
      </c>
      <c r="H7127" t="s">
        <v>12</v>
      </c>
    </row>
    <row r="7128" spans="3:8">
      <c r="C7128" t="s">
        <v>8980</v>
      </c>
      <c r="D7128" t="s">
        <v>7</v>
      </c>
      <c r="E7128">
        <v>2</v>
      </c>
      <c r="F7128">
        <v>0</v>
      </c>
      <c r="G7128" t="s">
        <v>7085</v>
      </c>
      <c r="H7128" t="s">
        <v>91</v>
      </c>
    </row>
    <row r="7129" spans="3:8">
      <c r="C7129" t="s">
        <v>8981</v>
      </c>
      <c r="D7129" t="s">
        <v>3</v>
      </c>
      <c r="E7129">
        <v>4</v>
      </c>
      <c r="F7129">
        <v>0</v>
      </c>
      <c r="G7129" t="s">
        <v>8675</v>
      </c>
      <c r="H7129" t="s">
        <v>124</v>
      </c>
    </row>
    <row r="7130" spans="3:8">
      <c r="C7130" t="s">
        <v>8982</v>
      </c>
      <c r="D7130" t="s">
        <v>3</v>
      </c>
      <c r="E7130">
        <v>1</v>
      </c>
      <c r="F7130">
        <v>0</v>
      </c>
      <c r="G7130" t="s">
        <v>8677</v>
      </c>
      <c r="H7130" t="s">
        <v>17</v>
      </c>
    </row>
    <row r="7131" spans="3:8">
      <c r="C7131" t="s">
        <v>8983</v>
      </c>
      <c r="D7131" t="s">
        <v>3</v>
      </c>
      <c r="E7131">
        <v>4</v>
      </c>
      <c r="F7131">
        <v>0</v>
      </c>
      <c r="G7131" t="s">
        <v>3991</v>
      </c>
      <c r="H7131" t="s">
        <v>12</v>
      </c>
    </row>
    <row r="7132" spans="3:8">
      <c r="C7132" t="s">
        <v>8984</v>
      </c>
      <c r="D7132" t="s">
        <v>3</v>
      </c>
      <c r="E7132">
        <v>1</v>
      </c>
      <c r="F7132">
        <v>0</v>
      </c>
      <c r="H7132" t="s">
        <v>2895</v>
      </c>
    </row>
    <row r="7133" spans="3:8">
      <c r="C7133" t="s">
        <v>8985</v>
      </c>
      <c r="D7133" t="s">
        <v>7</v>
      </c>
      <c r="E7133">
        <v>1</v>
      </c>
      <c r="F7133">
        <v>0</v>
      </c>
      <c r="G7133" t="s">
        <v>8682</v>
      </c>
      <c r="H7133" t="s">
        <v>17</v>
      </c>
    </row>
    <row r="7134" spans="3:8">
      <c r="C7134" t="s">
        <v>8986</v>
      </c>
      <c r="D7134" t="s">
        <v>3</v>
      </c>
      <c r="E7134">
        <v>1</v>
      </c>
      <c r="F7134">
        <v>0</v>
      </c>
      <c r="G7134" t="s">
        <v>8684</v>
      </c>
      <c r="H7134" t="s">
        <v>17</v>
      </c>
    </row>
    <row r="7135" spans="3:8">
      <c r="C7135" t="s">
        <v>8987</v>
      </c>
      <c r="D7135" t="s">
        <v>3</v>
      </c>
      <c r="E7135">
        <v>1</v>
      </c>
      <c r="F7135">
        <v>0</v>
      </c>
      <c r="G7135" t="s">
        <v>8686</v>
      </c>
      <c r="H7135" t="s">
        <v>91</v>
      </c>
    </row>
    <row r="7136" spans="3:8">
      <c r="C7136" t="s">
        <v>8988</v>
      </c>
      <c r="D7136" t="s">
        <v>3</v>
      </c>
      <c r="E7136">
        <v>1</v>
      </c>
      <c r="F7136">
        <v>0</v>
      </c>
      <c r="G7136" t="s">
        <v>8688</v>
      </c>
      <c r="H7136" t="s">
        <v>55</v>
      </c>
    </row>
    <row r="7137" spans="3:8">
      <c r="C7137" t="s">
        <v>8989</v>
      </c>
      <c r="D7137" t="s">
        <v>3</v>
      </c>
      <c r="E7137">
        <v>3</v>
      </c>
      <c r="F7137">
        <v>0</v>
      </c>
      <c r="G7137" t="s">
        <v>5070</v>
      </c>
      <c r="H7137" t="s">
        <v>17</v>
      </c>
    </row>
    <row r="7138" spans="3:8">
      <c r="C7138" t="s">
        <v>8990</v>
      </c>
      <c r="D7138" t="s">
        <v>3</v>
      </c>
      <c r="E7138">
        <v>3</v>
      </c>
      <c r="F7138">
        <v>0</v>
      </c>
      <c r="G7138" t="s">
        <v>306</v>
      </c>
      <c r="H7138" t="s">
        <v>17</v>
      </c>
    </row>
    <row r="7139" spans="3:8">
      <c r="C7139" t="s">
        <v>8991</v>
      </c>
      <c r="D7139" t="s">
        <v>3</v>
      </c>
      <c r="E7139">
        <v>1</v>
      </c>
      <c r="F7139">
        <v>0</v>
      </c>
      <c r="G7139" t="s">
        <v>8692</v>
      </c>
      <c r="H7139" t="s">
        <v>30</v>
      </c>
    </row>
    <row r="7140" spans="3:8">
      <c r="C7140" t="s">
        <v>8992</v>
      </c>
      <c r="D7140" t="s">
        <v>3</v>
      </c>
      <c r="E7140">
        <v>4</v>
      </c>
      <c r="F7140">
        <v>0</v>
      </c>
      <c r="G7140" t="s">
        <v>4004</v>
      </c>
      <c r="H7140" t="s">
        <v>12</v>
      </c>
    </row>
    <row r="7141" spans="3:8">
      <c r="C7141" t="s">
        <v>8993</v>
      </c>
      <c r="D7141" t="s">
        <v>3</v>
      </c>
      <c r="E7141">
        <v>3</v>
      </c>
      <c r="F7141">
        <v>0</v>
      </c>
      <c r="G7141" t="s">
        <v>8695</v>
      </c>
      <c r="H7141" t="s">
        <v>55</v>
      </c>
    </row>
    <row r="7142" spans="3:8">
      <c r="C7142" t="s">
        <v>8994</v>
      </c>
      <c r="D7142" t="s">
        <v>3</v>
      </c>
      <c r="E7142">
        <v>3</v>
      </c>
      <c r="F7142">
        <v>0</v>
      </c>
      <c r="G7142" t="s">
        <v>8697</v>
      </c>
      <c r="H7142" t="s">
        <v>82</v>
      </c>
    </row>
    <row r="7143" spans="3:8">
      <c r="C7143" t="s">
        <v>8995</v>
      </c>
      <c r="D7143" t="s">
        <v>3</v>
      </c>
      <c r="E7143">
        <v>3</v>
      </c>
      <c r="F7143">
        <v>0</v>
      </c>
      <c r="G7143" t="s">
        <v>8699</v>
      </c>
      <c r="H7143" t="s">
        <v>17</v>
      </c>
    </row>
    <row r="7144" spans="3:8">
      <c r="C7144" t="s">
        <v>8996</v>
      </c>
      <c r="D7144" t="s">
        <v>7</v>
      </c>
      <c r="E7144">
        <v>3</v>
      </c>
      <c r="F7144">
        <v>0</v>
      </c>
      <c r="G7144" t="s">
        <v>1054</v>
      </c>
      <c r="H7144" t="s">
        <v>91</v>
      </c>
    </row>
    <row r="7145" spans="3:8">
      <c r="C7145" t="s">
        <v>8997</v>
      </c>
      <c r="D7145" t="s">
        <v>3</v>
      </c>
      <c r="E7145">
        <v>3</v>
      </c>
      <c r="F7145">
        <v>0</v>
      </c>
      <c r="G7145" t="s">
        <v>8701</v>
      </c>
      <c r="H7145" t="s">
        <v>66</v>
      </c>
    </row>
    <row r="7146" spans="3:8">
      <c r="C7146" t="s">
        <v>8998</v>
      </c>
      <c r="D7146" t="s">
        <v>3</v>
      </c>
      <c r="E7146">
        <v>3</v>
      </c>
      <c r="F7146">
        <v>0</v>
      </c>
      <c r="G7146" t="s">
        <v>5595</v>
      </c>
      <c r="H7146" t="s">
        <v>91</v>
      </c>
    </row>
    <row r="7147" spans="3:8">
      <c r="C7147" t="s">
        <v>8999</v>
      </c>
      <c r="D7147" t="s">
        <v>3</v>
      </c>
      <c r="E7147">
        <v>3</v>
      </c>
      <c r="F7147">
        <v>0</v>
      </c>
      <c r="G7147" t="s">
        <v>8494</v>
      </c>
      <c r="H7147" t="s">
        <v>106</v>
      </c>
    </row>
    <row r="7148" spans="3:8">
      <c r="C7148" t="s">
        <v>9000</v>
      </c>
      <c r="D7148" t="s">
        <v>3</v>
      </c>
      <c r="E7148">
        <v>3</v>
      </c>
      <c r="F7148">
        <v>0</v>
      </c>
      <c r="G7148" t="s">
        <v>7890</v>
      </c>
      <c r="H7148" t="s">
        <v>124</v>
      </c>
    </row>
    <row r="7149" spans="3:8">
      <c r="C7149" t="s">
        <v>9001</v>
      </c>
      <c r="D7149" t="s">
        <v>3</v>
      </c>
      <c r="E7149">
        <v>3</v>
      </c>
      <c r="F7149">
        <v>0</v>
      </c>
      <c r="H7149" t="s">
        <v>154</v>
      </c>
    </row>
    <row r="7150" spans="3:8">
      <c r="C7150" t="s">
        <v>9002</v>
      </c>
      <c r="D7150" t="s">
        <v>3</v>
      </c>
      <c r="E7150">
        <v>3</v>
      </c>
      <c r="F7150">
        <v>0</v>
      </c>
      <c r="H7150" t="s">
        <v>537</v>
      </c>
    </row>
    <row r="7151" spans="3:8">
      <c r="C7151" t="s">
        <v>9003</v>
      </c>
      <c r="D7151" t="s">
        <v>3</v>
      </c>
      <c r="E7151">
        <v>3</v>
      </c>
      <c r="F7151">
        <v>0</v>
      </c>
      <c r="G7151" t="s">
        <v>4013</v>
      </c>
      <c r="H7151" t="s">
        <v>91</v>
      </c>
    </row>
    <row r="7152" spans="3:8">
      <c r="C7152" t="s">
        <v>9004</v>
      </c>
      <c r="D7152" t="s">
        <v>3</v>
      </c>
      <c r="E7152">
        <v>3</v>
      </c>
      <c r="F7152">
        <v>0</v>
      </c>
      <c r="G7152" t="s">
        <v>312</v>
      </c>
      <c r="H7152" t="s">
        <v>313</v>
      </c>
    </row>
    <row r="7153" spans="1:8">
      <c r="C7153" t="s">
        <v>9005</v>
      </c>
      <c r="D7153" t="s">
        <v>3</v>
      </c>
      <c r="E7153">
        <v>3</v>
      </c>
      <c r="F7153">
        <v>0</v>
      </c>
      <c r="G7153" t="s">
        <v>763</v>
      </c>
      <c r="H7153" t="s">
        <v>17</v>
      </c>
    </row>
    <row r="7154" spans="1:8">
      <c r="C7154" t="s">
        <v>9006</v>
      </c>
      <c r="D7154" t="s">
        <v>7</v>
      </c>
      <c r="E7154">
        <v>17</v>
      </c>
      <c r="F7154">
        <v>3</v>
      </c>
      <c r="G7154" t="s">
        <v>8708</v>
      </c>
      <c r="H7154" t="s">
        <v>12</v>
      </c>
    </row>
    <row r="7155" spans="1:8">
      <c r="C7155" t="s">
        <v>9007</v>
      </c>
      <c r="D7155" t="s">
        <v>7</v>
      </c>
      <c r="E7155">
        <v>17</v>
      </c>
      <c r="F7155">
        <v>3</v>
      </c>
      <c r="H7155" t="s">
        <v>3689</v>
      </c>
    </row>
    <row r="7156" spans="1:8">
      <c r="C7156" t="s">
        <v>9008</v>
      </c>
      <c r="D7156" t="s">
        <v>7</v>
      </c>
      <c r="E7156">
        <v>17</v>
      </c>
      <c r="F7156">
        <v>3</v>
      </c>
      <c r="G7156" t="s">
        <v>4934</v>
      </c>
      <c r="H7156" t="s">
        <v>17</v>
      </c>
    </row>
    <row r="7157" spans="1:8">
      <c r="C7157" t="s">
        <v>9009</v>
      </c>
      <c r="D7157" t="s">
        <v>7</v>
      </c>
      <c r="E7157">
        <v>17</v>
      </c>
      <c r="F7157">
        <v>3</v>
      </c>
      <c r="G7157" t="s">
        <v>8712</v>
      </c>
      <c r="H7157" t="s">
        <v>17</v>
      </c>
    </row>
    <row r="7158" spans="1:8">
      <c r="C7158" t="s">
        <v>9010</v>
      </c>
      <c r="D7158" t="s">
        <v>7</v>
      </c>
      <c r="E7158">
        <v>17</v>
      </c>
      <c r="F7158">
        <v>3</v>
      </c>
      <c r="G7158" t="s">
        <v>4936</v>
      </c>
      <c r="H7158" t="s">
        <v>3689</v>
      </c>
    </row>
    <row r="7159" spans="1:8">
      <c r="C7159" t="s">
        <v>9011</v>
      </c>
      <c r="D7159" t="s">
        <v>7</v>
      </c>
      <c r="E7159">
        <v>17</v>
      </c>
      <c r="F7159">
        <v>3</v>
      </c>
      <c r="H7159" t="s">
        <v>38</v>
      </c>
    </row>
    <row r="7160" spans="1:8">
      <c r="C7160" t="s">
        <v>9012</v>
      </c>
      <c r="D7160" t="s">
        <v>7</v>
      </c>
      <c r="E7160">
        <v>17</v>
      </c>
      <c r="F7160">
        <v>3</v>
      </c>
      <c r="G7160" t="s">
        <v>8716</v>
      </c>
      <c r="H7160" t="s">
        <v>91</v>
      </c>
    </row>
    <row r="7161" spans="1:8">
      <c r="C7161" t="s">
        <v>9013</v>
      </c>
      <c r="D7161" t="s">
        <v>7</v>
      </c>
      <c r="E7161">
        <v>17</v>
      </c>
      <c r="F7161">
        <v>3</v>
      </c>
      <c r="G7161" t="s">
        <v>8718</v>
      </c>
      <c r="H7161" t="s">
        <v>66</v>
      </c>
    </row>
    <row r="7162" spans="1:8">
      <c r="C7162" t="s">
        <v>9014</v>
      </c>
      <c r="D7162" t="s">
        <v>7</v>
      </c>
      <c r="E7162">
        <v>17</v>
      </c>
      <c r="F7162">
        <v>3</v>
      </c>
      <c r="G7162" t="s">
        <v>8720</v>
      </c>
      <c r="H7162" t="s">
        <v>30</v>
      </c>
    </row>
    <row r="7163" spans="1:8">
      <c r="C7163" t="s">
        <v>9015</v>
      </c>
      <c r="D7163" t="s">
        <v>7</v>
      </c>
      <c r="E7163">
        <v>17</v>
      </c>
      <c r="F7163">
        <v>3</v>
      </c>
      <c r="H7163" t="s">
        <v>38</v>
      </c>
    </row>
    <row r="7164" spans="1:8">
      <c r="C7164" t="s">
        <v>9016</v>
      </c>
      <c r="D7164" t="s">
        <v>7</v>
      </c>
      <c r="E7164">
        <v>17</v>
      </c>
      <c r="F7164">
        <v>3</v>
      </c>
      <c r="H7164" t="s">
        <v>154</v>
      </c>
    </row>
    <row r="7165" spans="1:8">
      <c r="C7165" t="s">
        <v>9017</v>
      </c>
      <c r="D7165" t="s">
        <v>7</v>
      </c>
      <c r="E7165">
        <v>17</v>
      </c>
      <c r="F7165">
        <v>3</v>
      </c>
      <c r="G7165" t="s">
        <v>8724</v>
      </c>
      <c r="H7165" t="s">
        <v>17</v>
      </c>
    </row>
    <row r="7166" spans="1:8">
      <c r="C7166" t="s">
        <v>9018</v>
      </c>
      <c r="D7166" t="s">
        <v>104</v>
      </c>
      <c r="E7166">
        <v>17</v>
      </c>
      <c r="F7166">
        <v>3</v>
      </c>
      <c r="G7166" t="s">
        <v>4071</v>
      </c>
      <c r="H7166" t="s">
        <v>82</v>
      </c>
    </row>
    <row r="7167" spans="1:8">
      <c r="C7167" t="s">
        <v>9019</v>
      </c>
      <c r="D7167" t="s">
        <v>7</v>
      </c>
      <c r="E7167">
        <v>17</v>
      </c>
      <c r="F7167">
        <v>3</v>
      </c>
      <c r="G7167" t="s">
        <v>6263</v>
      </c>
      <c r="H7167" t="s">
        <v>55</v>
      </c>
    </row>
    <row r="7168" spans="1:8">
      <c r="A7168" t="s">
        <v>9020</v>
      </c>
      <c r="B7168" t="s">
        <v>9021</v>
      </c>
    </row>
    <row r="7169" spans="3:8">
      <c r="C7169" t="s">
        <v>9022</v>
      </c>
      <c r="D7169" t="s">
        <v>3</v>
      </c>
      <c r="E7169">
        <v>8</v>
      </c>
      <c r="F7169">
        <v>0</v>
      </c>
      <c r="G7169" t="s">
        <v>3445</v>
      </c>
      <c r="H7169" t="s">
        <v>20</v>
      </c>
    </row>
    <row r="7170" spans="3:8">
      <c r="C7170" t="s">
        <v>9023</v>
      </c>
      <c r="D7170" t="s">
        <v>3</v>
      </c>
      <c r="E7170">
        <v>8</v>
      </c>
      <c r="F7170">
        <v>0</v>
      </c>
      <c r="G7170" t="s">
        <v>3071</v>
      </c>
      <c r="H7170" t="s">
        <v>17</v>
      </c>
    </row>
    <row r="7171" spans="3:8">
      <c r="C7171" t="s">
        <v>9024</v>
      </c>
      <c r="D7171" t="s">
        <v>3</v>
      </c>
      <c r="E7171">
        <v>8</v>
      </c>
      <c r="F7171">
        <v>0</v>
      </c>
      <c r="G7171" t="s">
        <v>3445</v>
      </c>
      <c r="H7171" t="s">
        <v>20</v>
      </c>
    </row>
    <row r="7172" spans="3:8">
      <c r="C7172" t="s">
        <v>9025</v>
      </c>
      <c r="D7172" t="s">
        <v>3</v>
      </c>
      <c r="E7172">
        <v>4</v>
      </c>
      <c r="F7172">
        <v>0</v>
      </c>
      <c r="G7172" t="s">
        <v>54</v>
      </c>
      <c r="H7172" t="s">
        <v>55</v>
      </c>
    </row>
    <row r="7173" spans="3:8">
      <c r="C7173" t="s">
        <v>9026</v>
      </c>
      <c r="D7173" t="s">
        <v>3</v>
      </c>
      <c r="E7173">
        <v>35</v>
      </c>
      <c r="F7173">
        <v>0</v>
      </c>
      <c r="G7173" t="s">
        <v>9027</v>
      </c>
      <c r="H7173" t="s">
        <v>20</v>
      </c>
    </row>
    <row r="7174" spans="3:8">
      <c r="C7174" t="s">
        <v>9028</v>
      </c>
      <c r="D7174" t="s">
        <v>3</v>
      </c>
      <c r="E7174">
        <v>35</v>
      </c>
      <c r="F7174">
        <v>0</v>
      </c>
      <c r="G7174" t="s">
        <v>6866</v>
      </c>
      <c r="H7174" t="s">
        <v>91</v>
      </c>
    </row>
    <row r="7175" spans="3:8">
      <c r="C7175" t="s">
        <v>9029</v>
      </c>
      <c r="D7175" t="s">
        <v>3</v>
      </c>
      <c r="E7175">
        <v>35</v>
      </c>
      <c r="F7175">
        <v>0</v>
      </c>
      <c r="G7175" t="s">
        <v>6868</v>
      </c>
      <c r="H7175" t="s">
        <v>91</v>
      </c>
    </row>
    <row r="7176" spans="3:8">
      <c r="C7176" t="s">
        <v>9030</v>
      </c>
      <c r="D7176" t="s">
        <v>3</v>
      </c>
      <c r="E7176">
        <v>35</v>
      </c>
      <c r="F7176">
        <v>0</v>
      </c>
      <c r="G7176" t="s">
        <v>6870</v>
      </c>
      <c r="H7176" t="s">
        <v>91</v>
      </c>
    </row>
    <row r="7177" spans="3:8">
      <c r="C7177" t="s">
        <v>9031</v>
      </c>
      <c r="D7177" t="s">
        <v>3</v>
      </c>
      <c r="E7177">
        <v>35</v>
      </c>
      <c r="F7177">
        <v>0</v>
      </c>
      <c r="G7177" t="s">
        <v>1527</v>
      </c>
      <c r="H7177" t="s">
        <v>91</v>
      </c>
    </row>
    <row r="7178" spans="3:8">
      <c r="C7178" t="s">
        <v>9032</v>
      </c>
      <c r="D7178" t="s">
        <v>3</v>
      </c>
      <c r="E7178">
        <v>35</v>
      </c>
      <c r="F7178">
        <v>0</v>
      </c>
      <c r="G7178" t="s">
        <v>1529</v>
      </c>
      <c r="H7178" t="s">
        <v>91</v>
      </c>
    </row>
    <row r="7179" spans="3:8">
      <c r="C7179" t="s">
        <v>9033</v>
      </c>
      <c r="D7179" t="s">
        <v>3</v>
      </c>
      <c r="E7179">
        <v>35</v>
      </c>
      <c r="F7179">
        <v>0</v>
      </c>
      <c r="G7179" t="s">
        <v>4279</v>
      </c>
      <c r="H7179" t="s">
        <v>82</v>
      </c>
    </row>
    <row r="7180" spans="3:8">
      <c r="C7180" t="s">
        <v>9034</v>
      </c>
      <c r="D7180" t="s">
        <v>3</v>
      </c>
      <c r="E7180">
        <v>35</v>
      </c>
      <c r="F7180">
        <v>0</v>
      </c>
      <c r="G7180" t="s">
        <v>4281</v>
      </c>
      <c r="H7180" t="s">
        <v>82</v>
      </c>
    </row>
    <row r="7181" spans="3:8">
      <c r="C7181" t="s">
        <v>9035</v>
      </c>
      <c r="D7181" t="s">
        <v>3</v>
      </c>
      <c r="E7181">
        <v>20</v>
      </c>
      <c r="F7181">
        <v>0</v>
      </c>
      <c r="G7181" t="s">
        <v>5965</v>
      </c>
      <c r="H7181" t="s">
        <v>55</v>
      </c>
    </row>
    <row r="7182" spans="3:8">
      <c r="C7182" t="s">
        <v>9036</v>
      </c>
      <c r="D7182" t="s">
        <v>3</v>
      </c>
      <c r="E7182">
        <v>20</v>
      </c>
      <c r="F7182">
        <v>0</v>
      </c>
      <c r="G7182" t="s">
        <v>9037</v>
      </c>
      <c r="H7182" t="s">
        <v>35</v>
      </c>
    </row>
    <row r="7183" spans="3:8">
      <c r="C7183" t="s">
        <v>9038</v>
      </c>
      <c r="D7183" t="s">
        <v>3</v>
      </c>
      <c r="E7183">
        <v>35</v>
      </c>
      <c r="F7183">
        <v>0</v>
      </c>
      <c r="G7183" t="s">
        <v>9039</v>
      </c>
      <c r="H7183" t="s">
        <v>313</v>
      </c>
    </row>
    <row r="7184" spans="3:8">
      <c r="C7184" t="s">
        <v>9040</v>
      </c>
      <c r="D7184" t="s">
        <v>7</v>
      </c>
      <c r="E7184">
        <v>12</v>
      </c>
      <c r="F7184">
        <v>8</v>
      </c>
      <c r="G7184" t="s">
        <v>1769</v>
      </c>
      <c r="H7184" t="s">
        <v>66</v>
      </c>
    </row>
    <row r="7185" spans="3:8">
      <c r="C7185" t="s">
        <v>9041</v>
      </c>
      <c r="D7185" t="s">
        <v>7</v>
      </c>
      <c r="E7185">
        <v>8</v>
      </c>
      <c r="F7185">
        <v>0</v>
      </c>
      <c r="G7185" t="s">
        <v>962</v>
      </c>
      <c r="H7185" t="s">
        <v>5</v>
      </c>
    </row>
    <row r="7186" spans="3:8">
      <c r="C7186" t="s">
        <v>9042</v>
      </c>
      <c r="D7186" t="s">
        <v>7</v>
      </c>
      <c r="E7186">
        <v>4</v>
      </c>
      <c r="F7186">
        <v>0</v>
      </c>
      <c r="G7186" t="s">
        <v>8</v>
      </c>
      <c r="H7186" t="s">
        <v>9</v>
      </c>
    </row>
    <row r="7187" spans="3:8">
      <c r="C7187" t="s">
        <v>9043</v>
      </c>
      <c r="D7187" t="s">
        <v>7</v>
      </c>
      <c r="E7187">
        <v>10</v>
      </c>
      <c r="F7187">
        <v>0</v>
      </c>
      <c r="G7187" t="s">
        <v>8595</v>
      </c>
      <c r="H7187" t="s">
        <v>313</v>
      </c>
    </row>
    <row r="7188" spans="3:8">
      <c r="C7188" t="s">
        <v>9044</v>
      </c>
      <c r="D7188" t="s">
        <v>3</v>
      </c>
      <c r="E7188">
        <v>7</v>
      </c>
      <c r="F7188">
        <v>0</v>
      </c>
      <c r="G7188" t="s">
        <v>3903</v>
      </c>
      <c r="H7188" t="s">
        <v>12</v>
      </c>
    </row>
    <row r="7189" spans="3:8">
      <c r="C7189" t="s">
        <v>9045</v>
      </c>
      <c r="D7189" t="s">
        <v>104</v>
      </c>
      <c r="E7189">
        <v>15</v>
      </c>
      <c r="F7189">
        <v>5</v>
      </c>
      <c r="G7189" t="s">
        <v>7928</v>
      </c>
      <c r="H7189" t="s">
        <v>91</v>
      </c>
    </row>
    <row r="7190" spans="3:8">
      <c r="C7190" t="s">
        <v>9046</v>
      </c>
      <c r="D7190" t="s">
        <v>104</v>
      </c>
      <c r="E7190">
        <v>15</v>
      </c>
      <c r="F7190">
        <v>5</v>
      </c>
      <c r="G7190" t="s">
        <v>7930</v>
      </c>
      <c r="H7190" t="s">
        <v>17</v>
      </c>
    </row>
    <row r="7191" spans="3:8">
      <c r="C7191" t="s">
        <v>9047</v>
      </c>
      <c r="D7191" t="s">
        <v>7</v>
      </c>
      <c r="E7191">
        <v>6</v>
      </c>
      <c r="F7191">
        <v>0</v>
      </c>
      <c r="G7191" t="s">
        <v>7497</v>
      </c>
      <c r="H7191" t="s">
        <v>66</v>
      </c>
    </row>
    <row r="7192" spans="3:8">
      <c r="C7192" t="s">
        <v>9048</v>
      </c>
      <c r="D7192" t="s">
        <v>7</v>
      </c>
      <c r="E7192">
        <v>2</v>
      </c>
      <c r="F7192">
        <v>0</v>
      </c>
      <c r="G7192" t="s">
        <v>9049</v>
      </c>
      <c r="H7192" t="s">
        <v>12</v>
      </c>
    </row>
    <row r="7193" spans="3:8">
      <c r="C7193" t="s">
        <v>9050</v>
      </c>
      <c r="D7193" t="s">
        <v>7</v>
      </c>
      <c r="E7193">
        <v>6</v>
      </c>
      <c r="F7193">
        <v>0</v>
      </c>
      <c r="G7193" t="s">
        <v>9051</v>
      </c>
      <c r="H7193" t="s">
        <v>20</v>
      </c>
    </row>
    <row r="7194" spans="3:8">
      <c r="C7194" t="s">
        <v>9052</v>
      </c>
      <c r="D7194" t="s">
        <v>3</v>
      </c>
      <c r="E7194">
        <v>2</v>
      </c>
      <c r="F7194">
        <v>0</v>
      </c>
      <c r="G7194" t="s">
        <v>3922</v>
      </c>
      <c r="H7194" t="s">
        <v>12</v>
      </c>
    </row>
    <row r="7195" spans="3:8">
      <c r="C7195" t="s">
        <v>9053</v>
      </c>
      <c r="D7195" t="s">
        <v>3</v>
      </c>
      <c r="E7195">
        <v>4</v>
      </c>
      <c r="F7195">
        <v>0</v>
      </c>
      <c r="G7195" t="s">
        <v>3077</v>
      </c>
      <c r="H7195" t="s">
        <v>38</v>
      </c>
    </row>
    <row r="7196" spans="3:8">
      <c r="C7196" t="s">
        <v>9054</v>
      </c>
      <c r="D7196" t="s">
        <v>3</v>
      </c>
      <c r="E7196">
        <v>3</v>
      </c>
      <c r="F7196">
        <v>0</v>
      </c>
      <c r="G7196" t="s">
        <v>310</v>
      </c>
      <c r="H7196" t="s">
        <v>12</v>
      </c>
    </row>
    <row r="7197" spans="3:8">
      <c r="C7197" t="s">
        <v>9055</v>
      </c>
      <c r="D7197" t="s">
        <v>3</v>
      </c>
      <c r="E7197">
        <v>3</v>
      </c>
      <c r="F7197">
        <v>0</v>
      </c>
      <c r="G7197" t="s">
        <v>763</v>
      </c>
      <c r="H7197" t="s">
        <v>17</v>
      </c>
    </row>
    <row r="7198" spans="3:8">
      <c r="C7198" t="s">
        <v>9056</v>
      </c>
      <c r="D7198" t="s">
        <v>3</v>
      </c>
      <c r="E7198">
        <v>1</v>
      </c>
      <c r="F7198">
        <v>0</v>
      </c>
      <c r="G7198" t="s">
        <v>3930</v>
      </c>
      <c r="H7198" t="s">
        <v>55</v>
      </c>
    </row>
    <row r="7199" spans="3:8">
      <c r="C7199" t="s">
        <v>9057</v>
      </c>
      <c r="D7199" t="s">
        <v>3</v>
      </c>
      <c r="E7199">
        <v>1</v>
      </c>
      <c r="F7199">
        <v>0</v>
      </c>
      <c r="G7199" t="s">
        <v>188</v>
      </c>
      <c r="H7199" t="s">
        <v>30</v>
      </c>
    </row>
    <row r="7200" spans="3:8">
      <c r="C7200" t="s">
        <v>9058</v>
      </c>
      <c r="D7200" t="s">
        <v>3</v>
      </c>
      <c r="E7200">
        <v>1</v>
      </c>
      <c r="F7200">
        <v>0</v>
      </c>
      <c r="G7200" t="s">
        <v>9059</v>
      </c>
      <c r="H7200" t="s">
        <v>5</v>
      </c>
    </row>
    <row r="7201" spans="3:8">
      <c r="C7201" t="s">
        <v>9060</v>
      </c>
      <c r="D7201" t="s">
        <v>3</v>
      </c>
      <c r="E7201">
        <v>1</v>
      </c>
      <c r="F7201">
        <v>0</v>
      </c>
      <c r="G7201" t="s">
        <v>9061</v>
      </c>
      <c r="H7201" t="s">
        <v>5</v>
      </c>
    </row>
    <row r="7202" spans="3:8">
      <c r="C7202" t="s">
        <v>9062</v>
      </c>
      <c r="D7202" t="s">
        <v>3</v>
      </c>
      <c r="E7202">
        <v>1</v>
      </c>
      <c r="F7202">
        <v>0</v>
      </c>
      <c r="G7202" t="s">
        <v>4769</v>
      </c>
      <c r="H7202" t="s">
        <v>313</v>
      </c>
    </row>
    <row r="7203" spans="3:8">
      <c r="C7203" t="s">
        <v>9063</v>
      </c>
      <c r="D7203" t="s">
        <v>3</v>
      </c>
      <c r="E7203">
        <v>1</v>
      </c>
      <c r="F7203">
        <v>0</v>
      </c>
      <c r="G7203" t="s">
        <v>4478</v>
      </c>
      <c r="H7203" t="s">
        <v>17</v>
      </c>
    </row>
    <row r="7204" spans="3:8">
      <c r="C7204" t="s">
        <v>9064</v>
      </c>
      <c r="D7204" t="s">
        <v>7</v>
      </c>
      <c r="E7204">
        <v>8</v>
      </c>
      <c r="F7204">
        <v>0</v>
      </c>
      <c r="G7204" t="s">
        <v>9065</v>
      </c>
      <c r="H7204" t="s">
        <v>82</v>
      </c>
    </row>
    <row r="7205" spans="3:8">
      <c r="C7205" t="s">
        <v>9066</v>
      </c>
      <c r="D7205" t="s">
        <v>7</v>
      </c>
      <c r="E7205">
        <v>8</v>
      </c>
      <c r="F7205">
        <v>0</v>
      </c>
      <c r="G7205" t="s">
        <v>34</v>
      </c>
      <c r="H7205" t="s">
        <v>35</v>
      </c>
    </row>
    <row r="7206" spans="3:8">
      <c r="C7206" t="s">
        <v>9067</v>
      </c>
      <c r="D7206" t="s">
        <v>7</v>
      </c>
      <c r="E7206">
        <v>8</v>
      </c>
      <c r="F7206">
        <v>0</v>
      </c>
      <c r="G7206" t="s">
        <v>9068</v>
      </c>
      <c r="H7206" t="s">
        <v>35</v>
      </c>
    </row>
    <row r="7207" spans="3:8">
      <c r="C7207" t="s">
        <v>9069</v>
      </c>
      <c r="D7207" t="s">
        <v>7</v>
      </c>
      <c r="E7207">
        <v>8</v>
      </c>
      <c r="F7207">
        <v>0</v>
      </c>
      <c r="G7207" t="s">
        <v>72</v>
      </c>
      <c r="H7207" t="s">
        <v>55</v>
      </c>
    </row>
    <row r="7208" spans="3:8">
      <c r="C7208" t="s">
        <v>9070</v>
      </c>
      <c r="D7208" t="s">
        <v>3</v>
      </c>
      <c r="E7208">
        <v>5</v>
      </c>
      <c r="F7208">
        <v>0</v>
      </c>
      <c r="G7208" t="s">
        <v>9071</v>
      </c>
      <c r="H7208" t="s">
        <v>30</v>
      </c>
    </row>
    <row r="7209" spans="3:8">
      <c r="C7209" t="s">
        <v>9072</v>
      </c>
      <c r="D7209" t="s">
        <v>3</v>
      </c>
      <c r="E7209">
        <v>15</v>
      </c>
      <c r="F7209">
        <v>0</v>
      </c>
      <c r="G7209" t="s">
        <v>7943</v>
      </c>
      <c r="H7209" t="s">
        <v>35</v>
      </c>
    </row>
    <row r="7210" spans="3:8">
      <c r="C7210" t="s">
        <v>9073</v>
      </c>
      <c r="D7210" t="s">
        <v>3</v>
      </c>
      <c r="E7210">
        <v>1</v>
      </c>
      <c r="F7210">
        <v>0</v>
      </c>
      <c r="G7210" t="s">
        <v>9074</v>
      </c>
      <c r="H7210" t="s">
        <v>30</v>
      </c>
    </row>
    <row r="7211" spans="3:8">
      <c r="C7211" t="s">
        <v>9075</v>
      </c>
      <c r="D7211" t="s">
        <v>3</v>
      </c>
      <c r="E7211">
        <v>4</v>
      </c>
      <c r="F7211">
        <v>0</v>
      </c>
      <c r="G7211" t="s">
        <v>3791</v>
      </c>
      <c r="H7211" t="s">
        <v>82</v>
      </c>
    </row>
    <row r="7212" spans="3:8">
      <c r="C7212" t="s">
        <v>9076</v>
      </c>
      <c r="D7212" t="s">
        <v>3</v>
      </c>
      <c r="E7212">
        <v>2</v>
      </c>
      <c r="F7212">
        <v>0</v>
      </c>
      <c r="G7212" t="s">
        <v>1050</v>
      </c>
      <c r="H7212" t="s">
        <v>17</v>
      </c>
    </row>
    <row r="7213" spans="3:8">
      <c r="C7213" t="s">
        <v>9077</v>
      </c>
      <c r="D7213" t="s">
        <v>3</v>
      </c>
      <c r="E7213">
        <v>1</v>
      </c>
      <c r="F7213">
        <v>0</v>
      </c>
      <c r="G7213" t="s">
        <v>37</v>
      </c>
      <c r="H7213" t="s">
        <v>38</v>
      </c>
    </row>
    <row r="7214" spans="3:8">
      <c r="C7214" t="s">
        <v>9078</v>
      </c>
      <c r="D7214" t="s">
        <v>7</v>
      </c>
      <c r="E7214">
        <v>1</v>
      </c>
      <c r="F7214">
        <v>0</v>
      </c>
      <c r="G7214" t="s">
        <v>42</v>
      </c>
      <c r="H7214" t="s">
        <v>35</v>
      </c>
    </row>
    <row r="7215" spans="3:8">
      <c r="C7215" t="s">
        <v>9079</v>
      </c>
      <c r="D7215" t="s">
        <v>3</v>
      </c>
      <c r="E7215">
        <v>2</v>
      </c>
      <c r="F7215">
        <v>0</v>
      </c>
      <c r="G7215" t="s">
        <v>7524</v>
      </c>
      <c r="H7215" t="s">
        <v>30</v>
      </c>
    </row>
    <row r="7216" spans="3:8">
      <c r="C7216" t="s">
        <v>9080</v>
      </c>
      <c r="D7216" t="s">
        <v>3</v>
      </c>
      <c r="E7216">
        <v>2</v>
      </c>
      <c r="F7216">
        <v>0</v>
      </c>
      <c r="G7216" t="s">
        <v>7524</v>
      </c>
      <c r="H7216" t="s">
        <v>20</v>
      </c>
    </row>
    <row r="7217" spans="3:8">
      <c r="C7217" t="s">
        <v>9081</v>
      </c>
      <c r="D7217" t="s">
        <v>3</v>
      </c>
      <c r="E7217">
        <v>6</v>
      </c>
      <c r="F7217">
        <v>0</v>
      </c>
      <c r="G7217" t="s">
        <v>9051</v>
      </c>
      <c r="H7217" t="s">
        <v>20</v>
      </c>
    </row>
    <row r="7218" spans="3:8">
      <c r="C7218" t="s">
        <v>9082</v>
      </c>
      <c r="D7218" t="s">
        <v>3</v>
      </c>
      <c r="E7218">
        <v>6</v>
      </c>
      <c r="F7218">
        <v>0</v>
      </c>
      <c r="G7218" t="s">
        <v>9051</v>
      </c>
      <c r="H7218" t="s">
        <v>313</v>
      </c>
    </row>
    <row r="7219" spans="3:8">
      <c r="C7219" t="s">
        <v>9083</v>
      </c>
      <c r="D7219" t="s">
        <v>3</v>
      </c>
      <c r="E7219">
        <v>4</v>
      </c>
      <c r="F7219">
        <v>0</v>
      </c>
      <c r="G7219" t="s">
        <v>3077</v>
      </c>
      <c r="H7219" t="s">
        <v>9</v>
      </c>
    </row>
    <row r="7220" spans="3:8">
      <c r="C7220" t="s">
        <v>9084</v>
      </c>
      <c r="D7220" t="s">
        <v>3</v>
      </c>
      <c r="E7220">
        <v>4</v>
      </c>
      <c r="F7220">
        <v>0</v>
      </c>
      <c r="G7220" t="s">
        <v>3077</v>
      </c>
      <c r="H7220" t="s">
        <v>9</v>
      </c>
    </row>
    <row r="7221" spans="3:8">
      <c r="C7221" t="s">
        <v>9085</v>
      </c>
      <c r="D7221" t="s">
        <v>3</v>
      </c>
      <c r="E7221">
        <v>3</v>
      </c>
      <c r="F7221">
        <v>0</v>
      </c>
      <c r="G7221" t="s">
        <v>4013</v>
      </c>
      <c r="H7221" t="s">
        <v>91</v>
      </c>
    </row>
    <row r="7222" spans="3:8">
      <c r="C7222" t="s">
        <v>9086</v>
      </c>
      <c r="D7222" t="s">
        <v>7</v>
      </c>
      <c r="E7222">
        <v>1</v>
      </c>
      <c r="F7222">
        <v>0</v>
      </c>
      <c r="G7222" t="s">
        <v>5354</v>
      </c>
      <c r="H7222" t="s">
        <v>17</v>
      </c>
    </row>
    <row r="7223" spans="3:8">
      <c r="C7223" t="s">
        <v>9087</v>
      </c>
      <c r="D7223" t="s">
        <v>104</v>
      </c>
      <c r="E7223">
        <v>17</v>
      </c>
      <c r="F7223">
        <v>3</v>
      </c>
      <c r="G7223" t="s">
        <v>4028</v>
      </c>
      <c r="H7223" t="s">
        <v>55</v>
      </c>
    </row>
    <row r="7224" spans="3:8">
      <c r="C7224" t="s">
        <v>9088</v>
      </c>
      <c r="D7224" t="s">
        <v>104</v>
      </c>
      <c r="E7224">
        <v>17</v>
      </c>
      <c r="F7224">
        <v>3</v>
      </c>
      <c r="G7224" t="s">
        <v>4028</v>
      </c>
      <c r="H7224" t="s">
        <v>82</v>
      </c>
    </row>
    <row r="7225" spans="3:8">
      <c r="C7225" t="s">
        <v>9089</v>
      </c>
      <c r="D7225" t="s">
        <v>104</v>
      </c>
      <c r="E7225">
        <v>17</v>
      </c>
      <c r="F7225">
        <v>3</v>
      </c>
      <c r="G7225" t="s">
        <v>4033</v>
      </c>
      <c r="H7225" t="s">
        <v>30</v>
      </c>
    </row>
    <row r="7226" spans="3:8">
      <c r="C7226" t="s">
        <v>9090</v>
      </c>
      <c r="D7226" t="s">
        <v>104</v>
      </c>
      <c r="E7226">
        <v>17</v>
      </c>
      <c r="F7226">
        <v>3</v>
      </c>
      <c r="G7226" t="s">
        <v>4033</v>
      </c>
      <c r="H7226" t="s">
        <v>20</v>
      </c>
    </row>
    <row r="7227" spans="3:8">
      <c r="C7227" t="s">
        <v>9091</v>
      </c>
      <c r="D7227" t="s">
        <v>104</v>
      </c>
      <c r="E7227">
        <v>17</v>
      </c>
      <c r="F7227">
        <v>3</v>
      </c>
      <c r="G7227" t="s">
        <v>4036</v>
      </c>
      <c r="H7227" t="s">
        <v>82</v>
      </c>
    </row>
    <row r="7228" spans="3:8">
      <c r="C7228" t="s">
        <v>9092</v>
      </c>
      <c r="D7228" t="s">
        <v>104</v>
      </c>
      <c r="E7228">
        <v>17</v>
      </c>
      <c r="F7228">
        <v>3</v>
      </c>
      <c r="G7228" t="s">
        <v>4036</v>
      </c>
      <c r="H7228" t="s">
        <v>5</v>
      </c>
    </row>
    <row r="7229" spans="3:8">
      <c r="C7229" t="s">
        <v>9093</v>
      </c>
      <c r="D7229" t="s">
        <v>104</v>
      </c>
      <c r="E7229">
        <v>17</v>
      </c>
      <c r="F7229">
        <v>6</v>
      </c>
      <c r="G7229" t="s">
        <v>7954</v>
      </c>
      <c r="H7229" t="s">
        <v>5</v>
      </c>
    </row>
    <row r="7230" spans="3:8">
      <c r="C7230" t="s">
        <v>9094</v>
      </c>
      <c r="D7230" t="s">
        <v>104</v>
      </c>
      <c r="E7230">
        <v>17</v>
      </c>
      <c r="F7230">
        <v>6</v>
      </c>
      <c r="G7230" t="s">
        <v>9095</v>
      </c>
      <c r="H7230" t="s">
        <v>9</v>
      </c>
    </row>
    <row r="7231" spans="3:8">
      <c r="C7231" t="s">
        <v>9096</v>
      </c>
      <c r="D7231" t="s">
        <v>7</v>
      </c>
      <c r="E7231">
        <v>17</v>
      </c>
      <c r="F7231">
        <v>3</v>
      </c>
      <c r="G7231" t="s">
        <v>4408</v>
      </c>
      <c r="H7231" t="s">
        <v>82</v>
      </c>
    </row>
    <row r="7232" spans="3:8">
      <c r="C7232" t="s">
        <v>9097</v>
      </c>
      <c r="D7232" t="s">
        <v>104</v>
      </c>
      <c r="E7232">
        <v>17</v>
      </c>
      <c r="F7232">
        <v>3</v>
      </c>
      <c r="G7232" t="s">
        <v>4063</v>
      </c>
      <c r="H7232" t="s">
        <v>12</v>
      </c>
    </row>
    <row r="7233" spans="1:8">
      <c r="C7233" t="s">
        <v>9098</v>
      </c>
      <c r="D7233" t="s">
        <v>104</v>
      </c>
      <c r="E7233">
        <v>17</v>
      </c>
      <c r="F7233">
        <v>3</v>
      </c>
      <c r="G7233" t="s">
        <v>4063</v>
      </c>
      <c r="H7233" t="s">
        <v>91</v>
      </c>
    </row>
    <row r="7234" spans="1:8">
      <c r="C7234" t="s">
        <v>9099</v>
      </c>
      <c r="D7234" t="s">
        <v>104</v>
      </c>
      <c r="E7234">
        <v>17</v>
      </c>
      <c r="F7234">
        <v>3</v>
      </c>
      <c r="G7234" t="s">
        <v>4066</v>
      </c>
      <c r="H7234" t="s">
        <v>55</v>
      </c>
    </row>
    <row r="7235" spans="1:8">
      <c r="C7235" t="s">
        <v>9100</v>
      </c>
      <c r="D7235" t="s">
        <v>104</v>
      </c>
      <c r="E7235">
        <v>17</v>
      </c>
      <c r="F7235">
        <v>3</v>
      </c>
      <c r="G7235" t="s">
        <v>4066</v>
      </c>
      <c r="H7235" t="s">
        <v>82</v>
      </c>
    </row>
    <row r="7236" spans="1:8">
      <c r="C7236" t="s">
        <v>9101</v>
      </c>
      <c r="D7236" t="s">
        <v>104</v>
      </c>
      <c r="E7236">
        <v>17</v>
      </c>
      <c r="F7236">
        <v>3</v>
      </c>
      <c r="G7236" t="s">
        <v>4069</v>
      </c>
      <c r="H7236" t="s">
        <v>55</v>
      </c>
    </row>
    <row r="7237" spans="1:8">
      <c r="C7237" t="s">
        <v>9102</v>
      </c>
      <c r="D7237" t="s">
        <v>104</v>
      </c>
      <c r="E7237">
        <v>17</v>
      </c>
      <c r="F7237">
        <v>3</v>
      </c>
      <c r="G7237" t="s">
        <v>4071</v>
      </c>
      <c r="H7237" t="s">
        <v>82</v>
      </c>
    </row>
    <row r="7238" spans="1:8">
      <c r="C7238" t="s">
        <v>9103</v>
      </c>
      <c r="D7238" t="s">
        <v>104</v>
      </c>
      <c r="E7238">
        <v>17</v>
      </c>
      <c r="F7238">
        <v>3</v>
      </c>
      <c r="G7238" t="s">
        <v>4073</v>
      </c>
      <c r="H7238" t="s">
        <v>30</v>
      </c>
    </row>
    <row r="7239" spans="1:8">
      <c r="C7239" t="s">
        <v>9104</v>
      </c>
      <c r="D7239" t="s">
        <v>104</v>
      </c>
      <c r="E7239">
        <v>17</v>
      </c>
      <c r="F7239">
        <v>3</v>
      </c>
      <c r="G7239" t="s">
        <v>4073</v>
      </c>
      <c r="H7239" t="s">
        <v>20</v>
      </c>
    </row>
    <row r="7240" spans="1:8">
      <c r="C7240" t="s">
        <v>9105</v>
      </c>
      <c r="D7240" t="s">
        <v>104</v>
      </c>
      <c r="E7240">
        <v>17</v>
      </c>
      <c r="F7240">
        <v>3</v>
      </c>
      <c r="G7240" t="s">
        <v>4076</v>
      </c>
      <c r="H7240" t="s">
        <v>82</v>
      </c>
    </row>
    <row r="7241" spans="1:8">
      <c r="C7241" t="s">
        <v>9106</v>
      </c>
      <c r="D7241" t="s">
        <v>104</v>
      </c>
      <c r="E7241">
        <v>17</v>
      </c>
      <c r="F7241">
        <v>3</v>
      </c>
      <c r="G7241" t="s">
        <v>4076</v>
      </c>
      <c r="H7241" t="s">
        <v>5</v>
      </c>
    </row>
    <row r="7242" spans="1:8">
      <c r="A7242" t="s">
        <v>9107</v>
      </c>
      <c r="B7242" t="s">
        <v>9108</v>
      </c>
    </row>
    <row r="7243" spans="1:8">
      <c r="C7243" t="s">
        <v>9109</v>
      </c>
      <c r="D7243" t="s">
        <v>3</v>
      </c>
      <c r="E7243">
        <v>8</v>
      </c>
      <c r="F7243">
        <v>0</v>
      </c>
      <c r="G7243" t="s">
        <v>3445</v>
      </c>
      <c r="H7243" t="s">
        <v>20</v>
      </c>
    </row>
    <row r="7244" spans="1:8">
      <c r="C7244" t="s">
        <v>9110</v>
      </c>
      <c r="D7244" t="s">
        <v>3</v>
      </c>
      <c r="E7244">
        <v>8</v>
      </c>
      <c r="F7244">
        <v>0</v>
      </c>
      <c r="G7244" t="s">
        <v>3071</v>
      </c>
      <c r="H7244" t="s">
        <v>17</v>
      </c>
    </row>
    <row r="7245" spans="1:8">
      <c r="C7245" t="s">
        <v>9111</v>
      </c>
      <c r="D7245" t="s">
        <v>3</v>
      </c>
      <c r="E7245">
        <v>8</v>
      </c>
      <c r="F7245">
        <v>0</v>
      </c>
      <c r="G7245" t="s">
        <v>3445</v>
      </c>
      <c r="H7245" t="s">
        <v>20</v>
      </c>
    </row>
    <row r="7246" spans="1:8">
      <c r="C7246" t="s">
        <v>9112</v>
      </c>
      <c r="D7246" t="s">
        <v>3</v>
      </c>
      <c r="E7246">
        <v>4</v>
      </c>
      <c r="F7246">
        <v>0</v>
      </c>
      <c r="G7246" t="s">
        <v>959</v>
      </c>
      <c r="H7246" t="s">
        <v>55</v>
      </c>
    </row>
    <row r="7247" spans="1:8">
      <c r="C7247" t="s">
        <v>9113</v>
      </c>
      <c r="D7247" t="s">
        <v>3</v>
      </c>
      <c r="E7247">
        <v>4</v>
      </c>
      <c r="F7247">
        <v>0</v>
      </c>
      <c r="G7247" t="s">
        <v>54</v>
      </c>
      <c r="H7247" t="s">
        <v>55</v>
      </c>
    </row>
    <row r="7248" spans="1:8">
      <c r="C7248" t="s">
        <v>9114</v>
      </c>
      <c r="D7248" t="s">
        <v>3</v>
      </c>
      <c r="E7248">
        <v>35</v>
      </c>
      <c r="F7248">
        <v>0</v>
      </c>
      <c r="G7248" t="s">
        <v>9027</v>
      </c>
      <c r="H7248" t="s">
        <v>20</v>
      </c>
    </row>
    <row r="7249" spans="3:8">
      <c r="C7249" t="s">
        <v>9115</v>
      </c>
      <c r="D7249" t="s">
        <v>3</v>
      </c>
      <c r="E7249">
        <v>35</v>
      </c>
      <c r="F7249">
        <v>0</v>
      </c>
      <c r="G7249" t="s">
        <v>6866</v>
      </c>
      <c r="H7249" t="s">
        <v>91</v>
      </c>
    </row>
    <row r="7250" spans="3:8">
      <c r="C7250" t="s">
        <v>9116</v>
      </c>
      <c r="D7250" t="s">
        <v>3</v>
      </c>
      <c r="E7250">
        <v>35</v>
      </c>
      <c r="F7250">
        <v>0</v>
      </c>
      <c r="G7250" t="s">
        <v>6868</v>
      </c>
      <c r="H7250" t="s">
        <v>91</v>
      </c>
    </row>
    <row r="7251" spans="3:8">
      <c r="C7251" t="s">
        <v>9117</v>
      </c>
      <c r="D7251" t="s">
        <v>3</v>
      </c>
      <c r="E7251">
        <v>35</v>
      </c>
      <c r="F7251">
        <v>0</v>
      </c>
      <c r="G7251" t="s">
        <v>6870</v>
      </c>
      <c r="H7251" t="s">
        <v>91</v>
      </c>
    </row>
    <row r="7252" spans="3:8">
      <c r="C7252" t="s">
        <v>9118</v>
      </c>
      <c r="D7252" t="s">
        <v>3</v>
      </c>
      <c r="E7252">
        <v>35</v>
      </c>
      <c r="F7252">
        <v>0</v>
      </c>
      <c r="G7252" t="s">
        <v>1527</v>
      </c>
      <c r="H7252" t="s">
        <v>91</v>
      </c>
    </row>
    <row r="7253" spans="3:8">
      <c r="C7253" t="s">
        <v>9119</v>
      </c>
      <c r="D7253" t="s">
        <v>3</v>
      </c>
      <c r="E7253">
        <v>35</v>
      </c>
      <c r="F7253">
        <v>0</v>
      </c>
      <c r="G7253" t="s">
        <v>1529</v>
      </c>
      <c r="H7253" t="s">
        <v>91</v>
      </c>
    </row>
    <row r="7254" spans="3:8">
      <c r="C7254" t="s">
        <v>9120</v>
      </c>
      <c r="D7254" t="s">
        <v>3</v>
      </c>
      <c r="E7254">
        <v>35</v>
      </c>
      <c r="F7254">
        <v>0</v>
      </c>
      <c r="G7254" t="s">
        <v>4279</v>
      </c>
      <c r="H7254" t="s">
        <v>82</v>
      </c>
    </row>
    <row r="7255" spans="3:8">
      <c r="C7255" t="s">
        <v>9121</v>
      </c>
      <c r="D7255" t="s">
        <v>3</v>
      </c>
      <c r="E7255">
        <v>35</v>
      </c>
      <c r="F7255">
        <v>0</v>
      </c>
      <c r="G7255" t="s">
        <v>4281</v>
      </c>
      <c r="H7255" t="s">
        <v>82</v>
      </c>
    </row>
    <row r="7256" spans="3:8">
      <c r="C7256" t="s">
        <v>9122</v>
      </c>
      <c r="D7256" t="s">
        <v>3</v>
      </c>
      <c r="E7256">
        <v>20</v>
      </c>
      <c r="F7256">
        <v>0</v>
      </c>
      <c r="G7256" t="s">
        <v>5965</v>
      </c>
      <c r="H7256" t="s">
        <v>55</v>
      </c>
    </row>
    <row r="7257" spans="3:8">
      <c r="C7257" t="s">
        <v>9123</v>
      </c>
      <c r="D7257" t="s">
        <v>3</v>
      </c>
      <c r="E7257">
        <v>20</v>
      </c>
      <c r="F7257">
        <v>0</v>
      </c>
      <c r="G7257" t="s">
        <v>9037</v>
      </c>
      <c r="H7257" t="s">
        <v>35</v>
      </c>
    </row>
    <row r="7258" spans="3:8">
      <c r="C7258" t="s">
        <v>9124</v>
      </c>
      <c r="D7258" t="s">
        <v>3</v>
      </c>
      <c r="E7258">
        <v>35</v>
      </c>
      <c r="F7258">
        <v>0</v>
      </c>
      <c r="G7258" t="s">
        <v>9039</v>
      </c>
      <c r="H7258" t="s">
        <v>313</v>
      </c>
    </row>
    <row r="7259" spans="3:8">
      <c r="C7259" t="s">
        <v>9125</v>
      </c>
      <c r="D7259" t="s">
        <v>3</v>
      </c>
      <c r="E7259">
        <v>35</v>
      </c>
      <c r="F7259">
        <v>0</v>
      </c>
      <c r="G7259" t="s">
        <v>9126</v>
      </c>
      <c r="H7259" t="s">
        <v>106</v>
      </c>
    </row>
    <row r="7260" spans="3:8">
      <c r="C7260" t="s">
        <v>9127</v>
      </c>
      <c r="D7260" t="s">
        <v>3</v>
      </c>
      <c r="E7260">
        <v>35</v>
      </c>
      <c r="F7260">
        <v>0</v>
      </c>
      <c r="G7260" t="s">
        <v>9126</v>
      </c>
      <c r="H7260" t="s">
        <v>106</v>
      </c>
    </row>
    <row r="7261" spans="3:8">
      <c r="C7261" t="s">
        <v>9128</v>
      </c>
      <c r="D7261" t="s">
        <v>3</v>
      </c>
      <c r="E7261">
        <v>35</v>
      </c>
      <c r="F7261">
        <v>0</v>
      </c>
      <c r="G7261" t="s">
        <v>9126</v>
      </c>
      <c r="H7261" t="s">
        <v>106</v>
      </c>
    </row>
    <row r="7262" spans="3:8">
      <c r="C7262" t="s">
        <v>9129</v>
      </c>
      <c r="D7262" t="s">
        <v>3</v>
      </c>
      <c r="E7262">
        <v>35</v>
      </c>
      <c r="F7262">
        <v>0</v>
      </c>
      <c r="G7262" t="s">
        <v>9126</v>
      </c>
      <c r="H7262" t="s">
        <v>106</v>
      </c>
    </row>
    <row r="7263" spans="3:8">
      <c r="C7263" t="s">
        <v>9130</v>
      </c>
      <c r="D7263" t="s">
        <v>3</v>
      </c>
      <c r="E7263">
        <v>35</v>
      </c>
      <c r="F7263">
        <v>0</v>
      </c>
      <c r="G7263" t="s">
        <v>9126</v>
      </c>
      <c r="H7263" t="s">
        <v>106</v>
      </c>
    </row>
    <row r="7264" spans="3:8">
      <c r="C7264" t="s">
        <v>9131</v>
      </c>
      <c r="D7264" t="s">
        <v>104</v>
      </c>
      <c r="E7264">
        <v>17</v>
      </c>
      <c r="F7264">
        <v>8</v>
      </c>
      <c r="G7264" t="s">
        <v>9132</v>
      </c>
      <c r="H7264" t="s">
        <v>91</v>
      </c>
    </row>
    <row r="7265" spans="3:8">
      <c r="C7265" t="s">
        <v>9133</v>
      </c>
      <c r="D7265" t="s">
        <v>104</v>
      </c>
      <c r="E7265">
        <v>17</v>
      </c>
      <c r="F7265">
        <v>8</v>
      </c>
      <c r="G7265" t="s">
        <v>9134</v>
      </c>
      <c r="H7265" t="s">
        <v>82</v>
      </c>
    </row>
    <row r="7266" spans="3:8">
      <c r="C7266" t="s">
        <v>9135</v>
      </c>
      <c r="D7266" t="s">
        <v>7</v>
      </c>
      <c r="E7266">
        <v>12</v>
      </c>
      <c r="F7266">
        <v>8</v>
      </c>
      <c r="G7266" t="s">
        <v>1769</v>
      </c>
      <c r="H7266" t="s">
        <v>66</v>
      </c>
    </row>
    <row r="7267" spans="3:8">
      <c r="C7267" t="s">
        <v>9136</v>
      </c>
      <c r="D7267" t="s">
        <v>7</v>
      </c>
      <c r="E7267">
        <v>4</v>
      </c>
      <c r="F7267">
        <v>0</v>
      </c>
      <c r="G7267" t="s">
        <v>8</v>
      </c>
      <c r="H7267" t="s">
        <v>9</v>
      </c>
    </row>
    <row r="7268" spans="3:8">
      <c r="C7268" t="s">
        <v>9137</v>
      </c>
      <c r="D7268" t="s">
        <v>7</v>
      </c>
      <c r="E7268">
        <v>10</v>
      </c>
      <c r="F7268">
        <v>0</v>
      </c>
      <c r="G7268" t="s">
        <v>8595</v>
      </c>
      <c r="H7268" t="s">
        <v>313</v>
      </c>
    </row>
    <row r="7269" spans="3:8">
      <c r="C7269" t="s">
        <v>9138</v>
      </c>
      <c r="D7269" t="s">
        <v>7</v>
      </c>
      <c r="E7269">
        <v>2</v>
      </c>
      <c r="F7269">
        <v>0</v>
      </c>
      <c r="G7269" t="s">
        <v>7830</v>
      </c>
      <c r="H7269" t="s">
        <v>17</v>
      </c>
    </row>
    <row r="7270" spans="3:8">
      <c r="C7270" t="s">
        <v>9139</v>
      </c>
      <c r="D7270" t="s">
        <v>7</v>
      </c>
      <c r="E7270">
        <v>2</v>
      </c>
      <c r="F7270">
        <v>0</v>
      </c>
      <c r="G7270" t="s">
        <v>639</v>
      </c>
      <c r="H7270" t="s">
        <v>12</v>
      </c>
    </row>
    <row r="7271" spans="3:8">
      <c r="C7271" t="s">
        <v>9140</v>
      </c>
      <c r="D7271" t="s">
        <v>7</v>
      </c>
      <c r="E7271">
        <v>6</v>
      </c>
      <c r="F7271">
        <v>0</v>
      </c>
      <c r="G7271" t="s">
        <v>7837</v>
      </c>
      <c r="H7271" t="s">
        <v>82</v>
      </c>
    </row>
    <row r="7272" spans="3:8">
      <c r="C7272" t="s">
        <v>9141</v>
      </c>
      <c r="D7272" t="s">
        <v>3</v>
      </c>
      <c r="E7272">
        <v>7</v>
      </c>
      <c r="F7272">
        <v>0</v>
      </c>
      <c r="G7272" t="s">
        <v>7841</v>
      </c>
      <c r="H7272" t="s">
        <v>124</v>
      </c>
    </row>
    <row r="7273" spans="3:8">
      <c r="C7273" t="s">
        <v>9142</v>
      </c>
      <c r="D7273" t="s">
        <v>3</v>
      </c>
      <c r="E7273">
        <v>7</v>
      </c>
      <c r="F7273">
        <v>0</v>
      </c>
      <c r="G7273" t="s">
        <v>4125</v>
      </c>
      <c r="H7273" t="s">
        <v>17</v>
      </c>
    </row>
    <row r="7274" spans="3:8">
      <c r="C7274" t="s">
        <v>9143</v>
      </c>
      <c r="D7274" t="s">
        <v>3</v>
      </c>
      <c r="E7274">
        <v>7</v>
      </c>
      <c r="F7274">
        <v>0</v>
      </c>
      <c r="G7274" t="s">
        <v>3903</v>
      </c>
      <c r="H7274" t="s">
        <v>12</v>
      </c>
    </row>
    <row r="7275" spans="3:8">
      <c r="C7275" t="s">
        <v>9144</v>
      </c>
      <c r="D7275" t="s">
        <v>104</v>
      </c>
      <c r="E7275">
        <v>15</v>
      </c>
      <c r="F7275">
        <v>5</v>
      </c>
      <c r="G7275" t="s">
        <v>7928</v>
      </c>
      <c r="H7275" t="s">
        <v>91</v>
      </c>
    </row>
    <row r="7276" spans="3:8">
      <c r="C7276" t="s">
        <v>9145</v>
      </c>
      <c r="D7276" t="s">
        <v>104</v>
      </c>
      <c r="E7276">
        <v>15</v>
      </c>
      <c r="F7276">
        <v>5</v>
      </c>
      <c r="G7276" t="s">
        <v>7930</v>
      </c>
      <c r="H7276" t="s">
        <v>17</v>
      </c>
    </row>
    <row r="7277" spans="3:8">
      <c r="C7277" t="s">
        <v>9146</v>
      </c>
      <c r="D7277" t="s">
        <v>7</v>
      </c>
      <c r="E7277">
        <v>6</v>
      </c>
      <c r="F7277">
        <v>0</v>
      </c>
      <c r="G7277" t="s">
        <v>7497</v>
      </c>
      <c r="H7277" t="s">
        <v>66</v>
      </c>
    </row>
    <row r="7278" spans="3:8">
      <c r="C7278" t="s">
        <v>9147</v>
      </c>
      <c r="D7278" t="s">
        <v>7</v>
      </c>
      <c r="E7278">
        <v>4</v>
      </c>
      <c r="F7278">
        <v>0</v>
      </c>
      <c r="G7278" t="s">
        <v>5016</v>
      </c>
      <c r="H7278" t="s">
        <v>82</v>
      </c>
    </row>
    <row r="7279" spans="3:8">
      <c r="C7279" t="s">
        <v>9148</v>
      </c>
      <c r="D7279" t="s">
        <v>7</v>
      </c>
      <c r="E7279">
        <v>2</v>
      </c>
      <c r="F7279">
        <v>0</v>
      </c>
      <c r="G7279" t="s">
        <v>9049</v>
      </c>
      <c r="H7279" t="s">
        <v>12</v>
      </c>
    </row>
    <row r="7280" spans="3:8">
      <c r="C7280" t="s">
        <v>9149</v>
      </c>
      <c r="D7280" t="s">
        <v>7</v>
      </c>
      <c r="E7280">
        <v>6</v>
      </c>
      <c r="F7280">
        <v>0</v>
      </c>
      <c r="G7280" t="s">
        <v>9051</v>
      </c>
      <c r="H7280" t="s">
        <v>20</v>
      </c>
    </row>
    <row r="7281" spans="3:8">
      <c r="C7281" t="s">
        <v>9150</v>
      </c>
      <c r="D7281" t="s">
        <v>3</v>
      </c>
      <c r="E7281">
        <v>2</v>
      </c>
      <c r="F7281">
        <v>0</v>
      </c>
      <c r="G7281" t="s">
        <v>7853</v>
      </c>
      <c r="H7281" t="s">
        <v>106</v>
      </c>
    </row>
    <row r="7282" spans="3:8">
      <c r="C7282" t="s">
        <v>9151</v>
      </c>
      <c r="D7282" t="s">
        <v>3</v>
      </c>
      <c r="E7282">
        <v>2</v>
      </c>
      <c r="F7282">
        <v>0</v>
      </c>
      <c r="G7282" t="s">
        <v>4138</v>
      </c>
      <c r="H7282" t="s">
        <v>17</v>
      </c>
    </row>
    <row r="7283" spans="3:8">
      <c r="C7283" t="s">
        <v>9152</v>
      </c>
      <c r="D7283" t="s">
        <v>3</v>
      </c>
      <c r="E7283">
        <v>2</v>
      </c>
      <c r="F7283">
        <v>0</v>
      </c>
      <c r="G7283" t="s">
        <v>3922</v>
      </c>
      <c r="H7283" t="s">
        <v>12</v>
      </c>
    </row>
    <row r="7284" spans="3:8">
      <c r="C7284" t="s">
        <v>9153</v>
      </c>
      <c r="D7284" t="s">
        <v>3</v>
      </c>
      <c r="E7284">
        <v>4</v>
      </c>
      <c r="F7284">
        <v>0</v>
      </c>
      <c r="G7284" t="s">
        <v>3077</v>
      </c>
      <c r="H7284" t="s">
        <v>38</v>
      </c>
    </row>
    <row r="7285" spans="3:8">
      <c r="C7285" t="s">
        <v>9154</v>
      </c>
      <c r="D7285" t="s">
        <v>3</v>
      </c>
      <c r="E7285">
        <v>3</v>
      </c>
      <c r="F7285">
        <v>0</v>
      </c>
      <c r="G7285" t="s">
        <v>310</v>
      </c>
      <c r="H7285" t="s">
        <v>12</v>
      </c>
    </row>
    <row r="7286" spans="3:8">
      <c r="C7286" t="s">
        <v>9155</v>
      </c>
      <c r="D7286" t="s">
        <v>3</v>
      </c>
      <c r="E7286">
        <v>3</v>
      </c>
      <c r="F7286">
        <v>0</v>
      </c>
      <c r="G7286" t="s">
        <v>763</v>
      </c>
      <c r="H7286" t="s">
        <v>17</v>
      </c>
    </row>
    <row r="7287" spans="3:8">
      <c r="C7287" t="s">
        <v>9156</v>
      </c>
      <c r="D7287" t="s">
        <v>3</v>
      </c>
      <c r="E7287">
        <v>1</v>
      </c>
      <c r="F7287">
        <v>0</v>
      </c>
      <c r="G7287" t="s">
        <v>3930</v>
      </c>
      <c r="H7287" t="s">
        <v>55</v>
      </c>
    </row>
    <row r="7288" spans="3:8">
      <c r="C7288" t="s">
        <v>9157</v>
      </c>
      <c r="D7288" t="s">
        <v>3</v>
      </c>
      <c r="E7288">
        <v>1</v>
      </c>
      <c r="F7288">
        <v>0</v>
      </c>
      <c r="G7288" t="s">
        <v>188</v>
      </c>
      <c r="H7288" t="s">
        <v>30</v>
      </c>
    </row>
    <row r="7289" spans="3:8">
      <c r="C7289" t="s">
        <v>9158</v>
      </c>
      <c r="D7289" t="s">
        <v>3</v>
      </c>
      <c r="E7289">
        <v>1</v>
      </c>
      <c r="F7289">
        <v>0</v>
      </c>
      <c r="G7289" t="s">
        <v>9059</v>
      </c>
      <c r="H7289" t="s">
        <v>5</v>
      </c>
    </row>
    <row r="7290" spans="3:8">
      <c r="C7290" t="s">
        <v>9159</v>
      </c>
      <c r="D7290" t="s">
        <v>3</v>
      </c>
      <c r="E7290">
        <v>1</v>
      </c>
      <c r="F7290">
        <v>0</v>
      </c>
      <c r="G7290" t="s">
        <v>1180</v>
      </c>
      <c r="H7290" t="s">
        <v>12</v>
      </c>
    </row>
    <row r="7291" spans="3:8">
      <c r="C7291" t="s">
        <v>9160</v>
      </c>
      <c r="D7291" t="s">
        <v>3</v>
      </c>
      <c r="E7291">
        <v>1</v>
      </c>
      <c r="F7291">
        <v>0</v>
      </c>
      <c r="G7291" t="s">
        <v>9061</v>
      </c>
      <c r="H7291" t="s">
        <v>5</v>
      </c>
    </row>
    <row r="7292" spans="3:8">
      <c r="C7292" t="s">
        <v>9161</v>
      </c>
      <c r="D7292" t="s">
        <v>3</v>
      </c>
      <c r="E7292">
        <v>1</v>
      </c>
      <c r="F7292">
        <v>0</v>
      </c>
      <c r="G7292" t="s">
        <v>1019</v>
      </c>
      <c r="H7292" t="s">
        <v>82</v>
      </c>
    </row>
    <row r="7293" spans="3:8">
      <c r="C7293" t="s">
        <v>9162</v>
      </c>
      <c r="D7293" t="s">
        <v>3</v>
      </c>
      <c r="E7293">
        <v>1</v>
      </c>
      <c r="F7293">
        <v>0</v>
      </c>
      <c r="G7293" t="s">
        <v>2340</v>
      </c>
      <c r="H7293" t="s">
        <v>313</v>
      </c>
    </row>
    <row r="7294" spans="3:8">
      <c r="C7294" t="s">
        <v>9163</v>
      </c>
      <c r="D7294" t="s">
        <v>3</v>
      </c>
      <c r="E7294">
        <v>1</v>
      </c>
      <c r="F7294">
        <v>0</v>
      </c>
      <c r="G7294" t="s">
        <v>4769</v>
      </c>
      <c r="H7294" t="s">
        <v>313</v>
      </c>
    </row>
    <row r="7295" spans="3:8">
      <c r="C7295" t="s">
        <v>9164</v>
      </c>
      <c r="D7295" t="s">
        <v>3</v>
      </c>
      <c r="E7295">
        <v>1</v>
      </c>
      <c r="F7295">
        <v>0</v>
      </c>
      <c r="G7295" t="s">
        <v>4478</v>
      </c>
      <c r="H7295" t="s">
        <v>17</v>
      </c>
    </row>
    <row r="7296" spans="3:8">
      <c r="C7296" t="s">
        <v>9165</v>
      </c>
      <c r="D7296" t="s">
        <v>7</v>
      </c>
      <c r="E7296">
        <v>8</v>
      </c>
      <c r="F7296">
        <v>0</v>
      </c>
      <c r="G7296" t="s">
        <v>1599</v>
      </c>
      <c r="H7296" t="s">
        <v>35</v>
      </c>
    </row>
    <row r="7297" spans="3:8">
      <c r="C7297" t="s">
        <v>9166</v>
      </c>
      <c r="D7297" t="s">
        <v>7</v>
      </c>
      <c r="E7297">
        <v>8</v>
      </c>
      <c r="F7297">
        <v>0</v>
      </c>
      <c r="G7297" t="s">
        <v>9065</v>
      </c>
      <c r="H7297" t="s">
        <v>82</v>
      </c>
    </row>
    <row r="7298" spans="3:8">
      <c r="C7298" t="s">
        <v>9167</v>
      </c>
      <c r="D7298" t="s">
        <v>7</v>
      </c>
      <c r="E7298">
        <v>8</v>
      </c>
      <c r="F7298">
        <v>0</v>
      </c>
      <c r="G7298" t="s">
        <v>34</v>
      </c>
      <c r="H7298" t="s">
        <v>35</v>
      </c>
    </row>
    <row r="7299" spans="3:8">
      <c r="C7299" t="s">
        <v>9168</v>
      </c>
      <c r="D7299" t="s">
        <v>7</v>
      </c>
      <c r="E7299">
        <v>8</v>
      </c>
      <c r="F7299">
        <v>0</v>
      </c>
      <c r="G7299" t="s">
        <v>9068</v>
      </c>
      <c r="H7299" t="s">
        <v>35</v>
      </c>
    </row>
    <row r="7300" spans="3:8">
      <c r="C7300" t="s">
        <v>9169</v>
      </c>
      <c r="D7300" t="s">
        <v>7</v>
      </c>
      <c r="E7300">
        <v>8</v>
      </c>
      <c r="F7300">
        <v>0</v>
      </c>
      <c r="G7300" t="s">
        <v>72</v>
      </c>
      <c r="H7300" t="s">
        <v>55</v>
      </c>
    </row>
    <row r="7301" spans="3:8">
      <c r="C7301" t="s">
        <v>9170</v>
      </c>
      <c r="D7301" t="s">
        <v>7</v>
      </c>
      <c r="E7301">
        <v>1</v>
      </c>
      <c r="F7301">
        <v>0</v>
      </c>
      <c r="G7301" t="s">
        <v>5313</v>
      </c>
      <c r="H7301" t="s">
        <v>12</v>
      </c>
    </row>
    <row r="7302" spans="3:8">
      <c r="C7302" t="s">
        <v>9171</v>
      </c>
      <c r="D7302" t="s">
        <v>3</v>
      </c>
      <c r="E7302">
        <v>5</v>
      </c>
      <c r="F7302">
        <v>0</v>
      </c>
      <c r="G7302" t="s">
        <v>9172</v>
      </c>
      <c r="H7302" t="s">
        <v>30</v>
      </c>
    </row>
    <row r="7303" spans="3:8">
      <c r="C7303" t="s">
        <v>9173</v>
      </c>
      <c r="D7303" t="s">
        <v>3</v>
      </c>
      <c r="E7303">
        <v>5</v>
      </c>
      <c r="F7303">
        <v>0</v>
      </c>
      <c r="G7303" t="s">
        <v>9071</v>
      </c>
      <c r="H7303" t="s">
        <v>30</v>
      </c>
    </row>
    <row r="7304" spans="3:8">
      <c r="C7304" t="s">
        <v>9174</v>
      </c>
      <c r="D7304" t="s">
        <v>3</v>
      </c>
      <c r="E7304">
        <v>15</v>
      </c>
      <c r="F7304">
        <v>0</v>
      </c>
      <c r="G7304" t="s">
        <v>7943</v>
      </c>
      <c r="H7304" t="s">
        <v>35</v>
      </c>
    </row>
    <row r="7305" spans="3:8">
      <c r="C7305" t="s">
        <v>9175</v>
      </c>
      <c r="D7305" t="s">
        <v>3</v>
      </c>
      <c r="E7305">
        <v>1</v>
      </c>
      <c r="F7305">
        <v>0</v>
      </c>
      <c r="G7305" t="s">
        <v>9074</v>
      </c>
      <c r="H7305" t="s">
        <v>30</v>
      </c>
    </row>
    <row r="7306" spans="3:8">
      <c r="C7306" t="s">
        <v>9176</v>
      </c>
      <c r="D7306" t="s">
        <v>3</v>
      </c>
      <c r="E7306">
        <v>4</v>
      </c>
      <c r="F7306">
        <v>0</v>
      </c>
      <c r="G7306" t="s">
        <v>3791</v>
      </c>
      <c r="H7306" t="s">
        <v>82</v>
      </c>
    </row>
    <row r="7307" spans="3:8">
      <c r="C7307" t="s">
        <v>9177</v>
      </c>
      <c r="D7307" t="s">
        <v>3</v>
      </c>
      <c r="E7307">
        <v>3</v>
      </c>
      <c r="F7307">
        <v>0</v>
      </c>
      <c r="G7307" t="s">
        <v>4198</v>
      </c>
      <c r="H7307" t="s">
        <v>20</v>
      </c>
    </row>
    <row r="7308" spans="3:8">
      <c r="C7308" t="s">
        <v>9178</v>
      </c>
      <c r="D7308" t="s">
        <v>3</v>
      </c>
      <c r="E7308">
        <v>2</v>
      </c>
      <c r="F7308">
        <v>0</v>
      </c>
      <c r="G7308" t="s">
        <v>1050</v>
      </c>
      <c r="H7308" t="s">
        <v>17</v>
      </c>
    </row>
    <row r="7309" spans="3:8">
      <c r="C7309" t="s">
        <v>9179</v>
      </c>
      <c r="D7309" t="s">
        <v>3</v>
      </c>
      <c r="E7309">
        <v>1</v>
      </c>
      <c r="F7309">
        <v>0</v>
      </c>
      <c r="G7309" t="s">
        <v>37</v>
      </c>
      <c r="H7309" t="s">
        <v>38</v>
      </c>
    </row>
    <row r="7310" spans="3:8">
      <c r="C7310" t="s">
        <v>9180</v>
      </c>
      <c r="D7310" t="s">
        <v>3</v>
      </c>
      <c r="E7310">
        <v>3</v>
      </c>
      <c r="F7310">
        <v>0</v>
      </c>
      <c r="G7310" t="s">
        <v>3996</v>
      </c>
      <c r="H7310" t="s">
        <v>17</v>
      </c>
    </row>
    <row r="7311" spans="3:8">
      <c r="C7311" t="s">
        <v>9181</v>
      </c>
      <c r="D7311" t="s">
        <v>3</v>
      </c>
      <c r="E7311">
        <v>2</v>
      </c>
      <c r="F7311">
        <v>0</v>
      </c>
      <c r="G7311" t="s">
        <v>7524</v>
      </c>
      <c r="H7311" t="s">
        <v>30</v>
      </c>
    </row>
    <row r="7312" spans="3:8">
      <c r="C7312" t="s">
        <v>9182</v>
      </c>
      <c r="D7312" t="s">
        <v>3</v>
      </c>
      <c r="E7312">
        <v>2</v>
      </c>
      <c r="F7312">
        <v>0</v>
      </c>
      <c r="G7312" t="s">
        <v>7524</v>
      </c>
      <c r="H7312" t="s">
        <v>20</v>
      </c>
    </row>
    <row r="7313" spans="3:8">
      <c r="C7313" t="s">
        <v>9183</v>
      </c>
      <c r="D7313" t="s">
        <v>3</v>
      </c>
      <c r="E7313">
        <v>6</v>
      </c>
      <c r="F7313">
        <v>0</v>
      </c>
      <c r="G7313" t="s">
        <v>9051</v>
      </c>
      <c r="H7313" t="s">
        <v>20</v>
      </c>
    </row>
    <row r="7314" spans="3:8">
      <c r="C7314" t="s">
        <v>9184</v>
      </c>
      <c r="D7314" t="s">
        <v>3</v>
      </c>
      <c r="E7314">
        <v>6</v>
      </c>
      <c r="F7314">
        <v>0</v>
      </c>
      <c r="G7314" t="s">
        <v>9051</v>
      </c>
      <c r="H7314" t="s">
        <v>313</v>
      </c>
    </row>
    <row r="7315" spans="3:8">
      <c r="C7315" t="s">
        <v>9185</v>
      </c>
      <c r="D7315" t="s">
        <v>3</v>
      </c>
      <c r="E7315">
        <v>4</v>
      </c>
      <c r="F7315">
        <v>0</v>
      </c>
      <c r="G7315" t="s">
        <v>3077</v>
      </c>
      <c r="H7315" t="s">
        <v>9</v>
      </c>
    </row>
    <row r="7316" spans="3:8">
      <c r="C7316" t="s">
        <v>9186</v>
      </c>
      <c r="D7316" t="s">
        <v>3</v>
      </c>
      <c r="E7316">
        <v>4</v>
      </c>
      <c r="F7316">
        <v>0</v>
      </c>
      <c r="G7316" t="s">
        <v>3077</v>
      </c>
      <c r="H7316" t="s">
        <v>9</v>
      </c>
    </row>
    <row r="7317" spans="3:8">
      <c r="C7317" t="s">
        <v>9187</v>
      </c>
      <c r="D7317" t="s">
        <v>3</v>
      </c>
      <c r="E7317">
        <v>3</v>
      </c>
      <c r="F7317">
        <v>0</v>
      </c>
      <c r="G7317" t="s">
        <v>7890</v>
      </c>
      <c r="H7317" t="s">
        <v>124</v>
      </c>
    </row>
    <row r="7318" spans="3:8">
      <c r="C7318" t="s">
        <v>9188</v>
      </c>
      <c r="D7318" t="s">
        <v>3</v>
      </c>
      <c r="E7318">
        <v>3</v>
      </c>
      <c r="F7318">
        <v>0</v>
      </c>
      <c r="G7318" t="s">
        <v>4221</v>
      </c>
      <c r="H7318" t="s">
        <v>12</v>
      </c>
    </row>
    <row r="7319" spans="3:8">
      <c r="C7319" t="s">
        <v>9189</v>
      </c>
      <c r="D7319" t="s">
        <v>3</v>
      </c>
      <c r="E7319">
        <v>3</v>
      </c>
      <c r="F7319">
        <v>0</v>
      </c>
      <c r="G7319" t="s">
        <v>4013</v>
      </c>
      <c r="H7319" t="s">
        <v>91</v>
      </c>
    </row>
    <row r="7320" spans="3:8">
      <c r="C7320" t="s">
        <v>9190</v>
      </c>
      <c r="D7320" t="s">
        <v>3</v>
      </c>
      <c r="E7320">
        <v>7</v>
      </c>
      <c r="F7320">
        <v>0</v>
      </c>
      <c r="G7320" t="s">
        <v>1674</v>
      </c>
      <c r="H7320" t="s">
        <v>106</v>
      </c>
    </row>
    <row r="7321" spans="3:8">
      <c r="C7321" t="s">
        <v>9191</v>
      </c>
      <c r="D7321" t="s">
        <v>3</v>
      </c>
      <c r="E7321">
        <v>7</v>
      </c>
      <c r="F7321">
        <v>0</v>
      </c>
      <c r="G7321" t="s">
        <v>1676</v>
      </c>
      <c r="H7321" t="s">
        <v>106</v>
      </c>
    </row>
    <row r="7322" spans="3:8">
      <c r="C7322" t="s">
        <v>9192</v>
      </c>
      <c r="D7322" t="s">
        <v>7</v>
      </c>
      <c r="E7322">
        <v>1</v>
      </c>
      <c r="F7322">
        <v>0</v>
      </c>
      <c r="G7322" t="s">
        <v>5354</v>
      </c>
      <c r="H7322" t="s">
        <v>17</v>
      </c>
    </row>
    <row r="7323" spans="3:8">
      <c r="C7323" t="s">
        <v>9193</v>
      </c>
      <c r="D7323" t="s">
        <v>104</v>
      </c>
      <c r="E7323">
        <v>17</v>
      </c>
      <c r="F7323">
        <v>3</v>
      </c>
      <c r="G7323" t="s">
        <v>4028</v>
      </c>
      <c r="H7323" t="s">
        <v>55</v>
      </c>
    </row>
    <row r="7324" spans="3:8">
      <c r="C7324" t="s">
        <v>9194</v>
      </c>
      <c r="D7324" t="s">
        <v>104</v>
      </c>
      <c r="E7324">
        <v>17</v>
      </c>
      <c r="F7324">
        <v>3</v>
      </c>
      <c r="G7324" t="s">
        <v>4028</v>
      </c>
      <c r="H7324" t="s">
        <v>82</v>
      </c>
    </row>
    <row r="7325" spans="3:8">
      <c r="C7325" t="s">
        <v>9195</v>
      </c>
      <c r="D7325" t="s">
        <v>104</v>
      </c>
      <c r="E7325">
        <v>17</v>
      </c>
      <c r="F7325">
        <v>3</v>
      </c>
      <c r="G7325" t="s">
        <v>4033</v>
      </c>
      <c r="H7325" t="s">
        <v>30</v>
      </c>
    </row>
    <row r="7326" spans="3:8">
      <c r="C7326" t="s">
        <v>9196</v>
      </c>
      <c r="D7326" t="s">
        <v>104</v>
      </c>
      <c r="E7326">
        <v>17</v>
      </c>
      <c r="F7326">
        <v>3</v>
      </c>
      <c r="G7326" t="s">
        <v>4033</v>
      </c>
      <c r="H7326" t="s">
        <v>20</v>
      </c>
    </row>
    <row r="7327" spans="3:8">
      <c r="C7327" t="s">
        <v>9197</v>
      </c>
      <c r="D7327" t="s">
        <v>104</v>
      </c>
      <c r="E7327">
        <v>17</v>
      </c>
      <c r="F7327">
        <v>3</v>
      </c>
      <c r="G7327" t="s">
        <v>4036</v>
      </c>
      <c r="H7327" t="s">
        <v>82</v>
      </c>
    </row>
    <row r="7328" spans="3:8">
      <c r="C7328" t="s">
        <v>9198</v>
      </c>
      <c r="D7328" t="s">
        <v>104</v>
      </c>
      <c r="E7328">
        <v>17</v>
      </c>
      <c r="F7328">
        <v>3</v>
      </c>
      <c r="G7328" t="s">
        <v>4036</v>
      </c>
      <c r="H7328" t="s">
        <v>5</v>
      </c>
    </row>
    <row r="7329" spans="1:8">
      <c r="C7329" t="s">
        <v>9199</v>
      </c>
      <c r="D7329" t="s">
        <v>104</v>
      </c>
      <c r="E7329">
        <v>17</v>
      </c>
      <c r="F7329">
        <v>6</v>
      </c>
      <c r="G7329" t="s">
        <v>7954</v>
      </c>
      <c r="H7329" t="s">
        <v>5</v>
      </c>
    </row>
    <row r="7330" spans="1:8">
      <c r="C7330" t="s">
        <v>9200</v>
      </c>
      <c r="D7330" t="s">
        <v>104</v>
      </c>
      <c r="E7330">
        <v>17</v>
      </c>
      <c r="F7330">
        <v>6</v>
      </c>
      <c r="G7330" t="s">
        <v>9095</v>
      </c>
      <c r="H7330" t="s">
        <v>9</v>
      </c>
    </row>
    <row r="7331" spans="1:8">
      <c r="C7331" t="s">
        <v>9201</v>
      </c>
      <c r="D7331" t="s">
        <v>7</v>
      </c>
      <c r="E7331">
        <v>17</v>
      </c>
      <c r="F7331">
        <v>3</v>
      </c>
      <c r="G7331" t="s">
        <v>4408</v>
      </c>
      <c r="H7331" t="s">
        <v>82</v>
      </c>
    </row>
    <row r="7332" spans="1:8">
      <c r="C7332" t="s">
        <v>9202</v>
      </c>
      <c r="D7332" t="s">
        <v>104</v>
      </c>
      <c r="E7332">
        <v>17</v>
      </c>
      <c r="F7332">
        <v>3</v>
      </c>
      <c r="G7332" t="s">
        <v>4063</v>
      </c>
      <c r="H7332" t="s">
        <v>12</v>
      </c>
    </row>
    <row r="7333" spans="1:8">
      <c r="C7333" t="s">
        <v>9203</v>
      </c>
      <c r="D7333" t="s">
        <v>104</v>
      </c>
      <c r="E7333">
        <v>17</v>
      </c>
      <c r="F7333">
        <v>3</v>
      </c>
      <c r="G7333" t="s">
        <v>4063</v>
      </c>
      <c r="H7333" t="s">
        <v>91</v>
      </c>
    </row>
    <row r="7334" spans="1:8">
      <c r="C7334" t="s">
        <v>9204</v>
      </c>
      <c r="D7334" t="s">
        <v>104</v>
      </c>
      <c r="E7334">
        <v>17</v>
      </c>
      <c r="F7334">
        <v>3</v>
      </c>
      <c r="G7334" t="s">
        <v>4066</v>
      </c>
      <c r="H7334" t="s">
        <v>55</v>
      </c>
    </row>
    <row r="7335" spans="1:8">
      <c r="C7335" t="s">
        <v>9205</v>
      </c>
      <c r="D7335" t="s">
        <v>104</v>
      </c>
      <c r="E7335">
        <v>17</v>
      </c>
      <c r="F7335">
        <v>3</v>
      </c>
      <c r="G7335" t="s">
        <v>4066</v>
      </c>
      <c r="H7335" t="s">
        <v>82</v>
      </c>
    </row>
    <row r="7336" spans="1:8">
      <c r="C7336" t="s">
        <v>9206</v>
      </c>
      <c r="D7336" t="s">
        <v>104</v>
      </c>
      <c r="E7336">
        <v>17</v>
      </c>
      <c r="F7336">
        <v>3</v>
      </c>
      <c r="G7336" t="s">
        <v>4069</v>
      </c>
      <c r="H7336" t="s">
        <v>55</v>
      </c>
    </row>
    <row r="7337" spans="1:8">
      <c r="C7337" t="s">
        <v>9207</v>
      </c>
      <c r="D7337" t="s">
        <v>104</v>
      </c>
      <c r="E7337">
        <v>17</v>
      </c>
      <c r="F7337">
        <v>3</v>
      </c>
      <c r="G7337" t="s">
        <v>4071</v>
      </c>
      <c r="H7337" t="s">
        <v>82</v>
      </c>
    </row>
    <row r="7338" spans="1:8">
      <c r="C7338" t="s">
        <v>9208</v>
      </c>
      <c r="D7338" t="s">
        <v>104</v>
      </c>
      <c r="E7338">
        <v>17</v>
      </c>
      <c r="F7338">
        <v>3</v>
      </c>
      <c r="G7338" t="s">
        <v>4073</v>
      </c>
      <c r="H7338" t="s">
        <v>30</v>
      </c>
    </row>
    <row r="7339" spans="1:8">
      <c r="C7339" t="s">
        <v>9209</v>
      </c>
      <c r="D7339" t="s">
        <v>104</v>
      </c>
      <c r="E7339">
        <v>17</v>
      </c>
      <c r="F7339">
        <v>3</v>
      </c>
      <c r="G7339" t="s">
        <v>4073</v>
      </c>
      <c r="H7339" t="s">
        <v>20</v>
      </c>
    </row>
    <row r="7340" spans="1:8">
      <c r="C7340" t="s">
        <v>9210</v>
      </c>
      <c r="D7340" t="s">
        <v>104</v>
      </c>
      <c r="E7340">
        <v>17</v>
      </c>
      <c r="F7340">
        <v>3</v>
      </c>
      <c r="G7340" t="s">
        <v>4076</v>
      </c>
      <c r="H7340" t="s">
        <v>82</v>
      </c>
    </row>
    <row r="7341" spans="1:8">
      <c r="C7341" t="s">
        <v>9211</v>
      </c>
      <c r="D7341" t="s">
        <v>104</v>
      </c>
      <c r="E7341">
        <v>17</v>
      </c>
      <c r="F7341">
        <v>3</v>
      </c>
      <c r="G7341" t="s">
        <v>4076</v>
      </c>
      <c r="H7341" t="s">
        <v>5</v>
      </c>
    </row>
    <row r="7342" spans="1:8">
      <c r="A7342" t="s">
        <v>9212</v>
      </c>
      <c r="B7342" t="s">
        <v>9213</v>
      </c>
    </row>
    <row r="7343" spans="1:8">
      <c r="C7343" t="s">
        <v>9214</v>
      </c>
      <c r="D7343" t="s">
        <v>3</v>
      </c>
      <c r="E7343">
        <v>8</v>
      </c>
      <c r="F7343">
        <v>0</v>
      </c>
      <c r="G7343" t="s">
        <v>3445</v>
      </c>
      <c r="H7343" t="s">
        <v>20</v>
      </c>
    </row>
    <row r="7344" spans="1:8">
      <c r="C7344" t="s">
        <v>9215</v>
      </c>
      <c r="D7344" t="s">
        <v>3</v>
      </c>
      <c r="E7344">
        <v>4</v>
      </c>
      <c r="F7344">
        <v>0</v>
      </c>
      <c r="G7344" t="s">
        <v>54</v>
      </c>
      <c r="H7344" t="s">
        <v>55</v>
      </c>
    </row>
    <row r="7345" spans="3:8">
      <c r="C7345" t="s">
        <v>9216</v>
      </c>
      <c r="D7345" t="s">
        <v>7</v>
      </c>
      <c r="E7345">
        <v>12</v>
      </c>
      <c r="F7345">
        <v>8</v>
      </c>
      <c r="G7345" t="s">
        <v>9217</v>
      </c>
      <c r="H7345" t="s">
        <v>30</v>
      </c>
    </row>
    <row r="7346" spans="3:8">
      <c r="C7346" t="s">
        <v>9218</v>
      </c>
      <c r="D7346" t="s">
        <v>7</v>
      </c>
      <c r="E7346">
        <v>12</v>
      </c>
      <c r="F7346">
        <v>8</v>
      </c>
      <c r="G7346" t="s">
        <v>9219</v>
      </c>
      <c r="H7346" t="s">
        <v>12</v>
      </c>
    </row>
    <row r="7347" spans="3:8">
      <c r="C7347" t="s">
        <v>9220</v>
      </c>
      <c r="D7347" t="s">
        <v>7</v>
      </c>
      <c r="E7347">
        <v>12</v>
      </c>
      <c r="F7347">
        <v>8</v>
      </c>
      <c r="G7347" t="s">
        <v>9221</v>
      </c>
      <c r="H7347" t="s">
        <v>35</v>
      </c>
    </row>
    <row r="7348" spans="3:8">
      <c r="C7348" t="s">
        <v>9222</v>
      </c>
      <c r="D7348" t="s">
        <v>7</v>
      </c>
      <c r="E7348">
        <v>12</v>
      </c>
      <c r="F7348">
        <v>8</v>
      </c>
      <c r="G7348" t="s">
        <v>9223</v>
      </c>
      <c r="H7348" t="s">
        <v>91</v>
      </c>
    </row>
    <row r="7349" spans="3:8">
      <c r="C7349" t="s">
        <v>9224</v>
      </c>
      <c r="D7349" t="s">
        <v>7</v>
      </c>
      <c r="E7349">
        <v>12</v>
      </c>
      <c r="F7349">
        <v>8</v>
      </c>
      <c r="G7349" t="s">
        <v>9225</v>
      </c>
      <c r="H7349" t="s">
        <v>91</v>
      </c>
    </row>
    <row r="7350" spans="3:8">
      <c r="C7350" t="s">
        <v>9226</v>
      </c>
      <c r="D7350" t="s">
        <v>7</v>
      </c>
      <c r="E7350">
        <v>12</v>
      </c>
      <c r="F7350">
        <v>8</v>
      </c>
      <c r="G7350" t="s">
        <v>9227</v>
      </c>
      <c r="H7350" t="s">
        <v>91</v>
      </c>
    </row>
    <row r="7351" spans="3:8">
      <c r="C7351" t="s">
        <v>9228</v>
      </c>
      <c r="D7351" t="s">
        <v>7</v>
      </c>
      <c r="E7351">
        <v>12</v>
      </c>
      <c r="F7351">
        <v>8</v>
      </c>
      <c r="G7351" t="s">
        <v>9229</v>
      </c>
      <c r="H7351" t="s">
        <v>91</v>
      </c>
    </row>
    <row r="7352" spans="3:8">
      <c r="C7352" t="s">
        <v>9230</v>
      </c>
      <c r="D7352" t="s">
        <v>7</v>
      </c>
      <c r="E7352">
        <v>12</v>
      </c>
      <c r="F7352">
        <v>8</v>
      </c>
      <c r="G7352" t="s">
        <v>9231</v>
      </c>
      <c r="H7352" t="s">
        <v>91</v>
      </c>
    </row>
    <row r="7353" spans="3:8">
      <c r="C7353" t="s">
        <v>9232</v>
      </c>
      <c r="D7353" t="s">
        <v>7</v>
      </c>
      <c r="E7353">
        <v>12</v>
      </c>
      <c r="F7353">
        <v>8</v>
      </c>
      <c r="G7353" t="s">
        <v>9233</v>
      </c>
      <c r="H7353" t="s">
        <v>91</v>
      </c>
    </row>
    <row r="7354" spans="3:8">
      <c r="C7354" t="s">
        <v>9234</v>
      </c>
      <c r="D7354" t="s">
        <v>7</v>
      </c>
      <c r="E7354">
        <v>12</v>
      </c>
      <c r="F7354">
        <v>8</v>
      </c>
      <c r="G7354" t="s">
        <v>9235</v>
      </c>
      <c r="H7354" t="s">
        <v>91</v>
      </c>
    </row>
    <row r="7355" spans="3:8">
      <c r="C7355" t="s">
        <v>9236</v>
      </c>
      <c r="D7355" t="s">
        <v>7</v>
      </c>
      <c r="E7355">
        <v>12</v>
      </c>
      <c r="F7355">
        <v>8</v>
      </c>
      <c r="G7355" t="s">
        <v>7819</v>
      </c>
      <c r="H7355" t="s">
        <v>91</v>
      </c>
    </row>
    <row r="7356" spans="3:8">
      <c r="C7356" t="s">
        <v>9237</v>
      </c>
      <c r="D7356" t="s">
        <v>7</v>
      </c>
      <c r="E7356">
        <v>12</v>
      </c>
      <c r="F7356">
        <v>8</v>
      </c>
      <c r="G7356" t="s">
        <v>9238</v>
      </c>
      <c r="H7356" t="s">
        <v>91</v>
      </c>
    </row>
    <row r="7357" spans="3:8">
      <c r="C7357" t="s">
        <v>9239</v>
      </c>
      <c r="D7357" t="s">
        <v>7</v>
      </c>
      <c r="E7357">
        <v>12</v>
      </c>
      <c r="F7357">
        <v>8</v>
      </c>
      <c r="G7357" t="s">
        <v>9240</v>
      </c>
      <c r="H7357" t="s">
        <v>55</v>
      </c>
    </row>
    <row r="7358" spans="3:8">
      <c r="C7358" t="s">
        <v>9241</v>
      </c>
      <c r="D7358" t="s">
        <v>7</v>
      </c>
      <c r="E7358">
        <v>12</v>
      </c>
      <c r="F7358">
        <v>8</v>
      </c>
      <c r="G7358" t="s">
        <v>9242</v>
      </c>
      <c r="H7358" t="s">
        <v>30</v>
      </c>
    </row>
    <row r="7359" spans="3:8">
      <c r="C7359" t="s">
        <v>9243</v>
      </c>
      <c r="D7359" t="s">
        <v>7</v>
      </c>
      <c r="E7359">
        <v>12</v>
      </c>
      <c r="F7359">
        <v>8</v>
      </c>
      <c r="G7359" t="s">
        <v>9244</v>
      </c>
      <c r="H7359" t="s">
        <v>20</v>
      </c>
    </row>
    <row r="7360" spans="3:8">
      <c r="C7360" t="s">
        <v>9245</v>
      </c>
      <c r="D7360" t="s">
        <v>7</v>
      </c>
      <c r="E7360">
        <v>4</v>
      </c>
      <c r="F7360">
        <v>2</v>
      </c>
      <c r="G7360" t="s">
        <v>5765</v>
      </c>
      <c r="H7360" t="s">
        <v>12</v>
      </c>
    </row>
    <row r="7361" spans="3:8">
      <c r="C7361" t="s">
        <v>9246</v>
      </c>
      <c r="D7361" t="s">
        <v>7</v>
      </c>
      <c r="E7361">
        <v>4</v>
      </c>
      <c r="F7361">
        <v>2</v>
      </c>
      <c r="G7361" t="s">
        <v>5767</v>
      </c>
      <c r="H7361" t="s">
        <v>12</v>
      </c>
    </row>
    <row r="7362" spans="3:8">
      <c r="C7362" t="s">
        <v>9247</v>
      </c>
      <c r="D7362" t="s">
        <v>7</v>
      </c>
      <c r="E7362">
        <v>4</v>
      </c>
      <c r="F7362">
        <v>2</v>
      </c>
      <c r="G7362" t="s">
        <v>5769</v>
      </c>
      <c r="H7362" t="s">
        <v>12</v>
      </c>
    </row>
    <row r="7363" spans="3:8">
      <c r="C7363" t="s">
        <v>9248</v>
      </c>
      <c r="D7363" t="s">
        <v>7</v>
      </c>
      <c r="E7363">
        <v>4</v>
      </c>
      <c r="F7363">
        <v>2</v>
      </c>
      <c r="G7363" t="s">
        <v>5771</v>
      </c>
      <c r="H7363" t="s">
        <v>12</v>
      </c>
    </row>
    <row r="7364" spans="3:8">
      <c r="C7364" t="s">
        <v>9249</v>
      </c>
      <c r="D7364" t="s">
        <v>7</v>
      </c>
      <c r="E7364">
        <v>4</v>
      </c>
      <c r="F7364">
        <v>2</v>
      </c>
      <c r="G7364" t="s">
        <v>5773</v>
      </c>
      <c r="H7364" t="s">
        <v>12</v>
      </c>
    </row>
    <row r="7365" spans="3:8">
      <c r="C7365" t="s">
        <v>9250</v>
      </c>
      <c r="D7365" t="s">
        <v>7</v>
      </c>
      <c r="E7365">
        <v>4</v>
      </c>
      <c r="F7365">
        <v>2</v>
      </c>
      <c r="G7365" t="s">
        <v>5775</v>
      </c>
      <c r="H7365" t="s">
        <v>12</v>
      </c>
    </row>
    <row r="7366" spans="3:8">
      <c r="C7366" t="s">
        <v>9251</v>
      </c>
      <c r="D7366" t="s">
        <v>7</v>
      </c>
      <c r="E7366">
        <v>4</v>
      </c>
      <c r="F7366">
        <v>2</v>
      </c>
      <c r="G7366" t="s">
        <v>5777</v>
      </c>
      <c r="H7366" t="s">
        <v>12</v>
      </c>
    </row>
    <row r="7367" spans="3:8">
      <c r="C7367" t="s">
        <v>9252</v>
      </c>
      <c r="D7367" t="s">
        <v>7</v>
      </c>
      <c r="E7367">
        <v>4</v>
      </c>
      <c r="F7367">
        <v>2</v>
      </c>
      <c r="G7367" t="s">
        <v>5779</v>
      </c>
      <c r="H7367" t="s">
        <v>12</v>
      </c>
    </row>
    <row r="7368" spans="3:8">
      <c r="C7368" t="s">
        <v>9253</v>
      </c>
      <c r="D7368" t="s">
        <v>7</v>
      </c>
      <c r="E7368">
        <v>4</v>
      </c>
      <c r="F7368">
        <v>2</v>
      </c>
      <c r="G7368" t="s">
        <v>5781</v>
      </c>
      <c r="H7368" t="s">
        <v>12</v>
      </c>
    </row>
    <row r="7369" spans="3:8">
      <c r="C7369" t="s">
        <v>9254</v>
      </c>
      <c r="D7369" t="s">
        <v>7</v>
      </c>
      <c r="E7369">
        <v>4</v>
      </c>
      <c r="F7369">
        <v>2</v>
      </c>
      <c r="G7369" t="s">
        <v>5783</v>
      </c>
      <c r="H7369" t="s">
        <v>12</v>
      </c>
    </row>
    <row r="7370" spans="3:8">
      <c r="C7370" t="s">
        <v>9255</v>
      </c>
      <c r="D7370" t="s">
        <v>7</v>
      </c>
      <c r="E7370">
        <v>4</v>
      </c>
      <c r="F7370">
        <v>2</v>
      </c>
      <c r="G7370" t="s">
        <v>5785</v>
      </c>
      <c r="H7370" t="s">
        <v>12</v>
      </c>
    </row>
    <row r="7371" spans="3:8">
      <c r="C7371" t="s">
        <v>9256</v>
      </c>
      <c r="D7371" t="s">
        <v>7</v>
      </c>
      <c r="E7371">
        <v>4</v>
      </c>
      <c r="F7371">
        <v>2</v>
      </c>
      <c r="G7371" t="s">
        <v>5787</v>
      </c>
      <c r="H7371" t="s">
        <v>12</v>
      </c>
    </row>
    <row r="7372" spans="3:8">
      <c r="C7372" t="s">
        <v>9257</v>
      </c>
      <c r="D7372" t="s">
        <v>7</v>
      </c>
      <c r="E7372">
        <v>4</v>
      </c>
      <c r="F7372">
        <v>2</v>
      </c>
      <c r="G7372" t="s">
        <v>5789</v>
      </c>
      <c r="H7372" t="s">
        <v>12</v>
      </c>
    </row>
    <row r="7373" spans="3:8">
      <c r="C7373" t="s">
        <v>9258</v>
      </c>
      <c r="D7373" t="s">
        <v>7</v>
      </c>
      <c r="E7373">
        <v>4</v>
      </c>
      <c r="F7373">
        <v>2</v>
      </c>
      <c r="G7373" t="s">
        <v>5791</v>
      </c>
      <c r="H7373" t="s">
        <v>12</v>
      </c>
    </row>
    <row r="7374" spans="3:8">
      <c r="C7374" t="s">
        <v>9259</v>
      </c>
      <c r="D7374" t="s">
        <v>7</v>
      </c>
      <c r="E7374">
        <v>4</v>
      </c>
      <c r="F7374">
        <v>2</v>
      </c>
      <c r="G7374" t="s">
        <v>2597</v>
      </c>
      <c r="H7374" t="s">
        <v>55</v>
      </c>
    </row>
    <row r="7375" spans="3:8">
      <c r="C7375" t="s">
        <v>9260</v>
      </c>
      <c r="D7375" t="s">
        <v>7</v>
      </c>
      <c r="E7375">
        <v>4</v>
      </c>
      <c r="F7375">
        <v>0</v>
      </c>
      <c r="G7375" t="s">
        <v>8</v>
      </c>
      <c r="H7375" t="s">
        <v>9</v>
      </c>
    </row>
    <row r="7376" spans="3:8">
      <c r="C7376" t="s">
        <v>9261</v>
      </c>
      <c r="D7376" t="s">
        <v>7</v>
      </c>
      <c r="E7376">
        <v>3</v>
      </c>
      <c r="F7376">
        <v>0</v>
      </c>
      <c r="G7376" t="s">
        <v>2168</v>
      </c>
      <c r="H7376" t="s">
        <v>55</v>
      </c>
    </row>
    <row r="7377" spans="3:8">
      <c r="C7377" t="s">
        <v>9262</v>
      </c>
      <c r="D7377" t="s">
        <v>7</v>
      </c>
      <c r="E7377">
        <v>3</v>
      </c>
      <c r="F7377">
        <v>0</v>
      </c>
      <c r="G7377" t="s">
        <v>2168</v>
      </c>
      <c r="H7377" t="s">
        <v>55</v>
      </c>
    </row>
    <row r="7378" spans="3:8">
      <c r="C7378" t="s">
        <v>9263</v>
      </c>
      <c r="D7378" t="s">
        <v>7</v>
      </c>
      <c r="E7378">
        <v>3</v>
      </c>
      <c r="F7378">
        <v>0</v>
      </c>
      <c r="G7378" t="s">
        <v>2168</v>
      </c>
      <c r="H7378" t="s">
        <v>55</v>
      </c>
    </row>
    <row r="7379" spans="3:8">
      <c r="C7379" t="s">
        <v>9264</v>
      </c>
      <c r="D7379" t="s">
        <v>3</v>
      </c>
      <c r="E7379">
        <v>3</v>
      </c>
      <c r="F7379">
        <v>0</v>
      </c>
      <c r="G7379" t="s">
        <v>310</v>
      </c>
      <c r="H7379" t="s">
        <v>12</v>
      </c>
    </row>
    <row r="7380" spans="3:8">
      <c r="C7380" t="s">
        <v>9265</v>
      </c>
      <c r="D7380" t="s">
        <v>3</v>
      </c>
      <c r="E7380">
        <v>1</v>
      </c>
      <c r="F7380">
        <v>0</v>
      </c>
      <c r="G7380" t="s">
        <v>5797</v>
      </c>
      <c r="H7380" t="s">
        <v>91</v>
      </c>
    </row>
    <row r="7381" spans="3:8">
      <c r="C7381" t="s">
        <v>9266</v>
      </c>
      <c r="D7381" t="s">
        <v>3</v>
      </c>
      <c r="E7381">
        <v>1</v>
      </c>
      <c r="F7381">
        <v>0</v>
      </c>
      <c r="G7381" t="s">
        <v>5799</v>
      </c>
      <c r="H7381" t="s">
        <v>91</v>
      </c>
    </row>
    <row r="7382" spans="3:8">
      <c r="C7382" t="s">
        <v>9267</v>
      </c>
      <c r="D7382" t="s">
        <v>3</v>
      </c>
      <c r="E7382">
        <v>1</v>
      </c>
      <c r="F7382">
        <v>0</v>
      </c>
      <c r="G7382" t="s">
        <v>5801</v>
      </c>
      <c r="H7382" t="s">
        <v>91</v>
      </c>
    </row>
    <row r="7383" spans="3:8">
      <c r="C7383" t="s">
        <v>9268</v>
      </c>
      <c r="D7383" t="s">
        <v>3</v>
      </c>
      <c r="E7383">
        <v>1</v>
      </c>
      <c r="F7383">
        <v>0</v>
      </c>
      <c r="G7383" t="s">
        <v>5803</v>
      </c>
      <c r="H7383" t="s">
        <v>91</v>
      </c>
    </row>
    <row r="7384" spans="3:8">
      <c r="C7384" t="s">
        <v>9269</v>
      </c>
      <c r="D7384" t="s">
        <v>3</v>
      </c>
      <c r="E7384">
        <v>1</v>
      </c>
      <c r="F7384">
        <v>0</v>
      </c>
      <c r="G7384" t="s">
        <v>5805</v>
      </c>
      <c r="H7384" t="s">
        <v>91</v>
      </c>
    </row>
    <row r="7385" spans="3:8">
      <c r="C7385" t="s">
        <v>9270</v>
      </c>
      <c r="D7385" t="s">
        <v>3</v>
      </c>
      <c r="E7385">
        <v>1</v>
      </c>
      <c r="F7385">
        <v>0</v>
      </c>
      <c r="G7385" t="s">
        <v>5807</v>
      </c>
      <c r="H7385" t="s">
        <v>91</v>
      </c>
    </row>
    <row r="7386" spans="3:8">
      <c r="C7386" t="s">
        <v>9271</v>
      </c>
      <c r="D7386" t="s">
        <v>3</v>
      </c>
      <c r="E7386">
        <v>1</v>
      </c>
      <c r="F7386">
        <v>0</v>
      </c>
      <c r="G7386" t="s">
        <v>5809</v>
      </c>
      <c r="H7386" t="s">
        <v>91</v>
      </c>
    </row>
    <row r="7387" spans="3:8">
      <c r="C7387" t="s">
        <v>9272</v>
      </c>
      <c r="D7387" t="s">
        <v>3</v>
      </c>
      <c r="E7387">
        <v>1</v>
      </c>
      <c r="F7387">
        <v>0</v>
      </c>
      <c r="G7387" t="s">
        <v>4895</v>
      </c>
      <c r="H7387" t="s">
        <v>91</v>
      </c>
    </row>
    <row r="7388" spans="3:8">
      <c r="C7388" t="s">
        <v>9273</v>
      </c>
      <c r="D7388" t="s">
        <v>3</v>
      </c>
      <c r="E7388">
        <v>1</v>
      </c>
      <c r="F7388">
        <v>0</v>
      </c>
      <c r="G7388" t="s">
        <v>5812</v>
      </c>
      <c r="H7388" t="s">
        <v>12</v>
      </c>
    </row>
    <row r="7389" spans="3:8">
      <c r="C7389" t="s">
        <v>9274</v>
      </c>
      <c r="D7389" t="s">
        <v>3</v>
      </c>
      <c r="E7389">
        <v>1</v>
      </c>
      <c r="F7389">
        <v>0</v>
      </c>
      <c r="G7389" t="s">
        <v>4819</v>
      </c>
      <c r="H7389" t="s">
        <v>91</v>
      </c>
    </row>
    <row r="7390" spans="3:8">
      <c r="C7390" t="s">
        <v>9275</v>
      </c>
      <c r="D7390" t="s">
        <v>3</v>
      </c>
      <c r="E7390">
        <v>1</v>
      </c>
      <c r="F7390">
        <v>0</v>
      </c>
      <c r="G7390" t="s">
        <v>9061</v>
      </c>
      <c r="H7390" t="s">
        <v>5</v>
      </c>
    </row>
    <row r="7391" spans="3:8">
      <c r="C7391" t="s">
        <v>9276</v>
      </c>
      <c r="D7391" t="s">
        <v>7</v>
      </c>
      <c r="E7391">
        <v>8</v>
      </c>
      <c r="F7391">
        <v>0</v>
      </c>
      <c r="G7391" t="s">
        <v>72</v>
      </c>
      <c r="H7391" t="s">
        <v>55</v>
      </c>
    </row>
    <row r="7392" spans="3:8">
      <c r="C7392" t="s">
        <v>9277</v>
      </c>
      <c r="D7392" t="s">
        <v>3</v>
      </c>
      <c r="E7392">
        <v>4</v>
      </c>
      <c r="F7392">
        <v>0</v>
      </c>
      <c r="G7392" t="s">
        <v>3791</v>
      </c>
      <c r="H7392" t="s">
        <v>82</v>
      </c>
    </row>
    <row r="7393" spans="3:8">
      <c r="C7393" t="s">
        <v>9278</v>
      </c>
      <c r="D7393" t="s">
        <v>3</v>
      </c>
      <c r="E7393">
        <v>1</v>
      </c>
      <c r="F7393">
        <v>0</v>
      </c>
      <c r="G7393" t="s">
        <v>37</v>
      </c>
      <c r="H7393" t="s">
        <v>38</v>
      </c>
    </row>
    <row r="7394" spans="3:8">
      <c r="C7394" t="s">
        <v>9279</v>
      </c>
      <c r="D7394" t="s">
        <v>3</v>
      </c>
      <c r="E7394">
        <v>3</v>
      </c>
      <c r="F7394">
        <v>0</v>
      </c>
      <c r="G7394" t="s">
        <v>4645</v>
      </c>
      <c r="H7394" t="s">
        <v>313</v>
      </c>
    </row>
    <row r="7395" spans="3:8">
      <c r="C7395" t="s">
        <v>9280</v>
      </c>
      <c r="D7395" t="s">
        <v>3</v>
      </c>
      <c r="E7395">
        <v>4</v>
      </c>
      <c r="F7395">
        <v>0</v>
      </c>
      <c r="G7395" t="s">
        <v>3077</v>
      </c>
      <c r="H7395" t="s">
        <v>9</v>
      </c>
    </row>
    <row r="7396" spans="3:8">
      <c r="C7396" t="s">
        <v>9281</v>
      </c>
      <c r="D7396" t="s">
        <v>3</v>
      </c>
      <c r="E7396">
        <v>3</v>
      </c>
      <c r="F7396">
        <v>0</v>
      </c>
      <c r="G7396" t="s">
        <v>310</v>
      </c>
      <c r="H7396" t="s">
        <v>12</v>
      </c>
    </row>
    <row r="7397" spans="3:8">
      <c r="C7397" t="s">
        <v>9282</v>
      </c>
      <c r="D7397" t="s">
        <v>3</v>
      </c>
      <c r="E7397">
        <v>3</v>
      </c>
      <c r="F7397">
        <v>0</v>
      </c>
      <c r="G7397" t="s">
        <v>5820</v>
      </c>
      <c r="H7397" t="s">
        <v>91</v>
      </c>
    </row>
    <row r="7398" spans="3:8">
      <c r="C7398" t="s">
        <v>9283</v>
      </c>
      <c r="D7398" t="s">
        <v>3</v>
      </c>
      <c r="E7398">
        <v>3</v>
      </c>
      <c r="F7398">
        <v>0</v>
      </c>
      <c r="G7398" t="s">
        <v>5822</v>
      </c>
      <c r="H7398" t="s">
        <v>91</v>
      </c>
    </row>
    <row r="7399" spans="3:8">
      <c r="C7399" t="s">
        <v>9284</v>
      </c>
      <c r="D7399" t="s">
        <v>3</v>
      </c>
      <c r="E7399">
        <v>3</v>
      </c>
      <c r="F7399">
        <v>0</v>
      </c>
      <c r="G7399" t="s">
        <v>5824</v>
      </c>
      <c r="H7399" t="s">
        <v>91</v>
      </c>
    </row>
    <row r="7400" spans="3:8">
      <c r="C7400" t="s">
        <v>9285</v>
      </c>
      <c r="D7400" t="s">
        <v>3</v>
      </c>
      <c r="E7400">
        <v>3</v>
      </c>
      <c r="F7400">
        <v>0</v>
      </c>
      <c r="G7400" t="s">
        <v>5826</v>
      </c>
      <c r="H7400" t="s">
        <v>91</v>
      </c>
    </row>
    <row r="7401" spans="3:8">
      <c r="C7401" t="s">
        <v>9286</v>
      </c>
      <c r="D7401" t="s">
        <v>3</v>
      </c>
      <c r="E7401">
        <v>3</v>
      </c>
      <c r="F7401">
        <v>0</v>
      </c>
      <c r="G7401" t="s">
        <v>5828</v>
      </c>
      <c r="H7401" t="s">
        <v>91</v>
      </c>
    </row>
    <row r="7402" spans="3:8">
      <c r="C7402" t="s">
        <v>9287</v>
      </c>
      <c r="D7402" t="s">
        <v>3</v>
      </c>
      <c r="E7402">
        <v>3</v>
      </c>
      <c r="F7402">
        <v>0</v>
      </c>
      <c r="G7402" t="s">
        <v>5830</v>
      </c>
      <c r="H7402" t="s">
        <v>91</v>
      </c>
    </row>
    <row r="7403" spans="3:8">
      <c r="C7403" t="s">
        <v>9288</v>
      </c>
      <c r="D7403" t="s">
        <v>3</v>
      </c>
      <c r="E7403">
        <v>3</v>
      </c>
      <c r="F7403">
        <v>0</v>
      </c>
      <c r="G7403" t="s">
        <v>5832</v>
      </c>
      <c r="H7403" t="s">
        <v>91</v>
      </c>
    </row>
    <row r="7404" spans="3:8">
      <c r="C7404" t="s">
        <v>9289</v>
      </c>
      <c r="D7404" t="s">
        <v>3</v>
      </c>
      <c r="E7404">
        <v>3</v>
      </c>
      <c r="F7404">
        <v>0</v>
      </c>
      <c r="G7404" t="s">
        <v>5834</v>
      </c>
      <c r="H7404" t="s">
        <v>91</v>
      </c>
    </row>
    <row r="7405" spans="3:8">
      <c r="C7405" t="s">
        <v>9290</v>
      </c>
      <c r="D7405" t="s">
        <v>3</v>
      </c>
      <c r="E7405">
        <v>3</v>
      </c>
      <c r="F7405">
        <v>0</v>
      </c>
      <c r="G7405" t="s">
        <v>5846</v>
      </c>
      <c r="H7405" t="s">
        <v>17</v>
      </c>
    </row>
    <row r="7406" spans="3:8">
      <c r="C7406" t="s">
        <v>9291</v>
      </c>
      <c r="D7406" t="s">
        <v>3</v>
      </c>
      <c r="E7406">
        <v>3</v>
      </c>
      <c r="F7406">
        <v>0</v>
      </c>
      <c r="G7406" t="s">
        <v>5848</v>
      </c>
      <c r="H7406" t="s">
        <v>91</v>
      </c>
    </row>
    <row r="7407" spans="3:8">
      <c r="C7407" t="s">
        <v>9292</v>
      </c>
      <c r="D7407" t="s">
        <v>3</v>
      </c>
      <c r="E7407">
        <v>3</v>
      </c>
      <c r="F7407">
        <v>0</v>
      </c>
      <c r="G7407" t="s">
        <v>5850</v>
      </c>
      <c r="H7407" t="s">
        <v>12</v>
      </c>
    </row>
    <row r="7408" spans="3:8">
      <c r="C7408" t="s">
        <v>9293</v>
      </c>
      <c r="D7408" t="s">
        <v>3</v>
      </c>
      <c r="E7408">
        <v>3</v>
      </c>
      <c r="F7408">
        <v>0</v>
      </c>
      <c r="G7408" t="s">
        <v>5852</v>
      </c>
      <c r="H7408" t="s">
        <v>12</v>
      </c>
    </row>
    <row r="7409" spans="3:8">
      <c r="C7409" t="s">
        <v>9294</v>
      </c>
      <c r="D7409" t="s">
        <v>3</v>
      </c>
      <c r="E7409">
        <v>3</v>
      </c>
      <c r="F7409">
        <v>0</v>
      </c>
      <c r="G7409" t="s">
        <v>5854</v>
      </c>
      <c r="H7409" t="s">
        <v>12</v>
      </c>
    </row>
    <row r="7410" spans="3:8">
      <c r="C7410" t="s">
        <v>9295</v>
      </c>
      <c r="D7410" t="s">
        <v>3</v>
      </c>
      <c r="E7410">
        <v>3</v>
      </c>
      <c r="F7410">
        <v>0</v>
      </c>
      <c r="G7410" t="s">
        <v>5856</v>
      </c>
      <c r="H7410" t="s">
        <v>12</v>
      </c>
    </row>
    <row r="7411" spans="3:8">
      <c r="C7411" t="s">
        <v>9296</v>
      </c>
      <c r="D7411" t="s">
        <v>3</v>
      </c>
      <c r="E7411">
        <v>3</v>
      </c>
      <c r="F7411">
        <v>0</v>
      </c>
      <c r="G7411" t="s">
        <v>5858</v>
      </c>
      <c r="H7411" t="s">
        <v>12</v>
      </c>
    </row>
    <row r="7412" spans="3:8">
      <c r="C7412" t="s">
        <v>9297</v>
      </c>
      <c r="D7412" t="s">
        <v>3</v>
      </c>
      <c r="E7412">
        <v>3</v>
      </c>
      <c r="F7412">
        <v>0</v>
      </c>
      <c r="G7412" t="s">
        <v>5860</v>
      </c>
      <c r="H7412" t="s">
        <v>12</v>
      </c>
    </row>
    <row r="7413" spans="3:8">
      <c r="C7413" t="s">
        <v>9298</v>
      </c>
      <c r="D7413" t="s">
        <v>104</v>
      </c>
      <c r="E7413">
        <v>17</v>
      </c>
      <c r="F7413">
        <v>3</v>
      </c>
      <c r="G7413" t="s">
        <v>4028</v>
      </c>
      <c r="H7413" t="s">
        <v>82</v>
      </c>
    </row>
    <row r="7414" spans="3:8">
      <c r="C7414" t="s">
        <v>9299</v>
      </c>
      <c r="D7414" t="s">
        <v>104</v>
      </c>
      <c r="E7414">
        <v>17</v>
      </c>
      <c r="F7414">
        <v>3</v>
      </c>
      <c r="G7414" t="s">
        <v>4033</v>
      </c>
      <c r="H7414" t="s">
        <v>20</v>
      </c>
    </row>
    <row r="7415" spans="3:8">
      <c r="C7415" t="s">
        <v>9300</v>
      </c>
      <c r="D7415" t="s">
        <v>104</v>
      </c>
      <c r="E7415">
        <v>17</v>
      </c>
      <c r="F7415">
        <v>3</v>
      </c>
      <c r="G7415" t="s">
        <v>9301</v>
      </c>
      <c r="H7415" t="s">
        <v>17</v>
      </c>
    </row>
    <row r="7416" spans="3:8">
      <c r="C7416" t="s">
        <v>9302</v>
      </c>
      <c r="D7416" t="s">
        <v>104</v>
      </c>
      <c r="E7416">
        <v>17</v>
      </c>
      <c r="F7416">
        <v>3</v>
      </c>
      <c r="G7416" t="s">
        <v>9301</v>
      </c>
      <c r="H7416" t="s">
        <v>17</v>
      </c>
    </row>
    <row r="7417" spans="3:8">
      <c r="C7417" t="s">
        <v>9303</v>
      </c>
      <c r="D7417" t="s">
        <v>104</v>
      </c>
      <c r="E7417">
        <v>17</v>
      </c>
      <c r="F7417">
        <v>3</v>
      </c>
      <c r="G7417" t="s">
        <v>9301</v>
      </c>
      <c r="H7417" t="s">
        <v>17</v>
      </c>
    </row>
    <row r="7418" spans="3:8">
      <c r="C7418" t="s">
        <v>9304</v>
      </c>
      <c r="D7418" t="s">
        <v>104</v>
      </c>
      <c r="E7418">
        <v>17</v>
      </c>
      <c r="F7418">
        <v>3</v>
      </c>
      <c r="G7418" t="s">
        <v>9301</v>
      </c>
      <c r="H7418" t="s">
        <v>17</v>
      </c>
    </row>
    <row r="7419" spans="3:8">
      <c r="C7419" t="s">
        <v>9305</v>
      </c>
      <c r="D7419" t="s">
        <v>104</v>
      </c>
      <c r="E7419">
        <v>17</v>
      </c>
      <c r="F7419">
        <v>3</v>
      </c>
      <c r="G7419" t="s">
        <v>9306</v>
      </c>
      <c r="H7419" t="s">
        <v>12</v>
      </c>
    </row>
    <row r="7420" spans="3:8">
      <c r="C7420" t="s">
        <v>9307</v>
      </c>
      <c r="D7420" t="s">
        <v>104</v>
      </c>
      <c r="E7420">
        <v>17</v>
      </c>
      <c r="F7420">
        <v>3</v>
      </c>
      <c r="G7420" t="s">
        <v>9308</v>
      </c>
      <c r="H7420" t="s">
        <v>35</v>
      </c>
    </row>
    <row r="7421" spans="3:8">
      <c r="C7421" t="s">
        <v>9309</v>
      </c>
      <c r="D7421" t="s">
        <v>7</v>
      </c>
      <c r="E7421">
        <v>17</v>
      </c>
      <c r="F7421">
        <v>3</v>
      </c>
      <c r="G7421" t="s">
        <v>1691</v>
      </c>
      <c r="H7421" t="s">
        <v>35</v>
      </c>
    </row>
    <row r="7422" spans="3:8">
      <c r="C7422" t="s">
        <v>9310</v>
      </c>
      <c r="D7422" t="s">
        <v>7</v>
      </c>
      <c r="E7422">
        <v>17</v>
      </c>
      <c r="F7422">
        <v>3</v>
      </c>
      <c r="G7422" t="s">
        <v>1693</v>
      </c>
      <c r="H7422" t="s">
        <v>35</v>
      </c>
    </row>
    <row r="7423" spans="3:8">
      <c r="C7423" t="s">
        <v>9311</v>
      </c>
      <c r="D7423" t="s">
        <v>7</v>
      </c>
      <c r="E7423">
        <v>17</v>
      </c>
      <c r="F7423">
        <v>3</v>
      </c>
      <c r="G7423" t="s">
        <v>1695</v>
      </c>
      <c r="H7423" t="s">
        <v>35</v>
      </c>
    </row>
    <row r="7424" spans="3:8">
      <c r="C7424" t="s">
        <v>9312</v>
      </c>
      <c r="D7424" t="s">
        <v>7</v>
      </c>
      <c r="E7424">
        <v>17</v>
      </c>
      <c r="F7424">
        <v>3</v>
      </c>
      <c r="G7424" t="s">
        <v>1697</v>
      </c>
      <c r="H7424" t="s">
        <v>35</v>
      </c>
    </row>
    <row r="7425" spans="3:8">
      <c r="C7425" t="s">
        <v>9313</v>
      </c>
      <c r="D7425" t="s">
        <v>7</v>
      </c>
      <c r="E7425">
        <v>17</v>
      </c>
      <c r="F7425">
        <v>3</v>
      </c>
      <c r="G7425" t="s">
        <v>1699</v>
      </c>
      <c r="H7425" t="s">
        <v>35</v>
      </c>
    </row>
    <row r="7426" spans="3:8">
      <c r="C7426" t="s">
        <v>9314</v>
      </c>
      <c r="D7426" t="s">
        <v>7</v>
      </c>
      <c r="E7426">
        <v>17</v>
      </c>
      <c r="F7426">
        <v>3</v>
      </c>
      <c r="G7426" t="s">
        <v>1701</v>
      </c>
      <c r="H7426" t="s">
        <v>35</v>
      </c>
    </row>
    <row r="7427" spans="3:8">
      <c r="C7427" t="s">
        <v>9315</v>
      </c>
      <c r="D7427" t="s">
        <v>7</v>
      </c>
      <c r="E7427">
        <v>17</v>
      </c>
      <c r="F7427">
        <v>3</v>
      </c>
      <c r="G7427" t="s">
        <v>1703</v>
      </c>
      <c r="H7427" t="s">
        <v>35</v>
      </c>
    </row>
    <row r="7428" spans="3:8">
      <c r="C7428" t="s">
        <v>9316</v>
      </c>
      <c r="D7428" t="s">
        <v>7</v>
      </c>
      <c r="E7428">
        <v>17</v>
      </c>
      <c r="F7428">
        <v>3</v>
      </c>
      <c r="G7428" t="s">
        <v>1705</v>
      </c>
      <c r="H7428" t="s">
        <v>35</v>
      </c>
    </row>
    <row r="7429" spans="3:8">
      <c r="C7429" t="s">
        <v>9317</v>
      </c>
      <c r="D7429" t="s">
        <v>7</v>
      </c>
      <c r="E7429">
        <v>17</v>
      </c>
      <c r="F7429">
        <v>3</v>
      </c>
      <c r="G7429" t="s">
        <v>1707</v>
      </c>
      <c r="H7429" t="s">
        <v>35</v>
      </c>
    </row>
    <row r="7430" spans="3:8">
      <c r="C7430" t="s">
        <v>9318</v>
      </c>
      <c r="D7430" t="s">
        <v>7</v>
      </c>
      <c r="E7430">
        <v>17</v>
      </c>
      <c r="F7430">
        <v>3</v>
      </c>
      <c r="G7430" t="s">
        <v>1709</v>
      </c>
      <c r="H7430" t="s">
        <v>35</v>
      </c>
    </row>
    <row r="7431" spans="3:8">
      <c r="C7431" t="s">
        <v>9319</v>
      </c>
      <c r="D7431" t="s">
        <v>7</v>
      </c>
      <c r="E7431">
        <v>17</v>
      </c>
      <c r="F7431">
        <v>3</v>
      </c>
      <c r="G7431" t="s">
        <v>1711</v>
      </c>
      <c r="H7431" t="s">
        <v>35</v>
      </c>
    </row>
    <row r="7432" spans="3:8">
      <c r="C7432" t="s">
        <v>9320</v>
      </c>
      <c r="D7432" t="s">
        <v>7</v>
      </c>
      <c r="E7432">
        <v>17</v>
      </c>
      <c r="F7432">
        <v>3</v>
      </c>
      <c r="G7432" t="s">
        <v>1713</v>
      </c>
      <c r="H7432" t="s">
        <v>35</v>
      </c>
    </row>
    <row r="7433" spans="3:8">
      <c r="C7433" t="s">
        <v>9321</v>
      </c>
      <c r="D7433" t="s">
        <v>7</v>
      </c>
      <c r="E7433">
        <v>17</v>
      </c>
      <c r="F7433">
        <v>3</v>
      </c>
      <c r="G7433" t="s">
        <v>1715</v>
      </c>
      <c r="H7433" t="s">
        <v>35</v>
      </c>
    </row>
    <row r="7434" spans="3:8">
      <c r="C7434" t="s">
        <v>9322</v>
      </c>
      <c r="D7434" t="s">
        <v>7</v>
      </c>
      <c r="E7434">
        <v>17</v>
      </c>
      <c r="F7434">
        <v>3</v>
      </c>
      <c r="G7434" t="s">
        <v>1717</v>
      </c>
      <c r="H7434" t="s">
        <v>35</v>
      </c>
    </row>
    <row r="7435" spans="3:8">
      <c r="C7435" t="s">
        <v>9323</v>
      </c>
      <c r="D7435" t="s">
        <v>7</v>
      </c>
      <c r="E7435">
        <v>17</v>
      </c>
      <c r="F7435">
        <v>3</v>
      </c>
      <c r="G7435" t="s">
        <v>1719</v>
      </c>
      <c r="H7435" t="s">
        <v>35</v>
      </c>
    </row>
    <row r="7436" spans="3:8">
      <c r="C7436" t="s">
        <v>9324</v>
      </c>
      <c r="D7436" t="s">
        <v>7</v>
      </c>
      <c r="E7436">
        <v>17</v>
      </c>
      <c r="F7436">
        <v>3</v>
      </c>
      <c r="G7436" t="s">
        <v>1721</v>
      </c>
      <c r="H7436" t="s">
        <v>35</v>
      </c>
    </row>
    <row r="7437" spans="3:8">
      <c r="C7437" t="s">
        <v>9325</v>
      </c>
      <c r="D7437" t="s">
        <v>7</v>
      </c>
      <c r="E7437">
        <v>17</v>
      </c>
      <c r="F7437">
        <v>3</v>
      </c>
      <c r="G7437" t="s">
        <v>1723</v>
      </c>
      <c r="H7437" t="s">
        <v>35</v>
      </c>
    </row>
    <row r="7438" spans="3:8">
      <c r="C7438" t="s">
        <v>9326</v>
      </c>
      <c r="D7438" t="s">
        <v>7</v>
      </c>
      <c r="E7438">
        <v>17</v>
      </c>
      <c r="F7438">
        <v>3</v>
      </c>
      <c r="G7438" t="s">
        <v>1725</v>
      </c>
      <c r="H7438" t="s">
        <v>35</v>
      </c>
    </row>
    <row r="7439" spans="3:8">
      <c r="C7439" t="s">
        <v>9327</v>
      </c>
      <c r="D7439" t="s">
        <v>7</v>
      </c>
      <c r="E7439">
        <v>17</v>
      </c>
      <c r="F7439">
        <v>3</v>
      </c>
      <c r="G7439" t="s">
        <v>1727</v>
      </c>
      <c r="H7439" t="s">
        <v>35</v>
      </c>
    </row>
    <row r="7440" spans="3:8">
      <c r="C7440" t="s">
        <v>9328</v>
      </c>
      <c r="D7440" t="s">
        <v>7</v>
      </c>
      <c r="E7440">
        <v>17</v>
      </c>
      <c r="F7440">
        <v>3</v>
      </c>
      <c r="G7440" t="s">
        <v>1729</v>
      </c>
      <c r="H7440" t="s">
        <v>35</v>
      </c>
    </row>
    <row r="7441" spans="1:8">
      <c r="C7441" t="s">
        <v>9329</v>
      </c>
      <c r="D7441" t="s">
        <v>104</v>
      </c>
      <c r="E7441">
        <v>17</v>
      </c>
      <c r="F7441">
        <v>3</v>
      </c>
      <c r="G7441" t="s">
        <v>4063</v>
      </c>
      <c r="H7441" t="s">
        <v>91</v>
      </c>
    </row>
    <row r="7442" spans="1:8">
      <c r="C7442" t="s">
        <v>9330</v>
      </c>
      <c r="D7442" t="s">
        <v>104</v>
      </c>
      <c r="E7442">
        <v>17</v>
      </c>
      <c r="F7442">
        <v>3</v>
      </c>
      <c r="G7442" t="s">
        <v>4066</v>
      </c>
      <c r="H7442" t="s">
        <v>82</v>
      </c>
    </row>
    <row r="7443" spans="1:8">
      <c r="C7443" t="s">
        <v>9331</v>
      </c>
      <c r="D7443" t="s">
        <v>104</v>
      </c>
      <c r="E7443">
        <v>17</v>
      </c>
      <c r="F7443">
        <v>3</v>
      </c>
      <c r="G7443" t="s">
        <v>4071</v>
      </c>
      <c r="H7443" t="s">
        <v>82</v>
      </c>
    </row>
    <row r="7444" spans="1:8">
      <c r="C7444" t="s">
        <v>9332</v>
      </c>
      <c r="D7444" t="s">
        <v>104</v>
      </c>
      <c r="E7444">
        <v>17</v>
      </c>
      <c r="F7444">
        <v>3</v>
      </c>
      <c r="G7444" t="s">
        <v>4073</v>
      </c>
      <c r="H7444" t="s">
        <v>20</v>
      </c>
    </row>
    <row r="7445" spans="1:8">
      <c r="C7445" t="s">
        <v>9333</v>
      </c>
      <c r="D7445" t="s">
        <v>104</v>
      </c>
      <c r="E7445">
        <v>17</v>
      </c>
      <c r="F7445">
        <v>3</v>
      </c>
      <c r="G7445" t="s">
        <v>4076</v>
      </c>
      <c r="H7445" t="s">
        <v>5</v>
      </c>
    </row>
    <row r="7446" spans="1:8">
      <c r="C7446" t="s">
        <v>9334</v>
      </c>
      <c r="D7446" t="s">
        <v>7</v>
      </c>
      <c r="E7446">
        <v>17</v>
      </c>
      <c r="F7446">
        <v>3</v>
      </c>
      <c r="G7446" t="s">
        <v>9335</v>
      </c>
      <c r="H7446" t="s">
        <v>17</v>
      </c>
    </row>
    <row r="7447" spans="1:8">
      <c r="C7447" t="s">
        <v>9336</v>
      </c>
      <c r="D7447" t="s">
        <v>7</v>
      </c>
      <c r="E7447">
        <v>17</v>
      </c>
      <c r="F7447">
        <v>3</v>
      </c>
      <c r="G7447" t="s">
        <v>9337</v>
      </c>
      <c r="H7447" t="s">
        <v>17</v>
      </c>
    </row>
    <row r="7448" spans="1:8">
      <c r="C7448" t="s">
        <v>9338</v>
      </c>
      <c r="D7448" t="s">
        <v>7</v>
      </c>
      <c r="E7448">
        <v>17</v>
      </c>
      <c r="F7448">
        <v>3</v>
      </c>
      <c r="G7448" t="s">
        <v>9339</v>
      </c>
      <c r="H7448" t="s">
        <v>17</v>
      </c>
    </row>
    <row r="7449" spans="1:8">
      <c r="C7449" t="s">
        <v>9340</v>
      </c>
      <c r="D7449" t="s">
        <v>7</v>
      </c>
      <c r="E7449">
        <v>17</v>
      </c>
      <c r="F7449">
        <v>3</v>
      </c>
      <c r="G7449" t="s">
        <v>9341</v>
      </c>
      <c r="H7449" t="s">
        <v>17</v>
      </c>
    </row>
    <row r="7450" spans="1:8">
      <c r="C7450" t="s">
        <v>9342</v>
      </c>
      <c r="D7450" t="s">
        <v>7</v>
      </c>
      <c r="E7450">
        <v>17</v>
      </c>
      <c r="F7450">
        <v>3</v>
      </c>
      <c r="G7450" t="s">
        <v>9343</v>
      </c>
      <c r="H7450" t="s">
        <v>17</v>
      </c>
    </row>
    <row r="7451" spans="1:8">
      <c r="C7451" t="s">
        <v>9344</v>
      </c>
      <c r="D7451" t="s">
        <v>7</v>
      </c>
      <c r="E7451">
        <v>17</v>
      </c>
      <c r="F7451">
        <v>3</v>
      </c>
      <c r="G7451" t="s">
        <v>9345</v>
      </c>
      <c r="H7451" t="s">
        <v>17</v>
      </c>
    </row>
    <row r="7452" spans="1:8">
      <c r="C7452" t="s">
        <v>9346</v>
      </c>
      <c r="D7452" t="s">
        <v>7</v>
      </c>
      <c r="E7452">
        <v>17</v>
      </c>
      <c r="F7452">
        <v>3</v>
      </c>
      <c r="G7452" t="s">
        <v>9347</v>
      </c>
      <c r="H7452" t="s">
        <v>17</v>
      </c>
    </row>
    <row r="7453" spans="1:8">
      <c r="C7453" t="s">
        <v>9348</v>
      </c>
      <c r="D7453" t="s">
        <v>7</v>
      </c>
      <c r="E7453">
        <v>17</v>
      </c>
      <c r="F7453">
        <v>3</v>
      </c>
      <c r="G7453" t="s">
        <v>9349</v>
      </c>
      <c r="H7453" t="s">
        <v>17</v>
      </c>
    </row>
    <row r="7454" spans="1:8">
      <c r="C7454" t="s">
        <v>9350</v>
      </c>
      <c r="D7454" t="s">
        <v>7</v>
      </c>
      <c r="E7454">
        <v>17</v>
      </c>
      <c r="F7454">
        <v>3</v>
      </c>
      <c r="G7454" t="s">
        <v>9351</v>
      </c>
      <c r="H7454" t="s">
        <v>124</v>
      </c>
    </row>
    <row r="7455" spans="1:8">
      <c r="C7455" t="s">
        <v>9352</v>
      </c>
      <c r="D7455" t="s">
        <v>7</v>
      </c>
      <c r="E7455">
        <v>17</v>
      </c>
      <c r="F7455">
        <v>3</v>
      </c>
      <c r="G7455" t="s">
        <v>9353</v>
      </c>
      <c r="H7455" t="s">
        <v>17</v>
      </c>
    </row>
    <row r="7456" spans="1:8">
      <c r="A7456" t="s">
        <v>9354</v>
      </c>
      <c r="B7456" t="s">
        <v>9355</v>
      </c>
    </row>
    <row r="7457" spans="1:8">
      <c r="C7457" t="s">
        <v>9356</v>
      </c>
      <c r="D7457" t="s">
        <v>3</v>
      </c>
      <c r="E7457">
        <v>5</v>
      </c>
      <c r="F7457">
        <v>0</v>
      </c>
      <c r="G7457" t="s">
        <v>9071</v>
      </c>
      <c r="H7457" t="s">
        <v>30</v>
      </c>
    </row>
    <row r="7458" spans="1:8">
      <c r="C7458" t="s">
        <v>9357</v>
      </c>
      <c r="D7458" t="s">
        <v>3</v>
      </c>
      <c r="E7458">
        <v>1</v>
      </c>
      <c r="F7458">
        <v>0</v>
      </c>
      <c r="G7458" t="s">
        <v>9358</v>
      </c>
      <c r="H7458" t="s">
        <v>91</v>
      </c>
    </row>
    <row r="7459" spans="1:8">
      <c r="C7459" t="s">
        <v>9359</v>
      </c>
      <c r="D7459" t="s">
        <v>3</v>
      </c>
      <c r="E7459">
        <v>1</v>
      </c>
      <c r="F7459">
        <v>0</v>
      </c>
      <c r="G7459" t="s">
        <v>9360</v>
      </c>
      <c r="H7459" t="s">
        <v>5</v>
      </c>
    </row>
    <row r="7460" spans="1:8">
      <c r="C7460" t="s">
        <v>9361</v>
      </c>
      <c r="D7460" t="s">
        <v>3</v>
      </c>
      <c r="E7460">
        <v>1</v>
      </c>
      <c r="F7460">
        <v>0</v>
      </c>
      <c r="G7460" t="s">
        <v>9362</v>
      </c>
      <c r="H7460" t="s">
        <v>35</v>
      </c>
    </row>
    <row r="7461" spans="1:8">
      <c r="C7461" t="s">
        <v>9363</v>
      </c>
      <c r="D7461" t="s">
        <v>3</v>
      </c>
      <c r="E7461">
        <v>1</v>
      </c>
      <c r="F7461">
        <v>0</v>
      </c>
      <c r="G7461" t="s">
        <v>4358</v>
      </c>
      <c r="H7461" t="s">
        <v>5</v>
      </c>
    </row>
    <row r="7462" spans="1:8">
      <c r="C7462" t="s">
        <v>9364</v>
      </c>
      <c r="D7462" t="s">
        <v>3</v>
      </c>
      <c r="E7462">
        <v>1</v>
      </c>
      <c r="F7462">
        <v>0</v>
      </c>
      <c r="G7462" t="s">
        <v>9365</v>
      </c>
      <c r="H7462" t="s">
        <v>119</v>
      </c>
    </row>
    <row r="7463" spans="1:8">
      <c r="C7463" t="s">
        <v>9366</v>
      </c>
      <c r="D7463" t="s">
        <v>3</v>
      </c>
      <c r="E7463">
        <v>15</v>
      </c>
      <c r="F7463">
        <v>0</v>
      </c>
      <c r="G7463" t="s">
        <v>9367</v>
      </c>
      <c r="H7463" t="s">
        <v>91</v>
      </c>
    </row>
    <row r="7464" spans="1:8">
      <c r="C7464" t="s">
        <v>9368</v>
      </c>
      <c r="D7464" t="s">
        <v>3</v>
      </c>
      <c r="E7464">
        <v>2</v>
      </c>
      <c r="F7464">
        <v>0</v>
      </c>
      <c r="G7464" t="s">
        <v>9369</v>
      </c>
      <c r="H7464" t="s">
        <v>91</v>
      </c>
    </row>
    <row r="7465" spans="1:8">
      <c r="C7465" t="s">
        <v>9370</v>
      </c>
      <c r="D7465" t="s">
        <v>7</v>
      </c>
      <c r="E7465">
        <v>5</v>
      </c>
      <c r="F7465">
        <v>0</v>
      </c>
      <c r="G7465" t="s">
        <v>9371</v>
      </c>
      <c r="H7465" t="s">
        <v>55</v>
      </c>
    </row>
    <row r="7466" spans="1:8">
      <c r="C7466" t="s">
        <v>9372</v>
      </c>
      <c r="D7466" t="s">
        <v>3</v>
      </c>
      <c r="E7466">
        <v>1</v>
      </c>
      <c r="F7466">
        <v>0</v>
      </c>
      <c r="G7466" t="s">
        <v>188</v>
      </c>
      <c r="H7466" t="s">
        <v>30</v>
      </c>
    </row>
    <row r="7467" spans="1:8">
      <c r="C7467" t="s">
        <v>9373</v>
      </c>
      <c r="D7467" t="s">
        <v>7</v>
      </c>
      <c r="E7467">
        <v>8</v>
      </c>
      <c r="F7467">
        <v>0</v>
      </c>
      <c r="G7467" t="s">
        <v>72</v>
      </c>
      <c r="H7467" t="s">
        <v>55</v>
      </c>
    </row>
    <row r="7468" spans="1:8">
      <c r="C7468" t="s">
        <v>9374</v>
      </c>
      <c r="D7468" t="s">
        <v>3</v>
      </c>
      <c r="E7468">
        <v>5</v>
      </c>
      <c r="F7468">
        <v>0</v>
      </c>
      <c r="G7468" t="s">
        <v>9172</v>
      </c>
      <c r="H7468" t="s">
        <v>30</v>
      </c>
    </row>
    <row r="7469" spans="1:8">
      <c r="A7469" t="s">
        <v>9375</v>
      </c>
      <c r="B7469" t="s">
        <v>9376</v>
      </c>
    </row>
    <row r="7470" spans="1:8">
      <c r="C7470" t="s">
        <v>9377</v>
      </c>
      <c r="D7470" t="s">
        <v>3</v>
      </c>
      <c r="E7470">
        <v>4</v>
      </c>
      <c r="F7470">
        <v>0</v>
      </c>
      <c r="G7470" t="s">
        <v>54</v>
      </c>
      <c r="H7470" t="s">
        <v>55</v>
      </c>
    </row>
    <row r="7471" spans="1:8">
      <c r="C7471" t="s">
        <v>9378</v>
      </c>
      <c r="D7471" t="s">
        <v>7</v>
      </c>
      <c r="E7471">
        <v>8</v>
      </c>
      <c r="F7471">
        <v>0</v>
      </c>
      <c r="G7471" t="s">
        <v>962</v>
      </c>
      <c r="H7471" t="s">
        <v>5</v>
      </c>
    </row>
    <row r="7472" spans="1:8">
      <c r="C7472" t="s">
        <v>9379</v>
      </c>
      <c r="D7472" t="s">
        <v>7</v>
      </c>
      <c r="E7472">
        <v>4</v>
      </c>
      <c r="F7472">
        <v>0</v>
      </c>
      <c r="G7472" t="s">
        <v>8</v>
      </c>
      <c r="H7472" t="s">
        <v>9</v>
      </c>
    </row>
    <row r="7473" spans="1:8">
      <c r="C7473" t="s">
        <v>9380</v>
      </c>
      <c r="D7473" t="s">
        <v>7</v>
      </c>
      <c r="E7473">
        <v>10</v>
      </c>
      <c r="F7473">
        <v>0</v>
      </c>
      <c r="G7473" t="s">
        <v>8595</v>
      </c>
      <c r="H7473" t="s">
        <v>313</v>
      </c>
    </row>
    <row r="7474" spans="1:8">
      <c r="C7474" t="s">
        <v>9381</v>
      </c>
      <c r="D7474" t="s">
        <v>104</v>
      </c>
      <c r="E7474">
        <v>15</v>
      </c>
      <c r="F7474">
        <v>5</v>
      </c>
      <c r="G7474" t="s">
        <v>7928</v>
      </c>
      <c r="H7474" t="s">
        <v>91</v>
      </c>
    </row>
    <row r="7475" spans="1:8">
      <c r="C7475" t="s">
        <v>9382</v>
      </c>
      <c r="D7475" t="s">
        <v>7</v>
      </c>
      <c r="E7475">
        <v>5</v>
      </c>
      <c r="F7475">
        <v>0</v>
      </c>
      <c r="G7475" t="s">
        <v>118</v>
      </c>
      <c r="H7475" t="s">
        <v>119</v>
      </c>
    </row>
    <row r="7476" spans="1:8">
      <c r="C7476" t="s">
        <v>9383</v>
      </c>
      <c r="D7476" t="s">
        <v>3</v>
      </c>
      <c r="E7476">
        <v>1</v>
      </c>
      <c r="F7476">
        <v>0</v>
      </c>
      <c r="G7476" t="s">
        <v>4769</v>
      </c>
      <c r="H7476" t="s">
        <v>313</v>
      </c>
    </row>
    <row r="7477" spans="1:8">
      <c r="C7477" t="s">
        <v>9384</v>
      </c>
      <c r="D7477" t="s">
        <v>7</v>
      </c>
      <c r="E7477">
        <v>8</v>
      </c>
      <c r="F7477">
        <v>0</v>
      </c>
      <c r="G7477" t="s">
        <v>72</v>
      </c>
      <c r="H7477" t="s">
        <v>55</v>
      </c>
    </row>
    <row r="7478" spans="1:8">
      <c r="C7478" t="s">
        <v>9385</v>
      </c>
      <c r="D7478" t="s">
        <v>3</v>
      </c>
      <c r="E7478">
        <v>1</v>
      </c>
      <c r="F7478">
        <v>0</v>
      </c>
      <c r="G7478" t="s">
        <v>37</v>
      </c>
      <c r="H7478" t="s">
        <v>38</v>
      </c>
    </row>
    <row r="7479" spans="1:8">
      <c r="C7479" t="s">
        <v>9386</v>
      </c>
      <c r="D7479" t="s">
        <v>7</v>
      </c>
      <c r="E7479">
        <v>1</v>
      </c>
      <c r="F7479">
        <v>0</v>
      </c>
      <c r="G7479" t="s">
        <v>42</v>
      </c>
      <c r="H7479" t="s">
        <v>35</v>
      </c>
    </row>
    <row r="7480" spans="1:8">
      <c r="C7480" t="s">
        <v>9387</v>
      </c>
      <c r="D7480" t="s">
        <v>3</v>
      </c>
      <c r="E7480">
        <v>6</v>
      </c>
      <c r="F7480">
        <v>0</v>
      </c>
      <c r="G7480" t="s">
        <v>9051</v>
      </c>
      <c r="H7480" t="s">
        <v>313</v>
      </c>
    </row>
    <row r="7481" spans="1:8">
      <c r="A7481" t="s">
        <v>9388</v>
      </c>
      <c r="B7481" t="s">
        <v>9389</v>
      </c>
    </row>
    <row r="7482" spans="1:8">
      <c r="C7482" t="s">
        <v>9390</v>
      </c>
      <c r="D7482" t="s">
        <v>7</v>
      </c>
      <c r="E7482">
        <v>4</v>
      </c>
      <c r="F7482">
        <v>0</v>
      </c>
      <c r="G7482" t="s">
        <v>8</v>
      </c>
      <c r="H7482" t="s">
        <v>9</v>
      </c>
    </row>
    <row r="7483" spans="1:8">
      <c r="C7483" t="s">
        <v>9391</v>
      </c>
      <c r="D7483" t="s">
        <v>7</v>
      </c>
      <c r="E7483">
        <v>10</v>
      </c>
      <c r="F7483">
        <v>0</v>
      </c>
      <c r="G7483" t="s">
        <v>8595</v>
      </c>
      <c r="H7483" t="s">
        <v>313</v>
      </c>
    </row>
    <row r="7484" spans="1:8">
      <c r="C7484" t="s">
        <v>9392</v>
      </c>
      <c r="D7484" t="s">
        <v>104</v>
      </c>
      <c r="E7484">
        <v>15</v>
      </c>
      <c r="F7484">
        <v>5</v>
      </c>
      <c r="G7484" t="s">
        <v>7928</v>
      </c>
      <c r="H7484" t="s">
        <v>91</v>
      </c>
    </row>
    <row r="7485" spans="1:8">
      <c r="C7485" t="s">
        <v>9393</v>
      </c>
      <c r="D7485" t="s">
        <v>7</v>
      </c>
      <c r="E7485">
        <v>5</v>
      </c>
      <c r="F7485">
        <v>0</v>
      </c>
      <c r="G7485" t="s">
        <v>118</v>
      </c>
      <c r="H7485" t="s">
        <v>119</v>
      </c>
    </row>
    <row r="7486" spans="1:8">
      <c r="C7486" t="s">
        <v>9394</v>
      </c>
      <c r="D7486" t="s">
        <v>3</v>
      </c>
      <c r="E7486">
        <v>1</v>
      </c>
      <c r="F7486">
        <v>0</v>
      </c>
      <c r="G7486" t="s">
        <v>4769</v>
      </c>
      <c r="H7486" t="s">
        <v>313</v>
      </c>
    </row>
    <row r="7487" spans="1:8">
      <c r="C7487" t="s">
        <v>9395</v>
      </c>
      <c r="D7487" t="s">
        <v>7</v>
      </c>
      <c r="E7487">
        <v>8</v>
      </c>
      <c r="F7487">
        <v>0</v>
      </c>
      <c r="G7487" t="s">
        <v>72</v>
      </c>
      <c r="H7487" t="s">
        <v>55</v>
      </c>
    </row>
    <row r="7488" spans="1:8">
      <c r="C7488" t="s">
        <v>9396</v>
      </c>
      <c r="D7488" t="s">
        <v>3</v>
      </c>
      <c r="E7488">
        <v>1</v>
      </c>
      <c r="F7488">
        <v>0</v>
      </c>
      <c r="G7488" t="s">
        <v>37</v>
      </c>
      <c r="H7488" t="s">
        <v>38</v>
      </c>
    </row>
    <row r="7489" spans="1:8">
      <c r="C7489" t="s">
        <v>9397</v>
      </c>
      <c r="D7489" t="s">
        <v>3</v>
      </c>
      <c r="E7489">
        <v>6</v>
      </c>
      <c r="F7489">
        <v>0</v>
      </c>
      <c r="G7489" t="s">
        <v>9051</v>
      </c>
      <c r="H7489" t="s">
        <v>313</v>
      </c>
    </row>
    <row r="7490" spans="1:8">
      <c r="A7490" t="s">
        <v>9398</v>
      </c>
      <c r="B7490" t="s">
        <v>9399</v>
      </c>
    </row>
    <row r="7491" spans="1:8">
      <c r="C7491" t="s">
        <v>9400</v>
      </c>
      <c r="D7491" t="s">
        <v>3</v>
      </c>
      <c r="E7491">
        <v>8</v>
      </c>
      <c r="F7491">
        <v>0</v>
      </c>
      <c r="G7491" t="s">
        <v>3445</v>
      </c>
      <c r="H7491" t="s">
        <v>20</v>
      </c>
    </row>
    <row r="7492" spans="1:8">
      <c r="C7492" t="s">
        <v>9401</v>
      </c>
      <c r="D7492" t="s">
        <v>3</v>
      </c>
      <c r="E7492">
        <v>8</v>
      </c>
      <c r="F7492">
        <v>0</v>
      </c>
      <c r="G7492" t="s">
        <v>3071</v>
      </c>
      <c r="H7492" t="s">
        <v>17</v>
      </c>
    </row>
    <row r="7493" spans="1:8">
      <c r="C7493" t="s">
        <v>9402</v>
      </c>
      <c r="D7493" t="s">
        <v>3</v>
      </c>
      <c r="E7493">
        <v>76</v>
      </c>
      <c r="F7493">
        <v>0</v>
      </c>
      <c r="G7493" t="s">
        <v>4091</v>
      </c>
      <c r="H7493" t="s">
        <v>66</v>
      </c>
    </row>
    <row r="7494" spans="1:8">
      <c r="C7494" t="s">
        <v>9403</v>
      </c>
      <c r="D7494" t="s">
        <v>3</v>
      </c>
      <c r="E7494">
        <v>76</v>
      </c>
      <c r="F7494">
        <v>0</v>
      </c>
      <c r="G7494" t="s">
        <v>4091</v>
      </c>
      <c r="H7494" t="s">
        <v>66</v>
      </c>
    </row>
    <row r="7495" spans="1:8">
      <c r="C7495" t="s">
        <v>9404</v>
      </c>
      <c r="D7495" t="s">
        <v>3</v>
      </c>
      <c r="E7495">
        <v>4</v>
      </c>
      <c r="F7495">
        <v>0</v>
      </c>
      <c r="G7495" t="s">
        <v>957</v>
      </c>
      <c r="H7495" t="s">
        <v>91</v>
      </c>
    </row>
    <row r="7496" spans="1:8">
      <c r="C7496" t="s">
        <v>9405</v>
      </c>
      <c r="D7496" t="s">
        <v>3</v>
      </c>
      <c r="E7496">
        <v>4</v>
      </c>
      <c r="F7496">
        <v>0</v>
      </c>
      <c r="G7496" t="s">
        <v>54</v>
      </c>
      <c r="H7496" t="s">
        <v>55</v>
      </c>
    </row>
    <row r="7497" spans="1:8">
      <c r="C7497" t="s">
        <v>9406</v>
      </c>
      <c r="D7497" t="s">
        <v>3</v>
      </c>
      <c r="E7497">
        <v>60</v>
      </c>
      <c r="F7497">
        <v>0</v>
      </c>
      <c r="G7497" t="s">
        <v>5225</v>
      </c>
      <c r="H7497" t="s">
        <v>313</v>
      </c>
    </row>
    <row r="7498" spans="1:8">
      <c r="C7498" t="s">
        <v>9407</v>
      </c>
      <c r="D7498" t="s">
        <v>3</v>
      </c>
      <c r="E7498">
        <v>60</v>
      </c>
      <c r="F7498">
        <v>0</v>
      </c>
      <c r="G7498" t="s">
        <v>5227</v>
      </c>
      <c r="H7498" t="s">
        <v>313</v>
      </c>
    </row>
    <row r="7499" spans="1:8">
      <c r="C7499" t="s">
        <v>9408</v>
      </c>
      <c r="D7499" t="s">
        <v>3</v>
      </c>
      <c r="E7499">
        <v>60</v>
      </c>
      <c r="F7499">
        <v>0</v>
      </c>
      <c r="G7499" t="s">
        <v>4885</v>
      </c>
      <c r="H7499" t="s">
        <v>313</v>
      </c>
    </row>
    <row r="7500" spans="1:8">
      <c r="C7500" t="s">
        <v>9409</v>
      </c>
      <c r="D7500" t="s">
        <v>3</v>
      </c>
      <c r="E7500">
        <v>60</v>
      </c>
      <c r="F7500">
        <v>0</v>
      </c>
      <c r="G7500" t="s">
        <v>4887</v>
      </c>
      <c r="H7500" t="s">
        <v>313</v>
      </c>
    </row>
    <row r="7501" spans="1:8">
      <c r="C7501" t="s">
        <v>9410</v>
      </c>
      <c r="D7501" t="s">
        <v>104</v>
      </c>
      <c r="E7501">
        <v>12</v>
      </c>
      <c r="F7501">
        <v>8</v>
      </c>
      <c r="G7501" t="s">
        <v>3743</v>
      </c>
      <c r="H7501" t="s">
        <v>12</v>
      </c>
    </row>
    <row r="7502" spans="1:8">
      <c r="C7502" t="s">
        <v>9411</v>
      </c>
      <c r="D7502" t="s">
        <v>3</v>
      </c>
      <c r="E7502">
        <v>4</v>
      </c>
      <c r="F7502">
        <v>0</v>
      </c>
      <c r="G7502" t="s">
        <v>9412</v>
      </c>
      <c r="H7502" t="s">
        <v>119</v>
      </c>
    </row>
    <row r="7503" spans="1:8">
      <c r="C7503" t="s">
        <v>9413</v>
      </c>
      <c r="D7503" t="s">
        <v>7</v>
      </c>
      <c r="E7503">
        <v>4</v>
      </c>
      <c r="F7503">
        <v>0</v>
      </c>
      <c r="G7503" t="s">
        <v>8</v>
      </c>
      <c r="H7503" t="s">
        <v>9</v>
      </c>
    </row>
    <row r="7504" spans="1:8">
      <c r="C7504" t="s">
        <v>9414</v>
      </c>
      <c r="D7504" t="s">
        <v>7</v>
      </c>
      <c r="E7504">
        <v>10</v>
      </c>
      <c r="F7504">
        <v>0</v>
      </c>
      <c r="G7504" t="s">
        <v>8595</v>
      </c>
      <c r="H7504" t="s">
        <v>313</v>
      </c>
    </row>
    <row r="7505" spans="3:8">
      <c r="C7505" t="s">
        <v>9415</v>
      </c>
      <c r="D7505" t="s">
        <v>104</v>
      </c>
      <c r="E7505">
        <v>17</v>
      </c>
      <c r="F7505">
        <v>3</v>
      </c>
      <c r="G7505" t="s">
        <v>9416</v>
      </c>
      <c r="H7505" t="s">
        <v>91</v>
      </c>
    </row>
    <row r="7506" spans="3:8">
      <c r="C7506" t="s">
        <v>9417</v>
      </c>
      <c r="D7506" t="s">
        <v>3</v>
      </c>
      <c r="E7506">
        <v>7</v>
      </c>
      <c r="F7506">
        <v>0</v>
      </c>
      <c r="G7506" t="s">
        <v>4125</v>
      </c>
      <c r="H7506" t="s">
        <v>17</v>
      </c>
    </row>
    <row r="7507" spans="3:8">
      <c r="C7507" t="s">
        <v>9418</v>
      </c>
      <c r="D7507" t="s">
        <v>3</v>
      </c>
      <c r="E7507">
        <v>7</v>
      </c>
      <c r="F7507">
        <v>0</v>
      </c>
      <c r="G7507" t="s">
        <v>3903</v>
      </c>
      <c r="H7507" t="s">
        <v>12</v>
      </c>
    </row>
    <row r="7508" spans="3:8">
      <c r="C7508" t="s">
        <v>9419</v>
      </c>
      <c r="D7508" t="s">
        <v>104</v>
      </c>
      <c r="E7508">
        <v>15</v>
      </c>
      <c r="F7508">
        <v>5</v>
      </c>
      <c r="G7508" t="s">
        <v>7928</v>
      </c>
      <c r="H7508" t="s">
        <v>91</v>
      </c>
    </row>
    <row r="7509" spans="3:8">
      <c r="C7509" t="s">
        <v>9420</v>
      </c>
      <c r="D7509" t="s">
        <v>104</v>
      </c>
      <c r="E7509">
        <v>15</v>
      </c>
      <c r="F7509">
        <v>5</v>
      </c>
      <c r="G7509" t="s">
        <v>7930</v>
      </c>
      <c r="H7509" t="s">
        <v>17</v>
      </c>
    </row>
    <row r="7510" spans="3:8">
      <c r="C7510" t="s">
        <v>9421</v>
      </c>
      <c r="D7510" t="s">
        <v>7</v>
      </c>
      <c r="E7510">
        <v>6</v>
      </c>
      <c r="F7510">
        <v>0</v>
      </c>
      <c r="G7510" t="s">
        <v>1582</v>
      </c>
      <c r="H7510" t="s">
        <v>82</v>
      </c>
    </row>
    <row r="7511" spans="3:8">
      <c r="C7511" t="s">
        <v>9422</v>
      </c>
      <c r="D7511" t="s">
        <v>3</v>
      </c>
      <c r="E7511">
        <v>2</v>
      </c>
      <c r="F7511">
        <v>0</v>
      </c>
      <c r="G7511" t="s">
        <v>4138</v>
      </c>
      <c r="H7511" t="s">
        <v>17</v>
      </c>
    </row>
    <row r="7512" spans="3:8">
      <c r="C7512" t="s">
        <v>9423</v>
      </c>
      <c r="D7512" t="s">
        <v>3</v>
      </c>
      <c r="E7512">
        <v>2</v>
      </c>
      <c r="F7512">
        <v>0</v>
      </c>
      <c r="G7512" t="s">
        <v>3922</v>
      </c>
      <c r="H7512" t="s">
        <v>12</v>
      </c>
    </row>
    <row r="7513" spans="3:8">
      <c r="C7513" t="s">
        <v>9424</v>
      </c>
      <c r="D7513" t="s">
        <v>3</v>
      </c>
      <c r="E7513">
        <v>4</v>
      </c>
      <c r="F7513">
        <v>0</v>
      </c>
      <c r="G7513" t="s">
        <v>3077</v>
      </c>
      <c r="H7513" t="s">
        <v>38</v>
      </c>
    </row>
    <row r="7514" spans="3:8">
      <c r="C7514" t="s">
        <v>9425</v>
      </c>
      <c r="D7514" t="s">
        <v>3</v>
      </c>
      <c r="E7514">
        <v>3</v>
      </c>
      <c r="F7514">
        <v>0</v>
      </c>
      <c r="G7514" t="s">
        <v>310</v>
      </c>
      <c r="H7514" t="s">
        <v>12</v>
      </c>
    </row>
    <row r="7515" spans="3:8">
      <c r="C7515" t="s">
        <v>9426</v>
      </c>
      <c r="D7515" t="s">
        <v>3</v>
      </c>
      <c r="E7515">
        <v>1</v>
      </c>
      <c r="F7515">
        <v>0</v>
      </c>
      <c r="G7515" t="s">
        <v>3930</v>
      </c>
      <c r="H7515" t="s">
        <v>55</v>
      </c>
    </row>
    <row r="7516" spans="3:8">
      <c r="C7516" t="s">
        <v>9427</v>
      </c>
      <c r="D7516" t="s">
        <v>3</v>
      </c>
      <c r="E7516">
        <v>1</v>
      </c>
      <c r="F7516">
        <v>0</v>
      </c>
      <c r="G7516" t="s">
        <v>182</v>
      </c>
      <c r="H7516" t="s">
        <v>35</v>
      </c>
    </row>
    <row r="7517" spans="3:8">
      <c r="C7517" t="s">
        <v>9428</v>
      </c>
      <c r="D7517" t="s">
        <v>3</v>
      </c>
      <c r="E7517">
        <v>1</v>
      </c>
      <c r="F7517">
        <v>0</v>
      </c>
      <c r="G7517" t="s">
        <v>5284</v>
      </c>
      <c r="H7517" t="s">
        <v>35</v>
      </c>
    </row>
    <row r="7518" spans="3:8">
      <c r="C7518" t="s">
        <v>9429</v>
      </c>
      <c r="D7518" t="s">
        <v>3</v>
      </c>
      <c r="E7518">
        <v>1</v>
      </c>
      <c r="F7518">
        <v>0</v>
      </c>
      <c r="G7518" t="s">
        <v>1019</v>
      </c>
      <c r="H7518" t="s">
        <v>82</v>
      </c>
    </row>
    <row r="7519" spans="3:8">
      <c r="C7519" t="s">
        <v>9430</v>
      </c>
      <c r="D7519" t="s">
        <v>3</v>
      </c>
      <c r="E7519">
        <v>1</v>
      </c>
      <c r="F7519">
        <v>0</v>
      </c>
      <c r="G7519" t="s">
        <v>2340</v>
      </c>
      <c r="H7519" t="s">
        <v>313</v>
      </c>
    </row>
    <row r="7520" spans="3:8">
      <c r="C7520" t="s">
        <v>9431</v>
      </c>
      <c r="D7520" t="s">
        <v>3</v>
      </c>
      <c r="E7520">
        <v>1</v>
      </c>
      <c r="F7520">
        <v>0</v>
      </c>
      <c r="G7520" t="s">
        <v>6626</v>
      </c>
      <c r="H7520" t="s">
        <v>82</v>
      </c>
    </row>
    <row r="7521" spans="3:8">
      <c r="C7521" t="s">
        <v>9432</v>
      </c>
      <c r="D7521" t="s">
        <v>7</v>
      </c>
      <c r="E7521">
        <v>8</v>
      </c>
      <c r="F7521">
        <v>0</v>
      </c>
      <c r="G7521" t="s">
        <v>1599</v>
      </c>
      <c r="H7521" t="s">
        <v>35</v>
      </c>
    </row>
    <row r="7522" spans="3:8">
      <c r="C7522" t="s">
        <v>9433</v>
      </c>
      <c r="D7522" t="s">
        <v>7</v>
      </c>
      <c r="E7522">
        <v>8</v>
      </c>
      <c r="F7522">
        <v>0</v>
      </c>
      <c r="G7522" t="s">
        <v>9065</v>
      </c>
      <c r="H7522" t="s">
        <v>82</v>
      </c>
    </row>
    <row r="7523" spans="3:8">
      <c r="C7523" t="s">
        <v>9434</v>
      </c>
      <c r="D7523" t="s">
        <v>7</v>
      </c>
      <c r="E7523">
        <v>8</v>
      </c>
      <c r="F7523">
        <v>0</v>
      </c>
      <c r="G7523" t="s">
        <v>3953</v>
      </c>
      <c r="H7523" t="s">
        <v>35</v>
      </c>
    </row>
    <row r="7524" spans="3:8">
      <c r="C7524" t="s">
        <v>9435</v>
      </c>
      <c r="D7524" t="s">
        <v>7</v>
      </c>
      <c r="E7524">
        <v>8</v>
      </c>
      <c r="F7524">
        <v>0</v>
      </c>
      <c r="G7524" t="s">
        <v>3957</v>
      </c>
      <c r="H7524" t="s">
        <v>30</v>
      </c>
    </row>
    <row r="7525" spans="3:8">
      <c r="C7525" t="s">
        <v>9436</v>
      </c>
      <c r="D7525" t="s">
        <v>7</v>
      </c>
      <c r="E7525">
        <v>8</v>
      </c>
      <c r="F7525">
        <v>0</v>
      </c>
      <c r="G7525" t="s">
        <v>4608</v>
      </c>
      <c r="H7525" t="s">
        <v>30</v>
      </c>
    </row>
    <row r="7526" spans="3:8">
      <c r="C7526" t="s">
        <v>9437</v>
      </c>
      <c r="D7526" t="s">
        <v>7</v>
      </c>
      <c r="E7526">
        <v>8</v>
      </c>
      <c r="F7526">
        <v>0</v>
      </c>
      <c r="G7526" t="s">
        <v>5977</v>
      </c>
      <c r="H7526" t="s">
        <v>82</v>
      </c>
    </row>
    <row r="7527" spans="3:8">
      <c r="C7527" t="s">
        <v>9438</v>
      </c>
      <c r="D7527" t="s">
        <v>7</v>
      </c>
      <c r="E7527">
        <v>8</v>
      </c>
      <c r="F7527">
        <v>0</v>
      </c>
      <c r="G7527" t="s">
        <v>7074</v>
      </c>
      <c r="H7527" t="s">
        <v>5</v>
      </c>
    </row>
    <row r="7528" spans="3:8">
      <c r="C7528" t="s">
        <v>9439</v>
      </c>
      <c r="D7528" t="s">
        <v>7</v>
      </c>
      <c r="E7528">
        <v>8</v>
      </c>
      <c r="F7528">
        <v>0</v>
      </c>
      <c r="G7528" t="s">
        <v>4899</v>
      </c>
      <c r="H7528" t="s">
        <v>61</v>
      </c>
    </row>
    <row r="7529" spans="3:8">
      <c r="C7529" t="s">
        <v>9440</v>
      </c>
      <c r="D7529" t="s">
        <v>7</v>
      </c>
      <c r="E7529">
        <v>8</v>
      </c>
      <c r="F7529">
        <v>0</v>
      </c>
      <c r="G7529" t="s">
        <v>9441</v>
      </c>
      <c r="H7529" t="s">
        <v>5</v>
      </c>
    </row>
    <row r="7530" spans="3:8">
      <c r="C7530" t="s">
        <v>9442</v>
      </c>
      <c r="D7530" t="s">
        <v>7</v>
      </c>
      <c r="E7530">
        <v>8</v>
      </c>
      <c r="F7530">
        <v>0</v>
      </c>
      <c r="G7530" t="s">
        <v>72</v>
      </c>
      <c r="H7530" t="s">
        <v>55</v>
      </c>
    </row>
    <row r="7531" spans="3:8">
      <c r="C7531" t="s">
        <v>9443</v>
      </c>
      <c r="D7531" t="s">
        <v>7</v>
      </c>
      <c r="E7531">
        <v>8</v>
      </c>
      <c r="F7531">
        <v>0</v>
      </c>
      <c r="G7531" t="s">
        <v>3966</v>
      </c>
      <c r="H7531" t="s">
        <v>82</v>
      </c>
    </row>
    <row r="7532" spans="3:8">
      <c r="C7532" t="s">
        <v>9444</v>
      </c>
      <c r="D7532" t="s">
        <v>3</v>
      </c>
      <c r="E7532">
        <v>1</v>
      </c>
      <c r="F7532">
        <v>0</v>
      </c>
      <c r="G7532" t="s">
        <v>9445</v>
      </c>
      <c r="H7532" t="s">
        <v>20</v>
      </c>
    </row>
    <row r="7533" spans="3:8">
      <c r="C7533" t="s">
        <v>9446</v>
      </c>
      <c r="D7533" t="s">
        <v>3</v>
      </c>
      <c r="E7533">
        <v>15</v>
      </c>
      <c r="F7533">
        <v>0</v>
      </c>
      <c r="G7533" t="s">
        <v>7943</v>
      </c>
      <c r="H7533" t="s">
        <v>35</v>
      </c>
    </row>
    <row r="7534" spans="3:8">
      <c r="C7534" t="s">
        <v>9447</v>
      </c>
      <c r="D7534" t="s">
        <v>3</v>
      </c>
      <c r="E7534">
        <v>4</v>
      </c>
      <c r="F7534">
        <v>0</v>
      </c>
      <c r="G7534" t="s">
        <v>3791</v>
      </c>
      <c r="H7534" t="s">
        <v>82</v>
      </c>
    </row>
    <row r="7535" spans="3:8">
      <c r="C7535" t="s">
        <v>9448</v>
      </c>
      <c r="D7535" t="s">
        <v>3</v>
      </c>
      <c r="E7535">
        <v>1</v>
      </c>
      <c r="F7535">
        <v>0</v>
      </c>
      <c r="G7535" t="s">
        <v>9449</v>
      </c>
      <c r="H7535" t="s">
        <v>30</v>
      </c>
    </row>
    <row r="7536" spans="3:8">
      <c r="C7536" t="s">
        <v>9450</v>
      </c>
      <c r="D7536" t="s">
        <v>3</v>
      </c>
      <c r="E7536">
        <v>2</v>
      </c>
      <c r="F7536">
        <v>0</v>
      </c>
      <c r="G7536" t="s">
        <v>1050</v>
      </c>
      <c r="H7536" t="s">
        <v>17</v>
      </c>
    </row>
    <row r="7537" spans="3:8">
      <c r="C7537" t="s">
        <v>9451</v>
      </c>
      <c r="D7537" t="s">
        <v>3</v>
      </c>
      <c r="E7537">
        <v>1</v>
      </c>
      <c r="F7537">
        <v>0</v>
      </c>
      <c r="G7537" t="s">
        <v>37</v>
      </c>
      <c r="H7537" t="s">
        <v>38</v>
      </c>
    </row>
    <row r="7538" spans="3:8">
      <c r="C7538" t="s">
        <v>9452</v>
      </c>
      <c r="D7538" t="s">
        <v>3</v>
      </c>
      <c r="E7538">
        <v>2</v>
      </c>
      <c r="F7538">
        <v>0</v>
      </c>
      <c r="G7538" t="s">
        <v>7524</v>
      </c>
      <c r="H7538" t="s">
        <v>20</v>
      </c>
    </row>
    <row r="7539" spans="3:8">
      <c r="C7539" t="s">
        <v>9453</v>
      </c>
      <c r="D7539" t="s">
        <v>3</v>
      </c>
      <c r="E7539">
        <v>4</v>
      </c>
      <c r="F7539">
        <v>0</v>
      </c>
      <c r="G7539" t="s">
        <v>3077</v>
      </c>
      <c r="H7539" t="s">
        <v>9</v>
      </c>
    </row>
    <row r="7540" spans="3:8">
      <c r="C7540" t="s">
        <v>9454</v>
      </c>
      <c r="D7540" t="s">
        <v>3</v>
      </c>
      <c r="E7540">
        <v>3</v>
      </c>
      <c r="F7540">
        <v>0</v>
      </c>
      <c r="G7540" t="s">
        <v>9455</v>
      </c>
      <c r="H7540" t="s">
        <v>17</v>
      </c>
    </row>
    <row r="7541" spans="3:8">
      <c r="C7541" t="s">
        <v>9456</v>
      </c>
      <c r="D7541" t="s">
        <v>3</v>
      </c>
      <c r="E7541">
        <v>3</v>
      </c>
      <c r="F7541">
        <v>0</v>
      </c>
      <c r="G7541" t="s">
        <v>8699</v>
      </c>
      <c r="H7541" t="s">
        <v>17</v>
      </c>
    </row>
    <row r="7542" spans="3:8">
      <c r="C7542" t="s">
        <v>9457</v>
      </c>
      <c r="D7542" t="s">
        <v>3</v>
      </c>
      <c r="E7542">
        <v>3</v>
      </c>
      <c r="F7542">
        <v>0</v>
      </c>
      <c r="G7542" t="s">
        <v>9458</v>
      </c>
      <c r="H7542" t="s">
        <v>66</v>
      </c>
    </row>
    <row r="7543" spans="3:8">
      <c r="C7543" t="s">
        <v>9459</v>
      </c>
      <c r="D7543" t="s">
        <v>3</v>
      </c>
      <c r="E7543">
        <v>3</v>
      </c>
      <c r="F7543">
        <v>0</v>
      </c>
      <c r="G7543" t="s">
        <v>9460</v>
      </c>
      <c r="H7543" t="s">
        <v>17</v>
      </c>
    </row>
    <row r="7544" spans="3:8">
      <c r="C7544" t="s">
        <v>9461</v>
      </c>
      <c r="D7544" t="s">
        <v>3</v>
      </c>
      <c r="E7544">
        <v>3</v>
      </c>
      <c r="F7544">
        <v>0</v>
      </c>
      <c r="G7544" t="s">
        <v>4221</v>
      </c>
      <c r="H7544" t="s">
        <v>12</v>
      </c>
    </row>
    <row r="7545" spans="3:8">
      <c r="C7545" t="s">
        <v>9462</v>
      </c>
      <c r="D7545" t="s">
        <v>3</v>
      </c>
      <c r="E7545">
        <v>3</v>
      </c>
      <c r="F7545">
        <v>0</v>
      </c>
      <c r="G7545" t="s">
        <v>4013</v>
      </c>
      <c r="H7545" t="s">
        <v>91</v>
      </c>
    </row>
    <row r="7546" spans="3:8">
      <c r="C7546" t="s">
        <v>9463</v>
      </c>
      <c r="D7546" t="s">
        <v>104</v>
      </c>
      <c r="E7546">
        <v>17</v>
      </c>
      <c r="F7546">
        <v>3</v>
      </c>
      <c r="G7546" t="s">
        <v>9464</v>
      </c>
      <c r="H7546" t="s">
        <v>30</v>
      </c>
    </row>
    <row r="7547" spans="3:8">
      <c r="C7547" t="s">
        <v>9465</v>
      </c>
      <c r="D7547" t="s">
        <v>7</v>
      </c>
      <c r="E7547">
        <v>17</v>
      </c>
      <c r="F7547">
        <v>3</v>
      </c>
      <c r="G7547" t="s">
        <v>7952</v>
      </c>
      <c r="H7547" t="s">
        <v>82</v>
      </c>
    </row>
    <row r="7548" spans="3:8">
      <c r="C7548" t="s">
        <v>9466</v>
      </c>
      <c r="D7548" t="s">
        <v>104</v>
      </c>
      <c r="E7548">
        <v>17</v>
      </c>
      <c r="F7548">
        <v>6</v>
      </c>
      <c r="G7548" t="s">
        <v>7954</v>
      </c>
      <c r="H7548" t="s">
        <v>5</v>
      </c>
    </row>
    <row r="7549" spans="3:8">
      <c r="C7549" t="s">
        <v>9467</v>
      </c>
      <c r="D7549" t="s">
        <v>7</v>
      </c>
      <c r="E7549">
        <v>17</v>
      </c>
      <c r="F7549">
        <v>3</v>
      </c>
      <c r="G7549" t="s">
        <v>5681</v>
      </c>
      <c r="H7549" t="s">
        <v>5</v>
      </c>
    </row>
    <row r="7550" spans="3:8">
      <c r="C7550" t="s">
        <v>9468</v>
      </c>
      <c r="D7550" t="s">
        <v>104</v>
      </c>
      <c r="E7550">
        <v>17</v>
      </c>
      <c r="F7550">
        <v>3</v>
      </c>
      <c r="G7550" t="s">
        <v>9469</v>
      </c>
      <c r="H7550" t="s">
        <v>12</v>
      </c>
    </row>
    <row r="7551" spans="3:8">
      <c r="C7551" t="s">
        <v>9470</v>
      </c>
      <c r="D7551" t="s">
        <v>104</v>
      </c>
      <c r="E7551">
        <v>17</v>
      </c>
      <c r="F7551">
        <v>3</v>
      </c>
      <c r="G7551" t="s">
        <v>9471</v>
      </c>
      <c r="H7551" t="s">
        <v>5</v>
      </c>
    </row>
    <row r="7552" spans="3:8">
      <c r="C7552" t="s">
        <v>9472</v>
      </c>
      <c r="D7552" t="s">
        <v>7</v>
      </c>
      <c r="E7552">
        <v>17</v>
      </c>
      <c r="F7552">
        <v>3</v>
      </c>
      <c r="G7552" t="s">
        <v>9473</v>
      </c>
      <c r="H7552" t="s">
        <v>5</v>
      </c>
    </row>
    <row r="7553" spans="1:8">
      <c r="A7553" t="s">
        <v>9474</v>
      </c>
      <c r="B7553" t="s">
        <v>9475</v>
      </c>
    </row>
    <row r="7554" spans="1:8">
      <c r="C7554" t="s">
        <v>9476</v>
      </c>
      <c r="D7554" t="s">
        <v>3</v>
      </c>
      <c r="E7554">
        <v>8</v>
      </c>
      <c r="F7554">
        <v>0</v>
      </c>
      <c r="G7554" t="s">
        <v>3445</v>
      </c>
      <c r="H7554" t="s">
        <v>20</v>
      </c>
    </row>
    <row r="7555" spans="1:8">
      <c r="C7555" t="s">
        <v>9477</v>
      </c>
      <c r="D7555" t="s">
        <v>3</v>
      </c>
      <c r="E7555">
        <v>8</v>
      </c>
      <c r="F7555">
        <v>0</v>
      </c>
      <c r="G7555" t="s">
        <v>3071</v>
      </c>
      <c r="H7555" t="s">
        <v>17</v>
      </c>
    </row>
    <row r="7556" spans="1:8">
      <c r="C7556" t="s">
        <v>9478</v>
      </c>
      <c r="D7556" t="s">
        <v>3</v>
      </c>
      <c r="E7556">
        <v>8</v>
      </c>
      <c r="F7556">
        <v>0</v>
      </c>
      <c r="G7556" t="s">
        <v>3445</v>
      </c>
      <c r="H7556" t="s">
        <v>20</v>
      </c>
    </row>
    <row r="7557" spans="1:8">
      <c r="C7557" t="s">
        <v>9479</v>
      </c>
      <c r="D7557" t="s">
        <v>3</v>
      </c>
      <c r="E7557">
        <v>4</v>
      </c>
      <c r="F7557">
        <v>0</v>
      </c>
      <c r="G7557" t="s">
        <v>54</v>
      </c>
      <c r="H7557" t="s">
        <v>55</v>
      </c>
    </row>
    <row r="7558" spans="1:8">
      <c r="C7558" t="s">
        <v>9480</v>
      </c>
      <c r="D7558" t="s">
        <v>3</v>
      </c>
      <c r="E7558">
        <v>35</v>
      </c>
      <c r="F7558">
        <v>0</v>
      </c>
      <c r="G7558" t="s">
        <v>4279</v>
      </c>
      <c r="H7558" t="s">
        <v>82</v>
      </c>
    </row>
    <row r="7559" spans="1:8">
      <c r="C7559" t="s">
        <v>9481</v>
      </c>
      <c r="D7559" t="s">
        <v>3</v>
      </c>
      <c r="E7559">
        <v>35</v>
      </c>
      <c r="F7559">
        <v>0</v>
      </c>
      <c r="G7559" t="s">
        <v>4281</v>
      </c>
      <c r="H7559" t="s">
        <v>82</v>
      </c>
    </row>
    <row r="7560" spans="1:8">
      <c r="C7560" t="s">
        <v>9482</v>
      </c>
      <c r="D7560" t="s">
        <v>3</v>
      </c>
      <c r="E7560">
        <v>15</v>
      </c>
      <c r="F7560">
        <v>0</v>
      </c>
      <c r="G7560" t="s">
        <v>9367</v>
      </c>
      <c r="H7560" t="s">
        <v>91</v>
      </c>
    </row>
    <row r="7561" spans="1:8">
      <c r="C7561" t="s">
        <v>9483</v>
      </c>
      <c r="D7561" t="s">
        <v>7</v>
      </c>
      <c r="E7561">
        <v>5</v>
      </c>
      <c r="F7561">
        <v>0</v>
      </c>
      <c r="G7561" t="s">
        <v>639</v>
      </c>
      <c r="H7561" t="s">
        <v>17</v>
      </c>
    </row>
    <row r="7562" spans="1:8">
      <c r="C7562" t="s">
        <v>9484</v>
      </c>
      <c r="D7562" t="s">
        <v>7</v>
      </c>
      <c r="E7562">
        <v>4</v>
      </c>
      <c r="F7562">
        <v>0</v>
      </c>
      <c r="G7562" t="s">
        <v>8</v>
      </c>
      <c r="H7562" t="s">
        <v>9</v>
      </c>
    </row>
    <row r="7563" spans="1:8">
      <c r="C7563" t="s">
        <v>9485</v>
      </c>
      <c r="D7563" t="s">
        <v>7</v>
      </c>
      <c r="E7563">
        <v>3</v>
      </c>
      <c r="F7563">
        <v>0</v>
      </c>
      <c r="G7563" t="s">
        <v>639</v>
      </c>
      <c r="H7563" t="s">
        <v>55</v>
      </c>
    </row>
    <row r="7564" spans="1:8">
      <c r="C7564" t="s">
        <v>9486</v>
      </c>
      <c r="D7564" t="s">
        <v>7</v>
      </c>
      <c r="E7564">
        <v>5</v>
      </c>
      <c r="F7564">
        <v>0</v>
      </c>
      <c r="G7564" t="s">
        <v>639</v>
      </c>
      <c r="H7564" t="s">
        <v>17</v>
      </c>
    </row>
    <row r="7565" spans="1:8">
      <c r="C7565" t="s">
        <v>9487</v>
      </c>
      <c r="D7565" t="s">
        <v>7</v>
      </c>
      <c r="E7565">
        <v>3</v>
      </c>
      <c r="F7565">
        <v>0</v>
      </c>
      <c r="G7565" t="s">
        <v>639</v>
      </c>
      <c r="H7565" t="s">
        <v>82</v>
      </c>
    </row>
    <row r="7566" spans="1:8">
      <c r="C7566" t="s">
        <v>9488</v>
      </c>
      <c r="D7566" t="s">
        <v>3</v>
      </c>
      <c r="E7566">
        <v>4</v>
      </c>
      <c r="F7566">
        <v>0</v>
      </c>
      <c r="G7566" t="s">
        <v>54</v>
      </c>
      <c r="H7566" t="s">
        <v>55</v>
      </c>
    </row>
    <row r="7567" spans="1:8">
      <c r="C7567" t="s">
        <v>9489</v>
      </c>
      <c r="D7567" t="s">
        <v>3</v>
      </c>
      <c r="E7567">
        <v>4</v>
      </c>
      <c r="F7567">
        <v>0</v>
      </c>
      <c r="G7567" t="s">
        <v>3077</v>
      </c>
      <c r="H7567" t="s">
        <v>38</v>
      </c>
    </row>
    <row r="7568" spans="1:8">
      <c r="C7568" t="s">
        <v>9490</v>
      </c>
      <c r="D7568" t="s">
        <v>3</v>
      </c>
      <c r="E7568">
        <v>3</v>
      </c>
      <c r="F7568">
        <v>0</v>
      </c>
      <c r="G7568" t="s">
        <v>310</v>
      </c>
      <c r="H7568" t="s">
        <v>12</v>
      </c>
    </row>
    <row r="7569" spans="3:8">
      <c r="C7569" t="s">
        <v>9491</v>
      </c>
      <c r="D7569" t="s">
        <v>3</v>
      </c>
      <c r="E7569">
        <v>1</v>
      </c>
      <c r="F7569">
        <v>0</v>
      </c>
      <c r="G7569" t="s">
        <v>3831</v>
      </c>
      <c r="H7569" t="s">
        <v>82</v>
      </c>
    </row>
    <row r="7570" spans="3:8">
      <c r="C7570" t="s">
        <v>9492</v>
      </c>
      <c r="D7570" t="s">
        <v>3</v>
      </c>
      <c r="E7570">
        <v>1</v>
      </c>
      <c r="F7570">
        <v>0</v>
      </c>
      <c r="G7570" t="s">
        <v>5809</v>
      </c>
      <c r="H7570" t="s">
        <v>91</v>
      </c>
    </row>
    <row r="7571" spans="3:8">
      <c r="C7571" t="s">
        <v>9493</v>
      </c>
      <c r="D7571" t="s">
        <v>3</v>
      </c>
      <c r="E7571">
        <v>1</v>
      </c>
      <c r="F7571">
        <v>0</v>
      </c>
      <c r="G7571" t="s">
        <v>4895</v>
      </c>
      <c r="H7571" t="s">
        <v>91</v>
      </c>
    </row>
    <row r="7572" spans="3:8">
      <c r="C7572" t="s">
        <v>9494</v>
      </c>
      <c r="D7572" t="s">
        <v>3</v>
      </c>
      <c r="E7572">
        <v>1</v>
      </c>
      <c r="F7572">
        <v>0</v>
      </c>
      <c r="G7572" t="s">
        <v>4819</v>
      </c>
      <c r="H7572" t="s">
        <v>91</v>
      </c>
    </row>
    <row r="7573" spans="3:8">
      <c r="C7573" t="s">
        <v>9495</v>
      </c>
      <c r="D7573" t="s">
        <v>3</v>
      </c>
      <c r="E7573">
        <v>1</v>
      </c>
      <c r="F7573">
        <v>0</v>
      </c>
      <c r="G7573" t="s">
        <v>5284</v>
      </c>
      <c r="H7573" t="s">
        <v>35</v>
      </c>
    </row>
    <row r="7574" spans="3:8">
      <c r="C7574" t="s">
        <v>9496</v>
      </c>
      <c r="D7574" t="s">
        <v>3</v>
      </c>
      <c r="E7574">
        <v>1</v>
      </c>
      <c r="F7574">
        <v>0</v>
      </c>
      <c r="G7574" t="s">
        <v>1019</v>
      </c>
      <c r="H7574" t="s">
        <v>82</v>
      </c>
    </row>
    <row r="7575" spans="3:8">
      <c r="C7575" t="s">
        <v>9497</v>
      </c>
      <c r="D7575" t="s">
        <v>3</v>
      </c>
      <c r="E7575">
        <v>1</v>
      </c>
      <c r="F7575">
        <v>0</v>
      </c>
      <c r="G7575" t="s">
        <v>4769</v>
      </c>
      <c r="H7575" t="s">
        <v>313</v>
      </c>
    </row>
    <row r="7576" spans="3:8">
      <c r="C7576" t="s">
        <v>9498</v>
      </c>
      <c r="D7576" t="s">
        <v>7</v>
      </c>
      <c r="E7576">
        <v>8</v>
      </c>
      <c r="F7576">
        <v>0</v>
      </c>
      <c r="G7576" t="s">
        <v>1599</v>
      </c>
      <c r="H7576" t="s">
        <v>35</v>
      </c>
    </row>
    <row r="7577" spans="3:8">
      <c r="C7577" t="s">
        <v>9499</v>
      </c>
      <c r="D7577" t="s">
        <v>7</v>
      </c>
      <c r="E7577">
        <v>8</v>
      </c>
      <c r="F7577">
        <v>0</v>
      </c>
      <c r="G7577" t="s">
        <v>9065</v>
      </c>
      <c r="H7577" t="s">
        <v>82</v>
      </c>
    </row>
    <row r="7578" spans="3:8">
      <c r="C7578" t="s">
        <v>9500</v>
      </c>
      <c r="D7578" t="s">
        <v>7</v>
      </c>
      <c r="E7578">
        <v>8</v>
      </c>
      <c r="F7578">
        <v>0</v>
      </c>
      <c r="G7578" t="s">
        <v>9068</v>
      </c>
      <c r="H7578" t="s">
        <v>35</v>
      </c>
    </row>
    <row r="7579" spans="3:8">
      <c r="C7579" t="s">
        <v>9501</v>
      </c>
      <c r="D7579" t="s">
        <v>7</v>
      </c>
      <c r="E7579">
        <v>8</v>
      </c>
      <c r="F7579">
        <v>0</v>
      </c>
      <c r="G7579" t="s">
        <v>72</v>
      </c>
      <c r="H7579" t="s">
        <v>55</v>
      </c>
    </row>
    <row r="7580" spans="3:8">
      <c r="C7580" t="s">
        <v>9502</v>
      </c>
      <c r="D7580" t="s">
        <v>3</v>
      </c>
      <c r="E7580">
        <v>5</v>
      </c>
      <c r="F7580">
        <v>0</v>
      </c>
      <c r="G7580" t="s">
        <v>9071</v>
      </c>
      <c r="H7580" t="s">
        <v>30</v>
      </c>
    </row>
    <row r="7581" spans="3:8">
      <c r="C7581" t="s">
        <v>9503</v>
      </c>
      <c r="D7581" t="s">
        <v>3</v>
      </c>
      <c r="E7581">
        <v>15</v>
      </c>
      <c r="F7581">
        <v>0</v>
      </c>
      <c r="G7581" t="s">
        <v>7943</v>
      </c>
      <c r="H7581" t="s">
        <v>35</v>
      </c>
    </row>
    <row r="7582" spans="3:8">
      <c r="C7582" t="s">
        <v>9504</v>
      </c>
      <c r="D7582" t="s">
        <v>3</v>
      </c>
      <c r="E7582">
        <v>1</v>
      </c>
      <c r="F7582">
        <v>0</v>
      </c>
      <c r="G7582" t="s">
        <v>9074</v>
      </c>
      <c r="H7582" t="s">
        <v>30</v>
      </c>
    </row>
    <row r="7583" spans="3:8">
      <c r="C7583" t="s">
        <v>9505</v>
      </c>
      <c r="D7583" t="s">
        <v>3</v>
      </c>
      <c r="E7583">
        <v>1</v>
      </c>
      <c r="F7583">
        <v>0</v>
      </c>
      <c r="G7583" t="s">
        <v>9506</v>
      </c>
      <c r="H7583" t="s">
        <v>55</v>
      </c>
    </row>
    <row r="7584" spans="3:8">
      <c r="C7584" t="s">
        <v>9507</v>
      </c>
      <c r="D7584" t="s">
        <v>3</v>
      </c>
      <c r="E7584">
        <v>2</v>
      </c>
      <c r="F7584">
        <v>0</v>
      </c>
      <c r="G7584" t="s">
        <v>7524</v>
      </c>
      <c r="H7584" t="s">
        <v>30</v>
      </c>
    </row>
    <row r="7585" spans="1:8">
      <c r="C7585" t="s">
        <v>9508</v>
      </c>
      <c r="D7585" t="s">
        <v>3</v>
      </c>
      <c r="E7585">
        <v>2</v>
      </c>
      <c r="F7585">
        <v>0</v>
      </c>
      <c r="G7585" t="s">
        <v>7524</v>
      </c>
      <c r="H7585" t="s">
        <v>20</v>
      </c>
    </row>
    <row r="7586" spans="1:8">
      <c r="C7586" t="s">
        <v>9509</v>
      </c>
      <c r="D7586" t="s">
        <v>3</v>
      </c>
      <c r="E7586">
        <v>1</v>
      </c>
      <c r="F7586">
        <v>0</v>
      </c>
      <c r="G7586" t="s">
        <v>9362</v>
      </c>
      <c r="H7586" t="s">
        <v>35</v>
      </c>
    </row>
    <row r="7587" spans="1:8">
      <c r="C7587" t="s">
        <v>9510</v>
      </c>
      <c r="D7587" t="s">
        <v>3</v>
      </c>
      <c r="E7587">
        <v>4</v>
      </c>
      <c r="F7587">
        <v>0</v>
      </c>
      <c r="G7587" t="s">
        <v>3077</v>
      </c>
      <c r="H7587" t="s">
        <v>9</v>
      </c>
    </row>
    <row r="7588" spans="1:8">
      <c r="C7588" t="s">
        <v>9511</v>
      </c>
      <c r="D7588" t="s">
        <v>3</v>
      </c>
      <c r="E7588">
        <v>4</v>
      </c>
      <c r="F7588">
        <v>0</v>
      </c>
      <c r="G7588" t="s">
        <v>3077</v>
      </c>
      <c r="H7588" t="s">
        <v>9</v>
      </c>
    </row>
    <row r="7589" spans="1:8">
      <c r="C7589" t="s">
        <v>9512</v>
      </c>
      <c r="D7589" t="s">
        <v>3</v>
      </c>
      <c r="E7589">
        <v>3</v>
      </c>
      <c r="F7589">
        <v>0</v>
      </c>
      <c r="G7589" t="s">
        <v>310</v>
      </c>
      <c r="H7589" t="s">
        <v>12</v>
      </c>
    </row>
    <row r="7590" spans="1:8">
      <c r="A7590" t="s">
        <v>9513</v>
      </c>
      <c r="B7590" t="s">
        <v>9514</v>
      </c>
    </row>
    <row r="7591" spans="1:8">
      <c r="C7591" t="s">
        <v>9515</v>
      </c>
      <c r="D7591" t="s">
        <v>3</v>
      </c>
      <c r="E7591">
        <v>40</v>
      </c>
      <c r="F7591">
        <v>0</v>
      </c>
      <c r="G7591" t="s">
        <v>9516</v>
      </c>
      <c r="H7591" t="s">
        <v>12</v>
      </c>
    </row>
    <row r="7592" spans="1:8">
      <c r="C7592" t="s">
        <v>9517</v>
      </c>
      <c r="D7592" t="s">
        <v>3</v>
      </c>
      <c r="E7592">
        <v>4</v>
      </c>
      <c r="F7592">
        <v>0</v>
      </c>
      <c r="G7592" t="s">
        <v>54</v>
      </c>
      <c r="H7592" t="s">
        <v>55</v>
      </c>
    </row>
    <row r="7593" spans="1:8">
      <c r="C7593" t="s">
        <v>9518</v>
      </c>
      <c r="D7593" t="s">
        <v>3</v>
      </c>
      <c r="E7593">
        <v>25</v>
      </c>
      <c r="F7593">
        <v>0</v>
      </c>
      <c r="G7593" t="s">
        <v>4461</v>
      </c>
      <c r="H7593" t="s">
        <v>20</v>
      </c>
    </row>
    <row r="7594" spans="1:8">
      <c r="C7594" t="s">
        <v>9519</v>
      </c>
      <c r="D7594" t="s">
        <v>7</v>
      </c>
      <c r="E7594">
        <v>5</v>
      </c>
      <c r="F7594">
        <v>2</v>
      </c>
      <c r="G7594" t="s">
        <v>3886</v>
      </c>
      <c r="H7594" t="s">
        <v>17</v>
      </c>
    </row>
    <row r="7595" spans="1:8">
      <c r="C7595" t="s">
        <v>9520</v>
      </c>
      <c r="D7595" t="s">
        <v>7</v>
      </c>
      <c r="E7595">
        <v>4</v>
      </c>
      <c r="F7595">
        <v>0</v>
      </c>
      <c r="G7595" t="s">
        <v>8</v>
      </c>
      <c r="H7595" t="s">
        <v>9</v>
      </c>
    </row>
    <row r="7596" spans="1:8">
      <c r="C7596" t="s">
        <v>9521</v>
      </c>
      <c r="D7596" t="s">
        <v>7</v>
      </c>
      <c r="E7596">
        <v>8</v>
      </c>
      <c r="F7596">
        <v>0</v>
      </c>
      <c r="G7596" t="s">
        <v>29</v>
      </c>
      <c r="H7596" t="s">
        <v>30</v>
      </c>
    </row>
    <row r="7597" spans="1:8">
      <c r="C7597" t="s">
        <v>9522</v>
      </c>
      <c r="D7597" t="s">
        <v>3</v>
      </c>
      <c r="E7597">
        <v>3</v>
      </c>
      <c r="F7597">
        <v>0</v>
      </c>
      <c r="G7597" t="s">
        <v>306</v>
      </c>
      <c r="H7597" t="s">
        <v>17</v>
      </c>
    </row>
    <row r="7598" spans="1:8">
      <c r="C7598" t="s">
        <v>9523</v>
      </c>
      <c r="D7598" t="s">
        <v>3</v>
      </c>
      <c r="E7598">
        <v>3</v>
      </c>
      <c r="F7598">
        <v>0</v>
      </c>
      <c r="G7598" t="s">
        <v>310</v>
      </c>
      <c r="H7598" t="s">
        <v>12</v>
      </c>
    </row>
    <row r="7599" spans="1:8">
      <c r="C7599" t="s">
        <v>9524</v>
      </c>
      <c r="D7599" t="s">
        <v>3</v>
      </c>
      <c r="E7599">
        <v>1</v>
      </c>
      <c r="F7599">
        <v>0</v>
      </c>
      <c r="G7599" t="s">
        <v>9525</v>
      </c>
      <c r="H7599" t="s">
        <v>20</v>
      </c>
    </row>
    <row r="7600" spans="1:8">
      <c r="C7600" t="s">
        <v>9526</v>
      </c>
      <c r="D7600" t="s">
        <v>3</v>
      </c>
      <c r="E7600">
        <v>1</v>
      </c>
      <c r="F7600">
        <v>0</v>
      </c>
      <c r="G7600" t="s">
        <v>4593</v>
      </c>
      <c r="H7600" t="s">
        <v>17</v>
      </c>
    </row>
    <row r="7601" spans="1:8">
      <c r="C7601" t="s">
        <v>9527</v>
      </c>
      <c r="D7601" t="s">
        <v>3</v>
      </c>
      <c r="E7601">
        <v>1</v>
      </c>
      <c r="F7601">
        <v>0</v>
      </c>
      <c r="G7601" t="s">
        <v>4478</v>
      </c>
      <c r="H7601" t="s">
        <v>17</v>
      </c>
    </row>
    <row r="7602" spans="1:8">
      <c r="C7602" t="s">
        <v>9528</v>
      </c>
      <c r="D7602" t="s">
        <v>7</v>
      </c>
      <c r="E7602">
        <v>8</v>
      </c>
      <c r="F7602">
        <v>0</v>
      </c>
      <c r="G7602" t="s">
        <v>9529</v>
      </c>
      <c r="H7602" t="s">
        <v>17</v>
      </c>
    </row>
    <row r="7603" spans="1:8">
      <c r="C7603" t="s">
        <v>9530</v>
      </c>
      <c r="D7603" t="s">
        <v>7</v>
      </c>
      <c r="E7603">
        <v>8</v>
      </c>
      <c r="F7603">
        <v>0</v>
      </c>
      <c r="G7603" t="s">
        <v>34</v>
      </c>
      <c r="H7603" t="s">
        <v>35</v>
      </c>
    </row>
    <row r="7604" spans="1:8">
      <c r="C7604" t="s">
        <v>9531</v>
      </c>
      <c r="D7604" t="s">
        <v>7</v>
      </c>
      <c r="E7604">
        <v>8</v>
      </c>
      <c r="F7604">
        <v>0</v>
      </c>
      <c r="G7604" t="s">
        <v>72</v>
      </c>
      <c r="H7604" t="s">
        <v>55</v>
      </c>
    </row>
    <row r="7605" spans="1:8">
      <c r="C7605" t="s">
        <v>9532</v>
      </c>
      <c r="D7605" t="s">
        <v>3</v>
      </c>
      <c r="E7605">
        <v>15</v>
      </c>
      <c r="F7605">
        <v>0</v>
      </c>
      <c r="G7605" t="s">
        <v>7943</v>
      </c>
      <c r="H7605" t="s">
        <v>35</v>
      </c>
    </row>
    <row r="7606" spans="1:8">
      <c r="C7606" t="s">
        <v>9533</v>
      </c>
      <c r="D7606" t="s">
        <v>3</v>
      </c>
      <c r="E7606">
        <v>11</v>
      </c>
      <c r="F7606">
        <v>0</v>
      </c>
      <c r="G7606" t="s">
        <v>4500</v>
      </c>
      <c r="H7606" t="s">
        <v>82</v>
      </c>
    </row>
    <row r="7607" spans="1:8">
      <c r="C7607" t="s">
        <v>9534</v>
      </c>
      <c r="D7607" t="s">
        <v>3</v>
      </c>
      <c r="E7607">
        <v>1</v>
      </c>
      <c r="F7607">
        <v>0</v>
      </c>
      <c r="G7607" t="s">
        <v>37</v>
      </c>
      <c r="H7607" t="s">
        <v>38</v>
      </c>
    </row>
    <row r="7608" spans="1:8">
      <c r="C7608" t="s">
        <v>9535</v>
      </c>
      <c r="D7608" t="s">
        <v>7</v>
      </c>
      <c r="E7608">
        <v>1</v>
      </c>
      <c r="F7608">
        <v>0</v>
      </c>
      <c r="G7608" t="s">
        <v>42</v>
      </c>
      <c r="H7608" t="s">
        <v>35</v>
      </c>
    </row>
    <row r="7609" spans="1:8">
      <c r="C7609" t="s">
        <v>9536</v>
      </c>
      <c r="D7609" t="s">
        <v>7</v>
      </c>
      <c r="E7609">
        <v>3</v>
      </c>
      <c r="F7609">
        <v>0</v>
      </c>
      <c r="G7609" t="s">
        <v>551</v>
      </c>
      <c r="H7609" t="s">
        <v>17</v>
      </c>
    </row>
    <row r="7610" spans="1:8">
      <c r="C7610" t="s">
        <v>9537</v>
      </c>
      <c r="D7610" t="s">
        <v>7</v>
      </c>
      <c r="E7610">
        <v>17</v>
      </c>
      <c r="F7610">
        <v>3</v>
      </c>
      <c r="G7610" t="s">
        <v>7952</v>
      </c>
      <c r="H7610" t="s">
        <v>82</v>
      </c>
    </row>
    <row r="7611" spans="1:8">
      <c r="A7611" t="s">
        <v>9538</v>
      </c>
      <c r="B7611" t="s">
        <v>9539</v>
      </c>
    </row>
    <row r="7612" spans="1:8">
      <c r="C7612" t="s">
        <v>9540</v>
      </c>
      <c r="D7612" t="s">
        <v>3</v>
      </c>
      <c r="E7612">
        <v>40</v>
      </c>
      <c r="F7612">
        <v>0</v>
      </c>
      <c r="G7612" t="s">
        <v>9516</v>
      </c>
      <c r="H7612" t="s">
        <v>12</v>
      </c>
    </row>
    <row r="7613" spans="1:8">
      <c r="C7613" t="s">
        <v>9541</v>
      </c>
      <c r="D7613" t="s">
        <v>3</v>
      </c>
      <c r="E7613">
        <v>15</v>
      </c>
      <c r="F7613">
        <v>0</v>
      </c>
      <c r="G7613" t="s">
        <v>9542</v>
      </c>
      <c r="H7613" t="s">
        <v>17</v>
      </c>
    </row>
    <row r="7614" spans="1:8">
      <c r="C7614" t="s">
        <v>9543</v>
      </c>
      <c r="D7614" t="s">
        <v>3</v>
      </c>
      <c r="E7614">
        <v>12</v>
      </c>
      <c r="F7614">
        <v>0</v>
      </c>
      <c r="G7614" t="s">
        <v>4453</v>
      </c>
      <c r="H7614" t="s">
        <v>17</v>
      </c>
    </row>
    <row r="7615" spans="1:8">
      <c r="C7615" t="s">
        <v>9544</v>
      </c>
      <c r="D7615" t="s">
        <v>3</v>
      </c>
      <c r="E7615">
        <v>20</v>
      </c>
      <c r="F7615">
        <v>0</v>
      </c>
      <c r="G7615" t="s">
        <v>4458</v>
      </c>
      <c r="H7615" t="s">
        <v>12</v>
      </c>
    </row>
    <row r="7616" spans="1:8">
      <c r="C7616" t="s">
        <v>9545</v>
      </c>
      <c r="D7616" t="s">
        <v>3</v>
      </c>
      <c r="E7616">
        <v>66</v>
      </c>
      <c r="F7616">
        <v>0</v>
      </c>
      <c r="G7616" t="s">
        <v>3294</v>
      </c>
      <c r="H7616" t="s">
        <v>55</v>
      </c>
    </row>
    <row r="7617" spans="3:8">
      <c r="C7617" t="s">
        <v>9546</v>
      </c>
      <c r="D7617" t="s">
        <v>3</v>
      </c>
      <c r="E7617">
        <v>66</v>
      </c>
      <c r="F7617">
        <v>0</v>
      </c>
      <c r="G7617" t="s">
        <v>3298</v>
      </c>
      <c r="H7617" t="s">
        <v>55</v>
      </c>
    </row>
    <row r="7618" spans="3:8">
      <c r="C7618" t="s">
        <v>9547</v>
      </c>
      <c r="D7618" t="s">
        <v>3</v>
      </c>
      <c r="E7618">
        <v>66</v>
      </c>
      <c r="F7618">
        <v>0</v>
      </c>
      <c r="G7618" t="s">
        <v>3290</v>
      </c>
      <c r="H7618" t="s">
        <v>55</v>
      </c>
    </row>
    <row r="7619" spans="3:8">
      <c r="C7619" t="s">
        <v>9548</v>
      </c>
      <c r="D7619" t="s">
        <v>3</v>
      </c>
      <c r="E7619">
        <v>25</v>
      </c>
      <c r="F7619">
        <v>0</v>
      </c>
      <c r="G7619" t="s">
        <v>4461</v>
      </c>
      <c r="H7619" t="s">
        <v>20</v>
      </c>
    </row>
    <row r="7620" spans="3:8">
      <c r="C7620" t="s">
        <v>9549</v>
      </c>
      <c r="D7620" t="s">
        <v>104</v>
      </c>
      <c r="E7620">
        <v>17</v>
      </c>
      <c r="F7620">
        <v>8</v>
      </c>
      <c r="G7620" t="s">
        <v>9550</v>
      </c>
      <c r="H7620" t="s">
        <v>55</v>
      </c>
    </row>
    <row r="7621" spans="3:8">
      <c r="C7621" t="s">
        <v>9551</v>
      </c>
      <c r="D7621" t="s">
        <v>7</v>
      </c>
      <c r="E7621">
        <v>5</v>
      </c>
      <c r="F7621">
        <v>2</v>
      </c>
      <c r="G7621" t="s">
        <v>3886</v>
      </c>
      <c r="H7621" t="s">
        <v>17</v>
      </c>
    </row>
    <row r="7622" spans="3:8">
      <c r="C7622" t="s">
        <v>9552</v>
      </c>
      <c r="D7622" t="s">
        <v>7</v>
      </c>
      <c r="E7622">
        <v>4</v>
      </c>
      <c r="F7622">
        <v>0</v>
      </c>
      <c r="G7622" t="s">
        <v>8</v>
      </c>
      <c r="H7622" t="s">
        <v>9</v>
      </c>
    </row>
    <row r="7623" spans="3:8">
      <c r="C7623" t="s">
        <v>9553</v>
      </c>
      <c r="D7623" t="s">
        <v>7</v>
      </c>
      <c r="E7623">
        <v>10</v>
      </c>
      <c r="F7623">
        <v>0</v>
      </c>
      <c r="G7623" t="s">
        <v>8595</v>
      </c>
      <c r="H7623" t="s">
        <v>313</v>
      </c>
    </row>
    <row r="7624" spans="3:8">
      <c r="C7624" t="s">
        <v>9554</v>
      </c>
      <c r="D7624" t="s">
        <v>104</v>
      </c>
      <c r="E7624">
        <v>15</v>
      </c>
      <c r="F7624">
        <v>5</v>
      </c>
      <c r="G7624" t="s">
        <v>7928</v>
      </c>
      <c r="H7624" t="s">
        <v>91</v>
      </c>
    </row>
    <row r="7625" spans="3:8">
      <c r="C7625" t="s">
        <v>9555</v>
      </c>
      <c r="D7625" t="s">
        <v>3</v>
      </c>
      <c r="E7625">
        <v>3</v>
      </c>
      <c r="F7625">
        <v>0</v>
      </c>
      <c r="G7625" t="s">
        <v>306</v>
      </c>
      <c r="H7625" t="s">
        <v>17</v>
      </c>
    </row>
    <row r="7626" spans="3:8">
      <c r="C7626" t="s">
        <v>9556</v>
      </c>
      <c r="D7626" t="s">
        <v>3</v>
      </c>
      <c r="E7626">
        <v>3</v>
      </c>
      <c r="F7626">
        <v>0</v>
      </c>
      <c r="G7626" t="s">
        <v>310</v>
      </c>
      <c r="H7626" t="s">
        <v>12</v>
      </c>
    </row>
    <row r="7627" spans="3:8">
      <c r="C7627" t="s">
        <v>9557</v>
      </c>
      <c r="D7627" t="s">
        <v>3</v>
      </c>
      <c r="E7627">
        <v>1</v>
      </c>
      <c r="F7627">
        <v>0</v>
      </c>
      <c r="G7627" t="s">
        <v>9558</v>
      </c>
      <c r="H7627" t="s">
        <v>5</v>
      </c>
    </row>
    <row r="7628" spans="3:8">
      <c r="C7628" t="s">
        <v>9559</v>
      </c>
      <c r="D7628" t="s">
        <v>3</v>
      </c>
      <c r="E7628">
        <v>1</v>
      </c>
      <c r="F7628">
        <v>0</v>
      </c>
      <c r="G7628" t="s">
        <v>9560</v>
      </c>
      <c r="H7628" t="s">
        <v>30</v>
      </c>
    </row>
    <row r="7629" spans="3:8">
      <c r="C7629" t="s">
        <v>9561</v>
      </c>
      <c r="D7629" t="s">
        <v>3</v>
      </c>
      <c r="E7629">
        <v>1</v>
      </c>
      <c r="F7629">
        <v>0</v>
      </c>
      <c r="G7629" t="s">
        <v>9562</v>
      </c>
      <c r="H7629" t="s">
        <v>55</v>
      </c>
    </row>
    <row r="7630" spans="3:8">
      <c r="C7630" t="s">
        <v>9563</v>
      </c>
      <c r="D7630" t="s">
        <v>3</v>
      </c>
      <c r="E7630">
        <v>1</v>
      </c>
      <c r="F7630">
        <v>0</v>
      </c>
      <c r="G7630" t="s">
        <v>7867</v>
      </c>
      <c r="H7630" t="s">
        <v>5</v>
      </c>
    </row>
    <row r="7631" spans="3:8">
      <c r="C7631" t="s">
        <v>9564</v>
      </c>
      <c r="D7631" t="s">
        <v>3</v>
      </c>
      <c r="E7631">
        <v>1</v>
      </c>
      <c r="F7631">
        <v>0</v>
      </c>
      <c r="G7631" t="s">
        <v>9525</v>
      </c>
      <c r="H7631" t="s">
        <v>20</v>
      </c>
    </row>
    <row r="7632" spans="3:8">
      <c r="C7632" t="s">
        <v>9565</v>
      </c>
      <c r="D7632" t="s">
        <v>3</v>
      </c>
      <c r="E7632">
        <v>1</v>
      </c>
      <c r="F7632">
        <v>0</v>
      </c>
      <c r="G7632" t="s">
        <v>9566</v>
      </c>
      <c r="H7632" t="s">
        <v>20</v>
      </c>
    </row>
    <row r="7633" spans="3:8">
      <c r="C7633" t="s">
        <v>9567</v>
      </c>
      <c r="D7633" t="s">
        <v>3</v>
      </c>
      <c r="E7633">
        <v>1</v>
      </c>
      <c r="F7633">
        <v>0</v>
      </c>
      <c r="G7633" t="s">
        <v>4593</v>
      </c>
      <c r="H7633" t="s">
        <v>17</v>
      </c>
    </row>
    <row r="7634" spans="3:8">
      <c r="C7634" t="s">
        <v>9568</v>
      </c>
      <c r="D7634" t="s">
        <v>3</v>
      </c>
      <c r="E7634">
        <v>1</v>
      </c>
      <c r="F7634">
        <v>0</v>
      </c>
      <c r="G7634" t="s">
        <v>4478</v>
      </c>
      <c r="H7634" t="s">
        <v>17</v>
      </c>
    </row>
    <row r="7635" spans="3:8">
      <c r="C7635" t="s">
        <v>9569</v>
      </c>
      <c r="D7635" t="s">
        <v>7</v>
      </c>
      <c r="E7635">
        <v>8</v>
      </c>
      <c r="F7635">
        <v>0</v>
      </c>
      <c r="G7635" t="s">
        <v>9529</v>
      </c>
      <c r="H7635" t="s">
        <v>17</v>
      </c>
    </row>
    <row r="7636" spans="3:8">
      <c r="C7636" t="s">
        <v>9570</v>
      </c>
      <c r="D7636" t="s">
        <v>7</v>
      </c>
      <c r="E7636">
        <v>8</v>
      </c>
      <c r="F7636">
        <v>0</v>
      </c>
      <c r="G7636" t="s">
        <v>9571</v>
      </c>
      <c r="H7636" t="s">
        <v>17</v>
      </c>
    </row>
    <row r="7637" spans="3:8">
      <c r="C7637" t="s">
        <v>9572</v>
      </c>
      <c r="D7637" t="s">
        <v>7</v>
      </c>
      <c r="E7637">
        <v>8</v>
      </c>
      <c r="F7637">
        <v>0</v>
      </c>
      <c r="G7637" t="s">
        <v>9573</v>
      </c>
      <c r="H7637" t="s">
        <v>17</v>
      </c>
    </row>
    <row r="7638" spans="3:8">
      <c r="C7638" t="s">
        <v>9574</v>
      </c>
      <c r="D7638" t="s">
        <v>7</v>
      </c>
      <c r="E7638">
        <v>8</v>
      </c>
      <c r="F7638">
        <v>0</v>
      </c>
      <c r="G7638" t="s">
        <v>3955</v>
      </c>
      <c r="H7638" t="s">
        <v>17</v>
      </c>
    </row>
    <row r="7639" spans="3:8">
      <c r="C7639" t="s">
        <v>9575</v>
      </c>
      <c r="D7639" t="s">
        <v>7</v>
      </c>
      <c r="E7639">
        <v>8</v>
      </c>
      <c r="F7639">
        <v>0</v>
      </c>
      <c r="G7639" t="s">
        <v>9576</v>
      </c>
      <c r="H7639" t="s">
        <v>30</v>
      </c>
    </row>
    <row r="7640" spans="3:8">
      <c r="C7640" t="s">
        <v>9577</v>
      </c>
      <c r="D7640" t="s">
        <v>7</v>
      </c>
      <c r="E7640">
        <v>8</v>
      </c>
      <c r="F7640">
        <v>0</v>
      </c>
      <c r="G7640" t="s">
        <v>72</v>
      </c>
      <c r="H7640" t="s">
        <v>55</v>
      </c>
    </row>
    <row r="7641" spans="3:8">
      <c r="C7641" t="s">
        <v>9578</v>
      </c>
      <c r="D7641" t="s">
        <v>3</v>
      </c>
      <c r="E7641">
        <v>4</v>
      </c>
      <c r="F7641">
        <v>0</v>
      </c>
      <c r="G7641" t="s">
        <v>8670</v>
      </c>
      <c r="H7641" t="s">
        <v>55</v>
      </c>
    </row>
    <row r="7642" spans="3:8">
      <c r="C7642" t="s">
        <v>9579</v>
      </c>
      <c r="D7642" t="s">
        <v>3</v>
      </c>
      <c r="E7642">
        <v>12</v>
      </c>
      <c r="F7642">
        <v>0</v>
      </c>
      <c r="G7642" t="s">
        <v>9580</v>
      </c>
      <c r="H7642" t="s">
        <v>17</v>
      </c>
    </row>
    <row r="7643" spans="3:8">
      <c r="C7643" t="s">
        <v>9581</v>
      </c>
      <c r="D7643" t="s">
        <v>3</v>
      </c>
      <c r="E7643">
        <v>15</v>
      </c>
      <c r="F7643">
        <v>0</v>
      </c>
      <c r="G7643" t="s">
        <v>7943</v>
      </c>
      <c r="H7643" t="s">
        <v>35</v>
      </c>
    </row>
    <row r="7644" spans="3:8">
      <c r="C7644" t="s">
        <v>9582</v>
      </c>
      <c r="D7644" t="s">
        <v>3</v>
      </c>
      <c r="E7644">
        <v>5</v>
      </c>
      <c r="F7644">
        <v>0</v>
      </c>
      <c r="G7644" t="s">
        <v>9583</v>
      </c>
      <c r="H7644" t="s">
        <v>12</v>
      </c>
    </row>
    <row r="7645" spans="3:8">
      <c r="C7645" t="s">
        <v>9584</v>
      </c>
      <c r="D7645" t="s">
        <v>3</v>
      </c>
      <c r="E7645">
        <v>11</v>
      </c>
      <c r="F7645">
        <v>0</v>
      </c>
      <c r="G7645" t="s">
        <v>4500</v>
      </c>
      <c r="H7645" t="s">
        <v>82</v>
      </c>
    </row>
    <row r="7646" spans="3:8">
      <c r="C7646" t="s">
        <v>9585</v>
      </c>
      <c r="D7646" t="s">
        <v>3</v>
      </c>
      <c r="E7646">
        <v>3</v>
      </c>
      <c r="F7646">
        <v>0</v>
      </c>
      <c r="G7646" t="s">
        <v>9586</v>
      </c>
      <c r="H7646" t="s">
        <v>17</v>
      </c>
    </row>
    <row r="7647" spans="3:8">
      <c r="C7647" t="s">
        <v>9587</v>
      </c>
      <c r="D7647" t="s">
        <v>3</v>
      </c>
      <c r="E7647">
        <v>1</v>
      </c>
      <c r="F7647">
        <v>0</v>
      </c>
      <c r="G7647" t="s">
        <v>37</v>
      </c>
      <c r="H7647" t="s">
        <v>38</v>
      </c>
    </row>
    <row r="7648" spans="3:8">
      <c r="C7648" t="s">
        <v>9588</v>
      </c>
      <c r="D7648" t="s">
        <v>3</v>
      </c>
      <c r="E7648">
        <v>3</v>
      </c>
      <c r="F7648">
        <v>0</v>
      </c>
      <c r="G7648" t="s">
        <v>4645</v>
      </c>
      <c r="H7648" t="s">
        <v>313</v>
      </c>
    </row>
    <row r="7649" spans="1:8">
      <c r="C7649" t="s">
        <v>9589</v>
      </c>
      <c r="D7649" t="s">
        <v>3</v>
      </c>
      <c r="E7649">
        <v>1</v>
      </c>
      <c r="F7649">
        <v>0</v>
      </c>
      <c r="G7649" t="s">
        <v>2761</v>
      </c>
      <c r="H7649" t="s">
        <v>12</v>
      </c>
    </row>
    <row r="7650" spans="1:8">
      <c r="C7650" t="s">
        <v>9590</v>
      </c>
      <c r="D7650" t="s">
        <v>7</v>
      </c>
      <c r="E7650">
        <v>2</v>
      </c>
      <c r="F7650">
        <v>0</v>
      </c>
      <c r="G7650" t="s">
        <v>9591</v>
      </c>
      <c r="H7650" t="s">
        <v>5</v>
      </c>
    </row>
    <row r="7651" spans="1:8">
      <c r="C7651" t="s">
        <v>9592</v>
      </c>
      <c r="D7651" t="s">
        <v>7</v>
      </c>
      <c r="E7651">
        <v>3</v>
      </c>
      <c r="F7651">
        <v>0</v>
      </c>
      <c r="G7651" t="s">
        <v>551</v>
      </c>
      <c r="H7651" t="s">
        <v>17</v>
      </c>
    </row>
    <row r="7652" spans="1:8">
      <c r="C7652" t="s">
        <v>9593</v>
      </c>
      <c r="D7652" t="s">
        <v>7</v>
      </c>
      <c r="E7652">
        <v>17</v>
      </c>
      <c r="F7652">
        <v>3</v>
      </c>
      <c r="G7652" t="s">
        <v>7952</v>
      </c>
      <c r="H7652" t="s">
        <v>82</v>
      </c>
    </row>
    <row r="7653" spans="1:8">
      <c r="C7653" t="s">
        <v>9594</v>
      </c>
      <c r="D7653" t="s">
        <v>104</v>
      </c>
      <c r="E7653">
        <v>17</v>
      </c>
      <c r="F7653">
        <v>6</v>
      </c>
      <c r="G7653" t="s">
        <v>7954</v>
      </c>
      <c r="H7653" t="s">
        <v>5</v>
      </c>
    </row>
    <row r="7654" spans="1:8">
      <c r="C7654" t="s">
        <v>9595</v>
      </c>
      <c r="D7654" t="s">
        <v>7</v>
      </c>
      <c r="E7654">
        <v>17</v>
      </c>
      <c r="F7654">
        <v>3</v>
      </c>
      <c r="G7654" t="s">
        <v>9596</v>
      </c>
      <c r="H7654" t="s">
        <v>82</v>
      </c>
    </row>
    <row r="7655" spans="1:8">
      <c r="A7655" t="s">
        <v>9597</v>
      </c>
      <c r="B7655" t="s">
        <v>9598</v>
      </c>
    </row>
    <row r="7656" spans="1:8">
      <c r="C7656" t="s">
        <v>9599</v>
      </c>
      <c r="D7656" t="s">
        <v>3</v>
      </c>
      <c r="E7656">
        <v>8</v>
      </c>
      <c r="F7656">
        <v>0</v>
      </c>
      <c r="G7656" t="s">
        <v>3071</v>
      </c>
      <c r="H7656" t="s">
        <v>17</v>
      </c>
    </row>
    <row r="7657" spans="1:8">
      <c r="C7657" t="s">
        <v>9600</v>
      </c>
      <c r="D7657" t="s">
        <v>3</v>
      </c>
      <c r="E7657">
        <v>4</v>
      </c>
      <c r="F7657">
        <v>0</v>
      </c>
      <c r="G7657" t="s">
        <v>54</v>
      </c>
      <c r="H7657" t="s">
        <v>55</v>
      </c>
    </row>
    <row r="7658" spans="1:8">
      <c r="C7658" t="s">
        <v>9601</v>
      </c>
      <c r="D7658" t="s">
        <v>7</v>
      </c>
      <c r="E7658">
        <v>8</v>
      </c>
      <c r="F7658">
        <v>0</v>
      </c>
      <c r="G7658" t="s">
        <v>962</v>
      </c>
      <c r="H7658" t="s">
        <v>5</v>
      </c>
    </row>
    <row r="7659" spans="1:8">
      <c r="C7659" t="s">
        <v>9602</v>
      </c>
      <c r="D7659" t="s">
        <v>7</v>
      </c>
      <c r="E7659">
        <v>4</v>
      </c>
      <c r="F7659">
        <v>0</v>
      </c>
      <c r="G7659" t="s">
        <v>8</v>
      </c>
      <c r="H7659" t="s">
        <v>9</v>
      </c>
    </row>
    <row r="7660" spans="1:8">
      <c r="C7660" t="s">
        <v>9603</v>
      </c>
      <c r="D7660" t="s">
        <v>3</v>
      </c>
      <c r="E7660">
        <v>7</v>
      </c>
      <c r="F7660">
        <v>0</v>
      </c>
      <c r="G7660" t="s">
        <v>7839</v>
      </c>
      <c r="H7660" t="s">
        <v>17</v>
      </c>
    </row>
    <row r="7661" spans="1:8">
      <c r="C7661" t="s">
        <v>9604</v>
      </c>
      <c r="D7661" t="s">
        <v>3</v>
      </c>
      <c r="E7661">
        <v>2</v>
      </c>
      <c r="F7661">
        <v>0</v>
      </c>
      <c r="G7661" t="s">
        <v>7839</v>
      </c>
      <c r="H7661" t="s">
        <v>17</v>
      </c>
    </row>
    <row r="7662" spans="1:8">
      <c r="C7662" t="s">
        <v>9605</v>
      </c>
      <c r="D7662" t="s">
        <v>3</v>
      </c>
      <c r="E7662">
        <v>4</v>
      </c>
      <c r="F7662">
        <v>0</v>
      </c>
      <c r="G7662" t="s">
        <v>3077</v>
      </c>
      <c r="H7662" t="s">
        <v>38</v>
      </c>
    </row>
    <row r="7663" spans="1:8">
      <c r="C7663" t="s">
        <v>9606</v>
      </c>
      <c r="D7663" t="s">
        <v>3</v>
      </c>
      <c r="E7663">
        <v>3</v>
      </c>
      <c r="F7663">
        <v>0</v>
      </c>
      <c r="G7663" t="s">
        <v>310</v>
      </c>
      <c r="H7663" t="s">
        <v>12</v>
      </c>
    </row>
    <row r="7664" spans="1:8">
      <c r="C7664" t="s">
        <v>9607</v>
      </c>
      <c r="D7664" t="s">
        <v>3</v>
      </c>
      <c r="E7664">
        <v>3</v>
      </c>
      <c r="F7664">
        <v>0</v>
      </c>
      <c r="G7664" t="s">
        <v>763</v>
      </c>
      <c r="H7664" t="s">
        <v>17</v>
      </c>
    </row>
    <row r="7665" spans="1:8">
      <c r="C7665" t="s">
        <v>9608</v>
      </c>
      <c r="D7665" t="s">
        <v>7</v>
      </c>
      <c r="E7665">
        <v>8</v>
      </c>
      <c r="F7665">
        <v>0</v>
      </c>
      <c r="G7665" t="s">
        <v>1599</v>
      </c>
      <c r="H7665" t="s">
        <v>35</v>
      </c>
    </row>
    <row r="7666" spans="1:8">
      <c r="C7666" t="s">
        <v>9609</v>
      </c>
      <c r="D7666" t="s">
        <v>7</v>
      </c>
      <c r="E7666">
        <v>8</v>
      </c>
      <c r="F7666">
        <v>0</v>
      </c>
      <c r="G7666" t="s">
        <v>3957</v>
      </c>
      <c r="H7666" t="s">
        <v>30</v>
      </c>
    </row>
    <row r="7667" spans="1:8">
      <c r="C7667" t="s">
        <v>9610</v>
      </c>
      <c r="D7667" t="s">
        <v>7</v>
      </c>
      <c r="E7667">
        <v>8</v>
      </c>
      <c r="F7667">
        <v>0</v>
      </c>
      <c r="G7667" t="s">
        <v>72</v>
      </c>
      <c r="H7667" t="s">
        <v>55</v>
      </c>
    </row>
    <row r="7668" spans="1:8">
      <c r="C7668" t="s">
        <v>9611</v>
      </c>
      <c r="D7668" t="s">
        <v>7</v>
      </c>
      <c r="E7668">
        <v>8</v>
      </c>
      <c r="F7668">
        <v>0</v>
      </c>
      <c r="G7668" t="s">
        <v>74</v>
      </c>
      <c r="H7668" t="s">
        <v>30</v>
      </c>
    </row>
    <row r="7669" spans="1:8">
      <c r="C7669" t="s">
        <v>9612</v>
      </c>
      <c r="D7669" t="s">
        <v>3</v>
      </c>
      <c r="E7669">
        <v>15</v>
      </c>
      <c r="F7669">
        <v>0</v>
      </c>
      <c r="G7669" t="s">
        <v>7943</v>
      </c>
      <c r="H7669" t="s">
        <v>35</v>
      </c>
    </row>
    <row r="7670" spans="1:8">
      <c r="C7670" t="s">
        <v>9613</v>
      </c>
      <c r="D7670" t="s">
        <v>3</v>
      </c>
      <c r="E7670">
        <v>1</v>
      </c>
      <c r="F7670">
        <v>0</v>
      </c>
      <c r="G7670" t="s">
        <v>37</v>
      </c>
      <c r="H7670" t="s">
        <v>38</v>
      </c>
    </row>
    <row r="7671" spans="1:8">
      <c r="C7671" t="s">
        <v>9614</v>
      </c>
      <c r="D7671" t="s">
        <v>3</v>
      </c>
      <c r="E7671">
        <v>3</v>
      </c>
      <c r="F7671">
        <v>0</v>
      </c>
      <c r="G7671" t="s">
        <v>7839</v>
      </c>
      <c r="H7671" t="s">
        <v>17</v>
      </c>
    </row>
    <row r="7672" spans="1:8">
      <c r="C7672" t="s">
        <v>9615</v>
      </c>
      <c r="D7672" t="s">
        <v>7</v>
      </c>
      <c r="E7672">
        <v>17</v>
      </c>
      <c r="F7672">
        <v>3</v>
      </c>
      <c r="G7672" t="s">
        <v>4408</v>
      </c>
      <c r="H7672" t="s">
        <v>82</v>
      </c>
    </row>
    <row r="7673" spans="1:8">
      <c r="C7673" t="s">
        <v>9616</v>
      </c>
      <c r="D7673" t="s">
        <v>104</v>
      </c>
      <c r="E7673">
        <v>17</v>
      </c>
      <c r="F7673">
        <v>3</v>
      </c>
      <c r="G7673" t="s">
        <v>4066</v>
      </c>
      <c r="H7673" t="s">
        <v>82</v>
      </c>
    </row>
    <row r="7674" spans="1:8">
      <c r="C7674" t="s">
        <v>9617</v>
      </c>
      <c r="D7674" t="s">
        <v>7</v>
      </c>
      <c r="E7674">
        <v>17</v>
      </c>
      <c r="F7674">
        <v>3</v>
      </c>
      <c r="G7674" t="s">
        <v>9596</v>
      </c>
      <c r="H7674" t="s">
        <v>82</v>
      </c>
    </row>
    <row r="7675" spans="1:8">
      <c r="C7675" t="s">
        <v>9618</v>
      </c>
      <c r="D7675" t="s">
        <v>104</v>
      </c>
      <c r="E7675">
        <v>17</v>
      </c>
      <c r="F7675">
        <v>3</v>
      </c>
      <c r="G7675" t="s">
        <v>4071</v>
      </c>
      <c r="H7675" t="s">
        <v>82</v>
      </c>
    </row>
    <row r="7676" spans="1:8">
      <c r="A7676" t="s">
        <v>9619</v>
      </c>
      <c r="B7676" t="s">
        <v>9620</v>
      </c>
    </row>
    <row r="7677" spans="1:8">
      <c r="C7677" t="s">
        <v>9621</v>
      </c>
      <c r="D7677" t="s">
        <v>7</v>
      </c>
      <c r="E7677">
        <v>2</v>
      </c>
      <c r="F7677">
        <v>0</v>
      </c>
      <c r="G7677" t="s">
        <v>639</v>
      </c>
      <c r="H7677" t="s">
        <v>12</v>
      </c>
    </row>
    <row r="7678" spans="1:8">
      <c r="C7678" t="s">
        <v>9622</v>
      </c>
      <c r="D7678" t="s">
        <v>7</v>
      </c>
      <c r="E7678">
        <v>4</v>
      </c>
      <c r="F7678">
        <v>0</v>
      </c>
      <c r="G7678" t="s">
        <v>5016</v>
      </c>
      <c r="H7678" t="s">
        <v>82</v>
      </c>
    </row>
    <row r="7679" spans="1:8">
      <c r="C7679" t="s">
        <v>9623</v>
      </c>
      <c r="D7679" t="s">
        <v>3</v>
      </c>
      <c r="E7679">
        <v>2</v>
      </c>
      <c r="F7679">
        <v>0</v>
      </c>
      <c r="G7679" t="s">
        <v>556</v>
      </c>
      <c r="H7679" t="s">
        <v>5</v>
      </c>
    </row>
    <row r="7680" spans="1:8">
      <c r="C7680" t="s">
        <v>9624</v>
      </c>
      <c r="D7680" t="s">
        <v>3</v>
      </c>
      <c r="E7680">
        <v>7</v>
      </c>
      <c r="F7680">
        <v>0</v>
      </c>
      <c r="G7680" t="s">
        <v>976</v>
      </c>
      <c r="H7680" t="s">
        <v>5</v>
      </c>
    </row>
    <row r="7681" spans="3:8">
      <c r="C7681" t="s">
        <v>9625</v>
      </c>
      <c r="D7681" t="s">
        <v>3</v>
      </c>
      <c r="E7681">
        <v>3</v>
      </c>
      <c r="F7681">
        <v>0</v>
      </c>
      <c r="G7681" t="s">
        <v>312</v>
      </c>
      <c r="H7681" t="s">
        <v>5</v>
      </c>
    </row>
    <row r="7682" spans="3:8">
      <c r="C7682" t="s">
        <v>9626</v>
      </c>
      <c r="D7682" t="s">
        <v>3</v>
      </c>
      <c r="E7682">
        <v>74</v>
      </c>
      <c r="F7682">
        <v>0</v>
      </c>
      <c r="G7682" t="s">
        <v>5960</v>
      </c>
      <c r="H7682" t="s">
        <v>20</v>
      </c>
    </row>
    <row r="7683" spans="3:8">
      <c r="C7683" t="s">
        <v>9627</v>
      </c>
      <c r="D7683" t="s">
        <v>3</v>
      </c>
      <c r="E7683">
        <v>74</v>
      </c>
      <c r="F7683">
        <v>0</v>
      </c>
      <c r="G7683" t="s">
        <v>5962</v>
      </c>
      <c r="H7683" t="s">
        <v>20</v>
      </c>
    </row>
    <row r="7684" spans="3:8">
      <c r="C7684" t="s">
        <v>9628</v>
      </c>
      <c r="D7684" t="s">
        <v>3</v>
      </c>
      <c r="E7684">
        <v>3</v>
      </c>
      <c r="F7684">
        <v>0</v>
      </c>
      <c r="G7684" t="s">
        <v>310</v>
      </c>
      <c r="H7684" t="s">
        <v>12</v>
      </c>
    </row>
    <row r="7685" spans="3:8">
      <c r="C7685" t="s">
        <v>9629</v>
      </c>
      <c r="D7685" t="s">
        <v>3</v>
      </c>
      <c r="E7685">
        <v>4</v>
      </c>
      <c r="F7685">
        <v>0</v>
      </c>
      <c r="G7685" t="s">
        <v>3077</v>
      </c>
      <c r="H7685" t="s">
        <v>38</v>
      </c>
    </row>
    <row r="7686" spans="3:8">
      <c r="C7686" t="s">
        <v>9630</v>
      </c>
      <c r="D7686" t="s">
        <v>3</v>
      </c>
      <c r="E7686">
        <v>8</v>
      </c>
      <c r="F7686">
        <v>0</v>
      </c>
      <c r="G7686" t="s">
        <v>3071</v>
      </c>
      <c r="H7686" t="s">
        <v>17</v>
      </c>
    </row>
    <row r="7687" spans="3:8">
      <c r="C7687" t="s">
        <v>9631</v>
      </c>
      <c r="D7687" t="s">
        <v>3</v>
      </c>
      <c r="E7687">
        <v>2</v>
      </c>
      <c r="F7687">
        <v>0</v>
      </c>
      <c r="G7687" t="s">
        <v>3922</v>
      </c>
      <c r="H7687" t="s">
        <v>12</v>
      </c>
    </row>
    <row r="7688" spans="3:8">
      <c r="C7688" t="s">
        <v>9632</v>
      </c>
      <c r="D7688" t="s">
        <v>3</v>
      </c>
      <c r="E7688">
        <v>7</v>
      </c>
      <c r="F7688">
        <v>0</v>
      </c>
      <c r="G7688" t="s">
        <v>3903</v>
      </c>
      <c r="H7688" t="s">
        <v>12</v>
      </c>
    </row>
    <row r="7689" spans="3:8">
      <c r="C7689" t="s">
        <v>9633</v>
      </c>
      <c r="D7689" t="s">
        <v>3</v>
      </c>
      <c r="E7689">
        <v>3</v>
      </c>
      <c r="F7689">
        <v>0</v>
      </c>
      <c r="G7689" t="s">
        <v>4013</v>
      </c>
      <c r="H7689" t="s">
        <v>91</v>
      </c>
    </row>
    <row r="7690" spans="3:8">
      <c r="C7690" t="s">
        <v>9634</v>
      </c>
      <c r="D7690" t="s">
        <v>7</v>
      </c>
      <c r="E7690">
        <v>2</v>
      </c>
      <c r="F7690">
        <v>0</v>
      </c>
      <c r="G7690" t="s">
        <v>1566</v>
      </c>
      <c r="H7690" t="s">
        <v>5</v>
      </c>
    </row>
    <row r="7691" spans="3:8">
      <c r="C7691" t="s">
        <v>9635</v>
      </c>
      <c r="D7691" t="s">
        <v>7</v>
      </c>
      <c r="E7691">
        <v>6</v>
      </c>
      <c r="F7691">
        <v>0</v>
      </c>
      <c r="G7691" t="s">
        <v>1582</v>
      </c>
      <c r="H7691" t="s">
        <v>82</v>
      </c>
    </row>
    <row r="7692" spans="3:8">
      <c r="C7692" t="s">
        <v>9636</v>
      </c>
      <c r="D7692" t="s">
        <v>3</v>
      </c>
      <c r="E7692">
        <v>4</v>
      </c>
      <c r="F7692">
        <v>0</v>
      </c>
      <c r="G7692" t="s">
        <v>761</v>
      </c>
      <c r="H7692" t="s">
        <v>30</v>
      </c>
    </row>
    <row r="7693" spans="3:8">
      <c r="C7693" t="s">
        <v>9637</v>
      </c>
      <c r="D7693" t="s">
        <v>7</v>
      </c>
      <c r="E7693">
        <v>2</v>
      </c>
      <c r="F7693">
        <v>0</v>
      </c>
      <c r="G7693" t="s">
        <v>60</v>
      </c>
      <c r="H7693" t="s">
        <v>61</v>
      </c>
    </row>
    <row r="7694" spans="3:8">
      <c r="C7694" t="s">
        <v>9638</v>
      </c>
      <c r="D7694" t="s">
        <v>3</v>
      </c>
      <c r="E7694">
        <v>4</v>
      </c>
      <c r="F7694">
        <v>0</v>
      </c>
      <c r="G7694" t="s">
        <v>54</v>
      </c>
      <c r="H7694" t="s">
        <v>55</v>
      </c>
    </row>
    <row r="7695" spans="3:8">
      <c r="C7695" t="s">
        <v>9639</v>
      </c>
      <c r="D7695" t="s">
        <v>3</v>
      </c>
      <c r="E7695">
        <v>1</v>
      </c>
      <c r="F7695">
        <v>0</v>
      </c>
      <c r="G7695" t="s">
        <v>9640</v>
      </c>
      <c r="H7695" t="s">
        <v>12</v>
      </c>
    </row>
    <row r="7696" spans="3:8">
      <c r="C7696" t="s">
        <v>9641</v>
      </c>
      <c r="D7696" t="s">
        <v>7</v>
      </c>
      <c r="E7696">
        <v>8</v>
      </c>
      <c r="F7696">
        <v>0</v>
      </c>
      <c r="G7696" t="s">
        <v>3953</v>
      </c>
      <c r="H7696" t="s">
        <v>35</v>
      </c>
    </row>
    <row r="7697" spans="1:8">
      <c r="C7697" t="s">
        <v>9642</v>
      </c>
      <c r="D7697" t="s">
        <v>7</v>
      </c>
      <c r="E7697">
        <v>8</v>
      </c>
      <c r="F7697">
        <v>0</v>
      </c>
      <c r="G7697" t="s">
        <v>4899</v>
      </c>
      <c r="H7697" t="s">
        <v>61</v>
      </c>
    </row>
    <row r="7698" spans="1:8">
      <c r="C7698" t="s">
        <v>9643</v>
      </c>
      <c r="D7698" t="s">
        <v>7</v>
      </c>
      <c r="E7698">
        <v>8</v>
      </c>
      <c r="F7698">
        <v>0</v>
      </c>
      <c r="G7698" t="s">
        <v>72</v>
      </c>
      <c r="H7698" t="s">
        <v>55</v>
      </c>
    </row>
    <row r="7699" spans="1:8">
      <c r="C7699" t="s">
        <v>9644</v>
      </c>
      <c r="D7699" t="s">
        <v>104</v>
      </c>
      <c r="E7699">
        <v>17</v>
      </c>
      <c r="F7699">
        <v>3</v>
      </c>
      <c r="G7699" t="s">
        <v>5097</v>
      </c>
      <c r="H7699" t="s">
        <v>55</v>
      </c>
    </row>
    <row r="7700" spans="1:8">
      <c r="A7700" t="s">
        <v>9645</v>
      </c>
      <c r="B7700" t="s">
        <v>3061</v>
      </c>
    </row>
    <row r="7701" spans="1:8">
      <c r="C7701" t="s">
        <v>9646</v>
      </c>
      <c r="D7701" t="s">
        <v>7</v>
      </c>
      <c r="E7701">
        <v>4</v>
      </c>
      <c r="F7701">
        <v>0</v>
      </c>
      <c r="G7701" t="s">
        <v>8</v>
      </c>
      <c r="H7701" t="s">
        <v>9</v>
      </c>
    </row>
    <row r="7702" spans="1:8">
      <c r="C7702" t="s">
        <v>9647</v>
      </c>
      <c r="D7702" t="s">
        <v>7</v>
      </c>
      <c r="E7702">
        <v>2</v>
      </c>
      <c r="F7702">
        <v>0</v>
      </c>
      <c r="H7702" t="s">
        <v>1007</v>
      </c>
    </row>
    <row r="7703" spans="1:8">
      <c r="C7703" t="s">
        <v>9648</v>
      </c>
      <c r="D7703" t="s">
        <v>7</v>
      </c>
      <c r="E7703">
        <v>2</v>
      </c>
      <c r="F7703">
        <v>0</v>
      </c>
      <c r="G7703" t="s">
        <v>7830</v>
      </c>
      <c r="H7703" t="s">
        <v>17</v>
      </c>
    </row>
    <row r="7704" spans="1:8">
      <c r="C7704" t="s">
        <v>9649</v>
      </c>
      <c r="D7704" t="s">
        <v>7</v>
      </c>
      <c r="E7704">
        <v>2</v>
      </c>
      <c r="F7704">
        <v>0</v>
      </c>
      <c r="G7704" t="s">
        <v>639</v>
      </c>
      <c r="H7704" t="s">
        <v>12</v>
      </c>
    </row>
    <row r="7705" spans="1:8">
      <c r="C7705" t="s">
        <v>9650</v>
      </c>
      <c r="D7705" t="s">
        <v>7</v>
      </c>
      <c r="E7705">
        <v>2</v>
      </c>
      <c r="F7705">
        <v>0</v>
      </c>
      <c r="G7705" t="s">
        <v>968</v>
      </c>
      <c r="H7705" t="s">
        <v>12</v>
      </c>
    </row>
    <row r="7706" spans="1:8">
      <c r="C7706" t="s">
        <v>9651</v>
      </c>
      <c r="D7706" t="s">
        <v>7</v>
      </c>
      <c r="E7706">
        <v>6</v>
      </c>
      <c r="F7706">
        <v>0</v>
      </c>
      <c r="G7706" t="s">
        <v>7837</v>
      </c>
      <c r="H7706" t="s">
        <v>82</v>
      </c>
    </row>
    <row r="7707" spans="1:8">
      <c r="C7707" t="s">
        <v>9652</v>
      </c>
      <c r="D7707" t="s">
        <v>3</v>
      </c>
      <c r="E7707">
        <v>7</v>
      </c>
      <c r="F7707">
        <v>0</v>
      </c>
      <c r="G7707" t="s">
        <v>8469</v>
      </c>
      <c r="H7707" t="s">
        <v>66</v>
      </c>
    </row>
    <row r="7708" spans="1:8">
      <c r="C7708" t="s">
        <v>9653</v>
      </c>
      <c r="D7708" t="s">
        <v>3</v>
      </c>
      <c r="E7708">
        <v>7</v>
      </c>
      <c r="F7708">
        <v>0</v>
      </c>
      <c r="G7708" t="s">
        <v>976</v>
      </c>
      <c r="H7708" t="s">
        <v>5</v>
      </c>
    </row>
    <row r="7709" spans="1:8">
      <c r="C7709" t="s">
        <v>9654</v>
      </c>
      <c r="D7709" t="s">
        <v>7</v>
      </c>
      <c r="E7709">
        <v>4</v>
      </c>
      <c r="F7709">
        <v>0</v>
      </c>
      <c r="G7709" t="s">
        <v>639</v>
      </c>
      <c r="H7709" t="s">
        <v>82</v>
      </c>
    </row>
    <row r="7710" spans="1:8">
      <c r="C7710" t="s">
        <v>9655</v>
      </c>
      <c r="D7710" t="s">
        <v>7</v>
      </c>
      <c r="E7710">
        <v>4</v>
      </c>
      <c r="F7710">
        <v>0</v>
      </c>
      <c r="G7710" t="s">
        <v>5016</v>
      </c>
      <c r="H7710" t="s">
        <v>82</v>
      </c>
    </row>
    <row r="7711" spans="1:8">
      <c r="C7711" t="s">
        <v>9656</v>
      </c>
      <c r="D7711" t="s">
        <v>7</v>
      </c>
      <c r="E7711">
        <v>4</v>
      </c>
      <c r="F7711">
        <v>0</v>
      </c>
      <c r="G7711" t="s">
        <v>983</v>
      </c>
      <c r="H7711" t="s">
        <v>82</v>
      </c>
    </row>
    <row r="7712" spans="1:8">
      <c r="C7712" t="s">
        <v>9657</v>
      </c>
      <c r="D7712" t="s">
        <v>3</v>
      </c>
      <c r="E7712">
        <v>2</v>
      </c>
      <c r="F7712">
        <v>0</v>
      </c>
      <c r="G7712" t="s">
        <v>8477</v>
      </c>
      <c r="H7712" t="s">
        <v>124</v>
      </c>
    </row>
    <row r="7713" spans="1:8">
      <c r="C7713" t="s">
        <v>9658</v>
      </c>
      <c r="D7713" t="s">
        <v>3</v>
      </c>
      <c r="E7713">
        <v>2</v>
      </c>
      <c r="F7713">
        <v>0</v>
      </c>
      <c r="G7713" t="s">
        <v>556</v>
      </c>
      <c r="H7713" t="s">
        <v>5</v>
      </c>
    </row>
    <row r="7714" spans="1:8">
      <c r="C7714" t="s">
        <v>9659</v>
      </c>
      <c r="D7714" t="s">
        <v>3</v>
      </c>
      <c r="E7714">
        <v>1</v>
      </c>
      <c r="F7714">
        <v>0</v>
      </c>
      <c r="G7714" t="s">
        <v>210</v>
      </c>
      <c r="H7714" t="s">
        <v>30</v>
      </c>
    </row>
    <row r="7715" spans="1:8">
      <c r="C7715" t="s">
        <v>9660</v>
      </c>
      <c r="D7715" t="s">
        <v>3</v>
      </c>
      <c r="E7715">
        <v>1</v>
      </c>
      <c r="F7715">
        <v>0</v>
      </c>
      <c r="G7715" t="s">
        <v>5888</v>
      </c>
      <c r="H7715" t="s">
        <v>82</v>
      </c>
    </row>
    <row r="7716" spans="1:8">
      <c r="C7716" t="s">
        <v>9661</v>
      </c>
      <c r="D7716" t="s">
        <v>7</v>
      </c>
      <c r="E7716">
        <v>8</v>
      </c>
      <c r="F7716">
        <v>0</v>
      </c>
      <c r="G7716" t="s">
        <v>74</v>
      </c>
      <c r="H7716" t="s">
        <v>30</v>
      </c>
    </row>
    <row r="7717" spans="1:8">
      <c r="C7717" t="s">
        <v>9662</v>
      </c>
      <c r="D7717" t="s">
        <v>3</v>
      </c>
      <c r="E7717">
        <v>3</v>
      </c>
      <c r="F7717">
        <v>0</v>
      </c>
      <c r="G7717" t="s">
        <v>5895</v>
      </c>
      <c r="H7717" t="s">
        <v>82</v>
      </c>
    </row>
    <row r="7718" spans="1:8">
      <c r="C7718" t="s">
        <v>9663</v>
      </c>
      <c r="D7718" t="s">
        <v>3</v>
      </c>
      <c r="E7718">
        <v>3</v>
      </c>
      <c r="F7718">
        <v>0</v>
      </c>
      <c r="G7718" t="s">
        <v>8494</v>
      </c>
      <c r="H7718" t="s">
        <v>106</v>
      </c>
    </row>
    <row r="7719" spans="1:8">
      <c r="C7719" t="s">
        <v>9664</v>
      </c>
      <c r="D7719" t="s">
        <v>3</v>
      </c>
      <c r="E7719">
        <v>3</v>
      </c>
      <c r="F7719">
        <v>0</v>
      </c>
      <c r="G7719" t="s">
        <v>312</v>
      </c>
      <c r="H7719" t="s">
        <v>5</v>
      </c>
    </row>
    <row r="7720" spans="1:8">
      <c r="C7720" t="s">
        <v>9665</v>
      </c>
      <c r="D7720" t="s">
        <v>7</v>
      </c>
      <c r="E7720">
        <v>17</v>
      </c>
      <c r="F7720">
        <v>3</v>
      </c>
      <c r="G7720" t="s">
        <v>8724</v>
      </c>
      <c r="H7720" t="s">
        <v>17</v>
      </c>
    </row>
    <row r="7721" spans="1:8">
      <c r="C7721" t="s">
        <v>9666</v>
      </c>
      <c r="D7721" t="s">
        <v>104</v>
      </c>
      <c r="E7721">
        <v>17</v>
      </c>
      <c r="F7721">
        <v>3</v>
      </c>
      <c r="G7721" t="s">
        <v>5359</v>
      </c>
      <c r="H7721" t="s">
        <v>55</v>
      </c>
    </row>
    <row r="7722" spans="1:8">
      <c r="A7722" t="s">
        <v>9667</v>
      </c>
      <c r="B7722" t="s">
        <v>9668</v>
      </c>
    </row>
    <row r="7723" spans="1:8">
      <c r="C7723" t="s">
        <v>9669</v>
      </c>
      <c r="D7723" t="s">
        <v>3</v>
      </c>
      <c r="E7723">
        <v>4</v>
      </c>
      <c r="F7723">
        <v>0</v>
      </c>
      <c r="G7723" t="s">
        <v>54</v>
      </c>
      <c r="H7723" t="s">
        <v>55</v>
      </c>
    </row>
    <row r="7724" spans="1:8">
      <c r="C7724" t="s">
        <v>9670</v>
      </c>
      <c r="D7724" t="s">
        <v>7</v>
      </c>
      <c r="E7724">
        <v>4</v>
      </c>
      <c r="F7724">
        <v>0</v>
      </c>
      <c r="G7724" t="s">
        <v>8</v>
      </c>
      <c r="H7724" t="s">
        <v>9</v>
      </c>
    </row>
    <row r="7725" spans="1:8">
      <c r="C7725" t="s">
        <v>9671</v>
      </c>
      <c r="D7725" t="s">
        <v>7</v>
      </c>
      <c r="E7725">
        <v>10</v>
      </c>
      <c r="F7725">
        <v>0</v>
      </c>
      <c r="G7725" t="s">
        <v>8595</v>
      </c>
      <c r="H7725" t="s">
        <v>313</v>
      </c>
    </row>
    <row r="7726" spans="1:8">
      <c r="C7726" t="s">
        <v>9672</v>
      </c>
      <c r="D7726" t="s">
        <v>7</v>
      </c>
      <c r="E7726">
        <v>2</v>
      </c>
      <c r="F7726">
        <v>0</v>
      </c>
      <c r="G7726" t="s">
        <v>7830</v>
      </c>
      <c r="H7726" t="s">
        <v>17</v>
      </c>
    </row>
    <row r="7727" spans="1:8">
      <c r="C7727" t="s">
        <v>9673</v>
      </c>
      <c r="D7727" t="s">
        <v>7</v>
      </c>
      <c r="E7727">
        <v>2</v>
      </c>
      <c r="F7727">
        <v>0</v>
      </c>
      <c r="G7727" t="s">
        <v>639</v>
      </c>
      <c r="H7727" t="s">
        <v>12</v>
      </c>
    </row>
    <row r="7728" spans="1:8">
      <c r="C7728" t="s">
        <v>9674</v>
      </c>
      <c r="D7728" t="s">
        <v>7</v>
      </c>
      <c r="E7728">
        <v>6</v>
      </c>
      <c r="F7728">
        <v>0</v>
      </c>
      <c r="G7728" t="s">
        <v>7837</v>
      </c>
      <c r="H7728" t="s">
        <v>82</v>
      </c>
    </row>
    <row r="7729" spans="1:8">
      <c r="C7729" t="s">
        <v>9675</v>
      </c>
      <c r="D7729" t="s">
        <v>3</v>
      </c>
      <c r="E7729">
        <v>7</v>
      </c>
      <c r="F7729">
        <v>0</v>
      </c>
      <c r="G7729" t="s">
        <v>8469</v>
      </c>
      <c r="H7729" t="s">
        <v>66</v>
      </c>
    </row>
    <row r="7730" spans="1:8">
      <c r="C7730" t="s">
        <v>9676</v>
      </c>
      <c r="D7730" t="s">
        <v>104</v>
      </c>
      <c r="E7730">
        <v>15</v>
      </c>
      <c r="F7730">
        <v>5</v>
      </c>
      <c r="G7730" t="s">
        <v>7928</v>
      </c>
      <c r="H7730" t="s">
        <v>91</v>
      </c>
    </row>
    <row r="7731" spans="1:8">
      <c r="C7731" t="s">
        <v>9677</v>
      </c>
      <c r="D7731" t="s">
        <v>7</v>
      </c>
      <c r="E7731">
        <v>8</v>
      </c>
      <c r="F7731">
        <v>0</v>
      </c>
      <c r="G7731" t="s">
        <v>29</v>
      </c>
      <c r="H7731" t="s">
        <v>30</v>
      </c>
    </row>
    <row r="7732" spans="1:8">
      <c r="C7732" t="s">
        <v>9678</v>
      </c>
      <c r="D7732" t="s">
        <v>7</v>
      </c>
      <c r="E7732">
        <v>4</v>
      </c>
      <c r="F7732">
        <v>0</v>
      </c>
      <c r="G7732" t="s">
        <v>5016</v>
      </c>
      <c r="H7732" t="s">
        <v>82</v>
      </c>
    </row>
    <row r="7733" spans="1:8">
      <c r="C7733" t="s">
        <v>9679</v>
      </c>
      <c r="D7733" t="s">
        <v>3</v>
      </c>
      <c r="E7733">
        <v>2</v>
      </c>
      <c r="F7733">
        <v>0</v>
      </c>
      <c r="G7733" t="s">
        <v>8477</v>
      </c>
      <c r="H7733" t="s">
        <v>124</v>
      </c>
    </row>
    <row r="7734" spans="1:8">
      <c r="C7734" t="s">
        <v>9680</v>
      </c>
      <c r="D7734" t="s">
        <v>3</v>
      </c>
      <c r="E7734">
        <v>3</v>
      </c>
      <c r="F7734">
        <v>0</v>
      </c>
      <c r="G7734" t="s">
        <v>310</v>
      </c>
      <c r="H7734" t="s">
        <v>12</v>
      </c>
    </row>
    <row r="7735" spans="1:8">
      <c r="C7735" t="s">
        <v>9681</v>
      </c>
      <c r="D7735" t="s">
        <v>7</v>
      </c>
      <c r="E7735">
        <v>8</v>
      </c>
      <c r="F7735">
        <v>0</v>
      </c>
      <c r="G7735" t="s">
        <v>9529</v>
      </c>
      <c r="H7735" t="s">
        <v>17</v>
      </c>
    </row>
    <row r="7736" spans="1:8">
      <c r="C7736" t="s">
        <v>9682</v>
      </c>
      <c r="D7736" t="s">
        <v>7</v>
      </c>
      <c r="E7736">
        <v>8</v>
      </c>
      <c r="F7736">
        <v>0</v>
      </c>
      <c r="G7736" t="s">
        <v>34</v>
      </c>
      <c r="H7736" t="s">
        <v>35</v>
      </c>
    </row>
    <row r="7737" spans="1:8">
      <c r="C7737" t="s">
        <v>9683</v>
      </c>
      <c r="D7737" t="s">
        <v>7</v>
      </c>
      <c r="E7737">
        <v>8</v>
      </c>
      <c r="F7737">
        <v>0</v>
      </c>
      <c r="G7737" t="s">
        <v>72</v>
      </c>
      <c r="H7737" t="s">
        <v>55</v>
      </c>
    </row>
    <row r="7738" spans="1:8">
      <c r="C7738" t="s">
        <v>9684</v>
      </c>
      <c r="D7738" t="s">
        <v>3</v>
      </c>
      <c r="E7738">
        <v>15</v>
      </c>
      <c r="F7738">
        <v>0</v>
      </c>
      <c r="G7738" t="s">
        <v>7943</v>
      </c>
      <c r="H7738" t="s">
        <v>35</v>
      </c>
    </row>
    <row r="7739" spans="1:8">
      <c r="C7739" t="s">
        <v>9685</v>
      </c>
      <c r="D7739" t="s">
        <v>3</v>
      </c>
      <c r="E7739">
        <v>1</v>
      </c>
      <c r="F7739">
        <v>0</v>
      </c>
      <c r="G7739" t="s">
        <v>37</v>
      </c>
      <c r="H7739" t="s">
        <v>38</v>
      </c>
    </row>
    <row r="7740" spans="1:8">
      <c r="C7740" t="s">
        <v>9686</v>
      </c>
      <c r="D7740" t="s">
        <v>7</v>
      </c>
      <c r="E7740">
        <v>1</v>
      </c>
      <c r="F7740">
        <v>0</v>
      </c>
      <c r="G7740" t="s">
        <v>42</v>
      </c>
      <c r="H7740" t="s">
        <v>35</v>
      </c>
    </row>
    <row r="7741" spans="1:8">
      <c r="C7741" t="s">
        <v>9687</v>
      </c>
      <c r="D7741" t="s">
        <v>3</v>
      </c>
      <c r="E7741">
        <v>6</v>
      </c>
      <c r="F7741">
        <v>0</v>
      </c>
      <c r="G7741" t="s">
        <v>9051</v>
      </c>
      <c r="H7741" t="s">
        <v>313</v>
      </c>
    </row>
    <row r="7742" spans="1:8">
      <c r="C7742" t="s">
        <v>9688</v>
      </c>
      <c r="D7742" t="s">
        <v>3</v>
      </c>
      <c r="E7742">
        <v>3</v>
      </c>
      <c r="F7742">
        <v>0</v>
      </c>
      <c r="G7742" t="s">
        <v>8494</v>
      </c>
      <c r="H7742" t="s">
        <v>106</v>
      </c>
    </row>
    <row r="7743" spans="1:8">
      <c r="C7743" t="s">
        <v>9689</v>
      </c>
      <c r="D7743" t="s">
        <v>7</v>
      </c>
      <c r="E7743">
        <v>17</v>
      </c>
      <c r="F7743">
        <v>3</v>
      </c>
      <c r="G7743" t="s">
        <v>7952</v>
      </c>
      <c r="H7743" t="s">
        <v>82</v>
      </c>
    </row>
    <row r="7744" spans="1:8">
      <c r="A7744" t="s">
        <v>9690</v>
      </c>
      <c r="B7744" t="s">
        <v>9691</v>
      </c>
    </row>
    <row r="7745" spans="3:8">
      <c r="C7745" t="s">
        <v>9692</v>
      </c>
      <c r="D7745" t="s">
        <v>3</v>
      </c>
      <c r="E7745">
        <v>4</v>
      </c>
      <c r="F7745">
        <v>0</v>
      </c>
      <c r="G7745" t="s">
        <v>54</v>
      </c>
      <c r="H7745" t="s">
        <v>55</v>
      </c>
    </row>
    <row r="7746" spans="3:8">
      <c r="C7746" t="s">
        <v>9693</v>
      </c>
      <c r="D7746" t="s">
        <v>7</v>
      </c>
      <c r="E7746">
        <v>4</v>
      </c>
      <c r="F7746">
        <v>0</v>
      </c>
      <c r="G7746" t="s">
        <v>8</v>
      </c>
      <c r="H7746" t="s">
        <v>9</v>
      </c>
    </row>
    <row r="7747" spans="3:8">
      <c r="C7747" t="s">
        <v>9694</v>
      </c>
      <c r="D7747" t="s">
        <v>7</v>
      </c>
      <c r="E7747">
        <v>10</v>
      </c>
      <c r="F7747">
        <v>0</v>
      </c>
      <c r="G7747" t="s">
        <v>8595</v>
      </c>
      <c r="H7747" t="s">
        <v>313</v>
      </c>
    </row>
    <row r="7748" spans="3:8">
      <c r="C7748" t="s">
        <v>9695</v>
      </c>
      <c r="D7748" t="s">
        <v>7</v>
      </c>
      <c r="E7748">
        <v>2</v>
      </c>
      <c r="F7748">
        <v>0</v>
      </c>
      <c r="G7748" t="s">
        <v>7830</v>
      </c>
      <c r="H7748" t="s">
        <v>17</v>
      </c>
    </row>
    <row r="7749" spans="3:8">
      <c r="C7749" t="s">
        <v>9696</v>
      </c>
      <c r="D7749" t="s">
        <v>7</v>
      </c>
      <c r="E7749">
        <v>2</v>
      </c>
      <c r="F7749">
        <v>0</v>
      </c>
      <c r="G7749" t="s">
        <v>639</v>
      </c>
      <c r="H7749" t="s">
        <v>12</v>
      </c>
    </row>
    <row r="7750" spans="3:8">
      <c r="C7750" t="s">
        <v>9697</v>
      </c>
      <c r="D7750" t="s">
        <v>7</v>
      </c>
      <c r="E7750">
        <v>6</v>
      </c>
      <c r="F7750">
        <v>0</v>
      </c>
      <c r="G7750" t="s">
        <v>7837</v>
      </c>
      <c r="H7750" t="s">
        <v>82</v>
      </c>
    </row>
    <row r="7751" spans="3:8">
      <c r="C7751" t="s">
        <v>9698</v>
      </c>
      <c r="D7751" t="s">
        <v>3</v>
      </c>
      <c r="E7751">
        <v>7</v>
      </c>
      <c r="F7751">
        <v>0</v>
      </c>
      <c r="G7751" t="s">
        <v>8469</v>
      </c>
      <c r="H7751" t="s">
        <v>66</v>
      </c>
    </row>
    <row r="7752" spans="3:8">
      <c r="C7752" t="s">
        <v>9699</v>
      </c>
      <c r="D7752" t="s">
        <v>104</v>
      </c>
      <c r="E7752">
        <v>15</v>
      </c>
      <c r="F7752">
        <v>5</v>
      </c>
      <c r="G7752" t="s">
        <v>7928</v>
      </c>
      <c r="H7752" t="s">
        <v>91</v>
      </c>
    </row>
    <row r="7753" spans="3:8">
      <c r="C7753" t="s">
        <v>9700</v>
      </c>
      <c r="D7753" t="s">
        <v>7</v>
      </c>
      <c r="E7753">
        <v>4</v>
      </c>
      <c r="F7753">
        <v>0</v>
      </c>
      <c r="G7753" t="s">
        <v>5016</v>
      </c>
      <c r="H7753" t="s">
        <v>82</v>
      </c>
    </row>
    <row r="7754" spans="3:8">
      <c r="C7754" t="s">
        <v>9701</v>
      </c>
      <c r="D7754" t="s">
        <v>3</v>
      </c>
      <c r="E7754">
        <v>2</v>
      </c>
      <c r="F7754">
        <v>0</v>
      </c>
      <c r="G7754" t="s">
        <v>8477</v>
      </c>
      <c r="H7754" t="s">
        <v>124</v>
      </c>
    </row>
    <row r="7755" spans="3:8">
      <c r="C7755" t="s">
        <v>9702</v>
      </c>
      <c r="D7755" t="s">
        <v>3</v>
      </c>
      <c r="E7755">
        <v>4</v>
      </c>
      <c r="F7755">
        <v>0</v>
      </c>
      <c r="G7755" t="s">
        <v>54</v>
      </c>
      <c r="H7755" t="s">
        <v>55</v>
      </c>
    </row>
    <row r="7756" spans="3:8">
      <c r="C7756" t="s">
        <v>9703</v>
      </c>
      <c r="D7756" t="s">
        <v>3</v>
      </c>
      <c r="E7756">
        <v>3</v>
      </c>
      <c r="F7756">
        <v>0</v>
      </c>
      <c r="G7756" t="s">
        <v>310</v>
      </c>
      <c r="H7756" t="s">
        <v>12</v>
      </c>
    </row>
    <row r="7757" spans="3:8">
      <c r="C7757" t="s">
        <v>9704</v>
      </c>
      <c r="D7757" t="s">
        <v>7</v>
      </c>
      <c r="E7757">
        <v>8</v>
      </c>
      <c r="F7757">
        <v>0</v>
      </c>
      <c r="G7757" t="s">
        <v>9529</v>
      </c>
      <c r="H7757" t="s">
        <v>17</v>
      </c>
    </row>
    <row r="7758" spans="3:8">
      <c r="C7758" t="s">
        <v>9705</v>
      </c>
      <c r="D7758" t="s">
        <v>7</v>
      </c>
      <c r="E7758">
        <v>8</v>
      </c>
      <c r="F7758">
        <v>0</v>
      </c>
      <c r="G7758" t="s">
        <v>72</v>
      </c>
      <c r="H7758" t="s">
        <v>55</v>
      </c>
    </row>
    <row r="7759" spans="3:8">
      <c r="C7759" t="s">
        <v>9706</v>
      </c>
      <c r="D7759" t="s">
        <v>3</v>
      </c>
      <c r="E7759">
        <v>15</v>
      </c>
      <c r="F7759">
        <v>0</v>
      </c>
      <c r="G7759" t="s">
        <v>7943</v>
      </c>
      <c r="H7759" t="s">
        <v>35</v>
      </c>
    </row>
    <row r="7760" spans="3:8">
      <c r="C7760" t="s">
        <v>9707</v>
      </c>
      <c r="D7760" t="s">
        <v>3</v>
      </c>
      <c r="E7760">
        <v>1</v>
      </c>
      <c r="F7760">
        <v>0</v>
      </c>
      <c r="G7760" t="s">
        <v>37</v>
      </c>
      <c r="H7760" t="s">
        <v>38</v>
      </c>
    </row>
    <row r="7761" spans="1:8">
      <c r="C7761" t="s">
        <v>9708</v>
      </c>
      <c r="D7761" t="s">
        <v>3</v>
      </c>
      <c r="E7761">
        <v>6</v>
      </c>
      <c r="F7761">
        <v>0</v>
      </c>
      <c r="G7761" t="s">
        <v>9051</v>
      </c>
      <c r="H7761" t="s">
        <v>313</v>
      </c>
    </row>
    <row r="7762" spans="1:8">
      <c r="C7762" t="s">
        <v>9709</v>
      </c>
      <c r="D7762" t="s">
        <v>3</v>
      </c>
      <c r="E7762">
        <v>3</v>
      </c>
      <c r="F7762">
        <v>0</v>
      </c>
      <c r="G7762" t="s">
        <v>8494</v>
      </c>
      <c r="H7762" t="s">
        <v>106</v>
      </c>
    </row>
    <row r="7763" spans="1:8">
      <c r="C7763" t="s">
        <v>9710</v>
      </c>
      <c r="D7763" t="s">
        <v>7</v>
      </c>
      <c r="E7763">
        <v>17</v>
      </c>
      <c r="F7763">
        <v>3</v>
      </c>
      <c r="G7763" t="s">
        <v>7952</v>
      </c>
      <c r="H7763" t="s">
        <v>82</v>
      </c>
    </row>
    <row r="7764" spans="1:8">
      <c r="A7764" t="s">
        <v>9711</v>
      </c>
      <c r="B7764" t="s">
        <v>9712</v>
      </c>
    </row>
    <row r="7765" spans="1:8">
      <c r="C7765" t="s">
        <v>9713</v>
      </c>
      <c r="D7765" t="s">
        <v>3</v>
      </c>
      <c r="E7765">
        <v>4</v>
      </c>
      <c r="F7765">
        <v>0</v>
      </c>
      <c r="G7765" t="s">
        <v>957</v>
      </c>
      <c r="H7765" t="s">
        <v>91</v>
      </c>
    </row>
    <row r="7766" spans="1:8">
      <c r="C7766" t="s">
        <v>9714</v>
      </c>
      <c r="D7766" t="s">
        <v>7</v>
      </c>
      <c r="E7766">
        <v>4</v>
      </c>
      <c r="F7766">
        <v>0</v>
      </c>
      <c r="G7766" t="s">
        <v>8</v>
      </c>
      <c r="H7766" t="s">
        <v>9</v>
      </c>
    </row>
    <row r="7767" spans="1:8">
      <c r="C7767" t="s">
        <v>9715</v>
      </c>
      <c r="D7767" t="s">
        <v>3</v>
      </c>
      <c r="E7767">
        <v>7</v>
      </c>
      <c r="F7767">
        <v>0</v>
      </c>
      <c r="G7767" t="s">
        <v>8031</v>
      </c>
      <c r="H7767" t="s">
        <v>82</v>
      </c>
    </row>
    <row r="7768" spans="1:8">
      <c r="C7768" t="s">
        <v>9716</v>
      </c>
      <c r="D7768" t="s">
        <v>3</v>
      </c>
      <c r="E7768">
        <v>2</v>
      </c>
      <c r="F7768">
        <v>0</v>
      </c>
      <c r="G7768" t="s">
        <v>8043</v>
      </c>
      <c r="H7768" t="s">
        <v>82</v>
      </c>
    </row>
    <row r="7769" spans="1:8">
      <c r="C7769" t="s">
        <v>9717</v>
      </c>
      <c r="D7769" t="s">
        <v>3</v>
      </c>
      <c r="E7769">
        <v>3</v>
      </c>
      <c r="F7769">
        <v>0</v>
      </c>
      <c r="G7769" t="s">
        <v>989</v>
      </c>
      <c r="H7769" t="s">
        <v>537</v>
      </c>
    </row>
    <row r="7770" spans="1:8">
      <c r="C7770" t="s">
        <v>9718</v>
      </c>
      <c r="D7770" t="s">
        <v>3</v>
      </c>
      <c r="E7770">
        <v>1</v>
      </c>
      <c r="F7770">
        <v>0</v>
      </c>
      <c r="G7770" t="s">
        <v>9719</v>
      </c>
      <c r="H7770" t="s">
        <v>5</v>
      </c>
    </row>
    <row r="7771" spans="1:8">
      <c r="C7771" t="s">
        <v>9720</v>
      </c>
      <c r="D7771" t="s">
        <v>3</v>
      </c>
      <c r="E7771">
        <v>1</v>
      </c>
      <c r="F7771">
        <v>0</v>
      </c>
      <c r="G7771" t="s">
        <v>9719</v>
      </c>
      <c r="H7771" t="s">
        <v>5</v>
      </c>
    </row>
    <row r="7772" spans="1:8">
      <c r="C7772" t="s">
        <v>9721</v>
      </c>
      <c r="D7772" t="s">
        <v>3</v>
      </c>
      <c r="E7772">
        <v>1</v>
      </c>
      <c r="F7772">
        <v>0</v>
      </c>
      <c r="G7772" t="s">
        <v>9719</v>
      </c>
      <c r="H7772" t="s">
        <v>5</v>
      </c>
    </row>
    <row r="7773" spans="1:8">
      <c r="C7773" t="s">
        <v>9722</v>
      </c>
      <c r="D7773" t="s">
        <v>3</v>
      </c>
      <c r="E7773">
        <v>1</v>
      </c>
      <c r="F7773">
        <v>0</v>
      </c>
      <c r="G7773" t="s">
        <v>9719</v>
      </c>
      <c r="H7773" t="s">
        <v>5</v>
      </c>
    </row>
    <row r="7774" spans="1:8">
      <c r="C7774" t="s">
        <v>9723</v>
      </c>
      <c r="D7774" t="s">
        <v>3</v>
      </c>
      <c r="E7774">
        <v>1</v>
      </c>
      <c r="F7774">
        <v>0</v>
      </c>
      <c r="G7774" t="s">
        <v>9719</v>
      </c>
      <c r="H7774" t="s">
        <v>5</v>
      </c>
    </row>
    <row r="7775" spans="1:8">
      <c r="C7775" t="s">
        <v>9724</v>
      </c>
      <c r="D7775" t="s">
        <v>3</v>
      </c>
      <c r="E7775">
        <v>1</v>
      </c>
      <c r="F7775">
        <v>0</v>
      </c>
      <c r="G7775" t="s">
        <v>9719</v>
      </c>
      <c r="H7775" t="s">
        <v>5</v>
      </c>
    </row>
    <row r="7776" spans="1:8">
      <c r="C7776" t="s">
        <v>9725</v>
      </c>
      <c r="D7776" t="s">
        <v>7</v>
      </c>
      <c r="E7776">
        <v>8</v>
      </c>
      <c r="F7776">
        <v>0</v>
      </c>
      <c r="G7776" t="s">
        <v>533</v>
      </c>
      <c r="H7776" t="s">
        <v>30</v>
      </c>
    </row>
    <row r="7777" spans="1:8">
      <c r="C7777" t="s">
        <v>9726</v>
      </c>
      <c r="D7777" t="s">
        <v>3</v>
      </c>
      <c r="E7777">
        <v>5</v>
      </c>
      <c r="F7777">
        <v>0</v>
      </c>
      <c r="G7777" t="s">
        <v>9727</v>
      </c>
      <c r="H7777" t="s">
        <v>124</v>
      </c>
    </row>
    <row r="7778" spans="1:8">
      <c r="C7778" t="s">
        <v>9728</v>
      </c>
      <c r="D7778" t="s">
        <v>3</v>
      </c>
      <c r="E7778">
        <v>5</v>
      </c>
      <c r="F7778">
        <v>0</v>
      </c>
      <c r="G7778" t="s">
        <v>9729</v>
      </c>
      <c r="H7778" t="s">
        <v>5</v>
      </c>
    </row>
    <row r="7779" spans="1:8">
      <c r="C7779" t="s">
        <v>9730</v>
      </c>
      <c r="D7779" t="s">
        <v>7</v>
      </c>
      <c r="E7779">
        <v>3</v>
      </c>
      <c r="F7779">
        <v>0</v>
      </c>
      <c r="G7779" t="s">
        <v>1663</v>
      </c>
      <c r="H7779" t="s">
        <v>82</v>
      </c>
    </row>
    <row r="7780" spans="1:8">
      <c r="C7780" t="s">
        <v>9731</v>
      </c>
      <c r="D7780" t="s">
        <v>3</v>
      </c>
      <c r="E7780">
        <v>3</v>
      </c>
      <c r="F7780">
        <v>0</v>
      </c>
      <c r="G7780" t="s">
        <v>9732</v>
      </c>
      <c r="H7780" t="s">
        <v>12</v>
      </c>
    </row>
    <row r="7781" spans="1:8">
      <c r="C7781" t="s">
        <v>9733</v>
      </c>
      <c r="D7781" t="s">
        <v>3</v>
      </c>
      <c r="E7781">
        <v>3</v>
      </c>
      <c r="F7781">
        <v>0</v>
      </c>
      <c r="G7781" t="s">
        <v>8092</v>
      </c>
      <c r="H7781" t="s">
        <v>12</v>
      </c>
    </row>
    <row r="7782" spans="1:8">
      <c r="C7782" t="s">
        <v>9734</v>
      </c>
      <c r="D7782" t="s">
        <v>7</v>
      </c>
      <c r="E7782">
        <v>17</v>
      </c>
      <c r="F7782">
        <v>3</v>
      </c>
      <c r="G7782" t="s">
        <v>1725</v>
      </c>
      <c r="H7782" t="s">
        <v>35</v>
      </c>
    </row>
    <row r="7783" spans="1:8">
      <c r="C7783" t="s">
        <v>9735</v>
      </c>
      <c r="D7783" t="s">
        <v>7</v>
      </c>
      <c r="E7783">
        <v>17</v>
      </c>
      <c r="F7783">
        <v>3</v>
      </c>
      <c r="G7783" t="s">
        <v>1727</v>
      </c>
      <c r="H7783" t="s">
        <v>35</v>
      </c>
    </row>
    <row r="7784" spans="1:8">
      <c r="C7784" t="s">
        <v>9736</v>
      </c>
      <c r="D7784" t="s">
        <v>7</v>
      </c>
      <c r="E7784">
        <v>17</v>
      </c>
      <c r="F7784">
        <v>3</v>
      </c>
      <c r="G7784" t="s">
        <v>1729</v>
      </c>
      <c r="H7784" t="s">
        <v>35</v>
      </c>
    </row>
    <row r="7785" spans="1:8">
      <c r="A7785" t="s">
        <v>9737</v>
      </c>
      <c r="B7785" t="s">
        <v>9738</v>
      </c>
    </row>
    <row r="7786" spans="1:8">
      <c r="C7786" t="s">
        <v>9739</v>
      </c>
      <c r="D7786" t="s">
        <v>3</v>
      </c>
      <c r="E7786">
        <v>36</v>
      </c>
      <c r="F7786">
        <v>0</v>
      </c>
      <c r="H7786" t="s">
        <v>154</v>
      </c>
    </row>
    <row r="7787" spans="1:8">
      <c r="C7787" t="s">
        <v>9740</v>
      </c>
      <c r="D7787" t="s">
        <v>3</v>
      </c>
      <c r="E7787">
        <v>40</v>
      </c>
      <c r="F7787">
        <v>0</v>
      </c>
      <c r="G7787" t="s">
        <v>9741</v>
      </c>
      <c r="H7787" t="s">
        <v>55</v>
      </c>
    </row>
    <row r="7788" spans="1:8">
      <c r="C7788" t="s">
        <v>9742</v>
      </c>
      <c r="D7788" t="s">
        <v>3</v>
      </c>
      <c r="E7788">
        <v>35</v>
      </c>
      <c r="F7788">
        <v>0</v>
      </c>
      <c r="G7788" t="s">
        <v>9743</v>
      </c>
      <c r="H7788" t="s">
        <v>91</v>
      </c>
    </row>
    <row r="7789" spans="1:8">
      <c r="C7789" t="s">
        <v>9744</v>
      </c>
      <c r="D7789" t="s">
        <v>3</v>
      </c>
      <c r="E7789">
        <v>10</v>
      </c>
      <c r="F7789">
        <v>0</v>
      </c>
      <c r="G7789" t="s">
        <v>9745</v>
      </c>
      <c r="H7789" t="s">
        <v>5</v>
      </c>
    </row>
    <row r="7790" spans="1:8">
      <c r="C7790" t="s">
        <v>9746</v>
      </c>
      <c r="D7790" t="s">
        <v>7</v>
      </c>
      <c r="E7790">
        <v>15</v>
      </c>
      <c r="F7790">
        <v>0</v>
      </c>
      <c r="G7790" t="s">
        <v>9747</v>
      </c>
      <c r="H7790" t="s">
        <v>119</v>
      </c>
    </row>
    <row r="7791" spans="1:8">
      <c r="C7791" t="s">
        <v>9748</v>
      </c>
      <c r="D7791" t="s">
        <v>3</v>
      </c>
      <c r="E7791">
        <v>16</v>
      </c>
      <c r="F7791">
        <v>0</v>
      </c>
      <c r="G7791" t="s">
        <v>1893</v>
      </c>
      <c r="H7791" t="s">
        <v>12</v>
      </c>
    </row>
    <row r="7792" spans="1:8">
      <c r="C7792" t="s">
        <v>9749</v>
      </c>
      <c r="D7792" t="s">
        <v>7</v>
      </c>
      <c r="E7792">
        <v>4</v>
      </c>
      <c r="F7792">
        <v>0</v>
      </c>
      <c r="G7792" t="s">
        <v>8</v>
      </c>
      <c r="H7792" t="s">
        <v>9</v>
      </c>
    </row>
    <row r="7793" spans="3:8">
      <c r="C7793" t="s">
        <v>9750</v>
      </c>
      <c r="D7793" t="s">
        <v>3</v>
      </c>
      <c r="E7793">
        <v>7</v>
      </c>
      <c r="F7793">
        <v>0</v>
      </c>
      <c r="G7793" t="s">
        <v>109</v>
      </c>
      <c r="H7793" t="s">
        <v>38</v>
      </c>
    </row>
    <row r="7794" spans="3:8">
      <c r="C7794" t="s">
        <v>9751</v>
      </c>
      <c r="D7794" t="s">
        <v>3</v>
      </c>
      <c r="E7794">
        <v>2</v>
      </c>
      <c r="F7794">
        <v>0</v>
      </c>
      <c r="G7794" t="s">
        <v>556</v>
      </c>
      <c r="H7794" t="s">
        <v>313</v>
      </c>
    </row>
    <row r="7795" spans="3:8">
      <c r="C7795" t="s">
        <v>9752</v>
      </c>
      <c r="D7795" t="s">
        <v>3</v>
      </c>
      <c r="E7795">
        <v>3</v>
      </c>
      <c r="F7795">
        <v>0</v>
      </c>
      <c r="G7795" t="s">
        <v>989</v>
      </c>
      <c r="H7795" t="s">
        <v>537</v>
      </c>
    </row>
    <row r="7796" spans="3:8">
      <c r="C7796" t="s">
        <v>9753</v>
      </c>
      <c r="D7796" t="s">
        <v>3</v>
      </c>
      <c r="E7796">
        <v>3</v>
      </c>
      <c r="F7796">
        <v>0</v>
      </c>
      <c r="G7796" t="s">
        <v>763</v>
      </c>
      <c r="H7796" t="s">
        <v>17</v>
      </c>
    </row>
    <row r="7797" spans="3:8">
      <c r="C7797" t="s">
        <v>9754</v>
      </c>
      <c r="D7797" t="s">
        <v>3</v>
      </c>
      <c r="E7797">
        <v>1</v>
      </c>
      <c r="F7797">
        <v>0</v>
      </c>
      <c r="G7797" t="s">
        <v>184</v>
      </c>
      <c r="H7797" t="s">
        <v>82</v>
      </c>
    </row>
    <row r="7798" spans="3:8">
      <c r="C7798" t="s">
        <v>9755</v>
      </c>
      <c r="D7798" t="s">
        <v>3</v>
      </c>
      <c r="E7798">
        <v>1</v>
      </c>
      <c r="F7798">
        <v>0</v>
      </c>
      <c r="G7798" t="s">
        <v>6626</v>
      </c>
      <c r="H7798" t="s">
        <v>82</v>
      </c>
    </row>
    <row r="7799" spans="3:8">
      <c r="C7799" t="s">
        <v>9756</v>
      </c>
      <c r="D7799" t="s">
        <v>7</v>
      </c>
      <c r="E7799">
        <v>8</v>
      </c>
      <c r="F7799">
        <v>0</v>
      </c>
      <c r="G7799" t="s">
        <v>3953</v>
      </c>
      <c r="H7799" t="s">
        <v>35</v>
      </c>
    </row>
    <row r="7800" spans="3:8">
      <c r="C7800" t="s">
        <v>9757</v>
      </c>
      <c r="D7800" t="s">
        <v>7</v>
      </c>
      <c r="E7800">
        <v>8</v>
      </c>
      <c r="F7800">
        <v>0</v>
      </c>
      <c r="G7800" t="s">
        <v>5045</v>
      </c>
      <c r="H7800" t="s">
        <v>55</v>
      </c>
    </row>
    <row r="7801" spans="3:8">
      <c r="C7801" t="s">
        <v>9758</v>
      </c>
      <c r="D7801" t="s">
        <v>7</v>
      </c>
      <c r="E7801">
        <v>8</v>
      </c>
      <c r="F7801">
        <v>0</v>
      </c>
      <c r="G7801" t="s">
        <v>4899</v>
      </c>
      <c r="H7801" t="s">
        <v>61</v>
      </c>
    </row>
    <row r="7802" spans="3:8">
      <c r="C7802" t="s">
        <v>9759</v>
      </c>
      <c r="D7802" t="s">
        <v>7</v>
      </c>
      <c r="E7802">
        <v>8</v>
      </c>
      <c r="F7802">
        <v>0</v>
      </c>
      <c r="G7802" t="s">
        <v>1824</v>
      </c>
      <c r="H7802" t="s">
        <v>82</v>
      </c>
    </row>
    <row r="7803" spans="3:8">
      <c r="C7803" t="s">
        <v>9760</v>
      </c>
      <c r="D7803" t="s">
        <v>7</v>
      </c>
      <c r="E7803">
        <v>5</v>
      </c>
      <c r="F7803">
        <v>0</v>
      </c>
      <c r="G7803" t="s">
        <v>9761</v>
      </c>
      <c r="H7803" t="s">
        <v>5</v>
      </c>
    </row>
    <row r="7804" spans="3:8">
      <c r="C7804" t="s">
        <v>9762</v>
      </c>
      <c r="D7804" t="s">
        <v>7</v>
      </c>
      <c r="E7804">
        <v>5</v>
      </c>
      <c r="F7804">
        <v>0</v>
      </c>
      <c r="G7804" t="s">
        <v>9763</v>
      </c>
      <c r="H7804" t="s">
        <v>5</v>
      </c>
    </row>
    <row r="7805" spans="3:8">
      <c r="C7805" t="s">
        <v>9764</v>
      </c>
      <c r="D7805" t="s">
        <v>7</v>
      </c>
      <c r="E7805">
        <v>5</v>
      </c>
      <c r="F7805">
        <v>0</v>
      </c>
      <c r="G7805" t="s">
        <v>9765</v>
      </c>
      <c r="H7805" t="s">
        <v>20</v>
      </c>
    </row>
    <row r="7806" spans="3:8">
      <c r="C7806" t="s">
        <v>9766</v>
      </c>
      <c r="D7806" t="s">
        <v>7</v>
      </c>
      <c r="E7806">
        <v>3</v>
      </c>
      <c r="F7806">
        <v>0</v>
      </c>
      <c r="G7806" t="s">
        <v>1054</v>
      </c>
      <c r="H7806" t="s">
        <v>91</v>
      </c>
    </row>
    <row r="7807" spans="3:8">
      <c r="C7807" t="s">
        <v>9767</v>
      </c>
      <c r="D7807" t="s">
        <v>7</v>
      </c>
      <c r="E7807">
        <v>3</v>
      </c>
      <c r="F7807">
        <v>0</v>
      </c>
      <c r="G7807" t="s">
        <v>9768</v>
      </c>
      <c r="H7807" t="s">
        <v>20</v>
      </c>
    </row>
    <row r="7808" spans="3:8">
      <c r="C7808" t="s">
        <v>9769</v>
      </c>
      <c r="D7808" t="s">
        <v>7</v>
      </c>
      <c r="E7808">
        <v>1</v>
      </c>
      <c r="F7808">
        <v>0</v>
      </c>
      <c r="H7808" t="s">
        <v>154</v>
      </c>
    </row>
    <row r="7809" spans="1:8">
      <c r="A7809" t="s">
        <v>9770</v>
      </c>
      <c r="B7809" t="s">
        <v>9771</v>
      </c>
    </row>
    <row r="7810" spans="1:8">
      <c r="C7810" t="s">
        <v>9772</v>
      </c>
      <c r="D7810" t="s">
        <v>3</v>
      </c>
      <c r="E7810">
        <v>4</v>
      </c>
      <c r="F7810">
        <v>0</v>
      </c>
      <c r="G7810" t="s">
        <v>955</v>
      </c>
      <c r="H7810" t="s">
        <v>30</v>
      </c>
    </row>
    <row r="7811" spans="1:8">
      <c r="C7811" t="s">
        <v>9773</v>
      </c>
      <c r="D7811" t="s">
        <v>3</v>
      </c>
      <c r="E7811">
        <v>8</v>
      </c>
      <c r="F7811">
        <v>0</v>
      </c>
      <c r="G7811" t="s">
        <v>9774</v>
      </c>
      <c r="H7811" t="s">
        <v>17</v>
      </c>
    </row>
    <row r="7812" spans="1:8">
      <c r="C7812" t="s">
        <v>9775</v>
      </c>
      <c r="D7812" t="s">
        <v>3</v>
      </c>
      <c r="E7812">
        <v>16</v>
      </c>
      <c r="F7812">
        <v>0</v>
      </c>
      <c r="G7812" t="s">
        <v>1893</v>
      </c>
      <c r="H7812" t="s">
        <v>12</v>
      </c>
    </row>
    <row r="7813" spans="1:8">
      <c r="C7813" t="s">
        <v>9776</v>
      </c>
      <c r="D7813" t="s">
        <v>7</v>
      </c>
      <c r="E7813">
        <v>4</v>
      </c>
      <c r="F7813">
        <v>0</v>
      </c>
      <c r="G7813" t="s">
        <v>8</v>
      </c>
      <c r="H7813" t="s">
        <v>9</v>
      </c>
    </row>
    <row r="7814" spans="1:8">
      <c r="C7814" t="s">
        <v>9777</v>
      </c>
      <c r="D7814" t="s">
        <v>7</v>
      </c>
      <c r="E7814">
        <v>6</v>
      </c>
      <c r="F7814">
        <v>0</v>
      </c>
      <c r="G7814" t="s">
        <v>4319</v>
      </c>
      <c r="H7814" t="s">
        <v>66</v>
      </c>
    </row>
    <row r="7815" spans="1:8">
      <c r="C7815" t="s">
        <v>9778</v>
      </c>
      <c r="D7815" t="s">
        <v>7</v>
      </c>
      <c r="E7815">
        <v>8</v>
      </c>
      <c r="F7815">
        <v>0</v>
      </c>
      <c r="G7815" t="s">
        <v>1597</v>
      </c>
      <c r="H7815" t="s">
        <v>30</v>
      </c>
    </row>
    <row r="7816" spans="1:8">
      <c r="C7816" t="s">
        <v>9779</v>
      </c>
      <c r="D7816" t="s">
        <v>7</v>
      </c>
      <c r="E7816">
        <v>8</v>
      </c>
      <c r="F7816">
        <v>0</v>
      </c>
      <c r="G7816" t="s">
        <v>1599</v>
      </c>
      <c r="H7816" t="s">
        <v>35</v>
      </c>
    </row>
    <row r="7817" spans="1:8">
      <c r="C7817" t="s">
        <v>9780</v>
      </c>
      <c r="D7817" t="s">
        <v>7</v>
      </c>
      <c r="E7817">
        <v>8</v>
      </c>
      <c r="F7817">
        <v>0</v>
      </c>
      <c r="G7817" t="s">
        <v>72</v>
      </c>
      <c r="H7817" t="s">
        <v>55</v>
      </c>
    </row>
    <row r="7818" spans="1:8">
      <c r="C7818" t="s">
        <v>9781</v>
      </c>
      <c r="D7818" t="s">
        <v>7</v>
      </c>
      <c r="E7818">
        <v>8</v>
      </c>
      <c r="F7818">
        <v>0</v>
      </c>
      <c r="G7818" t="s">
        <v>74</v>
      </c>
      <c r="H7818" t="s">
        <v>30</v>
      </c>
    </row>
    <row r="7819" spans="1:8">
      <c r="C7819" t="s">
        <v>9782</v>
      </c>
      <c r="D7819" t="s">
        <v>3</v>
      </c>
      <c r="E7819">
        <v>5</v>
      </c>
      <c r="F7819">
        <v>0</v>
      </c>
      <c r="G7819" t="s">
        <v>9727</v>
      </c>
      <c r="H7819" t="s">
        <v>124</v>
      </c>
    </row>
    <row r="7820" spans="1:8">
      <c r="C7820" t="s">
        <v>9783</v>
      </c>
      <c r="D7820" t="s">
        <v>3</v>
      </c>
      <c r="E7820">
        <v>3</v>
      </c>
      <c r="F7820">
        <v>0</v>
      </c>
      <c r="G7820" t="s">
        <v>1608</v>
      </c>
      <c r="H7820" t="s">
        <v>30</v>
      </c>
    </row>
    <row r="7821" spans="1:8">
      <c r="C7821" t="s">
        <v>9784</v>
      </c>
      <c r="D7821" t="s">
        <v>3</v>
      </c>
      <c r="E7821">
        <v>1</v>
      </c>
      <c r="F7821">
        <v>0</v>
      </c>
      <c r="G7821" t="s">
        <v>4835</v>
      </c>
      <c r="H7821" t="s">
        <v>17</v>
      </c>
    </row>
    <row r="7822" spans="1:8">
      <c r="C7822" t="s">
        <v>9785</v>
      </c>
      <c r="D7822" t="s">
        <v>3</v>
      </c>
      <c r="E7822">
        <v>3</v>
      </c>
      <c r="F7822">
        <v>0</v>
      </c>
      <c r="G7822" t="s">
        <v>9732</v>
      </c>
      <c r="H7822" t="s">
        <v>12</v>
      </c>
    </row>
    <row r="7823" spans="1:8">
      <c r="C7823" t="s">
        <v>9786</v>
      </c>
      <c r="D7823" t="s">
        <v>7</v>
      </c>
      <c r="E7823">
        <v>17</v>
      </c>
      <c r="F7823">
        <v>3</v>
      </c>
      <c r="G7823" t="s">
        <v>9787</v>
      </c>
      <c r="H7823" t="s">
        <v>66</v>
      </c>
    </row>
    <row r="7824" spans="1:8">
      <c r="C7824" t="s">
        <v>9788</v>
      </c>
      <c r="D7824" t="s">
        <v>7</v>
      </c>
      <c r="E7824">
        <v>17</v>
      </c>
      <c r="F7824">
        <v>3</v>
      </c>
      <c r="G7824" t="s">
        <v>9789</v>
      </c>
      <c r="H7824" t="s">
        <v>66</v>
      </c>
    </row>
    <row r="7825" spans="1:8">
      <c r="C7825" t="s">
        <v>9790</v>
      </c>
      <c r="D7825" t="s">
        <v>7</v>
      </c>
      <c r="E7825">
        <v>17</v>
      </c>
      <c r="F7825">
        <v>3</v>
      </c>
      <c r="G7825" t="s">
        <v>5089</v>
      </c>
      <c r="H7825" t="s">
        <v>82</v>
      </c>
    </row>
    <row r="7826" spans="1:8">
      <c r="A7826" t="s">
        <v>9791</v>
      </c>
      <c r="B7826" t="s">
        <v>9792</v>
      </c>
    </row>
    <row r="7827" spans="1:8">
      <c r="C7827" t="s">
        <v>9793</v>
      </c>
      <c r="D7827" t="s">
        <v>3</v>
      </c>
      <c r="E7827">
        <v>11</v>
      </c>
      <c r="F7827">
        <v>0</v>
      </c>
      <c r="G7827" t="s">
        <v>4874</v>
      </c>
      <c r="H7827" t="s">
        <v>55</v>
      </c>
    </row>
    <row r="7828" spans="1:8">
      <c r="C7828" t="s">
        <v>9794</v>
      </c>
      <c r="D7828" t="s">
        <v>3</v>
      </c>
      <c r="E7828">
        <v>11</v>
      </c>
      <c r="F7828">
        <v>0</v>
      </c>
      <c r="G7828" t="s">
        <v>9795</v>
      </c>
      <c r="H7828" t="s">
        <v>12</v>
      </c>
    </row>
    <row r="7829" spans="1:8">
      <c r="C7829" t="s">
        <v>9796</v>
      </c>
      <c r="D7829" t="s">
        <v>7</v>
      </c>
      <c r="E7829">
        <v>4</v>
      </c>
      <c r="F7829">
        <v>0</v>
      </c>
      <c r="G7829" t="s">
        <v>8</v>
      </c>
      <c r="H7829" t="s">
        <v>9</v>
      </c>
    </row>
    <row r="7830" spans="1:8">
      <c r="C7830" t="s">
        <v>9797</v>
      </c>
      <c r="D7830" t="s">
        <v>3</v>
      </c>
      <c r="E7830">
        <v>3</v>
      </c>
      <c r="F7830">
        <v>0</v>
      </c>
      <c r="G7830" t="s">
        <v>297</v>
      </c>
      <c r="H7830" t="s">
        <v>119</v>
      </c>
    </row>
    <row r="7831" spans="1:8">
      <c r="C7831" t="s">
        <v>9798</v>
      </c>
      <c r="D7831" t="s">
        <v>3</v>
      </c>
      <c r="E7831">
        <v>1</v>
      </c>
      <c r="F7831">
        <v>0</v>
      </c>
      <c r="G7831" t="s">
        <v>37</v>
      </c>
      <c r="H7831" t="s">
        <v>38</v>
      </c>
    </row>
    <row r="7832" spans="1:8">
      <c r="C7832" t="s">
        <v>9799</v>
      </c>
      <c r="D7832" t="s">
        <v>3</v>
      </c>
      <c r="E7832">
        <v>17</v>
      </c>
      <c r="F7832">
        <v>0</v>
      </c>
      <c r="G7832" t="s">
        <v>9800</v>
      </c>
      <c r="H7832" t="s">
        <v>55</v>
      </c>
    </row>
    <row r="7833" spans="1:8">
      <c r="C7833" t="s">
        <v>9801</v>
      </c>
      <c r="D7833" t="s">
        <v>3</v>
      </c>
      <c r="E7833">
        <v>5</v>
      </c>
      <c r="F7833">
        <v>0</v>
      </c>
      <c r="G7833" t="s">
        <v>9729</v>
      </c>
      <c r="H7833" t="s">
        <v>5</v>
      </c>
    </row>
    <row r="7834" spans="1:8">
      <c r="C7834" t="s">
        <v>9802</v>
      </c>
      <c r="D7834" t="s">
        <v>3</v>
      </c>
      <c r="E7834">
        <v>10</v>
      </c>
      <c r="F7834">
        <v>0</v>
      </c>
      <c r="G7834" t="s">
        <v>9803</v>
      </c>
      <c r="H7834" t="s">
        <v>20</v>
      </c>
    </row>
    <row r="7835" spans="1:8">
      <c r="C7835" t="s">
        <v>9804</v>
      </c>
      <c r="D7835" t="s">
        <v>3</v>
      </c>
      <c r="E7835">
        <v>1</v>
      </c>
      <c r="F7835">
        <v>0</v>
      </c>
      <c r="G7835" t="s">
        <v>9805</v>
      </c>
      <c r="H7835" t="s">
        <v>30</v>
      </c>
    </row>
    <row r="7836" spans="1:8">
      <c r="C7836" t="s">
        <v>9806</v>
      </c>
      <c r="D7836" t="s">
        <v>3</v>
      </c>
      <c r="E7836">
        <v>1</v>
      </c>
      <c r="F7836">
        <v>0</v>
      </c>
      <c r="G7836" t="s">
        <v>9805</v>
      </c>
      <c r="H7836" t="s">
        <v>30</v>
      </c>
    </row>
    <row r="7837" spans="1:8">
      <c r="C7837" t="s">
        <v>9807</v>
      </c>
      <c r="D7837" t="s">
        <v>3</v>
      </c>
      <c r="E7837">
        <v>3</v>
      </c>
      <c r="F7837">
        <v>0</v>
      </c>
      <c r="G7837" t="s">
        <v>312</v>
      </c>
      <c r="H7837" t="s">
        <v>313</v>
      </c>
    </row>
    <row r="7838" spans="1:8">
      <c r="A7838" t="s">
        <v>9808</v>
      </c>
      <c r="B7838" t="s">
        <v>9809</v>
      </c>
    </row>
    <row r="7839" spans="1:8">
      <c r="C7839" t="s">
        <v>9810</v>
      </c>
      <c r="D7839" t="s">
        <v>3</v>
      </c>
      <c r="E7839">
        <v>11</v>
      </c>
      <c r="F7839">
        <v>0</v>
      </c>
      <c r="G7839" t="s">
        <v>9811</v>
      </c>
      <c r="H7839" t="s">
        <v>82</v>
      </c>
    </row>
    <row r="7840" spans="1:8">
      <c r="C7840" t="s">
        <v>9812</v>
      </c>
      <c r="D7840" t="s">
        <v>3</v>
      </c>
      <c r="E7840">
        <v>35</v>
      </c>
      <c r="F7840">
        <v>0</v>
      </c>
      <c r="G7840" t="s">
        <v>9813</v>
      </c>
      <c r="H7840" t="s">
        <v>66</v>
      </c>
    </row>
    <row r="7841" spans="3:8">
      <c r="C7841" t="s">
        <v>9814</v>
      </c>
      <c r="D7841" t="s">
        <v>3</v>
      </c>
      <c r="E7841">
        <v>35</v>
      </c>
      <c r="F7841">
        <v>0</v>
      </c>
      <c r="G7841" t="s">
        <v>9815</v>
      </c>
      <c r="H7841" t="s">
        <v>66</v>
      </c>
    </row>
    <row r="7842" spans="3:8">
      <c r="C7842" t="s">
        <v>9816</v>
      </c>
      <c r="D7842" t="s">
        <v>3</v>
      </c>
      <c r="E7842">
        <v>35</v>
      </c>
      <c r="F7842">
        <v>0</v>
      </c>
      <c r="G7842" t="s">
        <v>9817</v>
      </c>
      <c r="H7842" t="s">
        <v>66</v>
      </c>
    </row>
    <row r="7843" spans="3:8">
      <c r="C7843" t="s">
        <v>9818</v>
      </c>
      <c r="D7843" t="s">
        <v>3</v>
      </c>
      <c r="E7843">
        <v>35</v>
      </c>
      <c r="F7843">
        <v>0</v>
      </c>
      <c r="G7843" t="s">
        <v>9819</v>
      </c>
      <c r="H7843" t="s">
        <v>66</v>
      </c>
    </row>
    <row r="7844" spans="3:8">
      <c r="C7844" t="s">
        <v>9820</v>
      </c>
      <c r="D7844" t="s">
        <v>3</v>
      </c>
      <c r="E7844">
        <v>11</v>
      </c>
      <c r="F7844">
        <v>0</v>
      </c>
      <c r="G7844" t="s">
        <v>9821</v>
      </c>
      <c r="H7844" t="s">
        <v>91</v>
      </c>
    </row>
    <row r="7845" spans="3:8">
      <c r="C7845" t="s">
        <v>9822</v>
      </c>
      <c r="D7845" t="s">
        <v>3</v>
      </c>
      <c r="E7845">
        <v>8</v>
      </c>
      <c r="F7845">
        <v>0</v>
      </c>
      <c r="G7845" t="s">
        <v>3071</v>
      </c>
      <c r="H7845" t="s">
        <v>17</v>
      </c>
    </row>
    <row r="7846" spans="3:8">
      <c r="C7846" t="s">
        <v>9823</v>
      </c>
      <c r="D7846" t="s">
        <v>3</v>
      </c>
      <c r="E7846">
        <v>4</v>
      </c>
      <c r="F7846">
        <v>0</v>
      </c>
      <c r="G7846" t="s">
        <v>953</v>
      </c>
      <c r="H7846" t="s">
        <v>55</v>
      </c>
    </row>
    <row r="7847" spans="3:8">
      <c r="C7847" t="s">
        <v>9824</v>
      </c>
      <c r="D7847" t="s">
        <v>3</v>
      </c>
      <c r="E7847">
        <v>4</v>
      </c>
      <c r="F7847">
        <v>0</v>
      </c>
      <c r="G7847" t="s">
        <v>957</v>
      </c>
      <c r="H7847" t="s">
        <v>91</v>
      </c>
    </row>
    <row r="7848" spans="3:8">
      <c r="C7848" t="s">
        <v>9825</v>
      </c>
      <c r="D7848" t="s">
        <v>3</v>
      </c>
      <c r="E7848">
        <v>8</v>
      </c>
      <c r="F7848">
        <v>0</v>
      </c>
      <c r="G7848" t="s">
        <v>9774</v>
      </c>
      <c r="H7848" t="s">
        <v>17</v>
      </c>
    </row>
    <row r="7849" spans="3:8">
      <c r="C7849" t="s">
        <v>9826</v>
      </c>
      <c r="D7849" t="s">
        <v>3</v>
      </c>
      <c r="E7849">
        <v>35</v>
      </c>
      <c r="F7849">
        <v>0</v>
      </c>
      <c r="G7849" t="s">
        <v>6870</v>
      </c>
      <c r="H7849" t="s">
        <v>91</v>
      </c>
    </row>
    <row r="7850" spans="3:8">
      <c r="C7850" t="s">
        <v>9827</v>
      </c>
      <c r="D7850" t="s">
        <v>3</v>
      </c>
      <c r="E7850">
        <v>35</v>
      </c>
      <c r="F7850">
        <v>0</v>
      </c>
      <c r="G7850" t="s">
        <v>1527</v>
      </c>
      <c r="H7850" t="s">
        <v>91</v>
      </c>
    </row>
    <row r="7851" spans="3:8">
      <c r="C7851" t="s">
        <v>9828</v>
      </c>
      <c r="D7851" t="s">
        <v>3</v>
      </c>
      <c r="E7851">
        <v>35</v>
      </c>
      <c r="F7851">
        <v>0</v>
      </c>
      <c r="G7851" t="s">
        <v>1529</v>
      </c>
      <c r="H7851" t="s">
        <v>91</v>
      </c>
    </row>
    <row r="7852" spans="3:8">
      <c r="C7852" t="s">
        <v>9829</v>
      </c>
      <c r="D7852" t="s">
        <v>3</v>
      </c>
      <c r="E7852">
        <v>35</v>
      </c>
      <c r="F7852">
        <v>0</v>
      </c>
      <c r="H7852" t="s">
        <v>537</v>
      </c>
    </row>
    <row r="7853" spans="3:8">
      <c r="C7853" t="s">
        <v>9830</v>
      </c>
      <c r="D7853" t="s">
        <v>3</v>
      </c>
      <c r="E7853">
        <v>35</v>
      </c>
      <c r="F7853">
        <v>0</v>
      </c>
      <c r="H7853" t="s">
        <v>537</v>
      </c>
    </row>
    <row r="7854" spans="3:8">
      <c r="C7854" t="s">
        <v>9831</v>
      </c>
      <c r="D7854" t="s">
        <v>3</v>
      </c>
      <c r="E7854">
        <v>35</v>
      </c>
      <c r="F7854">
        <v>0</v>
      </c>
      <c r="H7854" t="s">
        <v>537</v>
      </c>
    </row>
    <row r="7855" spans="3:8">
      <c r="C7855" t="s">
        <v>9832</v>
      </c>
      <c r="D7855" t="s">
        <v>3</v>
      </c>
      <c r="E7855">
        <v>35</v>
      </c>
      <c r="F7855">
        <v>0</v>
      </c>
      <c r="G7855" t="s">
        <v>9833</v>
      </c>
      <c r="H7855" t="s">
        <v>91</v>
      </c>
    </row>
    <row r="7856" spans="3:8">
      <c r="C7856" t="s">
        <v>9834</v>
      </c>
      <c r="D7856" t="s">
        <v>3</v>
      </c>
      <c r="E7856">
        <v>35</v>
      </c>
      <c r="F7856">
        <v>0</v>
      </c>
      <c r="G7856" t="s">
        <v>4271</v>
      </c>
      <c r="H7856" t="s">
        <v>82</v>
      </c>
    </row>
    <row r="7857" spans="3:8">
      <c r="C7857" t="s">
        <v>9835</v>
      </c>
      <c r="D7857" t="s">
        <v>3</v>
      </c>
      <c r="E7857">
        <v>35</v>
      </c>
      <c r="F7857">
        <v>0</v>
      </c>
      <c r="G7857" t="s">
        <v>4273</v>
      </c>
      <c r="H7857" t="s">
        <v>82</v>
      </c>
    </row>
    <row r="7858" spans="3:8">
      <c r="C7858" t="s">
        <v>9836</v>
      </c>
      <c r="D7858" t="s">
        <v>3</v>
      </c>
      <c r="E7858">
        <v>35</v>
      </c>
      <c r="F7858">
        <v>0</v>
      </c>
      <c r="G7858" t="s">
        <v>4275</v>
      </c>
      <c r="H7858" t="s">
        <v>82</v>
      </c>
    </row>
    <row r="7859" spans="3:8">
      <c r="C7859" t="s">
        <v>9837</v>
      </c>
      <c r="D7859" t="s">
        <v>3</v>
      </c>
      <c r="E7859">
        <v>35</v>
      </c>
      <c r="F7859">
        <v>0</v>
      </c>
      <c r="G7859" t="s">
        <v>4277</v>
      </c>
      <c r="H7859" t="s">
        <v>82</v>
      </c>
    </row>
    <row r="7860" spans="3:8">
      <c r="C7860" t="s">
        <v>9838</v>
      </c>
      <c r="D7860" t="s">
        <v>3</v>
      </c>
      <c r="E7860">
        <v>35</v>
      </c>
      <c r="F7860">
        <v>0</v>
      </c>
      <c r="G7860" t="s">
        <v>4279</v>
      </c>
      <c r="H7860" t="s">
        <v>82</v>
      </c>
    </row>
    <row r="7861" spans="3:8">
      <c r="C7861" t="s">
        <v>9839</v>
      </c>
      <c r="D7861" t="s">
        <v>3</v>
      </c>
      <c r="E7861">
        <v>35</v>
      </c>
      <c r="F7861">
        <v>0</v>
      </c>
      <c r="G7861" t="s">
        <v>4281</v>
      </c>
      <c r="H7861" t="s">
        <v>82</v>
      </c>
    </row>
    <row r="7862" spans="3:8">
      <c r="C7862" t="s">
        <v>9840</v>
      </c>
      <c r="D7862" t="s">
        <v>3</v>
      </c>
      <c r="E7862">
        <v>35</v>
      </c>
      <c r="F7862">
        <v>0</v>
      </c>
      <c r="G7862" t="s">
        <v>4283</v>
      </c>
      <c r="H7862" t="s">
        <v>82</v>
      </c>
    </row>
    <row r="7863" spans="3:8">
      <c r="C7863" t="s">
        <v>9841</v>
      </c>
      <c r="D7863" t="s">
        <v>3</v>
      </c>
      <c r="E7863">
        <v>35</v>
      </c>
      <c r="F7863">
        <v>0</v>
      </c>
      <c r="G7863" t="s">
        <v>4285</v>
      </c>
      <c r="H7863" t="s">
        <v>82</v>
      </c>
    </row>
    <row r="7864" spans="3:8">
      <c r="C7864" t="s">
        <v>9842</v>
      </c>
      <c r="D7864" t="s">
        <v>3</v>
      </c>
      <c r="E7864">
        <v>20</v>
      </c>
      <c r="F7864">
        <v>0</v>
      </c>
      <c r="G7864" t="s">
        <v>5965</v>
      </c>
      <c r="H7864" t="s">
        <v>55</v>
      </c>
    </row>
    <row r="7865" spans="3:8">
      <c r="C7865" t="s">
        <v>9843</v>
      </c>
      <c r="D7865" t="s">
        <v>3</v>
      </c>
      <c r="E7865">
        <v>35</v>
      </c>
      <c r="F7865">
        <v>0</v>
      </c>
      <c r="G7865" t="s">
        <v>9844</v>
      </c>
      <c r="H7865" t="s">
        <v>17</v>
      </c>
    </row>
    <row r="7866" spans="3:8">
      <c r="C7866" t="s">
        <v>9845</v>
      </c>
      <c r="D7866" t="s">
        <v>3</v>
      </c>
      <c r="E7866">
        <v>35</v>
      </c>
      <c r="F7866">
        <v>0</v>
      </c>
      <c r="G7866" t="s">
        <v>9846</v>
      </c>
      <c r="H7866" t="s">
        <v>17</v>
      </c>
    </row>
    <row r="7867" spans="3:8">
      <c r="C7867" t="s">
        <v>9847</v>
      </c>
      <c r="D7867" t="s">
        <v>3</v>
      </c>
      <c r="E7867">
        <v>35</v>
      </c>
      <c r="F7867">
        <v>0</v>
      </c>
      <c r="G7867" t="s">
        <v>9848</v>
      </c>
      <c r="H7867" t="s">
        <v>17</v>
      </c>
    </row>
    <row r="7868" spans="3:8">
      <c r="C7868" t="s">
        <v>9849</v>
      </c>
      <c r="D7868" t="s">
        <v>3</v>
      </c>
      <c r="E7868">
        <v>35</v>
      </c>
      <c r="F7868">
        <v>0</v>
      </c>
      <c r="G7868" t="s">
        <v>9850</v>
      </c>
      <c r="H7868" t="s">
        <v>17</v>
      </c>
    </row>
    <row r="7869" spans="3:8">
      <c r="C7869" t="s">
        <v>9851</v>
      </c>
      <c r="D7869" t="s">
        <v>3</v>
      </c>
      <c r="E7869">
        <v>18</v>
      </c>
      <c r="F7869">
        <v>0</v>
      </c>
      <c r="G7869" t="s">
        <v>9852</v>
      </c>
      <c r="H7869" t="s">
        <v>17</v>
      </c>
    </row>
    <row r="7870" spans="3:8">
      <c r="C7870" t="s">
        <v>9853</v>
      </c>
      <c r="D7870" t="s">
        <v>3</v>
      </c>
      <c r="E7870">
        <v>16</v>
      </c>
      <c r="F7870">
        <v>0</v>
      </c>
      <c r="G7870" t="s">
        <v>1893</v>
      </c>
      <c r="H7870" t="s">
        <v>12</v>
      </c>
    </row>
    <row r="7871" spans="3:8">
      <c r="C7871" t="s">
        <v>9854</v>
      </c>
      <c r="D7871" t="s">
        <v>7</v>
      </c>
      <c r="E7871">
        <v>8</v>
      </c>
      <c r="F7871">
        <v>0</v>
      </c>
      <c r="G7871" t="s">
        <v>962</v>
      </c>
      <c r="H7871" t="s">
        <v>5</v>
      </c>
    </row>
    <row r="7872" spans="3:8">
      <c r="C7872" t="s">
        <v>9855</v>
      </c>
      <c r="D7872" t="s">
        <v>7</v>
      </c>
      <c r="E7872">
        <v>4</v>
      </c>
      <c r="F7872">
        <v>0</v>
      </c>
      <c r="G7872" t="s">
        <v>8</v>
      </c>
      <c r="H7872" t="s">
        <v>9</v>
      </c>
    </row>
    <row r="7873" spans="3:8">
      <c r="C7873" t="s">
        <v>9856</v>
      </c>
      <c r="D7873" t="s">
        <v>7</v>
      </c>
      <c r="E7873">
        <v>8</v>
      </c>
      <c r="F7873">
        <v>0</v>
      </c>
      <c r="H7873" t="s">
        <v>537</v>
      </c>
    </row>
    <row r="7874" spans="3:8">
      <c r="C7874" t="s">
        <v>9857</v>
      </c>
      <c r="D7874" t="s">
        <v>3</v>
      </c>
      <c r="E7874">
        <v>7</v>
      </c>
      <c r="F7874">
        <v>0</v>
      </c>
      <c r="G7874" t="s">
        <v>4541</v>
      </c>
      <c r="H7874" t="s">
        <v>91</v>
      </c>
    </row>
    <row r="7875" spans="3:8">
      <c r="C7875" t="s">
        <v>9858</v>
      </c>
      <c r="D7875" t="s">
        <v>3</v>
      </c>
      <c r="E7875">
        <v>7</v>
      </c>
      <c r="F7875">
        <v>0</v>
      </c>
      <c r="G7875" t="s">
        <v>5705</v>
      </c>
      <c r="H7875" t="s">
        <v>17</v>
      </c>
    </row>
    <row r="7876" spans="3:8">
      <c r="C7876" t="s">
        <v>9859</v>
      </c>
      <c r="D7876" t="s">
        <v>7</v>
      </c>
      <c r="E7876">
        <v>8</v>
      </c>
      <c r="F7876">
        <v>0</v>
      </c>
      <c r="G7876" t="s">
        <v>29</v>
      </c>
      <c r="H7876" t="s">
        <v>30</v>
      </c>
    </row>
    <row r="7877" spans="3:8">
      <c r="C7877" t="s">
        <v>9860</v>
      </c>
      <c r="D7877" t="s">
        <v>3</v>
      </c>
      <c r="E7877">
        <v>2</v>
      </c>
      <c r="F7877">
        <v>0</v>
      </c>
      <c r="G7877" t="s">
        <v>4551</v>
      </c>
      <c r="H7877" t="s">
        <v>17</v>
      </c>
    </row>
    <row r="7878" spans="3:8">
      <c r="C7878" t="s">
        <v>9861</v>
      </c>
      <c r="D7878" t="s">
        <v>3</v>
      </c>
      <c r="E7878">
        <v>2</v>
      </c>
      <c r="F7878">
        <v>0</v>
      </c>
      <c r="G7878" t="s">
        <v>5712</v>
      </c>
      <c r="H7878" t="s">
        <v>17</v>
      </c>
    </row>
    <row r="7879" spans="3:8">
      <c r="C7879" t="s">
        <v>9862</v>
      </c>
      <c r="D7879" t="s">
        <v>3</v>
      </c>
      <c r="E7879">
        <v>4</v>
      </c>
      <c r="F7879">
        <v>0</v>
      </c>
      <c r="G7879" t="s">
        <v>3077</v>
      </c>
      <c r="H7879" t="s">
        <v>38</v>
      </c>
    </row>
    <row r="7880" spans="3:8">
      <c r="C7880" t="s">
        <v>9863</v>
      </c>
      <c r="D7880" t="s">
        <v>3</v>
      </c>
      <c r="E7880">
        <v>1</v>
      </c>
      <c r="F7880">
        <v>0</v>
      </c>
      <c r="G7880" t="s">
        <v>184</v>
      </c>
      <c r="H7880" t="s">
        <v>82</v>
      </c>
    </row>
    <row r="7881" spans="3:8">
      <c r="C7881" t="s">
        <v>9864</v>
      </c>
      <c r="D7881" t="s">
        <v>3</v>
      </c>
      <c r="E7881">
        <v>1</v>
      </c>
      <c r="F7881">
        <v>0</v>
      </c>
      <c r="G7881" t="s">
        <v>6626</v>
      </c>
      <c r="H7881" t="s">
        <v>82</v>
      </c>
    </row>
    <row r="7882" spans="3:8">
      <c r="C7882" t="s">
        <v>9865</v>
      </c>
      <c r="D7882" t="s">
        <v>7</v>
      </c>
      <c r="E7882">
        <v>8</v>
      </c>
      <c r="F7882">
        <v>0</v>
      </c>
      <c r="G7882" t="s">
        <v>34</v>
      </c>
      <c r="H7882" t="s">
        <v>35</v>
      </c>
    </row>
    <row r="7883" spans="3:8">
      <c r="C7883" t="s">
        <v>9866</v>
      </c>
      <c r="D7883" t="s">
        <v>7</v>
      </c>
      <c r="E7883">
        <v>8</v>
      </c>
      <c r="F7883">
        <v>0</v>
      </c>
      <c r="G7883" t="s">
        <v>7074</v>
      </c>
      <c r="H7883" t="s">
        <v>5</v>
      </c>
    </row>
    <row r="7884" spans="3:8">
      <c r="C7884" t="s">
        <v>9867</v>
      </c>
      <c r="D7884" t="s">
        <v>3</v>
      </c>
      <c r="E7884">
        <v>10</v>
      </c>
      <c r="F7884">
        <v>0</v>
      </c>
      <c r="G7884" t="s">
        <v>9868</v>
      </c>
      <c r="H7884" t="s">
        <v>12</v>
      </c>
    </row>
    <row r="7885" spans="3:8">
      <c r="C7885" t="s">
        <v>9869</v>
      </c>
      <c r="D7885" t="s">
        <v>3</v>
      </c>
      <c r="E7885">
        <v>11</v>
      </c>
      <c r="F7885">
        <v>0</v>
      </c>
      <c r="G7885" t="s">
        <v>9870</v>
      </c>
      <c r="H7885" t="s">
        <v>124</v>
      </c>
    </row>
    <row r="7886" spans="3:8">
      <c r="C7886" t="s">
        <v>9871</v>
      </c>
      <c r="D7886" t="s">
        <v>3</v>
      </c>
      <c r="E7886">
        <v>11</v>
      </c>
      <c r="F7886">
        <v>0</v>
      </c>
      <c r="G7886" t="s">
        <v>9872</v>
      </c>
      <c r="H7886" t="s">
        <v>106</v>
      </c>
    </row>
    <row r="7887" spans="3:8">
      <c r="C7887" t="s">
        <v>9873</v>
      </c>
      <c r="D7887" t="s">
        <v>3</v>
      </c>
      <c r="E7887">
        <v>3</v>
      </c>
      <c r="F7887">
        <v>0</v>
      </c>
      <c r="G7887" t="s">
        <v>1044</v>
      </c>
      <c r="H7887" t="s">
        <v>5</v>
      </c>
    </row>
    <row r="7888" spans="3:8">
      <c r="C7888" t="s">
        <v>9874</v>
      </c>
      <c r="D7888" t="s">
        <v>3</v>
      </c>
      <c r="E7888">
        <v>37</v>
      </c>
      <c r="F7888">
        <v>0</v>
      </c>
      <c r="G7888" t="s">
        <v>9875</v>
      </c>
      <c r="H7888" t="s">
        <v>66</v>
      </c>
    </row>
    <row r="7889" spans="1:8">
      <c r="C7889" t="s">
        <v>9876</v>
      </c>
      <c r="D7889" t="s">
        <v>3</v>
      </c>
      <c r="E7889">
        <v>5</v>
      </c>
      <c r="F7889">
        <v>0</v>
      </c>
      <c r="G7889" t="s">
        <v>9877</v>
      </c>
      <c r="H7889" t="s">
        <v>12</v>
      </c>
    </row>
    <row r="7890" spans="1:8">
      <c r="C7890" t="s">
        <v>9878</v>
      </c>
      <c r="D7890" t="s">
        <v>3</v>
      </c>
      <c r="E7890">
        <v>35</v>
      </c>
      <c r="F7890">
        <v>0</v>
      </c>
      <c r="G7890" t="s">
        <v>9879</v>
      </c>
      <c r="H7890" t="s">
        <v>66</v>
      </c>
    </row>
    <row r="7891" spans="1:8">
      <c r="C7891" t="s">
        <v>9880</v>
      </c>
      <c r="D7891" t="s">
        <v>3</v>
      </c>
      <c r="E7891">
        <v>35</v>
      </c>
      <c r="F7891">
        <v>0</v>
      </c>
      <c r="G7891" t="s">
        <v>9879</v>
      </c>
      <c r="H7891" t="s">
        <v>66</v>
      </c>
    </row>
    <row r="7892" spans="1:8">
      <c r="C7892" t="s">
        <v>9881</v>
      </c>
      <c r="D7892" t="s">
        <v>3</v>
      </c>
      <c r="E7892">
        <v>37</v>
      </c>
      <c r="F7892">
        <v>0</v>
      </c>
      <c r="G7892" t="s">
        <v>9882</v>
      </c>
      <c r="H7892" t="s">
        <v>66</v>
      </c>
    </row>
    <row r="7893" spans="1:8">
      <c r="C7893" t="s">
        <v>9883</v>
      </c>
      <c r="D7893" t="s">
        <v>3</v>
      </c>
      <c r="E7893">
        <v>37</v>
      </c>
      <c r="F7893">
        <v>0</v>
      </c>
      <c r="G7893" t="s">
        <v>9884</v>
      </c>
      <c r="H7893" t="s">
        <v>17</v>
      </c>
    </row>
    <row r="7894" spans="1:8">
      <c r="C7894" t="s">
        <v>9885</v>
      </c>
      <c r="D7894" t="s">
        <v>3</v>
      </c>
      <c r="E7894">
        <v>3</v>
      </c>
      <c r="F7894">
        <v>0</v>
      </c>
      <c r="G7894" t="s">
        <v>306</v>
      </c>
      <c r="H7894" t="s">
        <v>17</v>
      </c>
    </row>
    <row r="7895" spans="1:8">
      <c r="C7895" t="s">
        <v>9886</v>
      </c>
      <c r="D7895" t="s">
        <v>3</v>
      </c>
      <c r="E7895">
        <v>3</v>
      </c>
      <c r="F7895">
        <v>0</v>
      </c>
      <c r="G7895" t="s">
        <v>9732</v>
      </c>
      <c r="H7895" t="s">
        <v>12</v>
      </c>
    </row>
    <row r="7896" spans="1:8">
      <c r="C7896" t="s">
        <v>9887</v>
      </c>
      <c r="D7896" t="s">
        <v>3</v>
      </c>
      <c r="E7896">
        <v>3</v>
      </c>
      <c r="F7896">
        <v>0</v>
      </c>
      <c r="G7896" t="s">
        <v>4662</v>
      </c>
      <c r="H7896" t="s">
        <v>55</v>
      </c>
    </row>
    <row r="7897" spans="1:8">
      <c r="C7897" t="s">
        <v>9888</v>
      </c>
      <c r="D7897" t="s">
        <v>3</v>
      </c>
      <c r="E7897">
        <v>3</v>
      </c>
      <c r="F7897">
        <v>0</v>
      </c>
      <c r="G7897" t="s">
        <v>5733</v>
      </c>
      <c r="H7897" t="s">
        <v>30</v>
      </c>
    </row>
    <row r="7898" spans="1:8">
      <c r="C7898" t="s">
        <v>9889</v>
      </c>
      <c r="D7898" t="s">
        <v>104</v>
      </c>
      <c r="E7898">
        <v>17</v>
      </c>
      <c r="F7898">
        <v>3</v>
      </c>
      <c r="G7898" t="s">
        <v>3775</v>
      </c>
      <c r="H7898" t="s">
        <v>55</v>
      </c>
    </row>
    <row r="7899" spans="1:8">
      <c r="A7899" t="s">
        <v>9890</v>
      </c>
      <c r="B7899" t="s">
        <v>9891</v>
      </c>
    </row>
    <row r="7900" spans="1:8">
      <c r="C7900" t="s">
        <v>9892</v>
      </c>
      <c r="D7900" t="s">
        <v>3</v>
      </c>
      <c r="E7900">
        <v>35</v>
      </c>
      <c r="F7900">
        <v>0</v>
      </c>
      <c r="G7900" t="s">
        <v>9813</v>
      </c>
      <c r="H7900" t="s">
        <v>66</v>
      </c>
    </row>
    <row r="7901" spans="1:8">
      <c r="C7901" t="s">
        <v>9893</v>
      </c>
      <c r="D7901" t="s">
        <v>3</v>
      </c>
      <c r="E7901">
        <v>35</v>
      </c>
      <c r="F7901">
        <v>0</v>
      </c>
      <c r="G7901" t="s">
        <v>9815</v>
      </c>
      <c r="H7901" t="s">
        <v>66</v>
      </c>
    </row>
    <row r="7902" spans="1:8">
      <c r="C7902" t="s">
        <v>9894</v>
      </c>
      <c r="D7902" t="s">
        <v>3</v>
      </c>
      <c r="E7902">
        <v>35</v>
      </c>
      <c r="F7902">
        <v>0</v>
      </c>
      <c r="G7902" t="s">
        <v>9817</v>
      </c>
      <c r="H7902" t="s">
        <v>66</v>
      </c>
    </row>
    <row r="7903" spans="1:8">
      <c r="C7903" t="s">
        <v>9895</v>
      </c>
      <c r="D7903" t="s">
        <v>3</v>
      </c>
      <c r="E7903">
        <v>35</v>
      </c>
      <c r="F7903">
        <v>0</v>
      </c>
      <c r="G7903" t="s">
        <v>9819</v>
      </c>
      <c r="H7903" t="s">
        <v>66</v>
      </c>
    </row>
    <row r="7904" spans="1:8">
      <c r="C7904" t="s">
        <v>9896</v>
      </c>
      <c r="D7904" t="s">
        <v>3</v>
      </c>
      <c r="E7904">
        <v>8</v>
      </c>
      <c r="F7904">
        <v>0</v>
      </c>
      <c r="G7904" t="s">
        <v>3071</v>
      </c>
      <c r="H7904" t="s">
        <v>17</v>
      </c>
    </row>
    <row r="7905" spans="3:8">
      <c r="C7905" t="s">
        <v>9897</v>
      </c>
      <c r="D7905" t="s">
        <v>3</v>
      </c>
      <c r="E7905">
        <v>40</v>
      </c>
      <c r="F7905">
        <v>0</v>
      </c>
      <c r="H7905" t="s">
        <v>3689</v>
      </c>
    </row>
    <row r="7906" spans="3:8">
      <c r="C7906" t="s">
        <v>9898</v>
      </c>
      <c r="D7906" t="s">
        <v>3</v>
      </c>
      <c r="E7906">
        <v>40</v>
      </c>
      <c r="F7906">
        <v>0</v>
      </c>
      <c r="H7906" t="s">
        <v>3689</v>
      </c>
    </row>
    <row r="7907" spans="3:8">
      <c r="C7907" t="s">
        <v>9899</v>
      </c>
      <c r="D7907" t="s">
        <v>3</v>
      </c>
      <c r="E7907">
        <v>40</v>
      </c>
      <c r="F7907">
        <v>0</v>
      </c>
      <c r="H7907" t="s">
        <v>3689</v>
      </c>
    </row>
    <row r="7908" spans="3:8">
      <c r="C7908" t="s">
        <v>9900</v>
      </c>
      <c r="D7908" t="s">
        <v>3</v>
      </c>
      <c r="E7908">
        <v>40</v>
      </c>
      <c r="F7908">
        <v>0</v>
      </c>
      <c r="H7908" t="s">
        <v>3689</v>
      </c>
    </row>
    <row r="7909" spans="3:8">
      <c r="C7909" t="s">
        <v>9901</v>
      </c>
      <c r="D7909" t="s">
        <v>3</v>
      </c>
      <c r="E7909">
        <v>40</v>
      </c>
      <c r="F7909">
        <v>0</v>
      </c>
      <c r="H7909" t="s">
        <v>3689</v>
      </c>
    </row>
    <row r="7910" spans="3:8">
      <c r="C7910" t="s">
        <v>9902</v>
      </c>
      <c r="D7910" t="s">
        <v>3</v>
      </c>
      <c r="E7910">
        <v>40</v>
      </c>
      <c r="F7910">
        <v>0</v>
      </c>
      <c r="H7910" t="s">
        <v>3689</v>
      </c>
    </row>
    <row r="7911" spans="3:8">
      <c r="C7911" t="s">
        <v>9903</v>
      </c>
      <c r="D7911" t="s">
        <v>3</v>
      </c>
      <c r="E7911">
        <v>40</v>
      </c>
      <c r="F7911">
        <v>0</v>
      </c>
      <c r="H7911" t="s">
        <v>3689</v>
      </c>
    </row>
    <row r="7912" spans="3:8">
      <c r="C7912" t="s">
        <v>9904</v>
      </c>
      <c r="D7912" t="s">
        <v>3</v>
      </c>
      <c r="E7912">
        <v>40</v>
      </c>
      <c r="F7912">
        <v>0</v>
      </c>
      <c r="H7912" t="s">
        <v>3689</v>
      </c>
    </row>
    <row r="7913" spans="3:8">
      <c r="C7913" t="s">
        <v>9905</v>
      </c>
      <c r="D7913" t="s">
        <v>3</v>
      </c>
      <c r="E7913">
        <v>40</v>
      </c>
      <c r="F7913">
        <v>0</v>
      </c>
      <c r="H7913" t="s">
        <v>3689</v>
      </c>
    </row>
    <row r="7914" spans="3:8">
      <c r="C7914" t="s">
        <v>9906</v>
      </c>
      <c r="D7914" t="s">
        <v>3</v>
      </c>
      <c r="E7914">
        <v>40</v>
      </c>
      <c r="F7914">
        <v>0</v>
      </c>
      <c r="H7914" t="s">
        <v>3689</v>
      </c>
    </row>
    <row r="7915" spans="3:8">
      <c r="C7915" t="s">
        <v>9907</v>
      </c>
      <c r="D7915" t="s">
        <v>3</v>
      </c>
      <c r="E7915">
        <v>40</v>
      </c>
      <c r="F7915">
        <v>0</v>
      </c>
      <c r="H7915" t="s">
        <v>3689</v>
      </c>
    </row>
    <row r="7916" spans="3:8">
      <c r="C7916" t="s">
        <v>9908</v>
      </c>
      <c r="D7916" t="s">
        <v>3</v>
      </c>
      <c r="E7916">
        <v>40</v>
      </c>
      <c r="F7916">
        <v>0</v>
      </c>
      <c r="H7916" t="s">
        <v>3689</v>
      </c>
    </row>
    <row r="7917" spans="3:8">
      <c r="C7917" t="s">
        <v>9909</v>
      </c>
      <c r="D7917" t="s">
        <v>3</v>
      </c>
      <c r="E7917">
        <v>4</v>
      </c>
      <c r="F7917">
        <v>0</v>
      </c>
      <c r="G7917" t="s">
        <v>953</v>
      </c>
      <c r="H7917" t="s">
        <v>55</v>
      </c>
    </row>
    <row r="7918" spans="3:8">
      <c r="C7918" t="s">
        <v>9910</v>
      </c>
      <c r="D7918" t="s">
        <v>3</v>
      </c>
      <c r="E7918">
        <v>16</v>
      </c>
      <c r="F7918">
        <v>0</v>
      </c>
      <c r="G7918" t="s">
        <v>9911</v>
      </c>
      <c r="H7918" t="s">
        <v>66</v>
      </c>
    </row>
    <row r="7919" spans="3:8">
      <c r="C7919" t="s">
        <v>9912</v>
      </c>
      <c r="D7919" t="s">
        <v>3</v>
      </c>
      <c r="E7919">
        <v>20</v>
      </c>
      <c r="F7919">
        <v>0</v>
      </c>
      <c r="G7919" t="s">
        <v>5965</v>
      </c>
      <c r="H7919" t="s">
        <v>55</v>
      </c>
    </row>
    <row r="7920" spans="3:8">
      <c r="C7920" t="s">
        <v>9913</v>
      </c>
      <c r="D7920" t="s">
        <v>3</v>
      </c>
      <c r="E7920">
        <v>35</v>
      </c>
      <c r="F7920">
        <v>0</v>
      </c>
      <c r="G7920" t="s">
        <v>9844</v>
      </c>
      <c r="H7920" t="s">
        <v>17</v>
      </c>
    </row>
    <row r="7921" spans="3:8">
      <c r="C7921" t="s">
        <v>9914</v>
      </c>
      <c r="D7921" t="s">
        <v>3</v>
      </c>
      <c r="E7921">
        <v>35</v>
      </c>
      <c r="F7921">
        <v>0</v>
      </c>
      <c r="G7921" t="s">
        <v>9846</v>
      </c>
      <c r="H7921" t="s">
        <v>17</v>
      </c>
    </row>
    <row r="7922" spans="3:8">
      <c r="C7922" t="s">
        <v>9915</v>
      </c>
      <c r="D7922" t="s">
        <v>3</v>
      </c>
      <c r="E7922">
        <v>35</v>
      </c>
      <c r="F7922">
        <v>0</v>
      </c>
      <c r="G7922" t="s">
        <v>9848</v>
      </c>
      <c r="H7922" t="s">
        <v>17</v>
      </c>
    </row>
    <row r="7923" spans="3:8">
      <c r="C7923" t="s">
        <v>9916</v>
      </c>
      <c r="D7923" t="s">
        <v>3</v>
      </c>
      <c r="E7923">
        <v>35</v>
      </c>
      <c r="F7923">
        <v>0</v>
      </c>
      <c r="G7923" t="s">
        <v>9850</v>
      </c>
      <c r="H7923" t="s">
        <v>17</v>
      </c>
    </row>
    <row r="7924" spans="3:8">
      <c r="C7924" t="s">
        <v>9917</v>
      </c>
      <c r="D7924" t="s">
        <v>3</v>
      </c>
      <c r="E7924">
        <v>16</v>
      </c>
      <c r="F7924">
        <v>0</v>
      </c>
      <c r="G7924" t="s">
        <v>1893</v>
      </c>
      <c r="H7924" t="s">
        <v>12</v>
      </c>
    </row>
    <row r="7925" spans="3:8">
      <c r="C7925" t="s">
        <v>9918</v>
      </c>
      <c r="D7925" t="s">
        <v>7</v>
      </c>
      <c r="E7925">
        <v>8</v>
      </c>
      <c r="F7925">
        <v>0</v>
      </c>
      <c r="G7925" t="s">
        <v>962</v>
      </c>
      <c r="H7925" t="s">
        <v>5</v>
      </c>
    </row>
    <row r="7926" spans="3:8">
      <c r="C7926" t="s">
        <v>9919</v>
      </c>
      <c r="D7926" t="s">
        <v>7</v>
      </c>
      <c r="E7926">
        <v>4</v>
      </c>
      <c r="F7926">
        <v>0</v>
      </c>
      <c r="G7926" t="s">
        <v>8</v>
      </c>
      <c r="H7926" t="s">
        <v>9</v>
      </c>
    </row>
    <row r="7927" spans="3:8">
      <c r="C7927" t="s">
        <v>9920</v>
      </c>
      <c r="D7927" t="s">
        <v>3</v>
      </c>
      <c r="E7927">
        <v>7</v>
      </c>
      <c r="F7927">
        <v>0</v>
      </c>
      <c r="G7927" t="s">
        <v>4541</v>
      </c>
      <c r="H7927" t="s">
        <v>91</v>
      </c>
    </row>
    <row r="7928" spans="3:8">
      <c r="C7928" t="s">
        <v>9921</v>
      </c>
      <c r="D7928" t="s">
        <v>3</v>
      </c>
      <c r="E7928">
        <v>7</v>
      </c>
      <c r="F7928">
        <v>0</v>
      </c>
      <c r="G7928" t="s">
        <v>5705</v>
      </c>
      <c r="H7928" t="s">
        <v>17</v>
      </c>
    </row>
    <row r="7929" spans="3:8">
      <c r="C7929" t="s">
        <v>9922</v>
      </c>
      <c r="D7929" t="s">
        <v>3</v>
      </c>
      <c r="E7929">
        <v>16</v>
      </c>
      <c r="F7929">
        <v>0</v>
      </c>
      <c r="G7929" t="s">
        <v>9923</v>
      </c>
      <c r="H7929" t="s">
        <v>55</v>
      </c>
    </row>
    <row r="7930" spans="3:8">
      <c r="C7930" t="s">
        <v>9924</v>
      </c>
      <c r="D7930" t="s">
        <v>7</v>
      </c>
      <c r="E7930">
        <v>8</v>
      </c>
      <c r="F7930">
        <v>0</v>
      </c>
      <c r="G7930" t="s">
        <v>29</v>
      </c>
      <c r="H7930" t="s">
        <v>30</v>
      </c>
    </row>
    <row r="7931" spans="3:8">
      <c r="C7931" t="s">
        <v>9925</v>
      </c>
      <c r="D7931" t="s">
        <v>3</v>
      </c>
      <c r="E7931">
        <v>2</v>
      </c>
      <c r="F7931">
        <v>0</v>
      </c>
      <c r="G7931" t="s">
        <v>4551</v>
      </c>
      <c r="H7931" t="s">
        <v>17</v>
      </c>
    </row>
    <row r="7932" spans="3:8">
      <c r="C7932" t="s">
        <v>9926</v>
      </c>
      <c r="D7932" t="s">
        <v>3</v>
      </c>
      <c r="E7932">
        <v>2</v>
      </c>
      <c r="F7932">
        <v>0</v>
      </c>
      <c r="G7932" t="s">
        <v>5712</v>
      </c>
      <c r="H7932" t="s">
        <v>17</v>
      </c>
    </row>
    <row r="7933" spans="3:8">
      <c r="C7933" t="s">
        <v>9927</v>
      </c>
      <c r="D7933" t="s">
        <v>3</v>
      </c>
      <c r="E7933">
        <v>4</v>
      </c>
      <c r="F7933">
        <v>0</v>
      </c>
      <c r="G7933" t="s">
        <v>70</v>
      </c>
      <c r="H7933" t="s">
        <v>20</v>
      </c>
    </row>
    <row r="7934" spans="3:8">
      <c r="C7934" t="s">
        <v>9928</v>
      </c>
      <c r="D7934" t="s">
        <v>3</v>
      </c>
      <c r="E7934">
        <v>4</v>
      </c>
      <c r="F7934">
        <v>0</v>
      </c>
      <c r="G7934" t="s">
        <v>3077</v>
      </c>
      <c r="H7934" t="s">
        <v>38</v>
      </c>
    </row>
    <row r="7935" spans="3:8">
      <c r="C7935" t="s">
        <v>9929</v>
      </c>
      <c r="D7935" t="s">
        <v>3</v>
      </c>
      <c r="E7935">
        <v>1</v>
      </c>
      <c r="F7935">
        <v>0</v>
      </c>
      <c r="H7935" t="s">
        <v>2895</v>
      </c>
    </row>
    <row r="7936" spans="3:8">
      <c r="C7936" t="s">
        <v>9930</v>
      </c>
      <c r="D7936" t="s">
        <v>7</v>
      </c>
      <c r="E7936">
        <v>8</v>
      </c>
      <c r="F7936">
        <v>0</v>
      </c>
      <c r="G7936" t="s">
        <v>5045</v>
      </c>
      <c r="H7936" t="s">
        <v>55</v>
      </c>
    </row>
    <row r="7937" spans="1:8">
      <c r="C7937" t="s">
        <v>9931</v>
      </c>
      <c r="D7937" t="s">
        <v>7</v>
      </c>
      <c r="E7937">
        <v>8</v>
      </c>
      <c r="F7937">
        <v>0</v>
      </c>
      <c r="G7937" t="s">
        <v>4608</v>
      </c>
      <c r="H7937" t="s">
        <v>30</v>
      </c>
    </row>
    <row r="7938" spans="1:8">
      <c r="C7938" t="s">
        <v>9932</v>
      </c>
      <c r="D7938" t="s">
        <v>7</v>
      </c>
      <c r="E7938">
        <v>8</v>
      </c>
      <c r="F7938">
        <v>0</v>
      </c>
      <c r="G7938" t="s">
        <v>72</v>
      </c>
      <c r="H7938" t="s">
        <v>55</v>
      </c>
    </row>
    <row r="7939" spans="1:8">
      <c r="C7939" t="s">
        <v>9933</v>
      </c>
      <c r="D7939" t="s">
        <v>7</v>
      </c>
      <c r="E7939">
        <v>8</v>
      </c>
      <c r="F7939">
        <v>0</v>
      </c>
      <c r="G7939" t="s">
        <v>74</v>
      </c>
      <c r="H7939" t="s">
        <v>30</v>
      </c>
    </row>
    <row r="7940" spans="1:8">
      <c r="C7940" t="s">
        <v>9934</v>
      </c>
      <c r="D7940" t="s">
        <v>3</v>
      </c>
      <c r="E7940">
        <v>3</v>
      </c>
      <c r="F7940">
        <v>0</v>
      </c>
      <c r="G7940" t="s">
        <v>1044</v>
      </c>
      <c r="H7940" t="s">
        <v>5</v>
      </c>
    </row>
    <row r="7941" spans="1:8">
      <c r="C7941" t="s">
        <v>9935</v>
      </c>
      <c r="D7941" t="s">
        <v>3</v>
      </c>
      <c r="E7941">
        <v>37</v>
      </c>
      <c r="F7941">
        <v>0</v>
      </c>
      <c r="G7941" t="s">
        <v>9875</v>
      </c>
      <c r="H7941" t="s">
        <v>66</v>
      </c>
    </row>
    <row r="7942" spans="1:8">
      <c r="C7942" t="s">
        <v>9936</v>
      </c>
      <c r="D7942" t="s">
        <v>3</v>
      </c>
      <c r="E7942">
        <v>1</v>
      </c>
      <c r="F7942">
        <v>0</v>
      </c>
      <c r="G7942" t="s">
        <v>4835</v>
      </c>
      <c r="H7942" t="s">
        <v>17</v>
      </c>
    </row>
    <row r="7943" spans="1:8">
      <c r="C7943" t="s">
        <v>9937</v>
      </c>
      <c r="D7943" t="s">
        <v>3</v>
      </c>
      <c r="E7943">
        <v>16</v>
      </c>
      <c r="F7943">
        <v>0</v>
      </c>
      <c r="H7943" t="s">
        <v>154</v>
      </c>
    </row>
    <row r="7944" spans="1:8">
      <c r="C7944" t="s">
        <v>9938</v>
      </c>
      <c r="D7944" t="s">
        <v>3</v>
      </c>
      <c r="E7944">
        <v>37</v>
      </c>
      <c r="F7944">
        <v>0</v>
      </c>
      <c r="G7944" t="s">
        <v>9884</v>
      </c>
      <c r="H7944" t="s">
        <v>17</v>
      </c>
    </row>
    <row r="7945" spans="1:8">
      <c r="C7945" t="s">
        <v>9939</v>
      </c>
      <c r="D7945" t="s">
        <v>3</v>
      </c>
      <c r="E7945">
        <v>3</v>
      </c>
      <c r="F7945">
        <v>0</v>
      </c>
      <c r="G7945" t="s">
        <v>306</v>
      </c>
      <c r="H7945" t="s">
        <v>17</v>
      </c>
    </row>
    <row r="7946" spans="1:8">
      <c r="C7946" t="s">
        <v>9940</v>
      </c>
      <c r="D7946" t="s">
        <v>3</v>
      </c>
      <c r="E7946">
        <v>3</v>
      </c>
      <c r="F7946">
        <v>0</v>
      </c>
      <c r="G7946" t="s">
        <v>9732</v>
      </c>
      <c r="H7946" t="s">
        <v>12</v>
      </c>
    </row>
    <row r="7947" spans="1:8">
      <c r="C7947" t="s">
        <v>9941</v>
      </c>
      <c r="D7947" t="s">
        <v>3</v>
      </c>
      <c r="E7947">
        <v>3</v>
      </c>
      <c r="F7947">
        <v>0</v>
      </c>
      <c r="G7947" t="s">
        <v>4662</v>
      </c>
      <c r="H7947" t="s">
        <v>55</v>
      </c>
    </row>
    <row r="7948" spans="1:8">
      <c r="C7948" t="s">
        <v>9942</v>
      </c>
      <c r="D7948" t="s">
        <v>3</v>
      </c>
      <c r="E7948">
        <v>3</v>
      </c>
      <c r="F7948">
        <v>0</v>
      </c>
      <c r="G7948" t="s">
        <v>5733</v>
      </c>
      <c r="H7948" t="s">
        <v>30</v>
      </c>
    </row>
    <row r="7949" spans="1:8">
      <c r="C7949" t="s">
        <v>9943</v>
      </c>
      <c r="D7949" t="s">
        <v>3</v>
      </c>
      <c r="E7949">
        <v>37</v>
      </c>
      <c r="F7949">
        <v>0</v>
      </c>
      <c r="G7949" t="s">
        <v>9944</v>
      </c>
      <c r="H7949" t="s">
        <v>17</v>
      </c>
    </row>
    <row r="7950" spans="1:8">
      <c r="C7950" t="s">
        <v>9945</v>
      </c>
      <c r="D7950" t="s">
        <v>104</v>
      </c>
      <c r="E7950">
        <v>17</v>
      </c>
      <c r="F7950">
        <v>3</v>
      </c>
      <c r="G7950" t="s">
        <v>3775</v>
      </c>
      <c r="H7950" t="s">
        <v>55</v>
      </c>
    </row>
    <row r="7951" spans="1:8">
      <c r="A7951" t="s">
        <v>9946</v>
      </c>
      <c r="B7951" t="s">
        <v>9947</v>
      </c>
    </row>
    <row r="7952" spans="1:8">
      <c r="C7952" t="s">
        <v>9948</v>
      </c>
      <c r="D7952" t="s">
        <v>3</v>
      </c>
      <c r="E7952">
        <v>16</v>
      </c>
      <c r="F7952">
        <v>0</v>
      </c>
      <c r="G7952" t="s">
        <v>9911</v>
      </c>
      <c r="H7952" t="s">
        <v>66</v>
      </c>
    </row>
    <row r="7953" spans="3:8">
      <c r="C7953" t="s">
        <v>9949</v>
      </c>
      <c r="D7953" t="s">
        <v>7</v>
      </c>
      <c r="E7953">
        <v>8</v>
      </c>
      <c r="F7953">
        <v>0</v>
      </c>
      <c r="G7953" t="s">
        <v>962</v>
      </c>
      <c r="H7953" t="s">
        <v>5</v>
      </c>
    </row>
    <row r="7954" spans="3:8">
      <c r="C7954" t="s">
        <v>9950</v>
      </c>
      <c r="D7954" t="s">
        <v>7</v>
      </c>
      <c r="E7954">
        <v>4</v>
      </c>
      <c r="F7954">
        <v>0</v>
      </c>
      <c r="G7954" t="s">
        <v>8</v>
      </c>
      <c r="H7954" t="s">
        <v>9</v>
      </c>
    </row>
    <row r="7955" spans="3:8">
      <c r="C7955" t="s">
        <v>9951</v>
      </c>
      <c r="D7955" t="s">
        <v>7</v>
      </c>
      <c r="E7955">
        <v>3</v>
      </c>
      <c r="F7955">
        <v>0</v>
      </c>
      <c r="G7955" t="s">
        <v>639</v>
      </c>
      <c r="H7955" t="s">
        <v>82</v>
      </c>
    </row>
    <row r="7956" spans="3:8">
      <c r="C7956" t="s">
        <v>9952</v>
      </c>
      <c r="D7956" t="s">
        <v>3</v>
      </c>
      <c r="E7956">
        <v>7</v>
      </c>
      <c r="F7956">
        <v>0</v>
      </c>
      <c r="G7956" t="s">
        <v>4541</v>
      </c>
      <c r="H7956" t="s">
        <v>91</v>
      </c>
    </row>
    <row r="7957" spans="3:8">
      <c r="C7957" t="s">
        <v>9953</v>
      </c>
      <c r="D7957" t="s">
        <v>3</v>
      </c>
      <c r="E7957">
        <v>7</v>
      </c>
      <c r="F7957">
        <v>0</v>
      </c>
      <c r="G7957" t="s">
        <v>5705</v>
      </c>
      <c r="H7957" t="s">
        <v>17</v>
      </c>
    </row>
    <row r="7958" spans="3:8">
      <c r="C7958" t="s">
        <v>9954</v>
      </c>
      <c r="D7958" t="s">
        <v>3</v>
      </c>
      <c r="E7958">
        <v>16</v>
      </c>
      <c r="F7958">
        <v>0</v>
      </c>
      <c r="G7958" t="s">
        <v>9923</v>
      </c>
      <c r="H7958" t="s">
        <v>55</v>
      </c>
    </row>
    <row r="7959" spans="3:8">
      <c r="C7959" t="s">
        <v>9955</v>
      </c>
      <c r="D7959" t="s">
        <v>7</v>
      </c>
      <c r="E7959">
        <v>8</v>
      </c>
      <c r="F7959">
        <v>0</v>
      </c>
      <c r="G7959" t="s">
        <v>29</v>
      </c>
      <c r="H7959" t="s">
        <v>30</v>
      </c>
    </row>
    <row r="7960" spans="3:8">
      <c r="C7960" t="s">
        <v>9956</v>
      </c>
      <c r="D7960" t="s">
        <v>3</v>
      </c>
      <c r="E7960">
        <v>2</v>
      </c>
      <c r="F7960">
        <v>0</v>
      </c>
      <c r="G7960" t="s">
        <v>4551</v>
      </c>
      <c r="H7960" t="s">
        <v>17</v>
      </c>
    </row>
    <row r="7961" spans="3:8">
      <c r="C7961" t="s">
        <v>9957</v>
      </c>
      <c r="D7961" t="s">
        <v>3</v>
      </c>
      <c r="E7961">
        <v>2</v>
      </c>
      <c r="F7961">
        <v>0</v>
      </c>
      <c r="G7961" t="s">
        <v>5712</v>
      </c>
      <c r="H7961" t="s">
        <v>17</v>
      </c>
    </row>
    <row r="7962" spans="3:8">
      <c r="C7962" t="s">
        <v>9958</v>
      </c>
      <c r="D7962" t="s">
        <v>3</v>
      </c>
      <c r="E7962">
        <v>4</v>
      </c>
      <c r="F7962">
        <v>0</v>
      </c>
      <c r="G7962" t="s">
        <v>70</v>
      </c>
      <c r="H7962" t="s">
        <v>20</v>
      </c>
    </row>
    <row r="7963" spans="3:8">
      <c r="C7963" t="s">
        <v>9959</v>
      </c>
      <c r="D7963" t="s">
        <v>3</v>
      </c>
      <c r="E7963">
        <v>3</v>
      </c>
      <c r="F7963">
        <v>0</v>
      </c>
      <c r="H7963" t="s">
        <v>537</v>
      </c>
    </row>
    <row r="7964" spans="3:8">
      <c r="C7964" t="s">
        <v>9960</v>
      </c>
      <c r="D7964" t="s">
        <v>3</v>
      </c>
      <c r="E7964">
        <v>3</v>
      </c>
      <c r="F7964">
        <v>0</v>
      </c>
      <c r="H7964" t="s">
        <v>537</v>
      </c>
    </row>
    <row r="7965" spans="3:8">
      <c r="C7965" t="s">
        <v>9961</v>
      </c>
      <c r="D7965" t="s">
        <v>3</v>
      </c>
      <c r="E7965">
        <v>1</v>
      </c>
      <c r="F7965">
        <v>0</v>
      </c>
      <c r="G7965" t="s">
        <v>6626</v>
      </c>
      <c r="H7965" t="s">
        <v>82</v>
      </c>
    </row>
    <row r="7966" spans="3:8">
      <c r="C7966" t="s">
        <v>9962</v>
      </c>
      <c r="D7966" t="s">
        <v>7</v>
      </c>
      <c r="E7966">
        <v>8</v>
      </c>
      <c r="F7966">
        <v>0</v>
      </c>
      <c r="H7966" t="s">
        <v>154</v>
      </c>
    </row>
    <row r="7967" spans="3:8">
      <c r="C7967" t="s">
        <v>9963</v>
      </c>
      <c r="D7967" t="s">
        <v>7</v>
      </c>
      <c r="E7967">
        <v>8</v>
      </c>
      <c r="F7967">
        <v>0</v>
      </c>
      <c r="H7967" t="s">
        <v>154</v>
      </c>
    </row>
    <row r="7968" spans="3:8">
      <c r="C7968" t="s">
        <v>9964</v>
      </c>
      <c r="D7968" t="s">
        <v>7</v>
      </c>
      <c r="E7968">
        <v>8</v>
      </c>
      <c r="F7968">
        <v>0</v>
      </c>
      <c r="G7968" t="s">
        <v>3835</v>
      </c>
      <c r="H7968" t="s">
        <v>35</v>
      </c>
    </row>
    <row r="7969" spans="1:8">
      <c r="C7969" t="s">
        <v>9965</v>
      </c>
      <c r="D7969" t="s">
        <v>7</v>
      </c>
      <c r="E7969">
        <v>8</v>
      </c>
      <c r="F7969">
        <v>0</v>
      </c>
      <c r="G7969" t="s">
        <v>72</v>
      </c>
      <c r="H7969" t="s">
        <v>55</v>
      </c>
    </row>
    <row r="7970" spans="1:8">
      <c r="C7970" t="s">
        <v>9966</v>
      </c>
      <c r="D7970" t="s">
        <v>7</v>
      </c>
      <c r="E7970">
        <v>8</v>
      </c>
      <c r="F7970">
        <v>0</v>
      </c>
      <c r="G7970" t="s">
        <v>74</v>
      </c>
      <c r="H7970" t="s">
        <v>30</v>
      </c>
    </row>
    <row r="7971" spans="1:8">
      <c r="C7971" t="s">
        <v>9967</v>
      </c>
      <c r="D7971" t="s">
        <v>3</v>
      </c>
      <c r="E7971">
        <v>3</v>
      </c>
      <c r="F7971">
        <v>0</v>
      </c>
      <c r="G7971" t="s">
        <v>3839</v>
      </c>
      <c r="H7971" t="s">
        <v>12</v>
      </c>
    </row>
    <row r="7972" spans="1:8">
      <c r="C7972" t="s">
        <v>9968</v>
      </c>
      <c r="D7972" t="s">
        <v>3</v>
      </c>
      <c r="E7972">
        <v>2</v>
      </c>
      <c r="F7972">
        <v>0</v>
      </c>
      <c r="H7972" t="s">
        <v>154</v>
      </c>
    </row>
    <row r="7973" spans="1:8">
      <c r="C7973" t="s">
        <v>9969</v>
      </c>
      <c r="D7973" t="s">
        <v>3</v>
      </c>
      <c r="E7973">
        <v>2</v>
      </c>
      <c r="F7973">
        <v>0</v>
      </c>
      <c r="G7973" t="s">
        <v>890</v>
      </c>
      <c r="H7973" t="s">
        <v>55</v>
      </c>
    </row>
    <row r="7974" spans="1:8">
      <c r="C7974" t="s">
        <v>9970</v>
      </c>
      <c r="D7974" t="s">
        <v>3</v>
      </c>
      <c r="E7974">
        <v>12</v>
      </c>
      <c r="F7974">
        <v>0</v>
      </c>
      <c r="H7974" t="s">
        <v>154</v>
      </c>
    </row>
    <row r="7975" spans="1:8">
      <c r="C7975" t="s">
        <v>9971</v>
      </c>
      <c r="D7975" t="s">
        <v>7</v>
      </c>
      <c r="E7975">
        <v>3</v>
      </c>
      <c r="F7975">
        <v>0</v>
      </c>
      <c r="G7975" t="s">
        <v>9972</v>
      </c>
      <c r="H7975" t="s">
        <v>91</v>
      </c>
    </row>
    <row r="7976" spans="1:8">
      <c r="C7976" t="s">
        <v>9973</v>
      </c>
      <c r="D7976" t="s">
        <v>3</v>
      </c>
      <c r="E7976">
        <v>3</v>
      </c>
      <c r="F7976">
        <v>0</v>
      </c>
      <c r="G7976" t="s">
        <v>9732</v>
      </c>
      <c r="H7976" t="s">
        <v>12</v>
      </c>
    </row>
    <row r="7977" spans="1:8">
      <c r="C7977" t="s">
        <v>9974</v>
      </c>
      <c r="D7977" t="s">
        <v>7</v>
      </c>
      <c r="E7977">
        <v>3</v>
      </c>
      <c r="F7977">
        <v>0</v>
      </c>
      <c r="H7977" t="s">
        <v>154</v>
      </c>
    </row>
    <row r="7978" spans="1:8">
      <c r="C7978" t="s">
        <v>9975</v>
      </c>
      <c r="D7978" t="s">
        <v>3</v>
      </c>
      <c r="E7978">
        <v>3</v>
      </c>
      <c r="F7978">
        <v>0</v>
      </c>
      <c r="G7978" t="s">
        <v>4662</v>
      </c>
      <c r="H7978" t="s">
        <v>55</v>
      </c>
    </row>
    <row r="7979" spans="1:8">
      <c r="C7979" t="s">
        <v>9976</v>
      </c>
      <c r="D7979" t="s">
        <v>3</v>
      </c>
      <c r="E7979">
        <v>3</v>
      </c>
      <c r="F7979">
        <v>0</v>
      </c>
      <c r="G7979" t="s">
        <v>5733</v>
      </c>
      <c r="H7979" t="s">
        <v>30</v>
      </c>
    </row>
    <row r="7980" spans="1:8">
      <c r="C7980" t="s">
        <v>9977</v>
      </c>
      <c r="D7980" t="s">
        <v>3</v>
      </c>
      <c r="E7980">
        <v>7</v>
      </c>
      <c r="F7980">
        <v>0</v>
      </c>
      <c r="G7980" t="s">
        <v>5349</v>
      </c>
      <c r="H7980" t="s">
        <v>66</v>
      </c>
    </row>
    <row r="7981" spans="1:8">
      <c r="C7981" t="s">
        <v>9978</v>
      </c>
      <c r="D7981" t="s">
        <v>104</v>
      </c>
      <c r="E7981">
        <v>17</v>
      </c>
      <c r="F7981">
        <v>3</v>
      </c>
      <c r="G7981" t="s">
        <v>3775</v>
      </c>
      <c r="H7981" t="s">
        <v>55</v>
      </c>
    </row>
    <row r="7982" spans="1:8">
      <c r="A7982" t="s">
        <v>9979</v>
      </c>
      <c r="B7982" t="s">
        <v>9980</v>
      </c>
    </row>
    <row r="7983" spans="1:8">
      <c r="C7983" t="s">
        <v>9981</v>
      </c>
      <c r="D7983" t="s">
        <v>3</v>
      </c>
      <c r="E7983">
        <v>8</v>
      </c>
      <c r="F7983">
        <v>0</v>
      </c>
      <c r="G7983" t="s">
        <v>3071</v>
      </c>
      <c r="H7983" t="s">
        <v>17</v>
      </c>
    </row>
    <row r="7984" spans="1:8">
      <c r="C7984" t="s">
        <v>9982</v>
      </c>
      <c r="D7984" t="s">
        <v>3</v>
      </c>
      <c r="E7984">
        <v>4</v>
      </c>
      <c r="F7984">
        <v>0</v>
      </c>
      <c r="G7984" t="s">
        <v>953</v>
      </c>
      <c r="H7984" t="s">
        <v>55</v>
      </c>
    </row>
    <row r="7985" spans="3:8">
      <c r="C7985" t="s">
        <v>9983</v>
      </c>
      <c r="D7985" t="s">
        <v>3</v>
      </c>
      <c r="E7985">
        <v>4</v>
      </c>
      <c r="F7985">
        <v>0</v>
      </c>
      <c r="G7985" t="s">
        <v>955</v>
      </c>
      <c r="H7985" t="s">
        <v>30</v>
      </c>
    </row>
    <row r="7986" spans="3:8">
      <c r="C7986" t="s">
        <v>9984</v>
      </c>
      <c r="D7986" t="s">
        <v>3</v>
      </c>
      <c r="E7986">
        <v>4</v>
      </c>
      <c r="F7986">
        <v>0</v>
      </c>
      <c r="G7986" t="s">
        <v>957</v>
      </c>
      <c r="H7986" t="s">
        <v>91</v>
      </c>
    </row>
    <row r="7987" spans="3:8">
      <c r="C7987" t="s">
        <v>9985</v>
      </c>
      <c r="D7987" t="s">
        <v>3</v>
      </c>
      <c r="E7987">
        <v>4</v>
      </c>
      <c r="F7987">
        <v>0</v>
      </c>
      <c r="G7987" t="s">
        <v>959</v>
      </c>
      <c r="H7987" t="s">
        <v>55</v>
      </c>
    </row>
    <row r="7988" spans="3:8">
      <c r="C7988" t="s">
        <v>9986</v>
      </c>
      <c r="D7988" t="s">
        <v>3</v>
      </c>
      <c r="E7988">
        <v>4</v>
      </c>
      <c r="F7988">
        <v>0</v>
      </c>
      <c r="G7988" t="s">
        <v>54</v>
      </c>
      <c r="H7988" t="s">
        <v>55</v>
      </c>
    </row>
    <row r="7989" spans="3:8">
      <c r="C7989" t="s">
        <v>9987</v>
      </c>
      <c r="D7989" t="s">
        <v>3</v>
      </c>
      <c r="E7989">
        <v>35</v>
      </c>
      <c r="F7989">
        <v>0</v>
      </c>
      <c r="G7989" t="s">
        <v>452</v>
      </c>
      <c r="H7989" t="s">
        <v>17</v>
      </c>
    </row>
    <row r="7990" spans="3:8">
      <c r="C7990" t="s">
        <v>9988</v>
      </c>
      <c r="D7990" t="s">
        <v>7</v>
      </c>
      <c r="E7990">
        <v>8</v>
      </c>
      <c r="F7990">
        <v>0</v>
      </c>
      <c r="G7990" t="s">
        <v>962</v>
      </c>
      <c r="H7990" t="s">
        <v>5</v>
      </c>
    </row>
    <row r="7991" spans="3:8">
      <c r="C7991" t="s">
        <v>9989</v>
      </c>
      <c r="D7991" t="s">
        <v>7</v>
      </c>
      <c r="E7991">
        <v>8</v>
      </c>
      <c r="F7991">
        <v>0</v>
      </c>
      <c r="H7991" t="s">
        <v>154</v>
      </c>
    </row>
    <row r="7992" spans="3:8">
      <c r="C7992" t="s">
        <v>9990</v>
      </c>
      <c r="D7992" t="s">
        <v>7</v>
      </c>
      <c r="E7992">
        <v>8</v>
      </c>
      <c r="F7992">
        <v>0</v>
      </c>
      <c r="G7992" t="s">
        <v>965</v>
      </c>
      <c r="H7992" t="s">
        <v>55</v>
      </c>
    </row>
    <row r="7993" spans="3:8">
      <c r="C7993" t="s">
        <v>9991</v>
      </c>
      <c r="D7993" t="s">
        <v>7</v>
      </c>
      <c r="E7993">
        <v>4</v>
      </c>
      <c r="F7993">
        <v>0</v>
      </c>
      <c r="G7993" t="s">
        <v>8</v>
      </c>
      <c r="H7993" t="s">
        <v>9</v>
      </c>
    </row>
    <row r="7994" spans="3:8">
      <c r="C7994" t="s">
        <v>9992</v>
      </c>
      <c r="D7994" t="s">
        <v>7</v>
      </c>
      <c r="E7994">
        <v>2</v>
      </c>
      <c r="F7994">
        <v>0</v>
      </c>
      <c r="G7994" t="s">
        <v>60</v>
      </c>
      <c r="H7994" t="s">
        <v>61</v>
      </c>
    </row>
    <row r="7995" spans="3:8">
      <c r="C7995" t="s">
        <v>9993</v>
      </c>
      <c r="D7995" t="s">
        <v>3</v>
      </c>
      <c r="E7995">
        <v>7</v>
      </c>
      <c r="F7995">
        <v>0</v>
      </c>
      <c r="G7995" t="s">
        <v>5705</v>
      </c>
      <c r="H7995" t="s">
        <v>17</v>
      </c>
    </row>
    <row r="7996" spans="3:8">
      <c r="C7996" t="s">
        <v>9994</v>
      </c>
      <c r="D7996" t="s">
        <v>104</v>
      </c>
      <c r="E7996">
        <v>2</v>
      </c>
      <c r="F7996">
        <v>0</v>
      </c>
      <c r="G7996" t="s">
        <v>9995</v>
      </c>
      <c r="H7996" t="s">
        <v>119</v>
      </c>
    </row>
    <row r="7997" spans="3:8">
      <c r="C7997" t="s">
        <v>9996</v>
      </c>
      <c r="D7997" t="s">
        <v>7</v>
      </c>
      <c r="E7997">
        <v>2</v>
      </c>
      <c r="F7997">
        <v>0</v>
      </c>
      <c r="G7997" t="s">
        <v>9997</v>
      </c>
      <c r="H7997" t="s">
        <v>12</v>
      </c>
    </row>
    <row r="7998" spans="3:8">
      <c r="C7998" t="s">
        <v>9998</v>
      </c>
      <c r="D7998" t="s">
        <v>7</v>
      </c>
      <c r="E7998">
        <v>8</v>
      </c>
      <c r="F7998">
        <v>0</v>
      </c>
      <c r="G7998" t="s">
        <v>29</v>
      </c>
      <c r="H7998" t="s">
        <v>30</v>
      </c>
    </row>
    <row r="7999" spans="3:8">
      <c r="C7999" t="s">
        <v>9999</v>
      </c>
      <c r="D7999" t="s">
        <v>7</v>
      </c>
      <c r="E7999">
        <v>3</v>
      </c>
      <c r="F7999">
        <v>0</v>
      </c>
      <c r="G7999" t="s">
        <v>10000</v>
      </c>
      <c r="H7999" t="s">
        <v>12</v>
      </c>
    </row>
    <row r="8000" spans="3:8">
      <c r="C8000" t="s">
        <v>10001</v>
      </c>
      <c r="D8000" t="s">
        <v>7</v>
      </c>
      <c r="E8000">
        <v>6</v>
      </c>
      <c r="F8000">
        <v>0</v>
      </c>
      <c r="G8000" t="s">
        <v>10002</v>
      </c>
      <c r="H8000" t="s">
        <v>82</v>
      </c>
    </row>
    <row r="8001" spans="3:8">
      <c r="C8001" t="s">
        <v>10003</v>
      </c>
      <c r="D8001" t="s">
        <v>3</v>
      </c>
      <c r="E8001">
        <v>2</v>
      </c>
      <c r="F8001">
        <v>0</v>
      </c>
      <c r="G8001" t="s">
        <v>5712</v>
      </c>
      <c r="H8001" t="s">
        <v>17</v>
      </c>
    </row>
    <row r="8002" spans="3:8">
      <c r="C8002" t="s">
        <v>10004</v>
      </c>
      <c r="D8002" t="s">
        <v>3</v>
      </c>
      <c r="E8002">
        <v>4</v>
      </c>
      <c r="F8002">
        <v>0</v>
      </c>
      <c r="G8002" t="s">
        <v>70</v>
      </c>
      <c r="H8002" t="s">
        <v>20</v>
      </c>
    </row>
    <row r="8003" spans="3:8">
      <c r="C8003" t="s">
        <v>10005</v>
      </c>
      <c r="D8003" t="s">
        <v>3</v>
      </c>
      <c r="E8003">
        <v>4</v>
      </c>
      <c r="F8003">
        <v>0</v>
      </c>
      <c r="G8003" t="s">
        <v>3077</v>
      </c>
      <c r="H8003" t="s">
        <v>38</v>
      </c>
    </row>
    <row r="8004" spans="3:8">
      <c r="C8004" t="s">
        <v>10006</v>
      </c>
      <c r="D8004" t="s">
        <v>3</v>
      </c>
      <c r="E8004">
        <v>3</v>
      </c>
      <c r="F8004">
        <v>0</v>
      </c>
      <c r="G8004" t="s">
        <v>763</v>
      </c>
      <c r="H8004" t="s">
        <v>17</v>
      </c>
    </row>
    <row r="8005" spans="3:8">
      <c r="C8005" t="s">
        <v>10007</v>
      </c>
      <c r="D8005" t="s">
        <v>3</v>
      </c>
      <c r="E8005">
        <v>1</v>
      </c>
      <c r="F8005">
        <v>0</v>
      </c>
      <c r="G8005" t="s">
        <v>9719</v>
      </c>
      <c r="H8005" t="s">
        <v>5</v>
      </c>
    </row>
    <row r="8006" spans="3:8">
      <c r="C8006" t="s">
        <v>10008</v>
      </c>
      <c r="D8006" t="s">
        <v>3</v>
      </c>
      <c r="E8006">
        <v>1</v>
      </c>
      <c r="F8006">
        <v>0</v>
      </c>
      <c r="G8006" t="s">
        <v>9719</v>
      </c>
      <c r="H8006" t="s">
        <v>5</v>
      </c>
    </row>
    <row r="8007" spans="3:8">
      <c r="C8007" t="s">
        <v>10009</v>
      </c>
      <c r="D8007" t="s">
        <v>3</v>
      </c>
      <c r="E8007">
        <v>1</v>
      </c>
      <c r="F8007">
        <v>0</v>
      </c>
      <c r="G8007" t="s">
        <v>9719</v>
      </c>
      <c r="H8007" t="s">
        <v>5</v>
      </c>
    </row>
    <row r="8008" spans="3:8">
      <c r="C8008" t="s">
        <v>10010</v>
      </c>
      <c r="D8008" t="s">
        <v>3</v>
      </c>
      <c r="E8008">
        <v>1</v>
      </c>
      <c r="F8008">
        <v>0</v>
      </c>
      <c r="G8008" t="s">
        <v>10011</v>
      </c>
      <c r="H8008" t="s">
        <v>55</v>
      </c>
    </row>
    <row r="8009" spans="3:8">
      <c r="C8009" t="s">
        <v>10012</v>
      </c>
      <c r="D8009" t="s">
        <v>3</v>
      </c>
      <c r="E8009">
        <v>1</v>
      </c>
      <c r="F8009">
        <v>0</v>
      </c>
      <c r="G8009" t="s">
        <v>10013</v>
      </c>
      <c r="H8009" t="s">
        <v>5</v>
      </c>
    </row>
    <row r="8010" spans="3:8">
      <c r="C8010" t="s">
        <v>10014</v>
      </c>
      <c r="D8010" t="s">
        <v>3</v>
      </c>
      <c r="E8010">
        <v>1</v>
      </c>
      <c r="F8010">
        <v>0</v>
      </c>
      <c r="G8010" t="s">
        <v>1176</v>
      </c>
      <c r="H8010" t="s">
        <v>12</v>
      </c>
    </row>
    <row r="8011" spans="3:8">
      <c r="C8011" t="s">
        <v>10015</v>
      </c>
      <c r="D8011" t="s">
        <v>3</v>
      </c>
      <c r="E8011">
        <v>1</v>
      </c>
      <c r="F8011">
        <v>0</v>
      </c>
      <c r="G8011" t="s">
        <v>5030</v>
      </c>
      <c r="H8011" t="s">
        <v>55</v>
      </c>
    </row>
    <row r="8012" spans="3:8">
      <c r="C8012" t="s">
        <v>10016</v>
      </c>
      <c r="D8012" t="s">
        <v>3</v>
      </c>
      <c r="E8012">
        <v>1</v>
      </c>
      <c r="F8012">
        <v>0</v>
      </c>
      <c r="G8012" t="s">
        <v>7058</v>
      </c>
      <c r="H8012" t="s">
        <v>17</v>
      </c>
    </row>
    <row r="8013" spans="3:8">
      <c r="C8013" t="s">
        <v>10017</v>
      </c>
      <c r="D8013" t="s">
        <v>7</v>
      </c>
      <c r="E8013">
        <v>8</v>
      </c>
      <c r="F8013">
        <v>0</v>
      </c>
      <c r="G8013" t="s">
        <v>3953</v>
      </c>
      <c r="H8013" t="s">
        <v>35</v>
      </c>
    </row>
    <row r="8014" spans="3:8">
      <c r="C8014" t="s">
        <v>10018</v>
      </c>
      <c r="D8014" t="s">
        <v>7</v>
      </c>
      <c r="E8014">
        <v>8</v>
      </c>
      <c r="F8014">
        <v>0</v>
      </c>
      <c r="G8014" t="s">
        <v>5045</v>
      </c>
      <c r="H8014" t="s">
        <v>55</v>
      </c>
    </row>
    <row r="8015" spans="3:8">
      <c r="C8015" t="s">
        <v>10019</v>
      </c>
      <c r="D8015" t="s">
        <v>7</v>
      </c>
      <c r="E8015">
        <v>8</v>
      </c>
      <c r="F8015">
        <v>0</v>
      </c>
      <c r="G8015" t="s">
        <v>10020</v>
      </c>
      <c r="H8015" t="s">
        <v>55</v>
      </c>
    </row>
    <row r="8016" spans="3:8">
      <c r="C8016" t="s">
        <v>10021</v>
      </c>
      <c r="D8016" t="s">
        <v>7</v>
      </c>
      <c r="E8016">
        <v>8</v>
      </c>
      <c r="F8016">
        <v>0</v>
      </c>
      <c r="G8016" t="s">
        <v>34</v>
      </c>
      <c r="H8016" t="s">
        <v>35</v>
      </c>
    </row>
    <row r="8017" spans="3:8">
      <c r="C8017" t="s">
        <v>10022</v>
      </c>
      <c r="D8017" t="s">
        <v>7</v>
      </c>
      <c r="E8017">
        <v>8</v>
      </c>
      <c r="F8017">
        <v>0</v>
      </c>
      <c r="G8017" t="s">
        <v>4899</v>
      </c>
      <c r="H8017" t="s">
        <v>61</v>
      </c>
    </row>
    <row r="8018" spans="3:8">
      <c r="C8018" t="s">
        <v>10023</v>
      </c>
      <c r="D8018" t="s">
        <v>7</v>
      </c>
      <c r="E8018">
        <v>8</v>
      </c>
      <c r="F8018">
        <v>0</v>
      </c>
      <c r="G8018" t="s">
        <v>1034</v>
      </c>
      <c r="H8018" t="s">
        <v>5</v>
      </c>
    </row>
    <row r="8019" spans="3:8">
      <c r="C8019" t="s">
        <v>10024</v>
      </c>
      <c r="D8019" t="s">
        <v>7</v>
      </c>
      <c r="E8019">
        <v>8</v>
      </c>
      <c r="F8019">
        <v>0</v>
      </c>
      <c r="G8019" t="s">
        <v>72</v>
      </c>
      <c r="H8019" t="s">
        <v>55</v>
      </c>
    </row>
    <row r="8020" spans="3:8">
      <c r="C8020" t="s">
        <v>10025</v>
      </c>
      <c r="D8020" t="s">
        <v>7</v>
      </c>
      <c r="E8020">
        <v>8</v>
      </c>
      <c r="F8020">
        <v>0</v>
      </c>
      <c r="G8020" t="s">
        <v>74</v>
      </c>
      <c r="H8020" t="s">
        <v>30</v>
      </c>
    </row>
    <row r="8021" spans="3:8">
      <c r="C8021" t="s">
        <v>10026</v>
      </c>
      <c r="D8021" t="s">
        <v>3</v>
      </c>
      <c r="E8021">
        <v>1</v>
      </c>
      <c r="F8021">
        <v>0</v>
      </c>
      <c r="G8021" t="s">
        <v>5323</v>
      </c>
      <c r="H8021" t="s">
        <v>313</v>
      </c>
    </row>
    <row r="8022" spans="3:8">
      <c r="C8022" t="s">
        <v>10027</v>
      </c>
      <c r="D8022" t="s">
        <v>3</v>
      </c>
      <c r="E8022">
        <v>1</v>
      </c>
      <c r="F8022">
        <v>0</v>
      </c>
      <c r="G8022" t="s">
        <v>37</v>
      </c>
      <c r="H8022" t="s">
        <v>38</v>
      </c>
    </row>
    <row r="8023" spans="3:8">
      <c r="C8023" t="s">
        <v>10028</v>
      </c>
      <c r="D8023" t="s">
        <v>3</v>
      </c>
      <c r="E8023">
        <v>4</v>
      </c>
      <c r="F8023">
        <v>0</v>
      </c>
      <c r="G8023" t="s">
        <v>1622</v>
      </c>
      <c r="H8023" t="s">
        <v>5</v>
      </c>
    </row>
    <row r="8024" spans="3:8">
      <c r="C8024" t="s">
        <v>10029</v>
      </c>
      <c r="D8024" t="s">
        <v>7</v>
      </c>
      <c r="E8024">
        <v>1</v>
      </c>
      <c r="F8024">
        <v>0</v>
      </c>
      <c r="G8024" t="s">
        <v>42</v>
      </c>
      <c r="H8024" t="s">
        <v>35</v>
      </c>
    </row>
    <row r="8025" spans="3:8">
      <c r="C8025" t="s">
        <v>10030</v>
      </c>
      <c r="D8025" t="s">
        <v>3</v>
      </c>
      <c r="E8025">
        <v>3</v>
      </c>
      <c r="F8025">
        <v>0</v>
      </c>
      <c r="G8025" t="s">
        <v>306</v>
      </c>
      <c r="H8025" t="s">
        <v>17</v>
      </c>
    </row>
    <row r="8026" spans="3:8">
      <c r="C8026" t="s">
        <v>10031</v>
      </c>
      <c r="D8026" t="s">
        <v>3</v>
      </c>
      <c r="E8026">
        <v>10</v>
      </c>
      <c r="F8026">
        <v>0</v>
      </c>
      <c r="G8026" t="s">
        <v>10032</v>
      </c>
      <c r="H8026" t="s">
        <v>82</v>
      </c>
    </row>
    <row r="8027" spans="3:8">
      <c r="C8027" t="s">
        <v>10033</v>
      </c>
      <c r="D8027" t="s">
        <v>3</v>
      </c>
      <c r="E8027">
        <v>3</v>
      </c>
      <c r="F8027">
        <v>0</v>
      </c>
      <c r="G8027" t="s">
        <v>3699</v>
      </c>
      <c r="H8027" t="s">
        <v>12</v>
      </c>
    </row>
    <row r="8028" spans="3:8">
      <c r="C8028" t="s">
        <v>10034</v>
      </c>
      <c r="D8028" t="s">
        <v>3</v>
      </c>
      <c r="E8028">
        <v>6</v>
      </c>
      <c r="F8028">
        <v>0</v>
      </c>
      <c r="G8028" t="s">
        <v>10035</v>
      </c>
      <c r="H8028" t="s">
        <v>55</v>
      </c>
    </row>
    <row r="8029" spans="3:8">
      <c r="C8029" t="s">
        <v>10036</v>
      </c>
      <c r="D8029" t="s">
        <v>7</v>
      </c>
      <c r="E8029">
        <v>3</v>
      </c>
      <c r="F8029">
        <v>0</v>
      </c>
      <c r="G8029" t="s">
        <v>1054</v>
      </c>
      <c r="H8029" t="s">
        <v>91</v>
      </c>
    </row>
    <row r="8030" spans="3:8">
      <c r="C8030" t="s">
        <v>10037</v>
      </c>
      <c r="D8030" t="s">
        <v>3</v>
      </c>
      <c r="E8030">
        <v>3</v>
      </c>
      <c r="F8030">
        <v>0</v>
      </c>
      <c r="G8030" t="s">
        <v>5081</v>
      </c>
      <c r="H8030" t="s">
        <v>55</v>
      </c>
    </row>
    <row r="8031" spans="3:8">
      <c r="C8031" t="s">
        <v>10038</v>
      </c>
      <c r="D8031" t="s">
        <v>3</v>
      </c>
      <c r="E8031">
        <v>3</v>
      </c>
      <c r="F8031">
        <v>0</v>
      </c>
      <c r="G8031" t="s">
        <v>310</v>
      </c>
      <c r="H8031" t="s">
        <v>12</v>
      </c>
    </row>
    <row r="8032" spans="3:8">
      <c r="C8032" t="s">
        <v>10039</v>
      </c>
      <c r="D8032" t="s">
        <v>3</v>
      </c>
      <c r="E8032">
        <v>3</v>
      </c>
      <c r="F8032">
        <v>0</v>
      </c>
      <c r="G8032" t="s">
        <v>5733</v>
      </c>
      <c r="H8032" t="s">
        <v>30</v>
      </c>
    </row>
    <row r="8033" spans="1:8">
      <c r="C8033" t="s">
        <v>10040</v>
      </c>
      <c r="D8033" t="s">
        <v>7</v>
      </c>
      <c r="E8033">
        <v>17</v>
      </c>
      <c r="F8033">
        <v>3</v>
      </c>
      <c r="G8033" t="s">
        <v>1719</v>
      </c>
      <c r="H8033" t="s">
        <v>35</v>
      </c>
    </row>
    <row r="8034" spans="1:8">
      <c r="C8034" t="s">
        <v>10041</v>
      </c>
      <c r="D8034" t="s">
        <v>7</v>
      </c>
      <c r="E8034">
        <v>17</v>
      </c>
      <c r="F8034">
        <v>3</v>
      </c>
      <c r="G8034" t="s">
        <v>1721</v>
      </c>
      <c r="H8034" t="s">
        <v>35</v>
      </c>
    </row>
    <row r="8035" spans="1:8">
      <c r="C8035" t="s">
        <v>10042</v>
      </c>
      <c r="D8035" t="s">
        <v>7</v>
      </c>
      <c r="E8035">
        <v>17</v>
      </c>
      <c r="F8035">
        <v>3</v>
      </c>
      <c r="G8035" t="s">
        <v>1723</v>
      </c>
      <c r="H8035" t="s">
        <v>35</v>
      </c>
    </row>
    <row r="8036" spans="1:8">
      <c r="C8036" t="s">
        <v>10043</v>
      </c>
      <c r="D8036" t="s">
        <v>7</v>
      </c>
      <c r="E8036">
        <v>17</v>
      </c>
      <c r="F8036">
        <v>3</v>
      </c>
      <c r="G8036" t="s">
        <v>1725</v>
      </c>
      <c r="H8036" t="s">
        <v>35</v>
      </c>
    </row>
    <row r="8037" spans="1:8">
      <c r="C8037" t="s">
        <v>10044</v>
      </c>
      <c r="D8037" t="s">
        <v>7</v>
      </c>
      <c r="E8037">
        <v>17</v>
      </c>
      <c r="F8037">
        <v>3</v>
      </c>
      <c r="G8037" t="s">
        <v>1727</v>
      </c>
      <c r="H8037" t="s">
        <v>35</v>
      </c>
    </row>
    <row r="8038" spans="1:8">
      <c r="C8038" t="s">
        <v>10045</v>
      </c>
      <c r="D8038" t="s">
        <v>7</v>
      </c>
      <c r="E8038">
        <v>17</v>
      </c>
      <c r="F8038">
        <v>3</v>
      </c>
      <c r="G8038" t="s">
        <v>1729</v>
      </c>
      <c r="H8038" t="s">
        <v>35</v>
      </c>
    </row>
    <row r="8039" spans="1:8">
      <c r="C8039" t="s">
        <v>10046</v>
      </c>
      <c r="D8039" t="s">
        <v>104</v>
      </c>
      <c r="E8039">
        <v>17</v>
      </c>
      <c r="F8039">
        <v>3</v>
      </c>
      <c r="G8039" t="s">
        <v>5097</v>
      </c>
      <c r="H8039" t="s">
        <v>55</v>
      </c>
    </row>
    <row r="8040" spans="1:8">
      <c r="C8040" t="s">
        <v>10047</v>
      </c>
      <c r="D8040" t="s">
        <v>104</v>
      </c>
      <c r="E8040">
        <v>17</v>
      </c>
      <c r="F8040">
        <v>3</v>
      </c>
      <c r="G8040" t="s">
        <v>5097</v>
      </c>
      <c r="H8040" t="s">
        <v>55</v>
      </c>
    </row>
    <row r="8041" spans="1:8">
      <c r="A8041" t="s">
        <v>10048</v>
      </c>
      <c r="B8041" t="s">
        <v>10049</v>
      </c>
    </row>
    <row r="8042" spans="1:8">
      <c r="C8042" t="s">
        <v>10050</v>
      </c>
      <c r="D8042" t="s">
        <v>3</v>
      </c>
      <c r="E8042">
        <v>8</v>
      </c>
      <c r="F8042">
        <v>0</v>
      </c>
      <c r="G8042" t="s">
        <v>3071</v>
      </c>
      <c r="H8042" t="s">
        <v>17</v>
      </c>
    </row>
    <row r="8043" spans="1:8">
      <c r="C8043" t="s">
        <v>10051</v>
      </c>
      <c r="D8043" t="s">
        <v>3</v>
      </c>
      <c r="E8043">
        <v>4</v>
      </c>
      <c r="F8043">
        <v>0</v>
      </c>
      <c r="G8043" t="s">
        <v>953</v>
      </c>
      <c r="H8043" t="s">
        <v>55</v>
      </c>
    </row>
    <row r="8044" spans="1:8">
      <c r="C8044" t="s">
        <v>10052</v>
      </c>
      <c r="D8044" t="s">
        <v>3</v>
      </c>
      <c r="E8044">
        <v>4</v>
      </c>
      <c r="F8044">
        <v>0</v>
      </c>
      <c r="G8044" t="s">
        <v>955</v>
      </c>
      <c r="H8044" t="s">
        <v>30</v>
      </c>
    </row>
    <row r="8045" spans="1:8">
      <c r="C8045" t="s">
        <v>10053</v>
      </c>
      <c r="D8045" t="s">
        <v>3</v>
      </c>
      <c r="E8045">
        <v>4</v>
      </c>
      <c r="F8045">
        <v>0</v>
      </c>
      <c r="G8045" t="s">
        <v>957</v>
      </c>
      <c r="H8045" t="s">
        <v>91</v>
      </c>
    </row>
    <row r="8046" spans="1:8">
      <c r="C8046" t="s">
        <v>10054</v>
      </c>
      <c r="D8046" t="s">
        <v>3</v>
      </c>
      <c r="E8046">
        <v>4</v>
      </c>
      <c r="F8046">
        <v>0</v>
      </c>
      <c r="G8046" t="s">
        <v>959</v>
      </c>
      <c r="H8046" t="s">
        <v>55</v>
      </c>
    </row>
    <row r="8047" spans="1:8">
      <c r="C8047" t="s">
        <v>10055</v>
      </c>
      <c r="D8047" t="s">
        <v>3</v>
      </c>
      <c r="E8047">
        <v>35</v>
      </c>
      <c r="F8047">
        <v>0</v>
      </c>
      <c r="G8047" t="s">
        <v>452</v>
      </c>
      <c r="H8047" t="s">
        <v>17</v>
      </c>
    </row>
    <row r="8048" spans="1:8">
      <c r="C8048" t="s">
        <v>10056</v>
      </c>
      <c r="D8048" t="s">
        <v>7</v>
      </c>
      <c r="E8048">
        <v>8</v>
      </c>
      <c r="F8048">
        <v>0</v>
      </c>
      <c r="G8048" t="s">
        <v>962</v>
      </c>
      <c r="H8048" t="s">
        <v>5</v>
      </c>
    </row>
    <row r="8049" spans="3:8">
      <c r="C8049" t="s">
        <v>10057</v>
      </c>
      <c r="D8049" t="s">
        <v>7</v>
      </c>
      <c r="E8049">
        <v>8</v>
      </c>
      <c r="F8049">
        <v>0</v>
      </c>
      <c r="H8049" t="s">
        <v>154</v>
      </c>
    </row>
    <row r="8050" spans="3:8">
      <c r="C8050" t="s">
        <v>10058</v>
      </c>
      <c r="D8050" t="s">
        <v>7</v>
      </c>
      <c r="E8050">
        <v>8</v>
      </c>
      <c r="F8050">
        <v>0</v>
      </c>
      <c r="G8050" t="s">
        <v>965</v>
      </c>
      <c r="H8050" t="s">
        <v>55</v>
      </c>
    </row>
    <row r="8051" spans="3:8">
      <c r="C8051" t="s">
        <v>10059</v>
      </c>
      <c r="D8051" t="s">
        <v>7</v>
      </c>
      <c r="E8051">
        <v>4</v>
      </c>
      <c r="F8051">
        <v>0</v>
      </c>
      <c r="G8051" t="s">
        <v>8</v>
      </c>
      <c r="H8051" t="s">
        <v>9</v>
      </c>
    </row>
    <row r="8052" spans="3:8">
      <c r="C8052" t="s">
        <v>10060</v>
      </c>
      <c r="D8052" t="s">
        <v>7</v>
      </c>
      <c r="E8052">
        <v>2</v>
      </c>
      <c r="F8052">
        <v>0</v>
      </c>
      <c r="G8052" t="s">
        <v>60</v>
      </c>
      <c r="H8052" t="s">
        <v>61</v>
      </c>
    </row>
    <row r="8053" spans="3:8">
      <c r="C8053" t="s">
        <v>10061</v>
      </c>
      <c r="D8053" t="s">
        <v>3</v>
      </c>
      <c r="E8053">
        <v>7</v>
      </c>
      <c r="F8053">
        <v>0</v>
      </c>
      <c r="G8053" t="s">
        <v>5705</v>
      </c>
      <c r="H8053" t="s">
        <v>17</v>
      </c>
    </row>
    <row r="8054" spans="3:8">
      <c r="C8054" t="s">
        <v>10062</v>
      </c>
      <c r="D8054" t="s">
        <v>104</v>
      </c>
      <c r="E8054">
        <v>2</v>
      </c>
      <c r="F8054">
        <v>0</v>
      </c>
      <c r="G8054" t="s">
        <v>9995</v>
      </c>
      <c r="H8054" t="s">
        <v>119</v>
      </c>
    </row>
    <row r="8055" spans="3:8">
      <c r="C8055" t="s">
        <v>10063</v>
      </c>
      <c r="D8055" t="s">
        <v>7</v>
      </c>
      <c r="E8055">
        <v>2</v>
      </c>
      <c r="F8055">
        <v>0</v>
      </c>
      <c r="G8055" t="s">
        <v>9997</v>
      </c>
      <c r="H8055" t="s">
        <v>12</v>
      </c>
    </row>
    <row r="8056" spans="3:8">
      <c r="C8056" t="s">
        <v>10064</v>
      </c>
      <c r="D8056" t="s">
        <v>7</v>
      </c>
      <c r="E8056">
        <v>8</v>
      </c>
      <c r="F8056">
        <v>0</v>
      </c>
      <c r="G8056" t="s">
        <v>29</v>
      </c>
      <c r="H8056" t="s">
        <v>30</v>
      </c>
    </row>
    <row r="8057" spans="3:8">
      <c r="C8057" t="s">
        <v>10065</v>
      </c>
      <c r="D8057" t="s">
        <v>7</v>
      </c>
      <c r="E8057">
        <v>3</v>
      </c>
      <c r="F8057">
        <v>0</v>
      </c>
      <c r="G8057" t="s">
        <v>10000</v>
      </c>
      <c r="H8057" t="s">
        <v>12</v>
      </c>
    </row>
    <row r="8058" spans="3:8">
      <c r="C8058" t="s">
        <v>10066</v>
      </c>
      <c r="D8058" t="s">
        <v>7</v>
      </c>
      <c r="E8058">
        <v>6</v>
      </c>
      <c r="F8058">
        <v>0</v>
      </c>
      <c r="G8058" t="s">
        <v>10002</v>
      </c>
      <c r="H8058" t="s">
        <v>82</v>
      </c>
    </row>
    <row r="8059" spans="3:8">
      <c r="C8059" t="s">
        <v>10067</v>
      </c>
      <c r="D8059" t="s">
        <v>3</v>
      </c>
      <c r="E8059">
        <v>2</v>
      </c>
      <c r="F8059">
        <v>0</v>
      </c>
      <c r="G8059" t="s">
        <v>5712</v>
      </c>
      <c r="H8059" t="s">
        <v>17</v>
      </c>
    </row>
    <row r="8060" spans="3:8">
      <c r="C8060" t="s">
        <v>10068</v>
      </c>
      <c r="D8060" t="s">
        <v>3</v>
      </c>
      <c r="E8060">
        <v>4</v>
      </c>
      <c r="F8060">
        <v>0</v>
      </c>
      <c r="G8060" t="s">
        <v>70</v>
      </c>
      <c r="H8060" t="s">
        <v>20</v>
      </c>
    </row>
    <row r="8061" spans="3:8">
      <c r="C8061" t="s">
        <v>10069</v>
      </c>
      <c r="D8061" t="s">
        <v>3</v>
      </c>
      <c r="E8061">
        <v>4</v>
      </c>
      <c r="F8061">
        <v>0</v>
      </c>
      <c r="G8061" t="s">
        <v>3077</v>
      </c>
      <c r="H8061" t="s">
        <v>38</v>
      </c>
    </row>
    <row r="8062" spans="3:8">
      <c r="C8062" t="s">
        <v>10070</v>
      </c>
      <c r="D8062" t="s">
        <v>3</v>
      </c>
      <c r="E8062">
        <v>3</v>
      </c>
      <c r="F8062">
        <v>0</v>
      </c>
      <c r="G8062" t="s">
        <v>763</v>
      </c>
      <c r="H8062" t="s">
        <v>17</v>
      </c>
    </row>
    <row r="8063" spans="3:8">
      <c r="C8063" t="s">
        <v>10071</v>
      </c>
      <c r="D8063" t="s">
        <v>3</v>
      </c>
      <c r="E8063">
        <v>1</v>
      </c>
      <c r="F8063">
        <v>0</v>
      </c>
      <c r="G8063" t="s">
        <v>9719</v>
      </c>
      <c r="H8063" t="s">
        <v>5</v>
      </c>
    </row>
    <row r="8064" spans="3:8">
      <c r="C8064" t="s">
        <v>10072</v>
      </c>
      <c r="D8064" t="s">
        <v>3</v>
      </c>
      <c r="E8064">
        <v>1</v>
      </c>
      <c r="F8064">
        <v>0</v>
      </c>
      <c r="G8064" t="s">
        <v>9719</v>
      </c>
      <c r="H8064" t="s">
        <v>5</v>
      </c>
    </row>
    <row r="8065" spans="3:8">
      <c r="C8065" t="s">
        <v>10073</v>
      </c>
      <c r="D8065" t="s">
        <v>3</v>
      </c>
      <c r="E8065">
        <v>1</v>
      </c>
      <c r="F8065">
        <v>0</v>
      </c>
      <c r="G8065" t="s">
        <v>9719</v>
      </c>
      <c r="H8065" t="s">
        <v>5</v>
      </c>
    </row>
    <row r="8066" spans="3:8">
      <c r="C8066" t="s">
        <v>10074</v>
      </c>
      <c r="D8066" t="s">
        <v>3</v>
      </c>
      <c r="E8066">
        <v>1</v>
      </c>
      <c r="F8066">
        <v>0</v>
      </c>
      <c r="G8066" t="s">
        <v>10011</v>
      </c>
      <c r="H8066" t="s">
        <v>55</v>
      </c>
    </row>
    <row r="8067" spans="3:8">
      <c r="C8067" t="s">
        <v>10075</v>
      </c>
      <c r="D8067" t="s">
        <v>3</v>
      </c>
      <c r="E8067">
        <v>1</v>
      </c>
      <c r="F8067">
        <v>0</v>
      </c>
      <c r="G8067" t="s">
        <v>10013</v>
      </c>
      <c r="H8067" t="s">
        <v>5</v>
      </c>
    </row>
    <row r="8068" spans="3:8">
      <c r="C8068" t="s">
        <v>10076</v>
      </c>
      <c r="D8068" t="s">
        <v>3</v>
      </c>
      <c r="E8068">
        <v>1</v>
      </c>
      <c r="F8068">
        <v>0</v>
      </c>
      <c r="G8068" t="s">
        <v>1176</v>
      </c>
      <c r="H8068" t="s">
        <v>12</v>
      </c>
    </row>
    <row r="8069" spans="3:8">
      <c r="C8069" t="s">
        <v>10077</v>
      </c>
      <c r="D8069" t="s">
        <v>3</v>
      </c>
      <c r="E8069">
        <v>1</v>
      </c>
      <c r="F8069">
        <v>0</v>
      </c>
      <c r="G8069" t="s">
        <v>5030</v>
      </c>
      <c r="H8069" t="s">
        <v>55</v>
      </c>
    </row>
    <row r="8070" spans="3:8">
      <c r="C8070" t="s">
        <v>10078</v>
      </c>
      <c r="D8070" t="s">
        <v>3</v>
      </c>
      <c r="E8070">
        <v>1</v>
      </c>
      <c r="F8070">
        <v>0</v>
      </c>
      <c r="G8070" t="s">
        <v>7058</v>
      </c>
      <c r="H8070" t="s">
        <v>17</v>
      </c>
    </row>
    <row r="8071" spans="3:8">
      <c r="C8071" t="s">
        <v>10079</v>
      </c>
      <c r="D8071" t="s">
        <v>3</v>
      </c>
      <c r="E8071">
        <v>1</v>
      </c>
      <c r="F8071">
        <v>0</v>
      </c>
      <c r="G8071" t="s">
        <v>4769</v>
      </c>
      <c r="H8071" t="s">
        <v>313</v>
      </c>
    </row>
    <row r="8072" spans="3:8">
      <c r="C8072" t="s">
        <v>10080</v>
      </c>
      <c r="D8072" t="s">
        <v>7</v>
      </c>
      <c r="E8072">
        <v>8</v>
      </c>
      <c r="F8072">
        <v>0</v>
      </c>
      <c r="G8072" t="s">
        <v>3953</v>
      </c>
      <c r="H8072" t="s">
        <v>35</v>
      </c>
    </row>
    <row r="8073" spans="3:8">
      <c r="C8073" t="s">
        <v>10081</v>
      </c>
      <c r="D8073" t="s">
        <v>7</v>
      </c>
      <c r="E8073">
        <v>8</v>
      </c>
      <c r="F8073">
        <v>0</v>
      </c>
      <c r="G8073" t="s">
        <v>5045</v>
      </c>
      <c r="H8073" t="s">
        <v>55</v>
      </c>
    </row>
    <row r="8074" spans="3:8">
      <c r="C8074" t="s">
        <v>10082</v>
      </c>
      <c r="D8074" t="s">
        <v>7</v>
      </c>
      <c r="E8074">
        <v>8</v>
      </c>
      <c r="F8074">
        <v>0</v>
      </c>
      <c r="G8074" t="s">
        <v>10020</v>
      </c>
      <c r="H8074" t="s">
        <v>55</v>
      </c>
    </row>
    <row r="8075" spans="3:8">
      <c r="C8075" t="s">
        <v>10083</v>
      </c>
      <c r="D8075" t="s">
        <v>7</v>
      </c>
      <c r="E8075">
        <v>8</v>
      </c>
      <c r="F8075">
        <v>0</v>
      </c>
      <c r="G8075" t="s">
        <v>34</v>
      </c>
      <c r="H8075" t="s">
        <v>35</v>
      </c>
    </row>
    <row r="8076" spans="3:8">
      <c r="C8076" t="s">
        <v>10084</v>
      </c>
      <c r="D8076" t="s">
        <v>7</v>
      </c>
      <c r="E8076">
        <v>8</v>
      </c>
      <c r="F8076">
        <v>0</v>
      </c>
      <c r="G8076" t="s">
        <v>4899</v>
      </c>
      <c r="H8076" t="s">
        <v>61</v>
      </c>
    </row>
    <row r="8077" spans="3:8">
      <c r="C8077" t="s">
        <v>10085</v>
      </c>
      <c r="D8077" t="s">
        <v>7</v>
      </c>
      <c r="E8077">
        <v>8</v>
      </c>
      <c r="F8077">
        <v>0</v>
      </c>
      <c r="G8077" t="s">
        <v>1034</v>
      </c>
      <c r="H8077" t="s">
        <v>5</v>
      </c>
    </row>
    <row r="8078" spans="3:8">
      <c r="C8078" t="s">
        <v>10086</v>
      </c>
      <c r="D8078" t="s">
        <v>7</v>
      </c>
      <c r="E8078">
        <v>8</v>
      </c>
      <c r="F8078">
        <v>0</v>
      </c>
      <c r="G8078" t="s">
        <v>72</v>
      </c>
      <c r="H8078" t="s">
        <v>55</v>
      </c>
    </row>
    <row r="8079" spans="3:8">
      <c r="C8079" t="s">
        <v>10087</v>
      </c>
      <c r="D8079" t="s">
        <v>7</v>
      </c>
      <c r="E8079">
        <v>8</v>
      </c>
      <c r="F8079">
        <v>0</v>
      </c>
      <c r="G8079" t="s">
        <v>74</v>
      </c>
      <c r="H8079" t="s">
        <v>30</v>
      </c>
    </row>
    <row r="8080" spans="3:8">
      <c r="C8080" t="s">
        <v>10088</v>
      </c>
      <c r="D8080" t="s">
        <v>3</v>
      </c>
      <c r="E8080">
        <v>1</v>
      </c>
      <c r="F8080">
        <v>0</v>
      </c>
      <c r="G8080" t="s">
        <v>5323</v>
      </c>
      <c r="H8080" t="s">
        <v>313</v>
      </c>
    </row>
    <row r="8081" spans="3:8">
      <c r="C8081" t="s">
        <v>10089</v>
      </c>
      <c r="D8081" t="s">
        <v>3</v>
      </c>
      <c r="E8081">
        <v>1</v>
      </c>
      <c r="F8081">
        <v>0</v>
      </c>
      <c r="G8081" t="s">
        <v>37</v>
      </c>
      <c r="H8081" t="s">
        <v>38</v>
      </c>
    </row>
    <row r="8082" spans="3:8">
      <c r="C8082" t="s">
        <v>10090</v>
      </c>
      <c r="D8082" t="s">
        <v>3</v>
      </c>
      <c r="E8082">
        <v>4</v>
      </c>
      <c r="F8082">
        <v>0</v>
      </c>
      <c r="G8082" t="s">
        <v>1622</v>
      </c>
      <c r="H8082" t="s">
        <v>5</v>
      </c>
    </row>
    <row r="8083" spans="3:8">
      <c r="C8083" t="s">
        <v>10091</v>
      </c>
      <c r="D8083" t="s">
        <v>3</v>
      </c>
      <c r="E8083">
        <v>3</v>
      </c>
      <c r="F8083">
        <v>0</v>
      </c>
      <c r="G8083" t="s">
        <v>306</v>
      </c>
      <c r="H8083" t="s">
        <v>17</v>
      </c>
    </row>
    <row r="8084" spans="3:8">
      <c r="C8084" t="s">
        <v>10092</v>
      </c>
      <c r="D8084" t="s">
        <v>3</v>
      </c>
      <c r="E8084">
        <v>10</v>
      </c>
      <c r="F8084">
        <v>0</v>
      </c>
      <c r="G8084" t="s">
        <v>10032</v>
      </c>
      <c r="H8084" t="s">
        <v>82</v>
      </c>
    </row>
    <row r="8085" spans="3:8">
      <c r="C8085" t="s">
        <v>10093</v>
      </c>
      <c r="D8085" t="s">
        <v>3</v>
      </c>
      <c r="E8085">
        <v>3</v>
      </c>
      <c r="F8085">
        <v>0</v>
      </c>
      <c r="G8085" t="s">
        <v>3699</v>
      </c>
      <c r="H8085" t="s">
        <v>12</v>
      </c>
    </row>
    <row r="8086" spans="3:8">
      <c r="C8086" t="s">
        <v>10094</v>
      </c>
      <c r="D8086" t="s">
        <v>3</v>
      </c>
      <c r="E8086">
        <v>6</v>
      </c>
      <c r="F8086">
        <v>0</v>
      </c>
      <c r="G8086" t="s">
        <v>10035</v>
      </c>
      <c r="H8086" t="s">
        <v>55</v>
      </c>
    </row>
    <row r="8087" spans="3:8">
      <c r="C8087" t="s">
        <v>10095</v>
      </c>
      <c r="D8087" t="s">
        <v>7</v>
      </c>
      <c r="E8087">
        <v>3</v>
      </c>
      <c r="F8087">
        <v>0</v>
      </c>
      <c r="G8087" t="s">
        <v>1054</v>
      </c>
      <c r="H8087" t="s">
        <v>91</v>
      </c>
    </row>
    <row r="8088" spans="3:8">
      <c r="C8088" t="s">
        <v>10096</v>
      </c>
      <c r="D8088" t="s">
        <v>3</v>
      </c>
      <c r="E8088">
        <v>3</v>
      </c>
      <c r="F8088">
        <v>0</v>
      </c>
      <c r="G8088" t="s">
        <v>5081</v>
      </c>
      <c r="H8088" t="s">
        <v>55</v>
      </c>
    </row>
    <row r="8089" spans="3:8">
      <c r="C8089" t="s">
        <v>10097</v>
      </c>
      <c r="D8089" t="s">
        <v>3</v>
      </c>
      <c r="E8089">
        <v>3</v>
      </c>
      <c r="F8089">
        <v>0</v>
      </c>
      <c r="G8089" t="s">
        <v>310</v>
      </c>
      <c r="H8089" t="s">
        <v>12</v>
      </c>
    </row>
    <row r="8090" spans="3:8">
      <c r="C8090" t="s">
        <v>10098</v>
      </c>
      <c r="D8090" t="s">
        <v>3</v>
      </c>
      <c r="E8090">
        <v>3</v>
      </c>
      <c r="F8090">
        <v>0</v>
      </c>
      <c r="G8090" t="s">
        <v>5733</v>
      </c>
      <c r="H8090" t="s">
        <v>30</v>
      </c>
    </row>
    <row r="8091" spans="3:8">
      <c r="C8091" t="s">
        <v>10099</v>
      </c>
      <c r="D8091" t="s">
        <v>7</v>
      </c>
      <c r="E8091">
        <v>17</v>
      </c>
      <c r="F8091">
        <v>3</v>
      </c>
      <c r="G8091" t="s">
        <v>1719</v>
      </c>
      <c r="H8091" t="s">
        <v>35</v>
      </c>
    </row>
    <row r="8092" spans="3:8">
      <c r="C8092" t="s">
        <v>10100</v>
      </c>
      <c r="D8092" t="s">
        <v>7</v>
      </c>
      <c r="E8092">
        <v>17</v>
      </c>
      <c r="F8092">
        <v>3</v>
      </c>
      <c r="G8092" t="s">
        <v>1721</v>
      </c>
      <c r="H8092" t="s">
        <v>35</v>
      </c>
    </row>
    <row r="8093" spans="3:8">
      <c r="C8093" t="s">
        <v>10101</v>
      </c>
      <c r="D8093" t="s">
        <v>7</v>
      </c>
      <c r="E8093">
        <v>17</v>
      </c>
      <c r="F8093">
        <v>3</v>
      </c>
      <c r="G8093" t="s">
        <v>1723</v>
      </c>
      <c r="H8093" t="s">
        <v>35</v>
      </c>
    </row>
    <row r="8094" spans="3:8">
      <c r="C8094" t="s">
        <v>10102</v>
      </c>
      <c r="D8094" t="s">
        <v>7</v>
      </c>
      <c r="E8094">
        <v>17</v>
      </c>
      <c r="F8094">
        <v>3</v>
      </c>
      <c r="G8094" t="s">
        <v>1725</v>
      </c>
      <c r="H8094" t="s">
        <v>35</v>
      </c>
    </row>
    <row r="8095" spans="3:8">
      <c r="C8095" t="s">
        <v>10103</v>
      </c>
      <c r="D8095" t="s">
        <v>7</v>
      </c>
      <c r="E8095">
        <v>17</v>
      </c>
      <c r="F8095">
        <v>3</v>
      </c>
      <c r="G8095" t="s">
        <v>1727</v>
      </c>
      <c r="H8095" t="s">
        <v>35</v>
      </c>
    </row>
    <row r="8096" spans="3:8">
      <c r="C8096" t="s">
        <v>10104</v>
      </c>
      <c r="D8096" t="s">
        <v>7</v>
      </c>
      <c r="E8096">
        <v>17</v>
      </c>
      <c r="F8096">
        <v>3</v>
      </c>
      <c r="G8096" t="s">
        <v>1729</v>
      </c>
      <c r="H8096" t="s">
        <v>35</v>
      </c>
    </row>
    <row r="8097" spans="1:8">
      <c r="C8097" t="s">
        <v>10105</v>
      </c>
      <c r="D8097" t="s">
        <v>104</v>
      </c>
      <c r="E8097">
        <v>17</v>
      </c>
      <c r="F8097">
        <v>3</v>
      </c>
      <c r="G8097" t="s">
        <v>5097</v>
      </c>
      <c r="H8097" t="s">
        <v>55</v>
      </c>
    </row>
    <row r="8098" spans="1:8">
      <c r="C8098" t="s">
        <v>10106</v>
      </c>
      <c r="D8098" t="s">
        <v>104</v>
      </c>
      <c r="E8098">
        <v>17</v>
      </c>
      <c r="F8098">
        <v>3</v>
      </c>
      <c r="G8098" t="s">
        <v>5097</v>
      </c>
      <c r="H8098" t="s">
        <v>55</v>
      </c>
    </row>
    <row r="8099" spans="1:8">
      <c r="A8099" t="s">
        <v>10107</v>
      </c>
      <c r="B8099" t="s">
        <v>10108</v>
      </c>
    </row>
    <row r="8100" spans="1:8">
      <c r="C8100" t="s">
        <v>10109</v>
      </c>
      <c r="D8100" t="s">
        <v>3</v>
      </c>
      <c r="E8100">
        <v>8</v>
      </c>
      <c r="F8100">
        <v>0</v>
      </c>
      <c r="G8100" t="s">
        <v>3071</v>
      </c>
      <c r="H8100" t="s">
        <v>17</v>
      </c>
    </row>
    <row r="8101" spans="1:8">
      <c r="C8101" t="s">
        <v>10110</v>
      </c>
      <c r="D8101" t="s">
        <v>3</v>
      </c>
      <c r="E8101">
        <v>4</v>
      </c>
      <c r="F8101">
        <v>0</v>
      </c>
      <c r="G8101" t="s">
        <v>953</v>
      </c>
      <c r="H8101" t="s">
        <v>55</v>
      </c>
    </row>
    <row r="8102" spans="1:8">
      <c r="C8102" t="s">
        <v>10111</v>
      </c>
      <c r="D8102" t="s">
        <v>3</v>
      </c>
      <c r="E8102">
        <v>4</v>
      </c>
      <c r="F8102">
        <v>0</v>
      </c>
      <c r="G8102" t="s">
        <v>955</v>
      </c>
      <c r="H8102" t="s">
        <v>30</v>
      </c>
    </row>
    <row r="8103" spans="1:8">
      <c r="C8103" t="s">
        <v>10112</v>
      </c>
      <c r="D8103" t="s">
        <v>3</v>
      </c>
      <c r="E8103">
        <v>4</v>
      </c>
      <c r="F8103">
        <v>0</v>
      </c>
      <c r="G8103" t="s">
        <v>957</v>
      </c>
      <c r="H8103" t="s">
        <v>91</v>
      </c>
    </row>
    <row r="8104" spans="1:8">
      <c r="C8104" t="s">
        <v>10113</v>
      </c>
      <c r="D8104" t="s">
        <v>3</v>
      </c>
      <c r="E8104">
        <v>4</v>
      </c>
      <c r="F8104">
        <v>0</v>
      </c>
      <c r="G8104" t="s">
        <v>959</v>
      </c>
      <c r="H8104" t="s">
        <v>55</v>
      </c>
    </row>
    <row r="8105" spans="1:8">
      <c r="C8105" t="s">
        <v>10114</v>
      </c>
      <c r="D8105" t="s">
        <v>3</v>
      </c>
      <c r="E8105">
        <v>35</v>
      </c>
      <c r="F8105">
        <v>0</v>
      </c>
      <c r="G8105" t="s">
        <v>452</v>
      </c>
      <c r="H8105" t="s">
        <v>17</v>
      </c>
    </row>
    <row r="8106" spans="1:8">
      <c r="C8106" t="s">
        <v>10115</v>
      </c>
      <c r="D8106" t="s">
        <v>3</v>
      </c>
      <c r="E8106">
        <v>1</v>
      </c>
      <c r="F8106">
        <v>0</v>
      </c>
      <c r="H8106" t="s">
        <v>154</v>
      </c>
    </row>
    <row r="8107" spans="1:8">
      <c r="C8107" t="s">
        <v>10116</v>
      </c>
      <c r="D8107" t="s">
        <v>7</v>
      </c>
      <c r="E8107">
        <v>8</v>
      </c>
      <c r="F8107">
        <v>0</v>
      </c>
      <c r="G8107" t="s">
        <v>962</v>
      </c>
      <c r="H8107" t="s">
        <v>5</v>
      </c>
    </row>
    <row r="8108" spans="1:8">
      <c r="C8108" t="s">
        <v>10117</v>
      </c>
      <c r="D8108" t="s">
        <v>7</v>
      </c>
      <c r="E8108">
        <v>8</v>
      </c>
      <c r="F8108">
        <v>0</v>
      </c>
      <c r="H8108" t="s">
        <v>154</v>
      </c>
    </row>
    <row r="8109" spans="1:8">
      <c r="C8109" t="s">
        <v>10118</v>
      </c>
      <c r="D8109" t="s">
        <v>7</v>
      </c>
      <c r="E8109">
        <v>8</v>
      </c>
      <c r="F8109">
        <v>0</v>
      </c>
      <c r="G8109" t="s">
        <v>965</v>
      </c>
      <c r="H8109" t="s">
        <v>55</v>
      </c>
    </row>
    <row r="8110" spans="1:8">
      <c r="C8110" t="s">
        <v>10119</v>
      </c>
      <c r="D8110" t="s">
        <v>7</v>
      </c>
      <c r="E8110">
        <v>4</v>
      </c>
      <c r="F8110">
        <v>0</v>
      </c>
      <c r="G8110" t="s">
        <v>8</v>
      </c>
      <c r="H8110" t="s">
        <v>9</v>
      </c>
    </row>
    <row r="8111" spans="1:8">
      <c r="C8111" t="s">
        <v>10120</v>
      </c>
      <c r="D8111" t="s">
        <v>3</v>
      </c>
      <c r="E8111">
        <v>7</v>
      </c>
      <c r="F8111">
        <v>0</v>
      </c>
      <c r="G8111" t="s">
        <v>5705</v>
      </c>
      <c r="H8111" t="s">
        <v>17</v>
      </c>
    </row>
    <row r="8112" spans="1:8">
      <c r="C8112" t="s">
        <v>10121</v>
      </c>
      <c r="D8112" t="s">
        <v>7</v>
      </c>
      <c r="E8112">
        <v>4</v>
      </c>
      <c r="F8112">
        <v>0</v>
      </c>
      <c r="G8112" t="s">
        <v>639</v>
      </c>
      <c r="H8112" t="s">
        <v>82</v>
      </c>
    </row>
    <row r="8113" spans="3:8">
      <c r="C8113" t="s">
        <v>10122</v>
      </c>
      <c r="D8113" t="s">
        <v>104</v>
      </c>
      <c r="E8113">
        <v>2</v>
      </c>
      <c r="F8113">
        <v>0</v>
      </c>
      <c r="G8113" t="s">
        <v>9995</v>
      </c>
      <c r="H8113" t="s">
        <v>119</v>
      </c>
    </row>
    <row r="8114" spans="3:8">
      <c r="C8114" t="s">
        <v>10123</v>
      </c>
      <c r="D8114" t="s">
        <v>7</v>
      </c>
      <c r="E8114">
        <v>2</v>
      </c>
      <c r="F8114">
        <v>0</v>
      </c>
      <c r="G8114" t="s">
        <v>9997</v>
      </c>
      <c r="H8114" t="s">
        <v>12</v>
      </c>
    </row>
    <row r="8115" spans="3:8">
      <c r="C8115" t="s">
        <v>10124</v>
      </c>
      <c r="D8115" t="s">
        <v>7</v>
      </c>
      <c r="E8115">
        <v>8</v>
      </c>
      <c r="F8115">
        <v>0</v>
      </c>
      <c r="G8115" t="s">
        <v>29</v>
      </c>
      <c r="H8115" t="s">
        <v>30</v>
      </c>
    </row>
    <row r="8116" spans="3:8">
      <c r="C8116" t="s">
        <v>10125</v>
      </c>
      <c r="D8116" t="s">
        <v>7</v>
      </c>
      <c r="E8116">
        <v>3</v>
      </c>
      <c r="F8116">
        <v>0</v>
      </c>
      <c r="G8116" t="s">
        <v>10000</v>
      </c>
      <c r="H8116" t="s">
        <v>12</v>
      </c>
    </row>
    <row r="8117" spans="3:8">
      <c r="C8117" t="s">
        <v>10126</v>
      </c>
      <c r="D8117" t="s">
        <v>7</v>
      </c>
      <c r="E8117">
        <v>6</v>
      </c>
      <c r="F8117">
        <v>0</v>
      </c>
      <c r="G8117" t="s">
        <v>10002</v>
      </c>
      <c r="H8117" t="s">
        <v>82</v>
      </c>
    </row>
    <row r="8118" spans="3:8">
      <c r="C8118" t="s">
        <v>10127</v>
      </c>
      <c r="D8118" t="s">
        <v>3</v>
      </c>
      <c r="E8118">
        <v>2</v>
      </c>
      <c r="F8118">
        <v>0</v>
      </c>
      <c r="G8118" t="s">
        <v>5712</v>
      </c>
      <c r="H8118" t="s">
        <v>17</v>
      </c>
    </row>
    <row r="8119" spans="3:8">
      <c r="C8119" t="s">
        <v>10128</v>
      </c>
      <c r="D8119" t="s">
        <v>3</v>
      </c>
      <c r="E8119">
        <v>4</v>
      </c>
      <c r="F8119">
        <v>0</v>
      </c>
      <c r="G8119" t="s">
        <v>70</v>
      </c>
      <c r="H8119" t="s">
        <v>20</v>
      </c>
    </row>
    <row r="8120" spans="3:8">
      <c r="C8120" t="s">
        <v>10129</v>
      </c>
      <c r="D8120" t="s">
        <v>3</v>
      </c>
      <c r="E8120">
        <v>4</v>
      </c>
      <c r="F8120">
        <v>0</v>
      </c>
      <c r="G8120" t="s">
        <v>3077</v>
      </c>
      <c r="H8120" t="s">
        <v>38</v>
      </c>
    </row>
    <row r="8121" spans="3:8">
      <c r="C8121" t="s">
        <v>10130</v>
      </c>
      <c r="D8121" t="s">
        <v>3</v>
      </c>
      <c r="E8121">
        <v>3</v>
      </c>
      <c r="F8121">
        <v>0</v>
      </c>
      <c r="G8121" t="s">
        <v>763</v>
      </c>
      <c r="H8121" t="s">
        <v>17</v>
      </c>
    </row>
    <row r="8122" spans="3:8">
      <c r="C8122" t="s">
        <v>10131</v>
      </c>
      <c r="D8122" t="s">
        <v>3</v>
      </c>
      <c r="E8122">
        <v>1</v>
      </c>
      <c r="F8122">
        <v>0</v>
      </c>
      <c r="G8122" t="s">
        <v>9719</v>
      </c>
      <c r="H8122" t="s">
        <v>5</v>
      </c>
    </row>
    <row r="8123" spans="3:8">
      <c r="C8123" t="s">
        <v>10132</v>
      </c>
      <c r="D8123" t="s">
        <v>3</v>
      </c>
      <c r="E8123">
        <v>1</v>
      </c>
      <c r="F8123">
        <v>0</v>
      </c>
      <c r="G8123" t="s">
        <v>9719</v>
      </c>
      <c r="H8123" t="s">
        <v>5</v>
      </c>
    </row>
    <row r="8124" spans="3:8">
      <c r="C8124" t="s">
        <v>10133</v>
      </c>
      <c r="D8124" t="s">
        <v>3</v>
      </c>
      <c r="E8124">
        <v>1</v>
      </c>
      <c r="F8124">
        <v>0</v>
      </c>
      <c r="G8124" t="s">
        <v>9719</v>
      </c>
      <c r="H8124" t="s">
        <v>5</v>
      </c>
    </row>
    <row r="8125" spans="3:8">
      <c r="C8125" t="s">
        <v>10134</v>
      </c>
      <c r="D8125" t="s">
        <v>3</v>
      </c>
      <c r="E8125">
        <v>1</v>
      </c>
      <c r="F8125">
        <v>0</v>
      </c>
      <c r="G8125" t="s">
        <v>10011</v>
      </c>
      <c r="H8125" t="s">
        <v>55</v>
      </c>
    </row>
    <row r="8126" spans="3:8">
      <c r="C8126" t="s">
        <v>10135</v>
      </c>
      <c r="D8126" t="s">
        <v>3</v>
      </c>
      <c r="E8126">
        <v>1</v>
      </c>
      <c r="F8126">
        <v>0</v>
      </c>
      <c r="G8126" t="s">
        <v>10013</v>
      </c>
      <c r="H8126" t="s">
        <v>5</v>
      </c>
    </row>
    <row r="8127" spans="3:8">
      <c r="C8127" t="s">
        <v>10136</v>
      </c>
      <c r="D8127" t="s">
        <v>3</v>
      </c>
      <c r="E8127">
        <v>1</v>
      </c>
      <c r="F8127">
        <v>0</v>
      </c>
      <c r="G8127" t="s">
        <v>1176</v>
      </c>
      <c r="H8127" t="s">
        <v>12</v>
      </c>
    </row>
    <row r="8128" spans="3:8">
      <c r="C8128" t="s">
        <v>10137</v>
      </c>
      <c r="D8128" t="s">
        <v>3</v>
      </c>
      <c r="E8128">
        <v>1</v>
      </c>
      <c r="F8128">
        <v>0</v>
      </c>
      <c r="G8128" t="s">
        <v>5030</v>
      </c>
      <c r="H8128" t="s">
        <v>55</v>
      </c>
    </row>
    <row r="8129" spans="3:8">
      <c r="C8129" t="s">
        <v>10138</v>
      </c>
      <c r="D8129" t="s">
        <v>3</v>
      </c>
      <c r="E8129">
        <v>1</v>
      </c>
      <c r="F8129">
        <v>0</v>
      </c>
      <c r="G8129" t="s">
        <v>7058</v>
      </c>
      <c r="H8129" t="s">
        <v>17</v>
      </c>
    </row>
    <row r="8130" spans="3:8">
      <c r="C8130" t="s">
        <v>10139</v>
      </c>
      <c r="D8130" t="s">
        <v>3</v>
      </c>
      <c r="E8130">
        <v>1</v>
      </c>
      <c r="F8130">
        <v>0</v>
      </c>
      <c r="G8130" t="s">
        <v>1019</v>
      </c>
      <c r="H8130" t="s">
        <v>82</v>
      </c>
    </row>
    <row r="8131" spans="3:8">
      <c r="C8131" t="s">
        <v>10140</v>
      </c>
      <c r="D8131" t="s">
        <v>7</v>
      </c>
      <c r="E8131">
        <v>8</v>
      </c>
      <c r="F8131">
        <v>0</v>
      </c>
      <c r="G8131" t="s">
        <v>3953</v>
      </c>
      <c r="H8131" t="s">
        <v>35</v>
      </c>
    </row>
    <row r="8132" spans="3:8">
      <c r="C8132" t="s">
        <v>10141</v>
      </c>
      <c r="D8132" t="s">
        <v>7</v>
      </c>
      <c r="E8132">
        <v>8</v>
      </c>
      <c r="F8132">
        <v>0</v>
      </c>
      <c r="G8132" t="s">
        <v>5045</v>
      </c>
      <c r="H8132" t="s">
        <v>55</v>
      </c>
    </row>
    <row r="8133" spans="3:8">
      <c r="C8133" t="s">
        <v>10142</v>
      </c>
      <c r="D8133" t="s">
        <v>7</v>
      </c>
      <c r="E8133">
        <v>8</v>
      </c>
      <c r="F8133">
        <v>0</v>
      </c>
      <c r="G8133" t="s">
        <v>10020</v>
      </c>
      <c r="H8133" t="s">
        <v>55</v>
      </c>
    </row>
    <row r="8134" spans="3:8">
      <c r="C8134" t="s">
        <v>10143</v>
      </c>
      <c r="D8134" t="s">
        <v>7</v>
      </c>
      <c r="E8134">
        <v>8</v>
      </c>
      <c r="F8134">
        <v>0</v>
      </c>
      <c r="G8134" t="s">
        <v>34</v>
      </c>
      <c r="H8134" t="s">
        <v>35</v>
      </c>
    </row>
    <row r="8135" spans="3:8">
      <c r="C8135" t="s">
        <v>10144</v>
      </c>
      <c r="D8135" t="s">
        <v>7</v>
      </c>
      <c r="E8135">
        <v>8</v>
      </c>
      <c r="F8135">
        <v>0</v>
      </c>
      <c r="G8135" t="s">
        <v>4899</v>
      </c>
      <c r="H8135" t="s">
        <v>61</v>
      </c>
    </row>
    <row r="8136" spans="3:8">
      <c r="C8136" t="s">
        <v>10145</v>
      </c>
      <c r="D8136" t="s">
        <v>7</v>
      </c>
      <c r="E8136">
        <v>8</v>
      </c>
      <c r="F8136">
        <v>0</v>
      </c>
      <c r="G8136" t="s">
        <v>1034</v>
      </c>
      <c r="H8136" t="s">
        <v>5</v>
      </c>
    </row>
    <row r="8137" spans="3:8">
      <c r="C8137" t="s">
        <v>10146</v>
      </c>
      <c r="D8137" t="s">
        <v>7</v>
      </c>
      <c r="E8137">
        <v>8</v>
      </c>
      <c r="F8137">
        <v>0</v>
      </c>
      <c r="G8137" t="s">
        <v>72</v>
      </c>
      <c r="H8137" t="s">
        <v>55</v>
      </c>
    </row>
    <row r="8138" spans="3:8">
      <c r="C8138" t="s">
        <v>10147</v>
      </c>
      <c r="D8138" t="s">
        <v>7</v>
      </c>
      <c r="E8138">
        <v>8</v>
      </c>
      <c r="F8138">
        <v>0</v>
      </c>
      <c r="G8138" t="s">
        <v>74</v>
      </c>
      <c r="H8138" t="s">
        <v>30</v>
      </c>
    </row>
    <row r="8139" spans="3:8">
      <c r="C8139" t="s">
        <v>10148</v>
      </c>
      <c r="D8139" t="s">
        <v>3</v>
      </c>
      <c r="E8139">
        <v>3</v>
      </c>
      <c r="F8139">
        <v>0</v>
      </c>
      <c r="G8139" t="s">
        <v>1044</v>
      </c>
      <c r="H8139" t="s">
        <v>5</v>
      </c>
    </row>
    <row r="8140" spans="3:8">
      <c r="C8140" t="s">
        <v>10149</v>
      </c>
      <c r="D8140" t="s">
        <v>3</v>
      </c>
      <c r="E8140">
        <v>1</v>
      </c>
      <c r="F8140">
        <v>0</v>
      </c>
      <c r="G8140" t="s">
        <v>5323</v>
      </c>
      <c r="H8140" t="s">
        <v>313</v>
      </c>
    </row>
    <row r="8141" spans="3:8">
      <c r="C8141" t="s">
        <v>10150</v>
      </c>
      <c r="D8141" t="s">
        <v>3</v>
      </c>
      <c r="E8141">
        <v>1</v>
      </c>
      <c r="F8141">
        <v>0</v>
      </c>
      <c r="G8141" t="s">
        <v>37</v>
      </c>
      <c r="H8141" t="s">
        <v>38</v>
      </c>
    </row>
    <row r="8142" spans="3:8">
      <c r="C8142" t="s">
        <v>10151</v>
      </c>
      <c r="D8142" t="s">
        <v>3</v>
      </c>
      <c r="E8142">
        <v>10</v>
      </c>
      <c r="F8142">
        <v>0</v>
      </c>
      <c r="G8142" t="s">
        <v>10032</v>
      </c>
      <c r="H8142" t="s">
        <v>82</v>
      </c>
    </row>
    <row r="8143" spans="3:8">
      <c r="C8143" t="s">
        <v>10152</v>
      </c>
      <c r="D8143" t="s">
        <v>3</v>
      </c>
      <c r="E8143">
        <v>3</v>
      </c>
      <c r="F8143">
        <v>0</v>
      </c>
      <c r="G8143" t="s">
        <v>3699</v>
      </c>
      <c r="H8143" t="s">
        <v>12</v>
      </c>
    </row>
    <row r="8144" spans="3:8">
      <c r="C8144" t="s">
        <v>10153</v>
      </c>
      <c r="D8144" t="s">
        <v>3</v>
      </c>
      <c r="E8144">
        <v>6</v>
      </c>
      <c r="F8144">
        <v>0</v>
      </c>
      <c r="G8144" t="s">
        <v>10035</v>
      </c>
      <c r="H8144" t="s">
        <v>55</v>
      </c>
    </row>
    <row r="8145" spans="1:8">
      <c r="C8145" t="s">
        <v>10154</v>
      </c>
      <c r="D8145" t="s">
        <v>7</v>
      </c>
      <c r="E8145">
        <v>3</v>
      </c>
      <c r="F8145">
        <v>0</v>
      </c>
      <c r="G8145" t="s">
        <v>1054</v>
      </c>
      <c r="H8145" t="s">
        <v>91</v>
      </c>
    </row>
    <row r="8146" spans="1:8">
      <c r="C8146" t="s">
        <v>10155</v>
      </c>
      <c r="D8146" t="s">
        <v>3</v>
      </c>
      <c r="E8146">
        <v>3</v>
      </c>
      <c r="F8146">
        <v>0</v>
      </c>
      <c r="G8146" t="s">
        <v>5081</v>
      </c>
      <c r="H8146" t="s">
        <v>55</v>
      </c>
    </row>
    <row r="8147" spans="1:8">
      <c r="C8147" t="s">
        <v>10156</v>
      </c>
      <c r="D8147" t="s">
        <v>3</v>
      </c>
      <c r="E8147">
        <v>3</v>
      </c>
      <c r="F8147">
        <v>0</v>
      </c>
      <c r="G8147" t="s">
        <v>5733</v>
      </c>
      <c r="H8147" t="s">
        <v>30</v>
      </c>
    </row>
    <row r="8148" spans="1:8">
      <c r="C8148" t="s">
        <v>10157</v>
      </c>
      <c r="D8148" t="s">
        <v>104</v>
      </c>
      <c r="E8148">
        <v>17</v>
      </c>
      <c r="F8148">
        <v>3</v>
      </c>
      <c r="G8148" t="s">
        <v>5097</v>
      </c>
      <c r="H8148" t="s">
        <v>55</v>
      </c>
    </row>
    <row r="8149" spans="1:8">
      <c r="C8149" t="s">
        <v>10158</v>
      </c>
      <c r="D8149" t="s">
        <v>104</v>
      </c>
      <c r="E8149">
        <v>17</v>
      </c>
      <c r="F8149">
        <v>3</v>
      </c>
      <c r="G8149" t="s">
        <v>5097</v>
      </c>
      <c r="H8149" t="s">
        <v>55</v>
      </c>
    </row>
    <row r="8150" spans="1:8">
      <c r="A8150" t="s">
        <v>10159</v>
      </c>
      <c r="B8150" t="s">
        <v>10160</v>
      </c>
    </row>
    <row r="8151" spans="1:8">
      <c r="C8151" t="s">
        <v>10161</v>
      </c>
      <c r="D8151" t="s">
        <v>3</v>
      </c>
      <c r="E8151">
        <v>4</v>
      </c>
      <c r="F8151">
        <v>0</v>
      </c>
      <c r="G8151" t="s">
        <v>953</v>
      </c>
      <c r="H8151" t="s">
        <v>55</v>
      </c>
    </row>
    <row r="8152" spans="1:8">
      <c r="C8152" t="s">
        <v>10162</v>
      </c>
      <c r="D8152" t="s">
        <v>3</v>
      </c>
      <c r="E8152">
        <v>4</v>
      </c>
      <c r="F8152">
        <v>0</v>
      </c>
      <c r="G8152" t="s">
        <v>955</v>
      </c>
      <c r="H8152" t="s">
        <v>30</v>
      </c>
    </row>
    <row r="8153" spans="1:8">
      <c r="C8153" t="s">
        <v>10163</v>
      </c>
      <c r="D8153" t="s">
        <v>3</v>
      </c>
      <c r="E8153">
        <v>4</v>
      </c>
      <c r="F8153">
        <v>0</v>
      </c>
      <c r="G8153" t="s">
        <v>957</v>
      </c>
      <c r="H8153" t="s">
        <v>91</v>
      </c>
    </row>
    <row r="8154" spans="1:8">
      <c r="C8154" t="s">
        <v>10164</v>
      </c>
      <c r="D8154" t="s">
        <v>3</v>
      </c>
      <c r="E8154">
        <v>4</v>
      </c>
      <c r="F8154">
        <v>0</v>
      </c>
      <c r="G8154" t="s">
        <v>959</v>
      </c>
      <c r="H8154" t="s">
        <v>55</v>
      </c>
    </row>
    <row r="8155" spans="1:8">
      <c r="C8155" t="s">
        <v>10165</v>
      </c>
      <c r="D8155" t="s">
        <v>3</v>
      </c>
      <c r="E8155">
        <v>4</v>
      </c>
      <c r="F8155">
        <v>0</v>
      </c>
      <c r="G8155" t="s">
        <v>54</v>
      </c>
      <c r="H8155" t="s">
        <v>55</v>
      </c>
    </row>
    <row r="8156" spans="1:8">
      <c r="C8156" t="s">
        <v>10166</v>
      </c>
      <c r="D8156" t="s">
        <v>3</v>
      </c>
      <c r="E8156">
        <v>17</v>
      </c>
      <c r="F8156">
        <v>0</v>
      </c>
      <c r="G8156" t="s">
        <v>2371</v>
      </c>
      <c r="H8156" t="s">
        <v>20</v>
      </c>
    </row>
    <row r="8157" spans="1:8">
      <c r="C8157" t="s">
        <v>10167</v>
      </c>
      <c r="D8157" t="s">
        <v>7</v>
      </c>
      <c r="E8157">
        <v>8</v>
      </c>
      <c r="F8157">
        <v>0</v>
      </c>
      <c r="G8157" t="s">
        <v>962</v>
      </c>
      <c r="H8157" t="s">
        <v>5</v>
      </c>
    </row>
    <row r="8158" spans="1:8">
      <c r="C8158" t="s">
        <v>10168</v>
      </c>
      <c r="D8158" t="s">
        <v>7</v>
      </c>
      <c r="E8158">
        <v>8</v>
      </c>
      <c r="F8158">
        <v>0</v>
      </c>
      <c r="H8158" t="s">
        <v>154</v>
      </c>
    </row>
    <row r="8159" spans="1:8">
      <c r="C8159" t="s">
        <v>10169</v>
      </c>
      <c r="D8159" t="s">
        <v>7</v>
      </c>
      <c r="E8159">
        <v>8</v>
      </c>
      <c r="F8159">
        <v>0</v>
      </c>
      <c r="G8159" t="s">
        <v>965</v>
      </c>
      <c r="H8159" t="s">
        <v>55</v>
      </c>
    </row>
    <row r="8160" spans="1:8">
      <c r="C8160" t="s">
        <v>10170</v>
      </c>
      <c r="D8160" t="s">
        <v>7</v>
      </c>
      <c r="E8160">
        <v>4</v>
      </c>
      <c r="F8160">
        <v>0</v>
      </c>
      <c r="G8160" t="s">
        <v>8</v>
      </c>
      <c r="H8160" t="s">
        <v>9</v>
      </c>
    </row>
    <row r="8161" spans="3:8">
      <c r="C8161" t="s">
        <v>10171</v>
      </c>
      <c r="D8161" t="s">
        <v>7</v>
      </c>
      <c r="E8161">
        <v>5</v>
      </c>
      <c r="F8161">
        <v>4</v>
      </c>
      <c r="G8161" t="s">
        <v>3713</v>
      </c>
      <c r="H8161" t="s">
        <v>30</v>
      </c>
    </row>
    <row r="8162" spans="3:8">
      <c r="C8162" t="s">
        <v>10172</v>
      </c>
      <c r="D8162" t="s">
        <v>7</v>
      </c>
      <c r="E8162">
        <v>8</v>
      </c>
      <c r="F8162">
        <v>0</v>
      </c>
      <c r="G8162" t="s">
        <v>29</v>
      </c>
      <c r="H8162" t="s">
        <v>30</v>
      </c>
    </row>
    <row r="8163" spans="3:8">
      <c r="C8163" t="s">
        <v>10173</v>
      </c>
      <c r="D8163" t="s">
        <v>3</v>
      </c>
      <c r="E8163">
        <v>1</v>
      </c>
      <c r="F8163">
        <v>0</v>
      </c>
      <c r="G8163" t="s">
        <v>4819</v>
      </c>
      <c r="H8163" t="s">
        <v>91</v>
      </c>
    </row>
    <row r="8164" spans="3:8">
      <c r="C8164" t="s">
        <v>10174</v>
      </c>
      <c r="D8164" t="s">
        <v>7</v>
      </c>
      <c r="E8164">
        <v>8</v>
      </c>
      <c r="F8164">
        <v>0</v>
      </c>
      <c r="G8164" t="s">
        <v>34</v>
      </c>
      <c r="H8164" t="s">
        <v>35</v>
      </c>
    </row>
    <row r="8165" spans="3:8">
      <c r="C8165" t="s">
        <v>10175</v>
      </c>
      <c r="D8165" t="s">
        <v>7</v>
      </c>
      <c r="E8165">
        <v>8</v>
      </c>
      <c r="F8165">
        <v>0</v>
      </c>
      <c r="G8165" t="s">
        <v>533</v>
      </c>
      <c r="H8165" t="s">
        <v>30</v>
      </c>
    </row>
    <row r="8166" spans="3:8">
      <c r="C8166" t="s">
        <v>10176</v>
      </c>
      <c r="D8166" t="s">
        <v>7</v>
      </c>
      <c r="E8166">
        <v>8</v>
      </c>
      <c r="F8166">
        <v>0</v>
      </c>
      <c r="G8166" t="s">
        <v>1034</v>
      </c>
      <c r="H8166" t="s">
        <v>5</v>
      </c>
    </row>
    <row r="8167" spans="3:8">
      <c r="C8167" t="s">
        <v>10177</v>
      </c>
      <c r="D8167" t="s">
        <v>7</v>
      </c>
      <c r="E8167">
        <v>8</v>
      </c>
      <c r="F8167">
        <v>0</v>
      </c>
      <c r="G8167" t="s">
        <v>72</v>
      </c>
      <c r="H8167" t="s">
        <v>55</v>
      </c>
    </row>
    <row r="8168" spans="3:8">
      <c r="C8168" t="s">
        <v>10178</v>
      </c>
      <c r="D8168" t="s">
        <v>7</v>
      </c>
      <c r="E8168">
        <v>8</v>
      </c>
      <c r="F8168">
        <v>0</v>
      </c>
      <c r="G8168" t="s">
        <v>1041</v>
      </c>
      <c r="H8168" t="s">
        <v>55</v>
      </c>
    </row>
    <row r="8169" spans="3:8">
      <c r="C8169" t="s">
        <v>10179</v>
      </c>
      <c r="D8169" t="s">
        <v>3</v>
      </c>
      <c r="E8169">
        <v>1</v>
      </c>
      <c r="F8169">
        <v>0</v>
      </c>
      <c r="G8169" t="s">
        <v>37</v>
      </c>
      <c r="H8169" t="s">
        <v>38</v>
      </c>
    </row>
    <row r="8170" spans="3:8">
      <c r="C8170" t="s">
        <v>10180</v>
      </c>
      <c r="D8170" t="s">
        <v>7</v>
      </c>
      <c r="E8170">
        <v>1</v>
      </c>
      <c r="F8170">
        <v>0</v>
      </c>
      <c r="G8170" t="s">
        <v>42</v>
      </c>
      <c r="H8170" t="s">
        <v>35</v>
      </c>
    </row>
    <row r="8171" spans="3:8">
      <c r="C8171" t="s">
        <v>10181</v>
      </c>
      <c r="D8171" t="s">
        <v>3</v>
      </c>
      <c r="E8171">
        <v>10</v>
      </c>
      <c r="F8171">
        <v>0</v>
      </c>
      <c r="G8171" t="s">
        <v>10032</v>
      </c>
      <c r="H8171" t="s">
        <v>82</v>
      </c>
    </row>
    <row r="8172" spans="3:8">
      <c r="C8172" t="s">
        <v>10182</v>
      </c>
      <c r="D8172" t="s">
        <v>7</v>
      </c>
      <c r="E8172">
        <v>3</v>
      </c>
      <c r="F8172">
        <v>0</v>
      </c>
      <c r="G8172" t="s">
        <v>1308</v>
      </c>
      <c r="H8172" t="s">
        <v>55</v>
      </c>
    </row>
    <row r="8173" spans="3:8">
      <c r="C8173" t="s">
        <v>10183</v>
      </c>
      <c r="D8173" t="s">
        <v>7</v>
      </c>
      <c r="E8173">
        <v>17</v>
      </c>
      <c r="F8173">
        <v>3</v>
      </c>
      <c r="G8173" t="s">
        <v>1719</v>
      </c>
      <c r="H8173" t="s">
        <v>35</v>
      </c>
    </row>
    <row r="8174" spans="3:8">
      <c r="C8174" t="s">
        <v>10184</v>
      </c>
      <c r="D8174" t="s">
        <v>7</v>
      </c>
      <c r="E8174">
        <v>17</v>
      </c>
      <c r="F8174">
        <v>3</v>
      </c>
      <c r="G8174" t="s">
        <v>10185</v>
      </c>
      <c r="H8174" t="s">
        <v>61</v>
      </c>
    </row>
    <row r="8175" spans="3:8">
      <c r="C8175" t="s">
        <v>10186</v>
      </c>
      <c r="D8175" t="s">
        <v>7</v>
      </c>
      <c r="E8175">
        <v>17</v>
      </c>
      <c r="F8175">
        <v>3</v>
      </c>
      <c r="G8175" t="s">
        <v>10187</v>
      </c>
      <c r="H8175" t="s">
        <v>61</v>
      </c>
    </row>
    <row r="8176" spans="3:8">
      <c r="C8176" t="s">
        <v>10188</v>
      </c>
      <c r="D8176" t="s">
        <v>7</v>
      </c>
      <c r="E8176">
        <v>17</v>
      </c>
      <c r="F8176">
        <v>3</v>
      </c>
      <c r="G8176" t="s">
        <v>10189</v>
      </c>
      <c r="H8176" t="s">
        <v>30</v>
      </c>
    </row>
    <row r="8177" spans="1:8">
      <c r="C8177" t="s">
        <v>10190</v>
      </c>
      <c r="D8177" t="s">
        <v>7</v>
      </c>
      <c r="E8177">
        <v>17</v>
      </c>
      <c r="F8177">
        <v>3</v>
      </c>
      <c r="G8177" t="s">
        <v>10191</v>
      </c>
      <c r="H8177" t="s">
        <v>20</v>
      </c>
    </row>
    <row r="8178" spans="1:8">
      <c r="A8178" t="s">
        <v>10192</v>
      </c>
      <c r="B8178" t="s">
        <v>10193</v>
      </c>
    </row>
    <row r="8179" spans="1:8">
      <c r="C8179" t="s">
        <v>10194</v>
      </c>
      <c r="D8179" t="s">
        <v>3</v>
      </c>
      <c r="E8179">
        <v>4</v>
      </c>
      <c r="F8179">
        <v>0</v>
      </c>
      <c r="G8179" t="s">
        <v>953</v>
      </c>
      <c r="H8179" t="s">
        <v>55</v>
      </c>
    </row>
    <row r="8180" spans="1:8">
      <c r="C8180" t="s">
        <v>10195</v>
      </c>
      <c r="D8180" t="s">
        <v>3</v>
      </c>
      <c r="E8180">
        <v>4</v>
      </c>
      <c r="F8180">
        <v>0</v>
      </c>
      <c r="G8180" t="s">
        <v>955</v>
      </c>
      <c r="H8180" t="s">
        <v>30</v>
      </c>
    </row>
    <row r="8181" spans="1:8">
      <c r="C8181" t="s">
        <v>10196</v>
      </c>
      <c r="D8181" t="s">
        <v>3</v>
      </c>
      <c r="E8181">
        <v>4</v>
      </c>
      <c r="F8181">
        <v>0</v>
      </c>
      <c r="G8181" t="s">
        <v>957</v>
      </c>
      <c r="H8181" t="s">
        <v>91</v>
      </c>
    </row>
    <row r="8182" spans="1:8">
      <c r="C8182" t="s">
        <v>10197</v>
      </c>
      <c r="D8182" t="s">
        <v>3</v>
      </c>
      <c r="E8182">
        <v>4</v>
      </c>
      <c r="F8182">
        <v>0</v>
      </c>
      <c r="G8182" t="s">
        <v>959</v>
      </c>
      <c r="H8182" t="s">
        <v>55</v>
      </c>
    </row>
    <row r="8183" spans="1:8">
      <c r="C8183" t="s">
        <v>10198</v>
      </c>
      <c r="D8183" t="s">
        <v>3</v>
      </c>
      <c r="E8183">
        <v>17</v>
      </c>
      <c r="F8183">
        <v>0</v>
      </c>
      <c r="G8183" t="s">
        <v>2371</v>
      </c>
      <c r="H8183" t="s">
        <v>20</v>
      </c>
    </row>
    <row r="8184" spans="1:8">
      <c r="C8184" t="s">
        <v>10199</v>
      </c>
      <c r="D8184" t="s">
        <v>7</v>
      </c>
      <c r="E8184">
        <v>8</v>
      </c>
      <c r="F8184">
        <v>0</v>
      </c>
      <c r="G8184" t="s">
        <v>962</v>
      </c>
      <c r="H8184" t="s">
        <v>5</v>
      </c>
    </row>
    <row r="8185" spans="1:8">
      <c r="C8185" t="s">
        <v>10200</v>
      </c>
      <c r="D8185" t="s">
        <v>7</v>
      </c>
      <c r="E8185">
        <v>8</v>
      </c>
      <c r="F8185">
        <v>0</v>
      </c>
      <c r="H8185" t="s">
        <v>154</v>
      </c>
    </row>
    <row r="8186" spans="1:8">
      <c r="C8186" t="s">
        <v>10201</v>
      </c>
      <c r="D8186" t="s">
        <v>7</v>
      </c>
      <c r="E8186">
        <v>8</v>
      </c>
      <c r="F8186">
        <v>0</v>
      </c>
      <c r="G8186" t="s">
        <v>965</v>
      </c>
      <c r="H8186" t="s">
        <v>55</v>
      </c>
    </row>
    <row r="8187" spans="1:8">
      <c r="C8187" t="s">
        <v>10202</v>
      </c>
      <c r="D8187" t="s">
        <v>7</v>
      </c>
      <c r="E8187">
        <v>4</v>
      </c>
      <c r="F8187">
        <v>0</v>
      </c>
      <c r="G8187" t="s">
        <v>8</v>
      </c>
      <c r="H8187" t="s">
        <v>9</v>
      </c>
    </row>
    <row r="8188" spans="1:8">
      <c r="C8188" t="s">
        <v>10203</v>
      </c>
      <c r="D8188" t="s">
        <v>7</v>
      </c>
      <c r="E8188">
        <v>2</v>
      </c>
      <c r="F8188">
        <v>0</v>
      </c>
      <c r="G8188" t="s">
        <v>60</v>
      </c>
      <c r="H8188" t="s">
        <v>61</v>
      </c>
    </row>
    <row r="8189" spans="1:8">
      <c r="C8189" t="s">
        <v>10204</v>
      </c>
      <c r="D8189" t="s">
        <v>7</v>
      </c>
      <c r="E8189">
        <v>5</v>
      </c>
      <c r="F8189">
        <v>4</v>
      </c>
      <c r="G8189" t="s">
        <v>3713</v>
      </c>
      <c r="H8189" t="s">
        <v>30</v>
      </c>
    </row>
    <row r="8190" spans="1:8">
      <c r="C8190" t="s">
        <v>10205</v>
      </c>
      <c r="D8190" t="s">
        <v>7</v>
      </c>
      <c r="E8190">
        <v>8</v>
      </c>
      <c r="F8190">
        <v>0</v>
      </c>
      <c r="G8190" t="s">
        <v>29</v>
      </c>
      <c r="H8190" t="s">
        <v>30</v>
      </c>
    </row>
    <row r="8191" spans="1:8">
      <c r="C8191" t="s">
        <v>10206</v>
      </c>
      <c r="D8191" t="s">
        <v>3</v>
      </c>
      <c r="E8191">
        <v>1</v>
      </c>
      <c r="F8191">
        <v>0</v>
      </c>
      <c r="G8191" t="s">
        <v>4819</v>
      </c>
      <c r="H8191" t="s">
        <v>91</v>
      </c>
    </row>
    <row r="8192" spans="1:8">
      <c r="C8192" t="s">
        <v>10207</v>
      </c>
      <c r="D8192" t="s">
        <v>7</v>
      </c>
      <c r="E8192">
        <v>8</v>
      </c>
      <c r="F8192">
        <v>0</v>
      </c>
      <c r="G8192" t="s">
        <v>34</v>
      </c>
      <c r="H8192" t="s">
        <v>35</v>
      </c>
    </row>
    <row r="8193" spans="1:8">
      <c r="C8193" t="s">
        <v>10208</v>
      </c>
      <c r="D8193" t="s">
        <v>7</v>
      </c>
      <c r="E8193">
        <v>8</v>
      </c>
      <c r="F8193">
        <v>0</v>
      </c>
      <c r="G8193" t="s">
        <v>1034</v>
      </c>
      <c r="H8193" t="s">
        <v>5</v>
      </c>
    </row>
    <row r="8194" spans="1:8">
      <c r="C8194" t="s">
        <v>10209</v>
      </c>
      <c r="D8194" t="s">
        <v>7</v>
      </c>
      <c r="E8194">
        <v>8</v>
      </c>
      <c r="F8194">
        <v>0</v>
      </c>
      <c r="G8194" t="s">
        <v>72</v>
      </c>
      <c r="H8194" t="s">
        <v>55</v>
      </c>
    </row>
    <row r="8195" spans="1:8">
      <c r="C8195" t="s">
        <v>10210</v>
      </c>
      <c r="D8195" t="s">
        <v>7</v>
      </c>
      <c r="E8195">
        <v>8</v>
      </c>
      <c r="F8195">
        <v>0</v>
      </c>
      <c r="G8195" t="s">
        <v>1041</v>
      </c>
      <c r="H8195" t="s">
        <v>55</v>
      </c>
    </row>
    <row r="8196" spans="1:8">
      <c r="C8196" t="s">
        <v>10211</v>
      </c>
      <c r="D8196" t="s">
        <v>3</v>
      </c>
      <c r="E8196">
        <v>1</v>
      </c>
      <c r="F8196">
        <v>0</v>
      </c>
      <c r="G8196" t="s">
        <v>37</v>
      </c>
      <c r="H8196" t="s">
        <v>38</v>
      </c>
    </row>
    <row r="8197" spans="1:8">
      <c r="C8197" t="s">
        <v>10212</v>
      </c>
      <c r="D8197" t="s">
        <v>3</v>
      </c>
      <c r="E8197">
        <v>10</v>
      </c>
      <c r="F8197">
        <v>0</v>
      </c>
      <c r="G8197" t="s">
        <v>10032</v>
      </c>
      <c r="H8197" t="s">
        <v>82</v>
      </c>
    </row>
    <row r="8198" spans="1:8">
      <c r="C8198" t="s">
        <v>10213</v>
      </c>
      <c r="D8198" t="s">
        <v>7</v>
      </c>
      <c r="E8198">
        <v>3</v>
      </c>
      <c r="F8198">
        <v>0</v>
      </c>
      <c r="G8198" t="s">
        <v>1308</v>
      </c>
      <c r="H8198" t="s">
        <v>55</v>
      </c>
    </row>
    <row r="8199" spans="1:8">
      <c r="C8199" t="s">
        <v>10214</v>
      </c>
      <c r="D8199" t="s">
        <v>7</v>
      </c>
      <c r="E8199">
        <v>17</v>
      </c>
      <c r="F8199">
        <v>3</v>
      </c>
      <c r="G8199" t="s">
        <v>1719</v>
      </c>
      <c r="H8199" t="s">
        <v>35</v>
      </c>
    </row>
    <row r="8200" spans="1:8">
      <c r="C8200" t="s">
        <v>10215</v>
      </c>
      <c r="D8200" t="s">
        <v>7</v>
      </c>
      <c r="E8200">
        <v>17</v>
      </c>
      <c r="F8200">
        <v>3</v>
      </c>
      <c r="G8200" t="s">
        <v>10185</v>
      </c>
      <c r="H8200" t="s">
        <v>61</v>
      </c>
    </row>
    <row r="8201" spans="1:8">
      <c r="C8201" t="s">
        <v>10216</v>
      </c>
      <c r="D8201" t="s">
        <v>7</v>
      </c>
      <c r="E8201">
        <v>17</v>
      </c>
      <c r="F8201">
        <v>3</v>
      </c>
      <c r="G8201" t="s">
        <v>10187</v>
      </c>
      <c r="H8201" t="s">
        <v>61</v>
      </c>
    </row>
    <row r="8202" spans="1:8">
      <c r="C8202" t="s">
        <v>10217</v>
      </c>
      <c r="D8202" t="s">
        <v>7</v>
      </c>
      <c r="E8202">
        <v>17</v>
      </c>
      <c r="F8202">
        <v>3</v>
      </c>
      <c r="G8202" t="s">
        <v>3733</v>
      </c>
      <c r="H8202" t="s">
        <v>30</v>
      </c>
    </row>
    <row r="8203" spans="1:8">
      <c r="C8203" t="s">
        <v>10218</v>
      </c>
      <c r="D8203" t="s">
        <v>7</v>
      </c>
      <c r="E8203">
        <v>17</v>
      </c>
      <c r="F8203">
        <v>3</v>
      </c>
      <c r="G8203" t="s">
        <v>3735</v>
      </c>
      <c r="H8203" t="s">
        <v>20</v>
      </c>
    </row>
    <row r="8204" spans="1:8">
      <c r="A8204" t="s">
        <v>10219</v>
      </c>
      <c r="B8204" t="s">
        <v>10220</v>
      </c>
    </row>
    <row r="8205" spans="1:8">
      <c r="C8205" t="s">
        <v>10221</v>
      </c>
      <c r="D8205" t="s">
        <v>3</v>
      </c>
      <c r="E8205">
        <v>12</v>
      </c>
      <c r="F8205">
        <v>0</v>
      </c>
      <c r="G8205" t="s">
        <v>3445</v>
      </c>
      <c r="H8205" t="s">
        <v>119</v>
      </c>
    </row>
    <row r="8206" spans="1:8">
      <c r="C8206" t="s">
        <v>10222</v>
      </c>
      <c r="D8206" t="s">
        <v>3</v>
      </c>
      <c r="E8206">
        <v>4</v>
      </c>
      <c r="F8206">
        <v>0</v>
      </c>
      <c r="G8206" t="s">
        <v>953</v>
      </c>
      <c r="H8206" t="s">
        <v>55</v>
      </c>
    </row>
    <row r="8207" spans="1:8">
      <c r="C8207" t="s">
        <v>10223</v>
      </c>
      <c r="D8207" t="s">
        <v>3</v>
      </c>
      <c r="E8207">
        <v>35</v>
      </c>
      <c r="F8207">
        <v>0</v>
      </c>
      <c r="G8207" t="s">
        <v>460</v>
      </c>
      <c r="H8207" t="s">
        <v>12</v>
      </c>
    </row>
    <row r="8208" spans="1:8">
      <c r="C8208" t="s">
        <v>10224</v>
      </c>
      <c r="D8208" t="s">
        <v>3</v>
      </c>
      <c r="E8208">
        <v>35</v>
      </c>
      <c r="F8208">
        <v>0</v>
      </c>
      <c r="G8208" t="s">
        <v>468</v>
      </c>
      <c r="H8208" t="s">
        <v>55</v>
      </c>
    </row>
    <row r="8209" spans="1:8">
      <c r="C8209" t="s">
        <v>10225</v>
      </c>
      <c r="D8209" t="s">
        <v>3</v>
      </c>
      <c r="E8209">
        <v>35</v>
      </c>
      <c r="F8209">
        <v>0</v>
      </c>
      <c r="G8209" t="s">
        <v>476</v>
      </c>
      <c r="H8209" t="s">
        <v>12</v>
      </c>
    </row>
    <row r="8210" spans="1:8">
      <c r="C8210" t="s">
        <v>10226</v>
      </c>
      <c r="D8210" t="s">
        <v>3</v>
      </c>
      <c r="E8210">
        <v>35</v>
      </c>
      <c r="F8210">
        <v>0</v>
      </c>
      <c r="G8210" t="s">
        <v>484</v>
      </c>
      <c r="H8210" t="s">
        <v>91</v>
      </c>
    </row>
    <row r="8211" spans="1:8">
      <c r="C8211" t="s">
        <v>10227</v>
      </c>
      <c r="D8211" t="s">
        <v>3</v>
      </c>
      <c r="E8211">
        <v>35</v>
      </c>
      <c r="F8211">
        <v>0</v>
      </c>
      <c r="G8211" t="s">
        <v>492</v>
      </c>
      <c r="H8211" t="s">
        <v>91</v>
      </c>
    </row>
    <row r="8212" spans="1:8">
      <c r="C8212" t="s">
        <v>10228</v>
      </c>
      <c r="D8212" t="s">
        <v>3</v>
      </c>
      <c r="E8212">
        <v>35</v>
      </c>
      <c r="F8212">
        <v>0</v>
      </c>
      <c r="G8212" t="s">
        <v>500</v>
      </c>
      <c r="H8212" t="s">
        <v>12</v>
      </c>
    </row>
    <row r="8213" spans="1:8">
      <c r="C8213" t="s">
        <v>10229</v>
      </c>
      <c r="D8213" t="s">
        <v>3</v>
      </c>
      <c r="E8213">
        <v>35</v>
      </c>
      <c r="F8213">
        <v>0</v>
      </c>
      <c r="G8213" t="s">
        <v>508</v>
      </c>
      <c r="H8213" t="s">
        <v>55</v>
      </c>
    </row>
    <row r="8214" spans="1:8">
      <c r="C8214" t="s">
        <v>10230</v>
      </c>
      <c r="D8214" t="s">
        <v>7</v>
      </c>
      <c r="E8214">
        <v>8</v>
      </c>
      <c r="F8214">
        <v>0</v>
      </c>
      <c r="G8214" t="s">
        <v>962</v>
      </c>
      <c r="H8214" t="s">
        <v>5</v>
      </c>
    </row>
    <row r="8215" spans="1:8">
      <c r="C8215" t="s">
        <v>10231</v>
      </c>
      <c r="D8215" t="s">
        <v>7</v>
      </c>
      <c r="E8215">
        <v>4</v>
      </c>
      <c r="F8215">
        <v>0</v>
      </c>
      <c r="G8215" t="s">
        <v>8</v>
      </c>
      <c r="H8215" t="s">
        <v>9</v>
      </c>
    </row>
    <row r="8216" spans="1:8">
      <c r="C8216" t="s">
        <v>10232</v>
      </c>
      <c r="D8216" t="s">
        <v>7</v>
      </c>
      <c r="E8216">
        <v>2</v>
      </c>
      <c r="F8216">
        <v>0</v>
      </c>
      <c r="G8216" t="s">
        <v>60</v>
      </c>
      <c r="H8216" t="s">
        <v>61</v>
      </c>
    </row>
    <row r="8217" spans="1:8">
      <c r="C8217" t="s">
        <v>10233</v>
      </c>
      <c r="D8217" t="s">
        <v>7</v>
      </c>
      <c r="E8217">
        <v>8</v>
      </c>
      <c r="F8217">
        <v>0</v>
      </c>
      <c r="G8217" t="s">
        <v>72</v>
      </c>
      <c r="H8217" t="s">
        <v>55</v>
      </c>
    </row>
    <row r="8218" spans="1:8">
      <c r="C8218" t="s">
        <v>10234</v>
      </c>
      <c r="D8218" t="s">
        <v>3</v>
      </c>
      <c r="E8218">
        <v>3</v>
      </c>
      <c r="F8218">
        <v>0</v>
      </c>
      <c r="G8218" t="s">
        <v>3699</v>
      </c>
      <c r="H8218" t="s">
        <v>12</v>
      </c>
    </row>
    <row r="8219" spans="1:8">
      <c r="C8219" t="s">
        <v>10235</v>
      </c>
      <c r="D8219" t="s">
        <v>3</v>
      </c>
      <c r="E8219">
        <v>1</v>
      </c>
      <c r="F8219">
        <v>0</v>
      </c>
      <c r="G8219" t="s">
        <v>9805</v>
      </c>
      <c r="H8219" t="s">
        <v>30</v>
      </c>
    </row>
    <row r="8220" spans="1:8">
      <c r="A8220" t="s">
        <v>10236</v>
      </c>
      <c r="B8220" t="s">
        <v>10237</v>
      </c>
    </row>
    <row r="8221" spans="1:8">
      <c r="C8221" t="s">
        <v>10238</v>
      </c>
      <c r="D8221" t="s">
        <v>3</v>
      </c>
      <c r="E8221">
        <v>35</v>
      </c>
      <c r="F8221">
        <v>0</v>
      </c>
      <c r="H8221" t="s">
        <v>154</v>
      </c>
    </row>
    <row r="8222" spans="1:8">
      <c r="C8222" t="s">
        <v>10239</v>
      </c>
      <c r="D8222" t="s">
        <v>3</v>
      </c>
      <c r="E8222">
        <v>16</v>
      </c>
      <c r="F8222">
        <v>0</v>
      </c>
      <c r="G8222" t="s">
        <v>1893</v>
      </c>
      <c r="H8222" t="s">
        <v>12</v>
      </c>
    </row>
    <row r="8223" spans="1:8">
      <c r="C8223" t="s">
        <v>10240</v>
      </c>
      <c r="D8223" t="s">
        <v>7</v>
      </c>
      <c r="E8223">
        <v>2</v>
      </c>
      <c r="F8223">
        <v>0</v>
      </c>
      <c r="H8223" t="s">
        <v>154</v>
      </c>
    </row>
    <row r="8224" spans="1:8">
      <c r="C8224" t="s">
        <v>10241</v>
      </c>
      <c r="D8224" t="s">
        <v>7</v>
      </c>
      <c r="E8224">
        <v>4</v>
      </c>
      <c r="F8224">
        <v>0</v>
      </c>
      <c r="G8224" t="s">
        <v>8</v>
      </c>
      <c r="H8224" t="s">
        <v>9</v>
      </c>
    </row>
    <row r="8225" spans="1:8">
      <c r="C8225" t="s">
        <v>10242</v>
      </c>
      <c r="D8225" t="s">
        <v>7</v>
      </c>
      <c r="E8225">
        <v>5</v>
      </c>
      <c r="F8225">
        <v>0</v>
      </c>
      <c r="G8225" t="s">
        <v>639</v>
      </c>
      <c r="H8225" t="s">
        <v>17</v>
      </c>
    </row>
    <row r="8226" spans="1:8">
      <c r="C8226" t="s">
        <v>10243</v>
      </c>
      <c r="D8226" t="s">
        <v>3</v>
      </c>
      <c r="E8226">
        <v>3</v>
      </c>
      <c r="F8226">
        <v>0</v>
      </c>
      <c r="H8226" t="s">
        <v>154</v>
      </c>
    </row>
    <row r="8227" spans="1:8">
      <c r="A8227" t="s">
        <v>10244</v>
      </c>
      <c r="B8227" t="s">
        <v>10245</v>
      </c>
    </row>
    <row r="8228" spans="1:8">
      <c r="C8228" t="s">
        <v>10246</v>
      </c>
      <c r="D8228" t="s">
        <v>3</v>
      </c>
      <c r="E8228">
        <v>11</v>
      </c>
      <c r="F8228">
        <v>0</v>
      </c>
      <c r="G8228" t="s">
        <v>4874</v>
      </c>
      <c r="H8228" t="s">
        <v>55</v>
      </c>
    </row>
    <row r="8229" spans="1:8">
      <c r="C8229" t="s">
        <v>10247</v>
      </c>
      <c r="D8229" t="s">
        <v>3</v>
      </c>
      <c r="E8229">
        <v>4</v>
      </c>
      <c r="F8229">
        <v>0</v>
      </c>
      <c r="G8229" t="s">
        <v>953</v>
      </c>
      <c r="H8229" t="s">
        <v>55</v>
      </c>
    </row>
    <row r="8230" spans="1:8">
      <c r="C8230" t="s">
        <v>10248</v>
      </c>
      <c r="D8230" t="s">
        <v>3</v>
      </c>
      <c r="E8230">
        <v>35</v>
      </c>
      <c r="F8230">
        <v>0</v>
      </c>
      <c r="G8230" t="s">
        <v>452</v>
      </c>
      <c r="H8230" t="s">
        <v>17</v>
      </c>
    </row>
    <row r="8231" spans="1:8">
      <c r="C8231" t="s">
        <v>10249</v>
      </c>
      <c r="D8231" t="s">
        <v>7</v>
      </c>
      <c r="E8231">
        <v>2</v>
      </c>
      <c r="F8231">
        <v>0</v>
      </c>
      <c r="G8231" t="s">
        <v>5551</v>
      </c>
      <c r="H8231" t="s">
        <v>55</v>
      </c>
    </row>
    <row r="8232" spans="1:8">
      <c r="C8232" t="s">
        <v>10250</v>
      </c>
      <c r="D8232" t="s">
        <v>7</v>
      </c>
      <c r="E8232">
        <v>4</v>
      </c>
      <c r="F8232">
        <v>0</v>
      </c>
      <c r="G8232" t="s">
        <v>10251</v>
      </c>
      <c r="H8232" t="s">
        <v>55</v>
      </c>
    </row>
    <row r="8233" spans="1:8">
      <c r="C8233" t="s">
        <v>10252</v>
      </c>
      <c r="D8233" t="s">
        <v>7</v>
      </c>
      <c r="E8233">
        <v>4</v>
      </c>
      <c r="F8233">
        <v>0</v>
      </c>
      <c r="G8233" t="s">
        <v>10253</v>
      </c>
      <c r="H8233" t="s">
        <v>91</v>
      </c>
    </row>
    <row r="8234" spans="1:8">
      <c r="C8234" t="s">
        <v>10254</v>
      </c>
      <c r="D8234" t="s">
        <v>7</v>
      </c>
      <c r="E8234">
        <v>4</v>
      </c>
      <c r="F8234">
        <v>0</v>
      </c>
      <c r="G8234" t="s">
        <v>8</v>
      </c>
      <c r="H8234" t="s">
        <v>9</v>
      </c>
    </row>
    <row r="8235" spans="1:8">
      <c r="C8235" t="s">
        <v>10255</v>
      </c>
      <c r="D8235" t="s">
        <v>7</v>
      </c>
      <c r="E8235">
        <v>2</v>
      </c>
      <c r="F8235">
        <v>0</v>
      </c>
      <c r="G8235" t="s">
        <v>60</v>
      </c>
      <c r="H8235" t="s">
        <v>61</v>
      </c>
    </row>
    <row r="8236" spans="1:8">
      <c r="C8236" t="s">
        <v>10256</v>
      </c>
      <c r="D8236" t="s">
        <v>7</v>
      </c>
      <c r="E8236">
        <v>3</v>
      </c>
      <c r="F8236">
        <v>0</v>
      </c>
      <c r="G8236" t="s">
        <v>639</v>
      </c>
      <c r="H8236" t="s">
        <v>82</v>
      </c>
    </row>
    <row r="8237" spans="1:8">
      <c r="C8237" t="s">
        <v>10257</v>
      </c>
      <c r="D8237" t="s">
        <v>3</v>
      </c>
      <c r="E8237">
        <v>7</v>
      </c>
      <c r="F8237">
        <v>0</v>
      </c>
      <c r="G8237" t="s">
        <v>4541</v>
      </c>
      <c r="H8237" t="s">
        <v>91</v>
      </c>
    </row>
    <row r="8238" spans="1:8">
      <c r="C8238" t="s">
        <v>10258</v>
      </c>
      <c r="D8238" t="s">
        <v>3</v>
      </c>
      <c r="E8238">
        <v>7</v>
      </c>
      <c r="F8238">
        <v>0</v>
      </c>
      <c r="G8238" t="s">
        <v>109</v>
      </c>
      <c r="H8238" t="s">
        <v>38</v>
      </c>
    </row>
    <row r="8239" spans="1:8">
      <c r="C8239" t="s">
        <v>10259</v>
      </c>
      <c r="D8239" t="s">
        <v>3</v>
      </c>
      <c r="E8239">
        <v>2</v>
      </c>
      <c r="F8239">
        <v>0</v>
      </c>
      <c r="G8239" t="s">
        <v>4551</v>
      </c>
      <c r="H8239" t="s">
        <v>17</v>
      </c>
    </row>
    <row r="8240" spans="1:8">
      <c r="C8240" t="s">
        <v>10260</v>
      </c>
      <c r="D8240" t="s">
        <v>3</v>
      </c>
      <c r="E8240">
        <v>2</v>
      </c>
      <c r="F8240">
        <v>0</v>
      </c>
      <c r="G8240" t="s">
        <v>556</v>
      </c>
      <c r="H8240" t="s">
        <v>313</v>
      </c>
    </row>
    <row r="8241" spans="3:8">
      <c r="C8241" t="s">
        <v>10261</v>
      </c>
      <c r="D8241" t="s">
        <v>3</v>
      </c>
      <c r="E8241">
        <v>3</v>
      </c>
      <c r="F8241">
        <v>0</v>
      </c>
      <c r="G8241" t="s">
        <v>989</v>
      </c>
      <c r="H8241" t="s">
        <v>537</v>
      </c>
    </row>
    <row r="8242" spans="3:8">
      <c r="C8242" t="s">
        <v>10262</v>
      </c>
      <c r="D8242" t="s">
        <v>3</v>
      </c>
      <c r="E8242">
        <v>1</v>
      </c>
      <c r="F8242">
        <v>0</v>
      </c>
      <c r="G8242" t="s">
        <v>4819</v>
      </c>
      <c r="H8242" t="s">
        <v>91</v>
      </c>
    </row>
    <row r="8243" spans="3:8">
      <c r="C8243" t="s">
        <v>10263</v>
      </c>
      <c r="D8243" t="s">
        <v>3</v>
      </c>
      <c r="E8243">
        <v>1</v>
      </c>
      <c r="F8243">
        <v>0</v>
      </c>
      <c r="G8243" t="s">
        <v>7867</v>
      </c>
      <c r="H8243" t="s">
        <v>5</v>
      </c>
    </row>
    <row r="8244" spans="3:8">
      <c r="C8244" t="s">
        <v>10264</v>
      </c>
      <c r="D8244" t="s">
        <v>3</v>
      </c>
      <c r="E8244">
        <v>1</v>
      </c>
      <c r="F8244">
        <v>0</v>
      </c>
      <c r="G8244" t="s">
        <v>10265</v>
      </c>
      <c r="H8244" t="s">
        <v>5</v>
      </c>
    </row>
    <row r="8245" spans="3:8">
      <c r="C8245" t="s">
        <v>10266</v>
      </c>
      <c r="D8245" t="s">
        <v>3</v>
      </c>
      <c r="E8245">
        <v>2</v>
      </c>
      <c r="F8245">
        <v>0</v>
      </c>
      <c r="G8245" t="s">
        <v>10267</v>
      </c>
      <c r="H8245" t="s">
        <v>91</v>
      </c>
    </row>
    <row r="8246" spans="3:8">
      <c r="C8246" t="s">
        <v>10268</v>
      </c>
      <c r="D8246" t="s">
        <v>3</v>
      </c>
      <c r="E8246">
        <v>1</v>
      </c>
      <c r="F8246">
        <v>0</v>
      </c>
      <c r="G8246" t="s">
        <v>2340</v>
      </c>
      <c r="H8246" t="s">
        <v>313</v>
      </c>
    </row>
    <row r="8247" spans="3:8">
      <c r="C8247" t="s">
        <v>10269</v>
      </c>
      <c r="D8247" t="s">
        <v>7</v>
      </c>
      <c r="E8247">
        <v>8</v>
      </c>
      <c r="F8247">
        <v>0</v>
      </c>
      <c r="G8247" t="s">
        <v>10020</v>
      </c>
      <c r="H8247" t="s">
        <v>55</v>
      </c>
    </row>
    <row r="8248" spans="3:8">
      <c r="C8248" t="s">
        <v>10270</v>
      </c>
      <c r="D8248" t="s">
        <v>7</v>
      </c>
      <c r="E8248">
        <v>8</v>
      </c>
      <c r="F8248">
        <v>0</v>
      </c>
      <c r="G8248" t="s">
        <v>7074</v>
      </c>
      <c r="H8248" t="s">
        <v>5</v>
      </c>
    </row>
    <row r="8249" spans="3:8">
      <c r="C8249" t="s">
        <v>10271</v>
      </c>
      <c r="D8249" t="s">
        <v>7</v>
      </c>
      <c r="E8249">
        <v>8</v>
      </c>
      <c r="F8249">
        <v>0</v>
      </c>
      <c r="G8249" t="s">
        <v>533</v>
      </c>
      <c r="H8249" t="s">
        <v>30</v>
      </c>
    </row>
    <row r="8250" spans="3:8">
      <c r="C8250" t="s">
        <v>10272</v>
      </c>
      <c r="D8250" t="s">
        <v>7</v>
      </c>
      <c r="E8250">
        <v>8</v>
      </c>
      <c r="F8250">
        <v>0</v>
      </c>
      <c r="G8250" t="s">
        <v>72</v>
      </c>
      <c r="H8250" t="s">
        <v>55</v>
      </c>
    </row>
    <row r="8251" spans="3:8">
      <c r="C8251" t="s">
        <v>10273</v>
      </c>
      <c r="D8251" t="s">
        <v>7</v>
      </c>
      <c r="E8251">
        <v>8</v>
      </c>
      <c r="F8251">
        <v>0</v>
      </c>
      <c r="G8251" t="s">
        <v>74</v>
      </c>
      <c r="H8251" t="s">
        <v>30</v>
      </c>
    </row>
    <row r="8252" spans="3:8">
      <c r="C8252" t="s">
        <v>10274</v>
      </c>
      <c r="D8252" t="s">
        <v>3</v>
      </c>
      <c r="E8252">
        <v>1</v>
      </c>
      <c r="F8252">
        <v>0</v>
      </c>
      <c r="G8252" t="s">
        <v>37</v>
      </c>
      <c r="H8252" t="s">
        <v>38</v>
      </c>
    </row>
    <row r="8253" spans="3:8">
      <c r="C8253" t="s">
        <v>10275</v>
      </c>
      <c r="D8253" t="s">
        <v>3</v>
      </c>
      <c r="E8253">
        <v>3</v>
      </c>
      <c r="F8253">
        <v>0</v>
      </c>
      <c r="G8253" t="s">
        <v>306</v>
      </c>
      <c r="H8253" t="s">
        <v>17</v>
      </c>
    </row>
    <row r="8254" spans="3:8">
      <c r="C8254" t="s">
        <v>10276</v>
      </c>
      <c r="D8254" t="s">
        <v>3</v>
      </c>
      <c r="E8254">
        <v>1</v>
      </c>
      <c r="F8254">
        <v>0</v>
      </c>
      <c r="G8254" t="s">
        <v>8692</v>
      </c>
      <c r="H8254" t="s">
        <v>30</v>
      </c>
    </row>
    <row r="8255" spans="3:8">
      <c r="C8255" t="s">
        <v>10277</v>
      </c>
      <c r="D8255" t="s">
        <v>3</v>
      </c>
      <c r="E8255">
        <v>1</v>
      </c>
      <c r="F8255">
        <v>0</v>
      </c>
      <c r="G8255" t="s">
        <v>9805</v>
      </c>
      <c r="H8255" t="s">
        <v>30</v>
      </c>
    </row>
    <row r="8256" spans="3:8">
      <c r="C8256" t="s">
        <v>10278</v>
      </c>
      <c r="D8256" t="s">
        <v>3</v>
      </c>
      <c r="E8256">
        <v>1</v>
      </c>
      <c r="F8256">
        <v>0</v>
      </c>
      <c r="G8256" t="s">
        <v>9805</v>
      </c>
      <c r="H8256" t="s">
        <v>30</v>
      </c>
    </row>
    <row r="8257" spans="1:8">
      <c r="C8257" t="s">
        <v>10279</v>
      </c>
      <c r="D8257" t="s">
        <v>3</v>
      </c>
      <c r="E8257">
        <v>1</v>
      </c>
      <c r="F8257">
        <v>0</v>
      </c>
      <c r="G8257" t="s">
        <v>10280</v>
      </c>
      <c r="H8257" t="s">
        <v>17</v>
      </c>
    </row>
    <row r="8258" spans="1:8">
      <c r="C8258" t="s">
        <v>10281</v>
      </c>
      <c r="D8258" t="s">
        <v>7</v>
      </c>
      <c r="E8258">
        <v>3</v>
      </c>
      <c r="F8258">
        <v>0</v>
      </c>
      <c r="G8258" t="s">
        <v>1661</v>
      </c>
      <c r="H8258" t="s">
        <v>91</v>
      </c>
    </row>
    <row r="8259" spans="1:8">
      <c r="C8259" t="s">
        <v>10282</v>
      </c>
      <c r="D8259" t="s">
        <v>7</v>
      </c>
      <c r="E8259">
        <v>3</v>
      </c>
      <c r="F8259">
        <v>0</v>
      </c>
      <c r="G8259" t="s">
        <v>1054</v>
      </c>
      <c r="H8259" t="s">
        <v>91</v>
      </c>
    </row>
    <row r="8260" spans="1:8">
      <c r="C8260" t="s">
        <v>10283</v>
      </c>
      <c r="D8260" t="s">
        <v>7</v>
      </c>
      <c r="E8260">
        <v>3</v>
      </c>
      <c r="F8260">
        <v>0</v>
      </c>
      <c r="G8260" t="s">
        <v>9972</v>
      </c>
      <c r="H8260" t="s">
        <v>91</v>
      </c>
    </row>
    <row r="8261" spans="1:8">
      <c r="C8261" t="s">
        <v>10284</v>
      </c>
      <c r="D8261" t="s">
        <v>3</v>
      </c>
      <c r="E8261">
        <v>3</v>
      </c>
      <c r="F8261">
        <v>0</v>
      </c>
      <c r="G8261" t="s">
        <v>310</v>
      </c>
      <c r="H8261" t="s">
        <v>12</v>
      </c>
    </row>
    <row r="8262" spans="1:8">
      <c r="C8262" t="s">
        <v>10285</v>
      </c>
      <c r="D8262" t="s">
        <v>3</v>
      </c>
      <c r="E8262">
        <v>3</v>
      </c>
      <c r="F8262">
        <v>0</v>
      </c>
      <c r="G8262" t="s">
        <v>4662</v>
      </c>
      <c r="H8262" t="s">
        <v>55</v>
      </c>
    </row>
    <row r="8263" spans="1:8">
      <c r="C8263" t="s">
        <v>10286</v>
      </c>
      <c r="D8263" t="s">
        <v>3</v>
      </c>
      <c r="E8263">
        <v>3</v>
      </c>
      <c r="F8263">
        <v>0</v>
      </c>
      <c r="G8263" t="s">
        <v>312</v>
      </c>
      <c r="H8263" t="s">
        <v>313</v>
      </c>
    </row>
    <row r="8264" spans="1:8">
      <c r="C8264" t="s">
        <v>10287</v>
      </c>
      <c r="D8264" t="s">
        <v>104</v>
      </c>
      <c r="E8264">
        <v>17</v>
      </c>
      <c r="F8264">
        <v>3</v>
      </c>
      <c r="G8264" t="s">
        <v>10288</v>
      </c>
      <c r="H8264" t="s">
        <v>106</v>
      </c>
    </row>
    <row r="8265" spans="1:8">
      <c r="C8265" t="s">
        <v>10289</v>
      </c>
      <c r="D8265" t="s">
        <v>104</v>
      </c>
      <c r="E8265">
        <v>17</v>
      </c>
      <c r="F8265">
        <v>3</v>
      </c>
      <c r="G8265" t="s">
        <v>5097</v>
      </c>
      <c r="H8265" t="s">
        <v>55</v>
      </c>
    </row>
    <row r="8266" spans="1:8">
      <c r="C8266" t="s">
        <v>10290</v>
      </c>
      <c r="D8266" t="s">
        <v>104</v>
      </c>
      <c r="E8266">
        <v>17</v>
      </c>
      <c r="F8266">
        <v>3</v>
      </c>
      <c r="G8266" t="s">
        <v>5097</v>
      </c>
      <c r="H8266" t="s">
        <v>55</v>
      </c>
    </row>
    <row r="8267" spans="1:8">
      <c r="A8267" t="s">
        <v>10291</v>
      </c>
      <c r="B8267" t="s">
        <v>10292</v>
      </c>
    </row>
    <row r="8268" spans="1:8">
      <c r="C8268" t="s">
        <v>10293</v>
      </c>
      <c r="D8268" t="s">
        <v>3</v>
      </c>
      <c r="E8268">
        <v>4</v>
      </c>
      <c r="F8268">
        <v>0</v>
      </c>
      <c r="G8268" t="s">
        <v>953</v>
      </c>
      <c r="H8268" t="s">
        <v>55</v>
      </c>
    </row>
    <row r="8269" spans="1:8">
      <c r="C8269" t="s">
        <v>10294</v>
      </c>
      <c r="D8269" t="s">
        <v>3</v>
      </c>
      <c r="E8269">
        <v>4</v>
      </c>
      <c r="F8269">
        <v>0</v>
      </c>
      <c r="G8269" t="s">
        <v>955</v>
      </c>
      <c r="H8269" t="s">
        <v>30</v>
      </c>
    </row>
    <row r="8270" spans="1:8">
      <c r="C8270" t="s">
        <v>10295</v>
      </c>
      <c r="D8270" t="s">
        <v>3</v>
      </c>
      <c r="E8270">
        <v>4</v>
      </c>
      <c r="F8270">
        <v>0</v>
      </c>
      <c r="G8270" t="s">
        <v>957</v>
      </c>
      <c r="H8270" t="s">
        <v>91</v>
      </c>
    </row>
    <row r="8271" spans="1:8">
      <c r="C8271" t="s">
        <v>10296</v>
      </c>
      <c r="D8271" t="s">
        <v>3</v>
      </c>
      <c r="E8271">
        <v>4</v>
      </c>
      <c r="F8271">
        <v>0</v>
      </c>
      <c r="G8271" t="s">
        <v>959</v>
      </c>
      <c r="H8271" t="s">
        <v>55</v>
      </c>
    </row>
    <row r="8272" spans="1:8">
      <c r="C8272" t="s">
        <v>10297</v>
      </c>
      <c r="D8272" t="s">
        <v>3</v>
      </c>
      <c r="E8272">
        <v>17</v>
      </c>
      <c r="F8272">
        <v>0</v>
      </c>
      <c r="G8272" t="s">
        <v>2371</v>
      </c>
      <c r="H8272" t="s">
        <v>20</v>
      </c>
    </row>
    <row r="8273" spans="3:8">
      <c r="C8273" t="s">
        <v>10298</v>
      </c>
      <c r="D8273" t="s">
        <v>7</v>
      </c>
      <c r="E8273">
        <v>8</v>
      </c>
      <c r="F8273">
        <v>0</v>
      </c>
      <c r="G8273" t="s">
        <v>962</v>
      </c>
      <c r="H8273" t="s">
        <v>5</v>
      </c>
    </row>
    <row r="8274" spans="3:8">
      <c r="C8274" t="s">
        <v>10299</v>
      </c>
      <c r="D8274" t="s">
        <v>7</v>
      </c>
      <c r="E8274">
        <v>8</v>
      </c>
      <c r="F8274">
        <v>0</v>
      </c>
      <c r="H8274" t="s">
        <v>154</v>
      </c>
    </row>
    <row r="8275" spans="3:8">
      <c r="C8275" t="s">
        <v>10300</v>
      </c>
      <c r="D8275" t="s">
        <v>7</v>
      </c>
      <c r="E8275">
        <v>8</v>
      </c>
      <c r="F8275">
        <v>0</v>
      </c>
      <c r="G8275" t="s">
        <v>965</v>
      </c>
      <c r="H8275" t="s">
        <v>55</v>
      </c>
    </row>
    <row r="8276" spans="3:8">
      <c r="C8276" t="s">
        <v>10301</v>
      </c>
      <c r="D8276" t="s">
        <v>7</v>
      </c>
      <c r="E8276">
        <v>4</v>
      </c>
      <c r="F8276">
        <v>0</v>
      </c>
      <c r="G8276" t="s">
        <v>8</v>
      </c>
      <c r="H8276" t="s">
        <v>9</v>
      </c>
    </row>
    <row r="8277" spans="3:8">
      <c r="C8277" t="s">
        <v>10302</v>
      </c>
      <c r="D8277" t="s">
        <v>7</v>
      </c>
      <c r="E8277">
        <v>4</v>
      </c>
      <c r="F8277">
        <v>0</v>
      </c>
      <c r="G8277" t="s">
        <v>639</v>
      </c>
      <c r="H8277" t="s">
        <v>82</v>
      </c>
    </row>
    <row r="8278" spans="3:8">
      <c r="C8278" t="s">
        <v>10303</v>
      </c>
      <c r="D8278" t="s">
        <v>7</v>
      </c>
      <c r="E8278">
        <v>5</v>
      </c>
      <c r="F8278">
        <v>4</v>
      </c>
      <c r="G8278" t="s">
        <v>3713</v>
      </c>
      <c r="H8278" t="s">
        <v>30</v>
      </c>
    </row>
    <row r="8279" spans="3:8">
      <c r="C8279" t="s">
        <v>10304</v>
      </c>
      <c r="D8279" t="s">
        <v>7</v>
      </c>
      <c r="E8279">
        <v>8</v>
      </c>
      <c r="F8279">
        <v>0</v>
      </c>
      <c r="G8279" t="s">
        <v>29</v>
      </c>
      <c r="H8279" t="s">
        <v>30</v>
      </c>
    </row>
    <row r="8280" spans="3:8">
      <c r="C8280" t="s">
        <v>10305</v>
      </c>
      <c r="D8280" t="s">
        <v>3</v>
      </c>
      <c r="E8280">
        <v>1</v>
      </c>
      <c r="F8280">
        <v>0</v>
      </c>
      <c r="G8280" t="s">
        <v>1019</v>
      </c>
      <c r="H8280" t="s">
        <v>82</v>
      </c>
    </row>
    <row r="8281" spans="3:8">
      <c r="C8281" t="s">
        <v>10306</v>
      </c>
      <c r="D8281" t="s">
        <v>7</v>
      </c>
      <c r="E8281">
        <v>8</v>
      </c>
      <c r="F8281">
        <v>0</v>
      </c>
      <c r="G8281" t="s">
        <v>34</v>
      </c>
      <c r="H8281" t="s">
        <v>35</v>
      </c>
    </row>
    <row r="8282" spans="3:8">
      <c r="C8282" t="s">
        <v>10307</v>
      </c>
      <c r="D8282" t="s">
        <v>7</v>
      </c>
      <c r="E8282">
        <v>8</v>
      </c>
      <c r="F8282">
        <v>0</v>
      </c>
      <c r="G8282" t="s">
        <v>1034</v>
      </c>
      <c r="H8282" t="s">
        <v>5</v>
      </c>
    </row>
    <row r="8283" spans="3:8">
      <c r="C8283" t="s">
        <v>10308</v>
      </c>
      <c r="D8283" t="s">
        <v>7</v>
      </c>
      <c r="E8283">
        <v>8</v>
      </c>
      <c r="F8283">
        <v>0</v>
      </c>
      <c r="G8283" t="s">
        <v>72</v>
      </c>
      <c r="H8283" t="s">
        <v>55</v>
      </c>
    </row>
    <row r="8284" spans="3:8">
      <c r="C8284" t="s">
        <v>10309</v>
      </c>
      <c r="D8284" t="s">
        <v>7</v>
      </c>
      <c r="E8284">
        <v>8</v>
      </c>
      <c r="F8284">
        <v>0</v>
      </c>
      <c r="G8284" t="s">
        <v>1041</v>
      </c>
      <c r="H8284" t="s">
        <v>55</v>
      </c>
    </row>
    <row r="8285" spans="3:8">
      <c r="C8285" t="s">
        <v>10310</v>
      </c>
      <c r="D8285" t="s">
        <v>3</v>
      </c>
      <c r="E8285">
        <v>3</v>
      </c>
      <c r="F8285">
        <v>0</v>
      </c>
      <c r="G8285" t="s">
        <v>1044</v>
      </c>
      <c r="H8285" t="s">
        <v>5</v>
      </c>
    </row>
    <row r="8286" spans="3:8">
      <c r="C8286" t="s">
        <v>10311</v>
      </c>
      <c r="D8286" t="s">
        <v>3</v>
      </c>
      <c r="E8286">
        <v>1</v>
      </c>
      <c r="F8286">
        <v>0</v>
      </c>
      <c r="G8286" t="s">
        <v>37</v>
      </c>
      <c r="H8286" t="s">
        <v>38</v>
      </c>
    </row>
    <row r="8287" spans="3:8">
      <c r="C8287" t="s">
        <v>10312</v>
      </c>
      <c r="D8287" t="s">
        <v>3</v>
      </c>
      <c r="E8287">
        <v>10</v>
      </c>
      <c r="F8287">
        <v>0</v>
      </c>
      <c r="G8287" t="s">
        <v>10032</v>
      </c>
      <c r="H8287" t="s">
        <v>82</v>
      </c>
    </row>
    <row r="8288" spans="3:8">
      <c r="C8288" t="s">
        <v>10313</v>
      </c>
      <c r="D8288" t="s">
        <v>7</v>
      </c>
      <c r="E8288">
        <v>3</v>
      </c>
      <c r="F8288">
        <v>0</v>
      </c>
      <c r="G8288" t="s">
        <v>1308</v>
      </c>
      <c r="H8288" t="s">
        <v>55</v>
      </c>
    </row>
    <row r="8289" spans="1:8">
      <c r="C8289" t="s">
        <v>10314</v>
      </c>
      <c r="D8289" t="s">
        <v>7</v>
      </c>
      <c r="E8289">
        <v>17</v>
      </c>
      <c r="F8289">
        <v>3</v>
      </c>
      <c r="G8289" t="s">
        <v>10185</v>
      </c>
      <c r="H8289" t="s">
        <v>61</v>
      </c>
    </row>
    <row r="8290" spans="1:8">
      <c r="C8290" t="s">
        <v>10315</v>
      </c>
      <c r="D8290" t="s">
        <v>7</v>
      </c>
      <c r="E8290">
        <v>17</v>
      </c>
      <c r="F8290">
        <v>3</v>
      </c>
      <c r="G8290" t="s">
        <v>10187</v>
      </c>
      <c r="H8290" t="s">
        <v>61</v>
      </c>
    </row>
    <row r="8291" spans="1:8">
      <c r="C8291" t="s">
        <v>10316</v>
      </c>
      <c r="D8291" t="s">
        <v>7</v>
      </c>
      <c r="E8291">
        <v>17</v>
      </c>
      <c r="F8291">
        <v>3</v>
      </c>
      <c r="G8291" t="s">
        <v>3733</v>
      </c>
      <c r="H8291" t="s">
        <v>30</v>
      </c>
    </row>
    <row r="8292" spans="1:8">
      <c r="C8292" t="s">
        <v>10317</v>
      </c>
      <c r="D8292" t="s">
        <v>7</v>
      </c>
      <c r="E8292">
        <v>17</v>
      </c>
      <c r="F8292">
        <v>3</v>
      </c>
      <c r="G8292" t="s">
        <v>3735</v>
      </c>
      <c r="H8292" t="s">
        <v>20</v>
      </c>
    </row>
    <row r="8293" spans="1:8">
      <c r="A8293" t="s">
        <v>10318</v>
      </c>
      <c r="B8293" t="s">
        <v>10319</v>
      </c>
    </row>
    <row r="8294" spans="1:8">
      <c r="C8294" t="s">
        <v>10320</v>
      </c>
      <c r="D8294" t="s">
        <v>3</v>
      </c>
      <c r="E8294">
        <v>16</v>
      </c>
      <c r="F8294">
        <v>0</v>
      </c>
      <c r="G8294" t="s">
        <v>1893</v>
      </c>
      <c r="H8294" t="s">
        <v>12</v>
      </c>
    </row>
    <row r="8295" spans="1:8">
      <c r="C8295" t="s">
        <v>10321</v>
      </c>
      <c r="D8295" t="s">
        <v>7</v>
      </c>
      <c r="E8295">
        <v>4</v>
      </c>
      <c r="F8295">
        <v>0</v>
      </c>
      <c r="G8295" t="s">
        <v>8</v>
      </c>
      <c r="H8295" t="s">
        <v>9</v>
      </c>
    </row>
    <row r="8296" spans="1:8">
      <c r="C8296" t="s">
        <v>10322</v>
      </c>
      <c r="D8296" t="s">
        <v>104</v>
      </c>
      <c r="E8296">
        <v>2</v>
      </c>
      <c r="F8296">
        <v>0</v>
      </c>
      <c r="G8296" t="s">
        <v>9995</v>
      </c>
      <c r="H8296" t="s">
        <v>119</v>
      </c>
    </row>
    <row r="8297" spans="1:8">
      <c r="C8297" t="s">
        <v>10323</v>
      </c>
      <c r="D8297" t="s">
        <v>7</v>
      </c>
      <c r="E8297">
        <v>3</v>
      </c>
      <c r="F8297">
        <v>0</v>
      </c>
      <c r="G8297" t="s">
        <v>10000</v>
      </c>
      <c r="H8297" t="s">
        <v>12</v>
      </c>
    </row>
    <row r="8298" spans="1:8">
      <c r="C8298" t="s">
        <v>10324</v>
      </c>
      <c r="D8298" t="s">
        <v>7</v>
      </c>
      <c r="E8298">
        <v>6</v>
      </c>
      <c r="F8298">
        <v>0</v>
      </c>
      <c r="G8298" t="s">
        <v>10002</v>
      </c>
      <c r="H8298" t="s">
        <v>82</v>
      </c>
    </row>
    <row r="8299" spans="1:8">
      <c r="C8299" t="s">
        <v>10325</v>
      </c>
      <c r="D8299" t="s">
        <v>7</v>
      </c>
      <c r="E8299">
        <v>6</v>
      </c>
      <c r="F8299">
        <v>0</v>
      </c>
      <c r="G8299" t="s">
        <v>19</v>
      </c>
      <c r="H8299" t="s">
        <v>20</v>
      </c>
    </row>
    <row r="8300" spans="1:8">
      <c r="C8300" t="s">
        <v>10326</v>
      </c>
      <c r="D8300" t="s">
        <v>3</v>
      </c>
      <c r="E8300">
        <v>4</v>
      </c>
      <c r="F8300">
        <v>0</v>
      </c>
      <c r="G8300" t="s">
        <v>70</v>
      </c>
      <c r="H8300" t="s">
        <v>20</v>
      </c>
    </row>
    <row r="8301" spans="1:8">
      <c r="C8301" t="s">
        <v>10327</v>
      </c>
      <c r="D8301" t="s">
        <v>3</v>
      </c>
      <c r="E8301">
        <v>1</v>
      </c>
      <c r="F8301">
        <v>0</v>
      </c>
      <c r="G8301" t="s">
        <v>6097</v>
      </c>
      <c r="H8301" t="s">
        <v>20</v>
      </c>
    </row>
    <row r="8302" spans="1:8">
      <c r="C8302" t="s">
        <v>10328</v>
      </c>
      <c r="D8302" t="s">
        <v>3</v>
      </c>
      <c r="E8302">
        <v>1</v>
      </c>
      <c r="F8302">
        <v>0</v>
      </c>
      <c r="G8302" t="s">
        <v>6626</v>
      </c>
      <c r="H8302" t="s">
        <v>82</v>
      </c>
    </row>
    <row r="8303" spans="1:8">
      <c r="C8303" t="s">
        <v>10329</v>
      </c>
      <c r="D8303" t="s">
        <v>7</v>
      </c>
      <c r="E8303">
        <v>8</v>
      </c>
      <c r="F8303">
        <v>0</v>
      </c>
      <c r="G8303" t="s">
        <v>1599</v>
      </c>
      <c r="H8303" t="s">
        <v>35</v>
      </c>
    </row>
    <row r="8304" spans="1:8">
      <c r="C8304" t="s">
        <v>10330</v>
      </c>
      <c r="D8304" t="s">
        <v>7</v>
      </c>
      <c r="E8304">
        <v>8</v>
      </c>
      <c r="F8304">
        <v>0</v>
      </c>
      <c r="G8304" t="s">
        <v>1824</v>
      </c>
      <c r="H8304" t="s">
        <v>82</v>
      </c>
    </row>
    <row r="8305" spans="1:8">
      <c r="C8305" t="s">
        <v>10331</v>
      </c>
      <c r="D8305" t="s">
        <v>3</v>
      </c>
      <c r="E8305">
        <v>1</v>
      </c>
      <c r="F8305">
        <v>0</v>
      </c>
      <c r="G8305" t="s">
        <v>4194</v>
      </c>
      <c r="H8305" t="s">
        <v>537</v>
      </c>
    </row>
    <row r="8306" spans="1:8">
      <c r="C8306" t="s">
        <v>10332</v>
      </c>
      <c r="D8306" t="s">
        <v>3</v>
      </c>
      <c r="E8306">
        <v>3</v>
      </c>
      <c r="F8306">
        <v>0</v>
      </c>
      <c r="G8306" t="s">
        <v>3699</v>
      </c>
      <c r="H8306" t="s">
        <v>12</v>
      </c>
    </row>
    <row r="8307" spans="1:8">
      <c r="C8307" t="s">
        <v>10333</v>
      </c>
      <c r="D8307" t="s">
        <v>3</v>
      </c>
      <c r="E8307">
        <v>3</v>
      </c>
      <c r="F8307">
        <v>0</v>
      </c>
      <c r="G8307" t="s">
        <v>10334</v>
      </c>
      <c r="H8307" t="s">
        <v>55</v>
      </c>
    </row>
    <row r="8308" spans="1:8">
      <c r="C8308" t="s">
        <v>10335</v>
      </c>
      <c r="D8308" t="s">
        <v>3</v>
      </c>
      <c r="E8308">
        <v>3</v>
      </c>
      <c r="F8308">
        <v>0</v>
      </c>
      <c r="G8308" t="s">
        <v>310</v>
      </c>
      <c r="H8308" t="s">
        <v>12</v>
      </c>
    </row>
    <row r="8309" spans="1:8">
      <c r="C8309" t="s">
        <v>10336</v>
      </c>
      <c r="D8309" t="s">
        <v>7</v>
      </c>
      <c r="E8309">
        <v>17</v>
      </c>
      <c r="F8309">
        <v>3</v>
      </c>
      <c r="G8309" t="s">
        <v>10337</v>
      </c>
      <c r="H8309" t="s">
        <v>55</v>
      </c>
    </row>
    <row r="8310" spans="1:8">
      <c r="C8310" t="s">
        <v>10338</v>
      </c>
      <c r="D8310" t="s">
        <v>7</v>
      </c>
      <c r="E8310">
        <v>17</v>
      </c>
      <c r="F8310">
        <v>3</v>
      </c>
      <c r="G8310" t="s">
        <v>10339</v>
      </c>
      <c r="H8310" t="s">
        <v>55</v>
      </c>
    </row>
    <row r="8311" spans="1:8">
      <c r="A8311" t="s">
        <v>10340</v>
      </c>
      <c r="B8311" t="s">
        <v>10341</v>
      </c>
    </row>
    <row r="8312" spans="1:8">
      <c r="C8312" t="s">
        <v>10342</v>
      </c>
      <c r="D8312" t="s">
        <v>3</v>
      </c>
      <c r="E8312">
        <v>11</v>
      </c>
      <c r="F8312">
        <v>0</v>
      </c>
      <c r="G8312" t="s">
        <v>9811</v>
      </c>
      <c r="H8312" t="s">
        <v>82</v>
      </c>
    </row>
    <row r="8313" spans="1:8">
      <c r="C8313" t="s">
        <v>10343</v>
      </c>
      <c r="D8313" t="s">
        <v>3</v>
      </c>
      <c r="E8313">
        <v>4</v>
      </c>
      <c r="F8313">
        <v>0</v>
      </c>
      <c r="G8313" t="s">
        <v>953</v>
      </c>
      <c r="H8313" t="s">
        <v>55</v>
      </c>
    </row>
    <row r="8314" spans="1:8">
      <c r="C8314" t="s">
        <v>10344</v>
      </c>
      <c r="D8314" t="s">
        <v>3</v>
      </c>
      <c r="E8314">
        <v>4</v>
      </c>
      <c r="F8314">
        <v>0</v>
      </c>
      <c r="G8314" t="s">
        <v>957</v>
      </c>
      <c r="H8314" t="s">
        <v>91</v>
      </c>
    </row>
    <row r="8315" spans="1:8">
      <c r="C8315" t="s">
        <v>10345</v>
      </c>
      <c r="D8315" t="s">
        <v>3</v>
      </c>
      <c r="E8315">
        <v>12</v>
      </c>
      <c r="F8315">
        <v>0</v>
      </c>
      <c r="G8315" t="s">
        <v>10346</v>
      </c>
      <c r="H8315" t="s">
        <v>106</v>
      </c>
    </row>
    <row r="8316" spans="1:8">
      <c r="C8316" t="s">
        <v>10347</v>
      </c>
      <c r="D8316" t="s">
        <v>3</v>
      </c>
      <c r="E8316">
        <v>35</v>
      </c>
      <c r="F8316">
        <v>0</v>
      </c>
      <c r="G8316" t="s">
        <v>452</v>
      </c>
      <c r="H8316" t="s">
        <v>17</v>
      </c>
    </row>
    <row r="8317" spans="1:8">
      <c r="C8317" t="s">
        <v>10348</v>
      </c>
      <c r="D8317" t="s">
        <v>3</v>
      </c>
      <c r="E8317">
        <v>35</v>
      </c>
      <c r="F8317">
        <v>0</v>
      </c>
      <c r="G8317" t="s">
        <v>9844</v>
      </c>
      <c r="H8317" t="s">
        <v>17</v>
      </c>
    </row>
    <row r="8318" spans="1:8">
      <c r="C8318" t="s">
        <v>10349</v>
      </c>
      <c r="D8318" t="s">
        <v>3</v>
      </c>
      <c r="E8318">
        <v>35</v>
      </c>
      <c r="F8318">
        <v>0</v>
      </c>
      <c r="G8318" t="s">
        <v>9846</v>
      </c>
      <c r="H8318" t="s">
        <v>17</v>
      </c>
    </row>
    <row r="8319" spans="1:8">
      <c r="C8319" t="s">
        <v>10350</v>
      </c>
      <c r="D8319" t="s">
        <v>3</v>
      </c>
      <c r="E8319">
        <v>35</v>
      </c>
      <c r="F8319">
        <v>0</v>
      </c>
      <c r="G8319" t="s">
        <v>9848</v>
      </c>
      <c r="H8319" t="s">
        <v>17</v>
      </c>
    </row>
    <row r="8320" spans="1:8">
      <c r="C8320" t="s">
        <v>10351</v>
      </c>
      <c r="D8320" t="s">
        <v>3</v>
      </c>
      <c r="E8320">
        <v>35</v>
      </c>
      <c r="F8320">
        <v>0</v>
      </c>
      <c r="G8320" t="s">
        <v>9850</v>
      </c>
      <c r="H8320" t="s">
        <v>17</v>
      </c>
    </row>
    <row r="8321" spans="3:8">
      <c r="C8321" t="s">
        <v>10352</v>
      </c>
      <c r="D8321" t="s">
        <v>3</v>
      </c>
      <c r="E8321">
        <v>35</v>
      </c>
      <c r="F8321">
        <v>0</v>
      </c>
      <c r="G8321" t="s">
        <v>10353</v>
      </c>
      <c r="H8321" t="s">
        <v>35</v>
      </c>
    </row>
    <row r="8322" spans="3:8">
      <c r="C8322" t="s">
        <v>10354</v>
      </c>
      <c r="D8322" t="s">
        <v>7</v>
      </c>
      <c r="E8322">
        <v>2</v>
      </c>
      <c r="F8322">
        <v>0</v>
      </c>
      <c r="G8322" t="s">
        <v>1566</v>
      </c>
      <c r="H8322" t="s">
        <v>5</v>
      </c>
    </row>
    <row r="8323" spans="3:8">
      <c r="C8323" t="s">
        <v>10355</v>
      </c>
      <c r="D8323" t="s">
        <v>7</v>
      </c>
      <c r="E8323">
        <v>8</v>
      </c>
      <c r="F8323">
        <v>0</v>
      </c>
      <c r="G8323" t="s">
        <v>962</v>
      </c>
      <c r="H8323" t="s">
        <v>5</v>
      </c>
    </row>
    <row r="8324" spans="3:8">
      <c r="C8324" t="s">
        <v>10356</v>
      </c>
      <c r="D8324" t="s">
        <v>7</v>
      </c>
      <c r="E8324">
        <v>4</v>
      </c>
      <c r="F8324">
        <v>0</v>
      </c>
      <c r="G8324" t="s">
        <v>8</v>
      </c>
      <c r="H8324" t="s">
        <v>9</v>
      </c>
    </row>
    <row r="8325" spans="3:8">
      <c r="C8325" t="s">
        <v>10357</v>
      </c>
      <c r="D8325" t="s">
        <v>3</v>
      </c>
      <c r="E8325">
        <v>7</v>
      </c>
      <c r="F8325">
        <v>0</v>
      </c>
      <c r="G8325" t="s">
        <v>109</v>
      </c>
      <c r="H8325" t="s">
        <v>38</v>
      </c>
    </row>
    <row r="8326" spans="3:8">
      <c r="C8326" t="s">
        <v>10358</v>
      </c>
      <c r="D8326" t="s">
        <v>7</v>
      </c>
      <c r="E8326">
        <v>8</v>
      </c>
      <c r="F8326">
        <v>0</v>
      </c>
      <c r="G8326" t="s">
        <v>29</v>
      </c>
      <c r="H8326" t="s">
        <v>30</v>
      </c>
    </row>
    <row r="8327" spans="3:8">
      <c r="C8327" t="s">
        <v>10359</v>
      </c>
      <c r="D8327" t="s">
        <v>7</v>
      </c>
      <c r="E8327">
        <v>6</v>
      </c>
      <c r="F8327">
        <v>0</v>
      </c>
      <c r="G8327" t="s">
        <v>1582</v>
      </c>
      <c r="H8327" t="s">
        <v>82</v>
      </c>
    </row>
    <row r="8328" spans="3:8">
      <c r="C8328" t="s">
        <v>10360</v>
      </c>
      <c r="D8328" t="s">
        <v>3</v>
      </c>
      <c r="E8328">
        <v>2</v>
      </c>
      <c r="F8328">
        <v>0</v>
      </c>
      <c r="G8328" t="s">
        <v>556</v>
      </c>
      <c r="H8328" t="s">
        <v>313</v>
      </c>
    </row>
    <row r="8329" spans="3:8">
      <c r="C8329" t="s">
        <v>10361</v>
      </c>
      <c r="D8329" t="s">
        <v>3</v>
      </c>
      <c r="E8329">
        <v>3</v>
      </c>
      <c r="F8329">
        <v>0</v>
      </c>
      <c r="G8329" t="s">
        <v>989</v>
      </c>
      <c r="H8329" t="s">
        <v>537</v>
      </c>
    </row>
    <row r="8330" spans="3:8">
      <c r="C8330" t="s">
        <v>10362</v>
      </c>
      <c r="D8330" t="s">
        <v>7</v>
      </c>
      <c r="E8330">
        <v>8</v>
      </c>
      <c r="F8330">
        <v>0</v>
      </c>
      <c r="G8330" t="s">
        <v>3953</v>
      </c>
      <c r="H8330" t="s">
        <v>35</v>
      </c>
    </row>
    <row r="8331" spans="3:8">
      <c r="C8331" t="s">
        <v>10363</v>
      </c>
      <c r="D8331" t="s">
        <v>7</v>
      </c>
      <c r="E8331">
        <v>8</v>
      </c>
      <c r="F8331">
        <v>0</v>
      </c>
      <c r="G8331" t="s">
        <v>34</v>
      </c>
      <c r="H8331" t="s">
        <v>35</v>
      </c>
    </row>
    <row r="8332" spans="3:8">
      <c r="C8332" t="s">
        <v>10364</v>
      </c>
      <c r="D8332" t="s">
        <v>7</v>
      </c>
      <c r="E8332">
        <v>8</v>
      </c>
      <c r="F8332">
        <v>0</v>
      </c>
      <c r="G8332" t="s">
        <v>4899</v>
      </c>
      <c r="H8332" t="s">
        <v>61</v>
      </c>
    </row>
    <row r="8333" spans="3:8">
      <c r="C8333" t="s">
        <v>10365</v>
      </c>
      <c r="D8333" t="s">
        <v>7</v>
      </c>
      <c r="E8333">
        <v>8</v>
      </c>
      <c r="F8333">
        <v>0</v>
      </c>
      <c r="G8333" t="s">
        <v>533</v>
      </c>
      <c r="H8333" t="s">
        <v>30</v>
      </c>
    </row>
    <row r="8334" spans="3:8">
      <c r="C8334" t="s">
        <v>10366</v>
      </c>
      <c r="D8334" t="s">
        <v>7</v>
      </c>
      <c r="E8334">
        <v>8</v>
      </c>
      <c r="F8334">
        <v>0</v>
      </c>
      <c r="G8334" t="s">
        <v>72</v>
      </c>
      <c r="H8334" t="s">
        <v>55</v>
      </c>
    </row>
    <row r="8335" spans="3:8">
      <c r="C8335" t="s">
        <v>10367</v>
      </c>
      <c r="D8335" t="s">
        <v>3</v>
      </c>
      <c r="E8335">
        <v>1</v>
      </c>
      <c r="F8335">
        <v>0</v>
      </c>
      <c r="G8335" t="s">
        <v>37</v>
      </c>
      <c r="H8335" t="s">
        <v>38</v>
      </c>
    </row>
    <row r="8336" spans="3:8">
      <c r="C8336" t="s">
        <v>10368</v>
      </c>
      <c r="D8336" t="s">
        <v>3</v>
      </c>
      <c r="E8336">
        <v>1</v>
      </c>
      <c r="F8336">
        <v>0</v>
      </c>
      <c r="G8336" t="s">
        <v>786</v>
      </c>
      <c r="H8336" t="s">
        <v>313</v>
      </c>
    </row>
    <row r="8337" spans="1:8">
      <c r="C8337" t="s">
        <v>10369</v>
      </c>
      <c r="D8337" t="s">
        <v>3</v>
      </c>
      <c r="E8337">
        <v>37</v>
      </c>
      <c r="F8337">
        <v>0</v>
      </c>
      <c r="G8337" t="s">
        <v>9884</v>
      </c>
      <c r="H8337" t="s">
        <v>17</v>
      </c>
    </row>
    <row r="8338" spans="1:8">
      <c r="C8338" t="s">
        <v>10370</v>
      </c>
      <c r="D8338" t="s">
        <v>3</v>
      </c>
      <c r="E8338">
        <v>2</v>
      </c>
      <c r="F8338">
        <v>0</v>
      </c>
      <c r="G8338" t="s">
        <v>10371</v>
      </c>
      <c r="H8338" t="s">
        <v>9</v>
      </c>
    </row>
    <row r="8339" spans="1:8">
      <c r="C8339" t="s">
        <v>10372</v>
      </c>
      <c r="D8339" t="s">
        <v>7</v>
      </c>
      <c r="E8339">
        <v>17</v>
      </c>
      <c r="F8339">
        <v>3</v>
      </c>
      <c r="G8339" t="s">
        <v>10185</v>
      </c>
      <c r="H8339" t="s">
        <v>61</v>
      </c>
    </row>
    <row r="8340" spans="1:8">
      <c r="C8340" t="s">
        <v>10373</v>
      </c>
      <c r="D8340" t="s">
        <v>7</v>
      </c>
      <c r="E8340">
        <v>17</v>
      </c>
      <c r="F8340">
        <v>3</v>
      </c>
      <c r="G8340" t="s">
        <v>10187</v>
      </c>
      <c r="H8340" t="s">
        <v>61</v>
      </c>
    </row>
    <row r="8341" spans="1:8">
      <c r="A8341" t="s">
        <v>10374</v>
      </c>
      <c r="B8341" t="s">
        <v>10375</v>
      </c>
    </row>
    <row r="8342" spans="1:8">
      <c r="C8342" t="s">
        <v>10376</v>
      </c>
      <c r="D8342" t="s">
        <v>3</v>
      </c>
      <c r="E8342">
        <v>11</v>
      </c>
      <c r="F8342">
        <v>0</v>
      </c>
      <c r="G8342" t="s">
        <v>9811</v>
      </c>
      <c r="H8342" t="s">
        <v>82</v>
      </c>
    </row>
    <row r="8343" spans="1:8">
      <c r="C8343" t="s">
        <v>10377</v>
      </c>
      <c r="D8343" t="s">
        <v>3</v>
      </c>
      <c r="E8343">
        <v>4</v>
      </c>
      <c r="F8343">
        <v>0</v>
      </c>
      <c r="G8343" t="s">
        <v>953</v>
      </c>
      <c r="H8343" t="s">
        <v>55</v>
      </c>
    </row>
    <row r="8344" spans="1:8">
      <c r="C8344" t="s">
        <v>10378</v>
      </c>
      <c r="D8344" t="s">
        <v>3</v>
      </c>
      <c r="E8344">
        <v>12</v>
      </c>
      <c r="F8344">
        <v>0</v>
      </c>
      <c r="G8344" t="s">
        <v>10346</v>
      </c>
      <c r="H8344" t="s">
        <v>106</v>
      </c>
    </row>
    <row r="8345" spans="1:8">
      <c r="C8345" t="s">
        <v>10379</v>
      </c>
      <c r="D8345" t="s">
        <v>3</v>
      </c>
      <c r="E8345">
        <v>35</v>
      </c>
      <c r="F8345">
        <v>0</v>
      </c>
      <c r="G8345" t="s">
        <v>452</v>
      </c>
      <c r="H8345" t="s">
        <v>17</v>
      </c>
    </row>
    <row r="8346" spans="1:8">
      <c r="C8346" t="s">
        <v>10380</v>
      </c>
      <c r="D8346" t="s">
        <v>3</v>
      </c>
      <c r="E8346">
        <v>35</v>
      </c>
      <c r="F8346">
        <v>0</v>
      </c>
      <c r="G8346" t="s">
        <v>9844</v>
      </c>
      <c r="H8346" t="s">
        <v>17</v>
      </c>
    </row>
    <row r="8347" spans="1:8">
      <c r="C8347" t="s">
        <v>10381</v>
      </c>
      <c r="D8347" t="s">
        <v>3</v>
      </c>
      <c r="E8347">
        <v>35</v>
      </c>
      <c r="F8347">
        <v>0</v>
      </c>
      <c r="G8347" t="s">
        <v>9846</v>
      </c>
      <c r="H8347" t="s">
        <v>17</v>
      </c>
    </row>
    <row r="8348" spans="1:8">
      <c r="C8348" t="s">
        <v>10382</v>
      </c>
      <c r="D8348" t="s">
        <v>3</v>
      </c>
      <c r="E8348">
        <v>35</v>
      </c>
      <c r="F8348">
        <v>0</v>
      </c>
      <c r="G8348" t="s">
        <v>9848</v>
      </c>
      <c r="H8348" t="s">
        <v>17</v>
      </c>
    </row>
    <row r="8349" spans="1:8">
      <c r="C8349" t="s">
        <v>10383</v>
      </c>
      <c r="D8349" t="s">
        <v>3</v>
      </c>
      <c r="E8349">
        <v>35</v>
      </c>
      <c r="F8349">
        <v>0</v>
      </c>
      <c r="G8349" t="s">
        <v>9850</v>
      </c>
      <c r="H8349" t="s">
        <v>17</v>
      </c>
    </row>
    <row r="8350" spans="1:8">
      <c r="C8350" t="s">
        <v>10384</v>
      </c>
      <c r="D8350" t="s">
        <v>3</v>
      </c>
      <c r="E8350">
        <v>35</v>
      </c>
      <c r="F8350">
        <v>0</v>
      </c>
      <c r="G8350" t="s">
        <v>10353</v>
      </c>
      <c r="H8350" t="s">
        <v>35</v>
      </c>
    </row>
    <row r="8351" spans="1:8">
      <c r="C8351" t="s">
        <v>10385</v>
      </c>
      <c r="D8351" t="s">
        <v>7</v>
      </c>
      <c r="E8351">
        <v>2</v>
      </c>
      <c r="F8351">
        <v>0</v>
      </c>
      <c r="G8351" t="s">
        <v>1566</v>
      </c>
      <c r="H8351" t="s">
        <v>5</v>
      </c>
    </row>
    <row r="8352" spans="1:8">
      <c r="C8352" t="s">
        <v>10386</v>
      </c>
      <c r="D8352" t="s">
        <v>7</v>
      </c>
      <c r="E8352">
        <v>4</v>
      </c>
      <c r="F8352">
        <v>0</v>
      </c>
      <c r="G8352" t="s">
        <v>8</v>
      </c>
      <c r="H8352" t="s">
        <v>9</v>
      </c>
    </row>
    <row r="8353" spans="1:8">
      <c r="C8353" t="s">
        <v>10387</v>
      </c>
      <c r="D8353" t="s">
        <v>3</v>
      </c>
      <c r="E8353">
        <v>7</v>
      </c>
      <c r="F8353">
        <v>0</v>
      </c>
      <c r="G8353" t="s">
        <v>109</v>
      </c>
      <c r="H8353" t="s">
        <v>38</v>
      </c>
    </row>
    <row r="8354" spans="1:8">
      <c r="C8354" t="s">
        <v>10388</v>
      </c>
      <c r="D8354" t="s">
        <v>7</v>
      </c>
      <c r="E8354">
        <v>8</v>
      </c>
      <c r="F8354">
        <v>0</v>
      </c>
      <c r="G8354" t="s">
        <v>29</v>
      </c>
      <c r="H8354" t="s">
        <v>30</v>
      </c>
    </row>
    <row r="8355" spans="1:8">
      <c r="C8355" t="s">
        <v>10389</v>
      </c>
      <c r="D8355" t="s">
        <v>7</v>
      </c>
      <c r="E8355">
        <v>6</v>
      </c>
      <c r="F8355">
        <v>0</v>
      </c>
      <c r="G8355" t="s">
        <v>1582</v>
      </c>
      <c r="H8355" t="s">
        <v>82</v>
      </c>
    </row>
    <row r="8356" spans="1:8">
      <c r="C8356" t="s">
        <v>10390</v>
      </c>
      <c r="D8356" t="s">
        <v>3</v>
      </c>
      <c r="E8356">
        <v>2</v>
      </c>
      <c r="F8356">
        <v>0</v>
      </c>
      <c r="G8356" t="s">
        <v>556</v>
      </c>
      <c r="H8356" t="s">
        <v>313</v>
      </c>
    </row>
    <row r="8357" spans="1:8">
      <c r="C8357" t="s">
        <v>10391</v>
      </c>
      <c r="D8357" t="s">
        <v>3</v>
      </c>
      <c r="E8357">
        <v>3</v>
      </c>
      <c r="F8357">
        <v>0</v>
      </c>
      <c r="G8357" t="s">
        <v>989</v>
      </c>
      <c r="H8357" t="s">
        <v>537</v>
      </c>
    </row>
    <row r="8358" spans="1:8">
      <c r="C8358" t="s">
        <v>10392</v>
      </c>
      <c r="D8358" t="s">
        <v>7</v>
      </c>
      <c r="E8358">
        <v>8</v>
      </c>
      <c r="F8358">
        <v>0</v>
      </c>
      <c r="G8358" t="s">
        <v>3953</v>
      </c>
      <c r="H8358" t="s">
        <v>35</v>
      </c>
    </row>
    <row r="8359" spans="1:8">
      <c r="C8359" t="s">
        <v>10393</v>
      </c>
      <c r="D8359" t="s">
        <v>7</v>
      </c>
      <c r="E8359">
        <v>8</v>
      </c>
      <c r="F8359">
        <v>0</v>
      </c>
      <c r="G8359" t="s">
        <v>34</v>
      </c>
      <c r="H8359" t="s">
        <v>35</v>
      </c>
    </row>
    <row r="8360" spans="1:8">
      <c r="C8360" t="s">
        <v>10394</v>
      </c>
      <c r="D8360" t="s">
        <v>7</v>
      </c>
      <c r="E8360">
        <v>8</v>
      </c>
      <c r="F8360">
        <v>0</v>
      </c>
      <c r="G8360" t="s">
        <v>4899</v>
      </c>
      <c r="H8360" t="s">
        <v>61</v>
      </c>
    </row>
    <row r="8361" spans="1:8">
      <c r="C8361" t="s">
        <v>10395</v>
      </c>
      <c r="D8361" t="s">
        <v>7</v>
      </c>
      <c r="E8361">
        <v>8</v>
      </c>
      <c r="F8361">
        <v>0</v>
      </c>
      <c r="G8361" t="s">
        <v>533</v>
      </c>
      <c r="H8361" t="s">
        <v>30</v>
      </c>
    </row>
    <row r="8362" spans="1:8">
      <c r="C8362" t="s">
        <v>10396</v>
      </c>
      <c r="D8362" t="s">
        <v>3</v>
      </c>
      <c r="E8362">
        <v>1</v>
      </c>
      <c r="F8362">
        <v>0</v>
      </c>
      <c r="G8362" t="s">
        <v>37</v>
      </c>
      <c r="H8362" t="s">
        <v>38</v>
      </c>
    </row>
    <row r="8363" spans="1:8">
      <c r="C8363" t="s">
        <v>10397</v>
      </c>
      <c r="D8363" t="s">
        <v>3</v>
      </c>
      <c r="E8363">
        <v>1</v>
      </c>
      <c r="F8363">
        <v>0</v>
      </c>
      <c r="G8363" t="s">
        <v>786</v>
      </c>
      <c r="H8363" t="s">
        <v>313</v>
      </c>
    </row>
    <row r="8364" spans="1:8">
      <c r="C8364" t="s">
        <v>10398</v>
      </c>
      <c r="D8364" t="s">
        <v>3</v>
      </c>
      <c r="E8364">
        <v>37</v>
      </c>
      <c r="F8364">
        <v>0</v>
      </c>
      <c r="G8364" t="s">
        <v>9884</v>
      </c>
      <c r="H8364" t="s">
        <v>17</v>
      </c>
    </row>
    <row r="8365" spans="1:8">
      <c r="C8365" t="s">
        <v>10399</v>
      </c>
      <c r="D8365" t="s">
        <v>3</v>
      </c>
      <c r="E8365">
        <v>2</v>
      </c>
      <c r="F8365">
        <v>0</v>
      </c>
      <c r="G8365" t="s">
        <v>10371</v>
      </c>
      <c r="H8365" t="s">
        <v>9</v>
      </c>
    </row>
    <row r="8366" spans="1:8">
      <c r="C8366" t="s">
        <v>10400</v>
      </c>
      <c r="D8366" t="s">
        <v>7</v>
      </c>
      <c r="E8366">
        <v>17</v>
      </c>
      <c r="F8366">
        <v>3</v>
      </c>
      <c r="G8366" t="s">
        <v>10185</v>
      </c>
      <c r="H8366" t="s">
        <v>61</v>
      </c>
    </row>
    <row r="8367" spans="1:8">
      <c r="C8367" t="s">
        <v>10401</v>
      </c>
      <c r="D8367" t="s">
        <v>7</v>
      </c>
      <c r="E8367">
        <v>17</v>
      </c>
      <c r="F8367">
        <v>3</v>
      </c>
      <c r="G8367" t="s">
        <v>10187</v>
      </c>
      <c r="H8367" t="s">
        <v>61</v>
      </c>
    </row>
    <row r="8368" spans="1:8">
      <c r="A8368" t="s">
        <v>10402</v>
      </c>
      <c r="B8368" t="s">
        <v>10403</v>
      </c>
    </row>
    <row r="8369" spans="1:8">
      <c r="C8369" t="s">
        <v>10404</v>
      </c>
      <c r="D8369" t="s">
        <v>3</v>
      </c>
      <c r="E8369">
        <v>35</v>
      </c>
      <c r="F8369">
        <v>0</v>
      </c>
      <c r="G8369" t="s">
        <v>10405</v>
      </c>
      <c r="H8369" t="s">
        <v>55</v>
      </c>
    </row>
    <row r="8370" spans="1:8">
      <c r="C8370" t="s">
        <v>10406</v>
      </c>
      <c r="D8370" t="s">
        <v>3</v>
      </c>
      <c r="E8370">
        <v>16</v>
      </c>
      <c r="F8370">
        <v>0</v>
      </c>
      <c r="G8370" t="s">
        <v>1893</v>
      </c>
      <c r="H8370" t="s">
        <v>12</v>
      </c>
    </row>
    <row r="8371" spans="1:8">
      <c r="C8371" t="s">
        <v>10407</v>
      </c>
      <c r="D8371" t="s">
        <v>7</v>
      </c>
      <c r="E8371">
        <v>4</v>
      </c>
      <c r="F8371">
        <v>0</v>
      </c>
      <c r="G8371" t="s">
        <v>8</v>
      </c>
      <c r="H8371" t="s">
        <v>9</v>
      </c>
    </row>
    <row r="8372" spans="1:8">
      <c r="C8372" t="s">
        <v>10408</v>
      </c>
      <c r="D8372" t="s">
        <v>7</v>
      </c>
      <c r="E8372">
        <v>6</v>
      </c>
      <c r="F8372">
        <v>0</v>
      </c>
      <c r="G8372" t="s">
        <v>10409</v>
      </c>
      <c r="H8372" t="s">
        <v>91</v>
      </c>
    </row>
    <row r="8373" spans="1:8">
      <c r="C8373" t="s">
        <v>10410</v>
      </c>
      <c r="D8373" t="s">
        <v>3</v>
      </c>
      <c r="E8373">
        <v>1</v>
      </c>
      <c r="F8373">
        <v>0</v>
      </c>
      <c r="G8373" t="s">
        <v>10411</v>
      </c>
      <c r="H8373" t="s">
        <v>35</v>
      </c>
    </row>
    <row r="8374" spans="1:8">
      <c r="C8374" t="s">
        <v>10412</v>
      </c>
      <c r="D8374" t="s">
        <v>3</v>
      </c>
      <c r="E8374">
        <v>5</v>
      </c>
      <c r="F8374">
        <v>0</v>
      </c>
      <c r="G8374" t="s">
        <v>3974</v>
      </c>
      <c r="H8374" t="s">
        <v>17</v>
      </c>
    </row>
    <row r="8375" spans="1:8">
      <c r="C8375" t="s">
        <v>10413</v>
      </c>
      <c r="D8375" t="s">
        <v>3</v>
      </c>
      <c r="E8375">
        <v>3</v>
      </c>
      <c r="F8375">
        <v>0</v>
      </c>
      <c r="G8375" t="s">
        <v>9732</v>
      </c>
      <c r="H8375" t="s">
        <v>12</v>
      </c>
    </row>
    <row r="8376" spans="1:8">
      <c r="C8376" t="s">
        <v>10414</v>
      </c>
      <c r="D8376" t="s">
        <v>7</v>
      </c>
      <c r="E8376">
        <v>17</v>
      </c>
      <c r="F8376">
        <v>3</v>
      </c>
      <c r="G8376" t="s">
        <v>9473</v>
      </c>
      <c r="H8376" t="s">
        <v>5</v>
      </c>
    </row>
    <row r="8377" spans="1:8">
      <c r="A8377" t="s">
        <v>10415</v>
      </c>
      <c r="B8377" t="s">
        <v>10416</v>
      </c>
    </row>
    <row r="8378" spans="1:8">
      <c r="C8378" t="s">
        <v>10417</v>
      </c>
      <c r="D8378" t="s">
        <v>3</v>
      </c>
      <c r="E8378">
        <v>8</v>
      </c>
      <c r="F8378">
        <v>0</v>
      </c>
      <c r="G8378" t="s">
        <v>9774</v>
      </c>
      <c r="H8378" t="s">
        <v>17</v>
      </c>
    </row>
    <row r="8379" spans="1:8">
      <c r="C8379" t="s">
        <v>10418</v>
      </c>
      <c r="D8379" t="s">
        <v>3</v>
      </c>
      <c r="E8379">
        <v>35</v>
      </c>
      <c r="F8379">
        <v>0</v>
      </c>
      <c r="G8379" t="s">
        <v>4285</v>
      </c>
      <c r="H8379" t="s">
        <v>82</v>
      </c>
    </row>
    <row r="8380" spans="1:8">
      <c r="C8380" t="s">
        <v>10419</v>
      </c>
      <c r="D8380" t="s">
        <v>3</v>
      </c>
      <c r="E8380">
        <v>16</v>
      </c>
      <c r="F8380">
        <v>0</v>
      </c>
      <c r="G8380" t="s">
        <v>1893</v>
      </c>
      <c r="H8380" t="s">
        <v>12</v>
      </c>
    </row>
    <row r="8381" spans="1:8">
      <c r="C8381" t="s">
        <v>10420</v>
      </c>
      <c r="D8381" t="s">
        <v>7</v>
      </c>
      <c r="E8381">
        <v>4</v>
      </c>
      <c r="F8381">
        <v>0</v>
      </c>
      <c r="G8381" t="s">
        <v>8</v>
      </c>
      <c r="H8381" t="s">
        <v>9</v>
      </c>
    </row>
    <row r="8382" spans="1:8">
      <c r="C8382" t="s">
        <v>10421</v>
      </c>
      <c r="D8382" t="s">
        <v>7</v>
      </c>
      <c r="E8382">
        <v>3</v>
      </c>
      <c r="F8382">
        <v>0</v>
      </c>
      <c r="G8382" t="s">
        <v>639</v>
      </c>
      <c r="H8382" t="s">
        <v>82</v>
      </c>
    </row>
    <row r="8383" spans="1:8">
      <c r="C8383" t="s">
        <v>10422</v>
      </c>
      <c r="D8383" t="s">
        <v>7</v>
      </c>
      <c r="E8383">
        <v>2</v>
      </c>
      <c r="F8383">
        <v>0</v>
      </c>
      <c r="G8383" t="s">
        <v>10423</v>
      </c>
      <c r="H8383" t="s">
        <v>61</v>
      </c>
    </row>
    <row r="8384" spans="1:8">
      <c r="C8384" t="s">
        <v>10424</v>
      </c>
      <c r="D8384" t="s">
        <v>7</v>
      </c>
      <c r="E8384">
        <v>6</v>
      </c>
      <c r="F8384">
        <v>0</v>
      </c>
      <c r="G8384" t="s">
        <v>9051</v>
      </c>
      <c r="H8384" t="s">
        <v>20</v>
      </c>
    </row>
    <row r="8385" spans="1:8">
      <c r="C8385" t="s">
        <v>10425</v>
      </c>
      <c r="D8385" t="s">
        <v>3</v>
      </c>
      <c r="E8385">
        <v>1</v>
      </c>
      <c r="F8385">
        <v>0</v>
      </c>
      <c r="G8385" t="s">
        <v>4148</v>
      </c>
      <c r="H8385" t="s">
        <v>20</v>
      </c>
    </row>
    <row r="8386" spans="1:8">
      <c r="C8386" t="s">
        <v>10426</v>
      </c>
      <c r="D8386" t="s">
        <v>3</v>
      </c>
      <c r="E8386">
        <v>5</v>
      </c>
      <c r="F8386">
        <v>0</v>
      </c>
      <c r="G8386" t="s">
        <v>9877</v>
      </c>
      <c r="H8386" t="s">
        <v>12</v>
      </c>
    </row>
    <row r="8387" spans="1:8">
      <c r="C8387" t="s">
        <v>10427</v>
      </c>
      <c r="D8387" t="s">
        <v>3</v>
      </c>
      <c r="E8387">
        <v>4</v>
      </c>
      <c r="F8387">
        <v>0</v>
      </c>
      <c r="G8387" t="s">
        <v>10428</v>
      </c>
      <c r="H8387" t="s">
        <v>12</v>
      </c>
    </row>
    <row r="8388" spans="1:8">
      <c r="C8388" t="s">
        <v>10429</v>
      </c>
      <c r="D8388" t="s">
        <v>3</v>
      </c>
      <c r="E8388">
        <v>1</v>
      </c>
      <c r="F8388">
        <v>0</v>
      </c>
      <c r="G8388" t="s">
        <v>10430</v>
      </c>
      <c r="H8388" t="s">
        <v>5</v>
      </c>
    </row>
    <row r="8389" spans="1:8">
      <c r="A8389" t="s">
        <v>10431</v>
      </c>
      <c r="B8389" t="s">
        <v>10432</v>
      </c>
    </row>
    <row r="8390" spans="1:8">
      <c r="C8390" t="s">
        <v>10433</v>
      </c>
      <c r="D8390" t="s">
        <v>7</v>
      </c>
      <c r="E8390">
        <v>4</v>
      </c>
      <c r="F8390">
        <v>0</v>
      </c>
      <c r="G8390" t="s">
        <v>936</v>
      </c>
      <c r="H8390" t="s">
        <v>91</v>
      </c>
    </row>
    <row r="8391" spans="1:8">
      <c r="C8391" t="s">
        <v>10434</v>
      </c>
      <c r="D8391" t="s">
        <v>7</v>
      </c>
      <c r="E8391">
        <v>1</v>
      </c>
      <c r="F8391">
        <v>0</v>
      </c>
      <c r="G8391" t="s">
        <v>10435</v>
      </c>
      <c r="H8391" t="s">
        <v>17</v>
      </c>
    </row>
    <row r="8392" spans="1:8">
      <c r="C8392" t="s">
        <v>10436</v>
      </c>
      <c r="D8392" t="s">
        <v>3</v>
      </c>
      <c r="E8392">
        <v>1</v>
      </c>
      <c r="F8392">
        <v>0</v>
      </c>
      <c r="G8392" t="s">
        <v>10437</v>
      </c>
      <c r="H8392" t="s">
        <v>38</v>
      </c>
    </row>
    <row r="8393" spans="1:8">
      <c r="C8393" t="s">
        <v>10438</v>
      </c>
      <c r="D8393" t="s">
        <v>7</v>
      </c>
      <c r="E8393">
        <v>1</v>
      </c>
      <c r="F8393">
        <v>0</v>
      </c>
      <c r="G8393" t="s">
        <v>10439</v>
      </c>
      <c r="H8393" t="s">
        <v>5</v>
      </c>
    </row>
    <row r="8394" spans="1:8">
      <c r="C8394" t="s">
        <v>10440</v>
      </c>
      <c r="D8394" t="s">
        <v>3</v>
      </c>
      <c r="E8394">
        <v>1</v>
      </c>
      <c r="F8394">
        <v>0</v>
      </c>
      <c r="G8394" t="s">
        <v>10441</v>
      </c>
      <c r="H8394" t="s">
        <v>17</v>
      </c>
    </row>
    <row r="8395" spans="1:8">
      <c r="C8395" t="s">
        <v>10442</v>
      </c>
      <c r="D8395" t="s">
        <v>3</v>
      </c>
      <c r="E8395">
        <v>10</v>
      </c>
      <c r="F8395">
        <v>0</v>
      </c>
      <c r="G8395" t="s">
        <v>10443</v>
      </c>
      <c r="H8395" t="s">
        <v>17</v>
      </c>
    </row>
    <row r="8396" spans="1:8">
      <c r="C8396" t="s">
        <v>10444</v>
      </c>
      <c r="D8396" t="s">
        <v>3</v>
      </c>
      <c r="E8396">
        <v>35</v>
      </c>
      <c r="F8396">
        <v>0</v>
      </c>
      <c r="G8396" t="s">
        <v>10445</v>
      </c>
      <c r="H8396" t="s">
        <v>55</v>
      </c>
    </row>
    <row r="8397" spans="1:8">
      <c r="A8397" t="s">
        <v>10446</v>
      </c>
      <c r="B8397" t="s">
        <v>10447</v>
      </c>
    </row>
    <row r="8398" spans="1:8">
      <c r="C8398" t="s">
        <v>10448</v>
      </c>
      <c r="D8398" t="s">
        <v>3</v>
      </c>
      <c r="E8398">
        <v>120</v>
      </c>
      <c r="F8398">
        <v>0</v>
      </c>
      <c r="H8398" t="s">
        <v>154</v>
      </c>
    </row>
    <row r="8399" spans="1:8">
      <c r="C8399" t="s">
        <v>10449</v>
      </c>
      <c r="D8399" t="s">
        <v>3</v>
      </c>
      <c r="E8399">
        <v>16</v>
      </c>
      <c r="F8399">
        <v>0</v>
      </c>
      <c r="G8399" t="s">
        <v>1893</v>
      </c>
      <c r="H8399" t="s">
        <v>12</v>
      </c>
    </row>
    <row r="8400" spans="1:8">
      <c r="C8400" t="s">
        <v>10450</v>
      </c>
      <c r="D8400" t="s">
        <v>7</v>
      </c>
      <c r="E8400">
        <v>4</v>
      </c>
      <c r="F8400">
        <v>0</v>
      </c>
      <c r="G8400" t="s">
        <v>8</v>
      </c>
      <c r="H8400" t="s">
        <v>9</v>
      </c>
    </row>
    <row r="8401" spans="1:8">
      <c r="C8401" t="s">
        <v>10451</v>
      </c>
      <c r="D8401" t="s">
        <v>7</v>
      </c>
      <c r="E8401">
        <v>8</v>
      </c>
      <c r="F8401">
        <v>0</v>
      </c>
      <c r="H8401" t="s">
        <v>10452</v>
      </c>
    </row>
    <row r="8402" spans="1:8">
      <c r="C8402" t="s">
        <v>10453</v>
      </c>
      <c r="D8402" t="s">
        <v>7</v>
      </c>
      <c r="E8402">
        <v>5</v>
      </c>
      <c r="F8402">
        <v>0</v>
      </c>
      <c r="G8402" t="s">
        <v>639</v>
      </c>
      <c r="H8402" t="s">
        <v>17</v>
      </c>
    </row>
    <row r="8403" spans="1:8">
      <c r="A8403" t="s">
        <v>10454</v>
      </c>
      <c r="B8403" t="s">
        <v>10455</v>
      </c>
    </row>
    <row r="8404" spans="1:8">
      <c r="C8404" t="s">
        <v>10456</v>
      </c>
      <c r="D8404" t="s">
        <v>3</v>
      </c>
      <c r="E8404">
        <v>8</v>
      </c>
      <c r="F8404">
        <v>0</v>
      </c>
      <c r="G8404" t="s">
        <v>9774</v>
      </c>
      <c r="H8404" t="s">
        <v>17</v>
      </c>
    </row>
    <row r="8405" spans="1:8">
      <c r="C8405" t="s">
        <v>10457</v>
      </c>
      <c r="D8405" t="s">
        <v>3</v>
      </c>
      <c r="E8405">
        <v>16</v>
      </c>
      <c r="F8405">
        <v>0</v>
      </c>
      <c r="G8405" t="s">
        <v>1893</v>
      </c>
      <c r="H8405" t="s">
        <v>12</v>
      </c>
    </row>
    <row r="8406" spans="1:8">
      <c r="C8406" t="s">
        <v>10458</v>
      </c>
      <c r="D8406" t="s">
        <v>7</v>
      </c>
      <c r="E8406">
        <v>8</v>
      </c>
      <c r="F8406">
        <v>0</v>
      </c>
      <c r="H8406" t="s">
        <v>38</v>
      </c>
    </row>
    <row r="8407" spans="1:8">
      <c r="C8407" t="s">
        <v>10459</v>
      </c>
      <c r="D8407" t="s">
        <v>7</v>
      </c>
      <c r="E8407">
        <v>8</v>
      </c>
      <c r="F8407">
        <v>0</v>
      </c>
      <c r="H8407" t="s">
        <v>154</v>
      </c>
    </row>
    <row r="8408" spans="1:8">
      <c r="C8408" t="s">
        <v>10460</v>
      </c>
      <c r="D8408" t="s">
        <v>7</v>
      </c>
      <c r="E8408">
        <v>4</v>
      </c>
      <c r="F8408">
        <v>0</v>
      </c>
      <c r="G8408" t="s">
        <v>8</v>
      </c>
      <c r="H8408" t="s">
        <v>9</v>
      </c>
    </row>
    <row r="8409" spans="1:8">
      <c r="C8409" t="s">
        <v>10461</v>
      </c>
      <c r="D8409" t="s">
        <v>3</v>
      </c>
      <c r="E8409">
        <v>18</v>
      </c>
      <c r="F8409">
        <v>0</v>
      </c>
      <c r="G8409" t="s">
        <v>10462</v>
      </c>
      <c r="H8409" t="s">
        <v>537</v>
      </c>
    </row>
    <row r="8410" spans="1:8">
      <c r="C8410" t="s">
        <v>10463</v>
      </c>
      <c r="D8410" t="s">
        <v>7</v>
      </c>
      <c r="E8410">
        <v>8</v>
      </c>
      <c r="F8410">
        <v>0</v>
      </c>
      <c r="H8410" t="s">
        <v>6223</v>
      </c>
    </row>
    <row r="8411" spans="1:8">
      <c r="C8411" t="s">
        <v>10464</v>
      </c>
      <c r="D8411" t="s">
        <v>7</v>
      </c>
      <c r="E8411">
        <v>8</v>
      </c>
      <c r="F8411">
        <v>0</v>
      </c>
      <c r="H8411" t="s">
        <v>2895</v>
      </c>
    </row>
    <row r="8412" spans="1:8">
      <c r="C8412" t="s">
        <v>10465</v>
      </c>
      <c r="D8412" t="s">
        <v>7</v>
      </c>
      <c r="E8412">
        <v>8</v>
      </c>
      <c r="F8412">
        <v>0</v>
      </c>
      <c r="G8412" t="s">
        <v>74</v>
      </c>
      <c r="H8412" t="s">
        <v>30</v>
      </c>
    </row>
    <row r="8413" spans="1:8">
      <c r="C8413" t="s">
        <v>10466</v>
      </c>
      <c r="D8413" t="s">
        <v>3</v>
      </c>
      <c r="E8413">
        <v>5</v>
      </c>
      <c r="F8413">
        <v>0</v>
      </c>
      <c r="G8413" t="s">
        <v>9727</v>
      </c>
      <c r="H8413" t="s">
        <v>124</v>
      </c>
    </row>
    <row r="8414" spans="1:8">
      <c r="C8414" t="s">
        <v>10467</v>
      </c>
      <c r="D8414" t="s">
        <v>3</v>
      </c>
      <c r="E8414">
        <v>1</v>
      </c>
      <c r="F8414">
        <v>0</v>
      </c>
      <c r="H8414" t="s">
        <v>154</v>
      </c>
    </row>
    <row r="8415" spans="1:8">
      <c r="A8415" t="s">
        <v>10468</v>
      </c>
      <c r="B8415" t="s">
        <v>10469</v>
      </c>
    </row>
    <row r="8416" spans="1:8">
      <c r="C8416" t="s">
        <v>10470</v>
      </c>
      <c r="D8416" t="s">
        <v>3</v>
      </c>
      <c r="E8416">
        <v>4</v>
      </c>
      <c r="F8416">
        <v>0</v>
      </c>
      <c r="G8416" t="s">
        <v>953</v>
      </c>
      <c r="H8416" t="s">
        <v>55</v>
      </c>
    </row>
    <row r="8417" spans="1:8">
      <c r="C8417" t="s">
        <v>10471</v>
      </c>
      <c r="D8417" t="s">
        <v>3</v>
      </c>
      <c r="E8417">
        <v>4</v>
      </c>
      <c r="F8417">
        <v>0</v>
      </c>
      <c r="G8417" t="s">
        <v>955</v>
      </c>
      <c r="H8417" t="s">
        <v>30</v>
      </c>
    </row>
    <row r="8418" spans="1:8">
      <c r="C8418" t="s">
        <v>10472</v>
      </c>
      <c r="D8418" t="s">
        <v>3</v>
      </c>
      <c r="E8418">
        <v>35</v>
      </c>
      <c r="F8418">
        <v>0</v>
      </c>
      <c r="G8418" t="s">
        <v>4279</v>
      </c>
      <c r="H8418" t="s">
        <v>82</v>
      </c>
    </row>
    <row r="8419" spans="1:8">
      <c r="C8419" t="s">
        <v>10473</v>
      </c>
      <c r="D8419" t="s">
        <v>3</v>
      </c>
      <c r="E8419">
        <v>35</v>
      </c>
      <c r="F8419">
        <v>0</v>
      </c>
      <c r="G8419" t="s">
        <v>4281</v>
      </c>
      <c r="H8419" t="s">
        <v>82</v>
      </c>
    </row>
    <row r="8420" spans="1:8">
      <c r="C8420" t="s">
        <v>10474</v>
      </c>
      <c r="D8420" t="s">
        <v>3</v>
      </c>
      <c r="E8420">
        <v>35</v>
      </c>
      <c r="F8420">
        <v>0</v>
      </c>
      <c r="G8420" t="s">
        <v>4283</v>
      </c>
      <c r="H8420" t="s">
        <v>82</v>
      </c>
    </row>
    <row r="8421" spans="1:8">
      <c r="C8421" t="s">
        <v>10475</v>
      </c>
      <c r="D8421" t="s">
        <v>3</v>
      </c>
      <c r="E8421">
        <v>35</v>
      </c>
      <c r="F8421">
        <v>0</v>
      </c>
      <c r="G8421" t="s">
        <v>4285</v>
      </c>
      <c r="H8421" t="s">
        <v>82</v>
      </c>
    </row>
    <row r="8422" spans="1:8">
      <c r="C8422" t="s">
        <v>10476</v>
      </c>
      <c r="D8422" t="s">
        <v>3</v>
      </c>
      <c r="E8422">
        <v>16</v>
      </c>
      <c r="F8422">
        <v>0</v>
      </c>
      <c r="G8422" t="s">
        <v>1893</v>
      </c>
      <c r="H8422" t="s">
        <v>12</v>
      </c>
    </row>
    <row r="8423" spans="1:8">
      <c r="C8423" t="s">
        <v>10477</v>
      </c>
      <c r="D8423" t="s">
        <v>7</v>
      </c>
      <c r="E8423">
        <v>8</v>
      </c>
      <c r="F8423">
        <v>0</v>
      </c>
      <c r="G8423" t="s">
        <v>962</v>
      </c>
      <c r="H8423" t="s">
        <v>5</v>
      </c>
    </row>
    <row r="8424" spans="1:8">
      <c r="C8424" t="s">
        <v>10478</v>
      </c>
      <c r="D8424" t="s">
        <v>7</v>
      </c>
      <c r="E8424">
        <v>4</v>
      </c>
      <c r="F8424">
        <v>0</v>
      </c>
      <c r="G8424" t="s">
        <v>8</v>
      </c>
      <c r="H8424" t="s">
        <v>9</v>
      </c>
    </row>
    <row r="8425" spans="1:8">
      <c r="C8425" t="s">
        <v>10479</v>
      </c>
      <c r="D8425" t="s">
        <v>7</v>
      </c>
      <c r="E8425">
        <v>3</v>
      </c>
      <c r="F8425">
        <v>0</v>
      </c>
      <c r="G8425" t="s">
        <v>639</v>
      </c>
      <c r="H8425" t="s">
        <v>82</v>
      </c>
    </row>
    <row r="8426" spans="1:8">
      <c r="C8426" t="s">
        <v>10480</v>
      </c>
      <c r="D8426" t="s">
        <v>7</v>
      </c>
      <c r="E8426">
        <v>8</v>
      </c>
      <c r="F8426">
        <v>0</v>
      </c>
      <c r="G8426" t="s">
        <v>29</v>
      </c>
      <c r="H8426" t="s">
        <v>30</v>
      </c>
    </row>
    <row r="8427" spans="1:8">
      <c r="C8427" t="s">
        <v>10481</v>
      </c>
      <c r="D8427" t="s">
        <v>7</v>
      </c>
      <c r="E8427">
        <v>8</v>
      </c>
      <c r="F8427">
        <v>0</v>
      </c>
      <c r="G8427" t="s">
        <v>34</v>
      </c>
      <c r="H8427" t="s">
        <v>35</v>
      </c>
    </row>
    <row r="8428" spans="1:8">
      <c r="C8428" t="s">
        <v>10482</v>
      </c>
      <c r="D8428" t="s">
        <v>7</v>
      </c>
      <c r="E8428">
        <v>8</v>
      </c>
      <c r="F8428">
        <v>0</v>
      </c>
      <c r="G8428" t="s">
        <v>72</v>
      </c>
      <c r="H8428" t="s">
        <v>55</v>
      </c>
    </row>
    <row r="8429" spans="1:8">
      <c r="C8429" t="s">
        <v>10483</v>
      </c>
      <c r="D8429" t="s">
        <v>3</v>
      </c>
      <c r="E8429">
        <v>3</v>
      </c>
      <c r="F8429">
        <v>0</v>
      </c>
      <c r="G8429" t="s">
        <v>2703</v>
      </c>
      <c r="H8429" t="s">
        <v>91</v>
      </c>
    </row>
    <row r="8430" spans="1:8">
      <c r="A8430" t="s">
        <v>10484</v>
      </c>
      <c r="B8430" t="s">
        <v>10485</v>
      </c>
    </row>
    <row r="8431" spans="1:8">
      <c r="C8431" t="s">
        <v>10486</v>
      </c>
      <c r="D8431" t="s">
        <v>3</v>
      </c>
      <c r="E8431">
        <v>8</v>
      </c>
      <c r="F8431">
        <v>0</v>
      </c>
      <c r="G8431" t="s">
        <v>3071</v>
      </c>
      <c r="H8431" t="s">
        <v>17</v>
      </c>
    </row>
    <row r="8432" spans="1:8">
      <c r="C8432" t="s">
        <v>10487</v>
      </c>
      <c r="D8432" t="s">
        <v>3</v>
      </c>
      <c r="E8432">
        <v>4</v>
      </c>
      <c r="F8432">
        <v>0</v>
      </c>
      <c r="G8432" t="s">
        <v>953</v>
      </c>
      <c r="H8432" t="s">
        <v>55</v>
      </c>
    </row>
    <row r="8433" spans="3:8">
      <c r="C8433" t="s">
        <v>10488</v>
      </c>
      <c r="D8433" t="s">
        <v>3</v>
      </c>
      <c r="E8433">
        <v>4</v>
      </c>
      <c r="F8433">
        <v>0</v>
      </c>
      <c r="G8433" t="s">
        <v>955</v>
      </c>
      <c r="H8433" t="s">
        <v>30</v>
      </c>
    </row>
    <row r="8434" spans="3:8">
      <c r="C8434" t="s">
        <v>10489</v>
      </c>
      <c r="D8434" t="s">
        <v>3</v>
      </c>
      <c r="E8434">
        <v>4</v>
      </c>
      <c r="F8434">
        <v>0</v>
      </c>
      <c r="G8434" t="s">
        <v>957</v>
      </c>
      <c r="H8434" t="s">
        <v>91</v>
      </c>
    </row>
    <row r="8435" spans="3:8">
      <c r="C8435" t="s">
        <v>10490</v>
      </c>
      <c r="D8435" t="s">
        <v>3</v>
      </c>
      <c r="E8435">
        <v>35</v>
      </c>
      <c r="F8435">
        <v>0</v>
      </c>
      <c r="G8435" t="s">
        <v>9833</v>
      </c>
      <c r="H8435" t="s">
        <v>91</v>
      </c>
    </row>
    <row r="8436" spans="3:8">
      <c r="C8436" t="s">
        <v>10491</v>
      </c>
      <c r="D8436" t="s">
        <v>3</v>
      </c>
      <c r="E8436">
        <v>35</v>
      </c>
      <c r="F8436">
        <v>0</v>
      </c>
      <c r="G8436" t="s">
        <v>9833</v>
      </c>
      <c r="H8436" t="s">
        <v>91</v>
      </c>
    </row>
    <row r="8437" spans="3:8">
      <c r="C8437" t="s">
        <v>10492</v>
      </c>
      <c r="D8437" t="s">
        <v>3</v>
      </c>
      <c r="E8437">
        <v>35</v>
      </c>
      <c r="F8437">
        <v>0</v>
      </c>
      <c r="G8437" t="s">
        <v>9833</v>
      </c>
      <c r="H8437" t="s">
        <v>91</v>
      </c>
    </row>
    <row r="8438" spans="3:8">
      <c r="C8438" t="s">
        <v>10493</v>
      </c>
      <c r="D8438" t="s">
        <v>3</v>
      </c>
      <c r="E8438">
        <v>35</v>
      </c>
      <c r="F8438">
        <v>0</v>
      </c>
      <c r="G8438" t="s">
        <v>10405</v>
      </c>
      <c r="H8438" t="s">
        <v>91</v>
      </c>
    </row>
    <row r="8439" spans="3:8">
      <c r="C8439" t="s">
        <v>10494</v>
      </c>
      <c r="D8439" t="s">
        <v>3</v>
      </c>
      <c r="E8439">
        <v>35</v>
      </c>
      <c r="F8439">
        <v>0</v>
      </c>
      <c r="G8439" t="s">
        <v>10405</v>
      </c>
      <c r="H8439" t="s">
        <v>91</v>
      </c>
    </row>
    <row r="8440" spans="3:8">
      <c r="C8440" t="s">
        <v>10495</v>
      </c>
      <c r="D8440" t="s">
        <v>3</v>
      </c>
      <c r="E8440">
        <v>35</v>
      </c>
      <c r="F8440">
        <v>0</v>
      </c>
      <c r="G8440" t="s">
        <v>10405</v>
      </c>
      <c r="H8440" t="s">
        <v>91</v>
      </c>
    </row>
    <row r="8441" spans="3:8">
      <c r="C8441" t="s">
        <v>10496</v>
      </c>
      <c r="D8441" t="s">
        <v>7</v>
      </c>
      <c r="E8441">
        <v>4</v>
      </c>
      <c r="F8441">
        <v>0</v>
      </c>
      <c r="G8441" t="s">
        <v>5248</v>
      </c>
      <c r="H8441" t="s">
        <v>3689</v>
      </c>
    </row>
    <row r="8442" spans="3:8">
      <c r="C8442" t="s">
        <v>10497</v>
      </c>
      <c r="D8442" t="s">
        <v>7</v>
      </c>
      <c r="E8442">
        <v>4</v>
      </c>
      <c r="F8442">
        <v>0</v>
      </c>
      <c r="G8442" t="s">
        <v>8</v>
      </c>
      <c r="H8442" t="s">
        <v>9</v>
      </c>
    </row>
    <row r="8443" spans="3:8">
      <c r="C8443" t="s">
        <v>10498</v>
      </c>
      <c r="D8443" t="s">
        <v>3</v>
      </c>
      <c r="E8443">
        <v>7</v>
      </c>
      <c r="F8443">
        <v>0</v>
      </c>
      <c r="G8443" t="s">
        <v>109</v>
      </c>
      <c r="H8443" t="s">
        <v>38</v>
      </c>
    </row>
    <row r="8444" spans="3:8">
      <c r="C8444" t="s">
        <v>10499</v>
      </c>
      <c r="D8444" t="s">
        <v>3</v>
      </c>
      <c r="E8444">
        <v>16</v>
      </c>
      <c r="F8444">
        <v>0</v>
      </c>
      <c r="G8444" t="s">
        <v>9923</v>
      </c>
      <c r="H8444" t="s">
        <v>55</v>
      </c>
    </row>
    <row r="8445" spans="3:8">
      <c r="C8445" t="s">
        <v>10500</v>
      </c>
      <c r="D8445" t="s">
        <v>7</v>
      </c>
      <c r="E8445">
        <v>4</v>
      </c>
      <c r="F8445">
        <v>0</v>
      </c>
      <c r="G8445" t="s">
        <v>639</v>
      </c>
      <c r="H8445" t="s">
        <v>82</v>
      </c>
    </row>
    <row r="8446" spans="3:8">
      <c r="C8446" t="s">
        <v>10501</v>
      </c>
      <c r="D8446" t="s">
        <v>7</v>
      </c>
      <c r="E8446">
        <v>2</v>
      </c>
      <c r="F8446">
        <v>0</v>
      </c>
      <c r="G8446" t="s">
        <v>113</v>
      </c>
      <c r="H8446" t="s">
        <v>12</v>
      </c>
    </row>
    <row r="8447" spans="3:8">
      <c r="C8447" t="s">
        <v>10502</v>
      </c>
      <c r="D8447" t="s">
        <v>7</v>
      </c>
      <c r="E8447">
        <v>8</v>
      </c>
      <c r="F8447">
        <v>0</v>
      </c>
      <c r="G8447" t="s">
        <v>29</v>
      </c>
      <c r="H8447" t="s">
        <v>30</v>
      </c>
    </row>
    <row r="8448" spans="3:8">
      <c r="C8448" t="s">
        <v>10503</v>
      </c>
      <c r="D8448" t="s">
        <v>7</v>
      </c>
      <c r="E8448">
        <v>6</v>
      </c>
      <c r="F8448">
        <v>0</v>
      </c>
      <c r="G8448" t="s">
        <v>1582</v>
      </c>
      <c r="H8448" t="s">
        <v>82</v>
      </c>
    </row>
    <row r="8449" spans="3:8">
      <c r="C8449" t="s">
        <v>10504</v>
      </c>
      <c r="D8449" t="s">
        <v>7</v>
      </c>
      <c r="E8449">
        <v>8</v>
      </c>
      <c r="F8449">
        <v>0</v>
      </c>
      <c r="G8449" t="s">
        <v>962</v>
      </c>
      <c r="H8449" t="s">
        <v>5</v>
      </c>
    </row>
    <row r="8450" spans="3:8">
      <c r="C8450" t="s">
        <v>10505</v>
      </c>
      <c r="D8450" t="s">
        <v>3</v>
      </c>
      <c r="E8450">
        <v>2</v>
      </c>
      <c r="F8450">
        <v>0</v>
      </c>
      <c r="G8450" t="s">
        <v>556</v>
      </c>
      <c r="H8450" t="s">
        <v>313</v>
      </c>
    </row>
    <row r="8451" spans="3:8">
      <c r="C8451" t="s">
        <v>10506</v>
      </c>
      <c r="D8451" t="s">
        <v>7</v>
      </c>
      <c r="E8451">
        <v>8</v>
      </c>
      <c r="F8451">
        <v>0</v>
      </c>
      <c r="G8451" t="s">
        <v>10507</v>
      </c>
      <c r="H8451" t="s">
        <v>17</v>
      </c>
    </row>
    <row r="8452" spans="3:8">
      <c r="C8452" t="s">
        <v>10508</v>
      </c>
      <c r="D8452" t="s">
        <v>3</v>
      </c>
      <c r="E8452">
        <v>4</v>
      </c>
      <c r="F8452">
        <v>0</v>
      </c>
      <c r="G8452" t="s">
        <v>3077</v>
      </c>
      <c r="H8452" t="s">
        <v>38</v>
      </c>
    </row>
    <row r="8453" spans="3:8">
      <c r="C8453" t="s">
        <v>10509</v>
      </c>
      <c r="D8453" t="s">
        <v>3</v>
      </c>
      <c r="E8453">
        <v>1</v>
      </c>
      <c r="F8453">
        <v>0</v>
      </c>
      <c r="H8453" t="s">
        <v>154</v>
      </c>
    </row>
    <row r="8454" spans="3:8">
      <c r="C8454" t="s">
        <v>10510</v>
      </c>
      <c r="D8454" t="s">
        <v>3</v>
      </c>
      <c r="E8454">
        <v>1</v>
      </c>
      <c r="F8454">
        <v>0</v>
      </c>
      <c r="G8454" t="s">
        <v>10511</v>
      </c>
      <c r="H8454" t="s">
        <v>119</v>
      </c>
    </row>
    <row r="8455" spans="3:8">
      <c r="C8455" t="s">
        <v>10512</v>
      </c>
      <c r="D8455" t="s">
        <v>3</v>
      </c>
      <c r="E8455">
        <v>1</v>
      </c>
      <c r="F8455">
        <v>0</v>
      </c>
      <c r="G8455" t="s">
        <v>1019</v>
      </c>
      <c r="H8455" t="s">
        <v>82</v>
      </c>
    </row>
    <row r="8456" spans="3:8">
      <c r="C8456" t="s">
        <v>10513</v>
      </c>
      <c r="D8456" t="s">
        <v>7</v>
      </c>
      <c r="E8456">
        <v>8</v>
      </c>
      <c r="F8456">
        <v>0</v>
      </c>
      <c r="G8456" t="s">
        <v>3953</v>
      </c>
      <c r="H8456" t="s">
        <v>35</v>
      </c>
    </row>
    <row r="8457" spans="3:8">
      <c r="C8457" t="s">
        <v>10514</v>
      </c>
      <c r="D8457" t="s">
        <v>7</v>
      </c>
      <c r="E8457">
        <v>8</v>
      </c>
      <c r="F8457">
        <v>0</v>
      </c>
      <c r="G8457" t="s">
        <v>9573</v>
      </c>
      <c r="H8457" t="s">
        <v>17</v>
      </c>
    </row>
    <row r="8458" spans="3:8">
      <c r="C8458" t="s">
        <v>10515</v>
      </c>
      <c r="D8458" t="s">
        <v>7</v>
      </c>
      <c r="E8458">
        <v>8</v>
      </c>
      <c r="F8458">
        <v>0</v>
      </c>
      <c r="G8458" t="s">
        <v>34</v>
      </c>
      <c r="H8458" t="s">
        <v>35</v>
      </c>
    </row>
    <row r="8459" spans="3:8">
      <c r="C8459" t="s">
        <v>10516</v>
      </c>
      <c r="D8459" t="s">
        <v>7</v>
      </c>
      <c r="E8459">
        <v>8</v>
      </c>
      <c r="F8459">
        <v>0</v>
      </c>
      <c r="G8459" t="s">
        <v>4899</v>
      </c>
      <c r="H8459" t="s">
        <v>61</v>
      </c>
    </row>
    <row r="8460" spans="3:8">
      <c r="C8460" t="s">
        <v>10517</v>
      </c>
      <c r="D8460" t="s">
        <v>7</v>
      </c>
      <c r="E8460">
        <v>8</v>
      </c>
      <c r="F8460">
        <v>0</v>
      </c>
      <c r="G8460" t="s">
        <v>72</v>
      </c>
      <c r="H8460" t="s">
        <v>55</v>
      </c>
    </row>
    <row r="8461" spans="3:8">
      <c r="C8461" t="s">
        <v>10518</v>
      </c>
      <c r="D8461" t="s">
        <v>7</v>
      </c>
      <c r="E8461">
        <v>8</v>
      </c>
      <c r="F8461">
        <v>0</v>
      </c>
      <c r="G8461" t="s">
        <v>1041</v>
      </c>
      <c r="H8461" t="s">
        <v>55</v>
      </c>
    </row>
    <row r="8462" spans="3:8">
      <c r="C8462" t="s">
        <v>10519</v>
      </c>
      <c r="D8462" t="s">
        <v>3</v>
      </c>
      <c r="E8462">
        <v>3</v>
      </c>
      <c r="F8462">
        <v>0</v>
      </c>
      <c r="G8462" t="s">
        <v>1044</v>
      </c>
      <c r="H8462" t="s">
        <v>5</v>
      </c>
    </row>
    <row r="8463" spans="3:8">
      <c r="C8463" t="s">
        <v>10520</v>
      </c>
      <c r="D8463" t="s">
        <v>3</v>
      </c>
      <c r="E8463">
        <v>1</v>
      </c>
      <c r="F8463">
        <v>0</v>
      </c>
      <c r="G8463" t="s">
        <v>299</v>
      </c>
      <c r="H8463" t="s">
        <v>55</v>
      </c>
    </row>
    <row r="8464" spans="3:8">
      <c r="C8464" t="s">
        <v>10521</v>
      </c>
      <c r="D8464" t="s">
        <v>3</v>
      </c>
      <c r="E8464">
        <v>37</v>
      </c>
      <c r="F8464">
        <v>0</v>
      </c>
      <c r="G8464" t="s">
        <v>9884</v>
      </c>
      <c r="H8464" t="s">
        <v>17</v>
      </c>
    </row>
    <row r="8465" spans="1:8">
      <c r="C8465" t="s">
        <v>10522</v>
      </c>
      <c r="D8465" t="s">
        <v>3</v>
      </c>
      <c r="E8465">
        <v>3</v>
      </c>
      <c r="F8465">
        <v>0</v>
      </c>
      <c r="G8465" t="s">
        <v>9732</v>
      </c>
      <c r="H8465" t="s">
        <v>12</v>
      </c>
    </row>
    <row r="8466" spans="1:8">
      <c r="C8466" t="s">
        <v>10523</v>
      </c>
      <c r="D8466" t="s">
        <v>3</v>
      </c>
      <c r="E8466">
        <v>3</v>
      </c>
      <c r="F8466">
        <v>0</v>
      </c>
      <c r="G8466" t="s">
        <v>312</v>
      </c>
      <c r="H8466" t="s">
        <v>313</v>
      </c>
    </row>
    <row r="8467" spans="1:8">
      <c r="C8467" t="s">
        <v>10524</v>
      </c>
      <c r="D8467" t="s">
        <v>104</v>
      </c>
      <c r="E8467">
        <v>17</v>
      </c>
      <c r="F8467">
        <v>3</v>
      </c>
      <c r="G8467" t="s">
        <v>3775</v>
      </c>
      <c r="H8467" t="s">
        <v>55</v>
      </c>
    </row>
    <row r="8468" spans="1:8">
      <c r="C8468" t="s">
        <v>10525</v>
      </c>
      <c r="D8468" t="s">
        <v>7</v>
      </c>
      <c r="E8468">
        <v>17</v>
      </c>
      <c r="F8468">
        <v>3</v>
      </c>
      <c r="G8468" t="s">
        <v>1727</v>
      </c>
      <c r="H8468" t="s">
        <v>35</v>
      </c>
    </row>
    <row r="8469" spans="1:8">
      <c r="C8469" t="s">
        <v>10526</v>
      </c>
      <c r="D8469" t="s">
        <v>7</v>
      </c>
      <c r="E8469">
        <v>17</v>
      </c>
      <c r="F8469">
        <v>3</v>
      </c>
      <c r="G8469" t="s">
        <v>1729</v>
      </c>
      <c r="H8469" t="s">
        <v>35</v>
      </c>
    </row>
    <row r="8470" spans="1:8">
      <c r="A8470" t="s">
        <v>10527</v>
      </c>
      <c r="B8470" t="s">
        <v>10528</v>
      </c>
    </row>
    <row r="8471" spans="1:8">
      <c r="C8471" t="s">
        <v>10529</v>
      </c>
      <c r="D8471" t="s">
        <v>3</v>
      </c>
      <c r="E8471">
        <v>8</v>
      </c>
      <c r="F8471">
        <v>0</v>
      </c>
      <c r="G8471" t="s">
        <v>3071</v>
      </c>
      <c r="H8471" t="s">
        <v>17</v>
      </c>
    </row>
    <row r="8472" spans="1:8">
      <c r="C8472" t="s">
        <v>10530</v>
      </c>
      <c r="D8472" t="s">
        <v>3</v>
      </c>
      <c r="E8472">
        <v>4</v>
      </c>
      <c r="F8472">
        <v>0</v>
      </c>
      <c r="G8472" t="s">
        <v>953</v>
      </c>
      <c r="H8472" t="s">
        <v>55</v>
      </c>
    </row>
    <row r="8473" spans="1:8">
      <c r="C8473" t="s">
        <v>10531</v>
      </c>
      <c r="D8473" t="s">
        <v>3</v>
      </c>
      <c r="E8473">
        <v>4</v>
      </c>
      <c r="F8473">
        <v>0</v>
      </c>
      <c r="G8473" t="s">
        <v>955</v>
      </c>
      <c r="H8473" t="s">
        <v>30</v>
      </c>
    </row>
    <row r="8474" spans="1:8">
      <c r="C8474" t="s">
        <v>10532</v>
      </c>
      <c r="D8474" t="s">
        <v>3</v>
      </c>
      <c r="E8474">
        <v>4</v>
      </c>
      <c r="F8474">
        <v>0</v>
      </c>
      <c r="G8474" t="s">
        <v>957</v>
      </c>
      <c r="H8474" t="s">
        <v>91</v>
      </c>
    </row>
    <row r="8475" spans="1:8">
      <c r="C8475" t="s">
        <v>10533</v>
      </c>
      <c r="D8475" t="s">
        <v>3</v>
      </c>
      <c r="E8475">
        <v>35</v>
      </c>
      <c r="F8475">
        <v>0</v>
      </c>
      <c r="G8475" t="s">
        <v>9833</v>
      </c>
      <c r="H8475" t="s">
        <v>91</v>
      </c>
    </row>
    <row r="8476" spans="1:8">
      <c r="C8476" t="s">
        <v>10534</v>
      </c>
      <c r="D8476" t="s">
        <v>3</v>
      </c>
      <c r="E8476">
        <v>35</v>
      </c>
      <c r="F8476">
        <v>0</v>
      </c>
      <c r="G8476" t="s">
        <v>9833</v>
      </c>
      <c r="H8476" t="s">
        <v>91</v>
      </c>
    </row>
    <row r="8477" spans="1:8">
      <c r="C8477" t="s">
        <v>10535</v>
      </c>
      <c r="D8477" t="s">
        <v>3</v>
      </c>
      <c r="E8477">
        <v>35</v>
      </c>
      <c r="F8477">
        <v>0</v>
      </c>
      <c r="G8477" t="s">
        <v>9833</v>
      </c>
      <c r="H8477" t="s">
        <v>91</v>
      </c>
    </row>
    <row r="8478" spans="1:8">
      <c r="C8478" t="s">
        <v>10536</v>
      </c>
      <c r="D8478" t="s">
        <v>3</v>
      </c>
      <c r="E8478">
        <v>35</v>
      </c>
      <c r="F8478">
        <v>0</v>
      </c>
      <c r="G8478" t="s">
        <v>10405</v>
      </c>
      <c r="H8478" t="s">
        <v>91</v>
      </c>
    </row>
    <row r="8479" spans="1:8">
      <c r="C8479" t="s">
        <v>10537</v>
      </c>
      <c r="D8479" t="s">
        <v>3</v>
      </c>
      <c r="E8479">
        <v>35</v>
      </c>
      <c r="F8479">
        <v>0</v>
      </c>
      <c r="G8479" t="s">
        <v>10405</v>
      </c>
      <c r="H8479" t="s">
        <v>91</v>
      </c>
    </row>
    <row r="8480" spans="1:8">
      <c r="C8480" t="s">
        <v>10538</v>
      </c>
      <c r="D8480" t="s">
        <v>3</v>
      </c>
      <c r="E8480">
        <v>35</v>
      </c>
      <c r="F8480">
        <v>0</v>
      </c>
      <c r="G8480" t="s">
        <v>10405</v>
      </c>
      <c r="H8480" t="s">
        <v>91</v>
      </c>
    </row>
    <row r="8481" spans="3:8">
      <c r="C8481" t="s">
        <v>10539</v>
      </c>
      <c r="D8481" t="s">
        <v>3</v>
      </c>
      <c r="E8481">
        <v>14</v>
      </c>
      <c r="F8481">
        <v>0</v>
      </c>
      <c r="H8481" t="s">
        <v>154</v>
      </c>
    </row>
    <row r="8482" spans="3:8">
      <c r="C8482" t="s">
        <v>10540</v>
      </c>
      <c r="D8482" t="s">
        <v>7</v>
      </c>
      <c r="E8482">
        <v>4</v>
      </c>
      <c r="F8482">
        <v>0</v>
      </c>
      <c r="G8482" t="s">
        <v>5248</v>
      </c>
      <c r="H8482" t="s">
        <v>3689</v>
      </c>
    </row>
    <row r="8483" spans="3:8">
      <c r="C8483" t="s">
        <v>10541</v>
      </c>
      <c r="D8483" t="s">
        <v>7</v>
      </c>
      <c r="E8483">
        <v>4</v>
      </c>
      <c r="F8483">
        <v>0</v>
      </c>
      <c r="G8483" t="s">
        <v>8</v>
      </c>
      <c r="H8483" t="s">
        <v>9</v>
      </c>
    </row>
    <row r="8484" spans="3:8">
      <c r="C8484" t="s">
        <v>10542</v>
      </c>
      <c r="D8484" t="s">
        <v>3</v>
      </c>
      <c r="E8484">
        <v>7</v>
      </c>
      <c r="F8484">
        <v>0</v>
      </c>
      <c r="G8484" t="s">
        <v>109</v>
      </c>
      <c r="H8484" t="s">
        <v>38</v>
      </c>
    </row>
    <row r="8485" spans="3:8">
      <c r="C8485" t="s">
        <v>10543</v>
      </c>
      <c r="D8485" t="s">
        <v>3</v>
      </c>
      <c r="E8485">
        <v>16</v>
      </c>
      <c r="F8485">
        <v>0</v>
      </c>
      <c r="G8485" t="s">
        <v>9923</v>
      </c>
      <c r="H8485" t="s">
        <v>55</v>
      </c>
    </row>
    <row r="8486" spans="3:8">
      <c r="C8486" t="s">
        <v>10544</v>
      </c>
      <c r="D8486" t="s">
        <v>7</v>
      </c>
      <c r="E8486">
        <v>4</v>
      </c>
      <c r="F8486">
        <v>0</v>
      </c>
      <c r="G8486" t="s">
        <v>639</v>
      </c>
      <c r="H8486" t="s">
        <v>82</v>
      </c>
    </row>
    <row r="8487" spans="3:8">
      <c r="C8487" t="s">
        <v>10545</v>
      </c>
      <c r="D8487" t="s">
        <v>7</v>
      </c>
      <c r="E8487">
        <v>2</v>
      </c>
      <c r="F8487">
        <v>0</v>
      </c>
      <c r="G8487" t="s">
        <v>113</v>
      </c>
      <c r="H8487" t="s">
        <v>12</v>
      </c>
    </row>
    <row r="8488" spans="3:8">
      <c r="C8488" t="s">
        <v>10546</v>
      </c>
      <c r="D8488" t="s">
        <v>7</v>
      </c>
      <c r="E8488">
        <v>8</v>
      </c>
      <c r="F8488">
        <v>0</v>
      </c>
      <c r="G8488" t="s">
        <v>29</v>
      </c>
      <c r="H8488" t="s">
        <v>30</v>
      </c>
    </row>
    <row r="8489" spans="3:8">
      <c r="C8489" t="s">
        <v>10547</v>
      </c>
      <c r="D8489" t="s">
        <v>7</v>
      </c>
      <c r="E8489">
        <v>6</v>
      </c>
      <c r="F8489">
        <v>0</v>
      </c>
      <c r="G8489" t="s">
        <v>1582</v>
      </c>
      <c r="H8489" t="s">
        <v>82</v>
      </c>
    </row>
    <row r="8490" spans="3:8">
      <c r="C8490" t="s">
        <v>10548</v>
      </c>
      <c r="D8490" t="s">
        <v>7</v>
      </c>
      <c r="E8490">
        <v>8</v>
      </c>
      <c r="F8490">
        <v>0</v>
      </c>
      <c r="G8490" t="s">
        <v>962</v>
      </c>
      <c r="H8490" t="s">
        <v>5</v>
      </c>
    </row>
    <row r="8491" spans="3:8">
      <c r="C8491" t="s">
        <v>10549</v>
      </c>
      <c r="D8491" t="s">
        <v>3</v>
      </c>
      <c r="E8491">
        <v>2</v>
      </c>
      <c r="F8491">
        <v>0</v>
      </c>
      <c r="G8491" t="s">
        <v>556</v>
      </c>
      <c r="H8491" t="s">
        <v>313</v>
      </c>
    </row>
    <row r="8492" spans="3:8">
      <c r="C8492" t="s">
        <v>10550</v>
      </c>
      <c r="D8492" t="s">
        <v>7</v>
      </c>
      <c r="E8492">
        <v>8</v>
      </c>
      <c r="F8492">
        <v>0</v>
      </c>
      <c r="G8492" t="s">
        <v>10507</v>
      </c>
      <c r="H8492" t="s">
        <v>17</v>
      </c>
    </row>
    <row r="8493" spans="3:8">
      <c r="C8493" t="s">
        <v>10551</v>
      </c>
      <c r="D8493" t="s">
        <v>3</v>
      </c>
      <c r="E8493">
        <v>4</v>
      </c>
      <c r="F8493">
        <v>0</v>
      </c>
      <c r="G8493" t="s">
        <v>3077</v>
      </c>
      <c r="H8493" t="s">
        <v>38</v>
      </c>
    </row>
    <row r="8494" spans="3:8">
      <c r="C8494" t="s">
        <v>10552</v>
      </c>
      <c r="D8494" t="s">
        <v>3</v>
      </c>
      <c r="E8494">
        <v>1</v>
      </c>
      <c r="F8494">
        <v>0</v>
      </c>
      <c r="H8494" t="s">
        <v>154</v>
      </c>
    </row>
    <row r="8495" spans="3:8">
      <c r="C8495" t="s">
        <v>10553</v>
      </c>
      <c r="D8495" t="s">
        <v>3</v>
      </c>
      <c r="E8495">
        <v>1</v>
      </c>
      <c r="F8495">
        <v>0</v>
      </c>
      <c r="G8495" t="s">
        <v>10511</v>
      </c>
      <c r="H8495" t="s">
        <v>119</v>
      </c>
    </row>
    <row r="8496" spans="3:8">
      <c r="C8496" t="s">
        <v>10554</v>
      </c>
      <c r="D8496" t="s">
        <v>3</v>
      </c>
      <c r="E8496">
        <v>1</v>
      </c>
      <c r="F8496">
        <v>0</v>
      </c>
      <c r="G8496" t="s">
        <v>1019</v>
      </c>
      <c r="H8496" t="s">
        <v>82</v>
      </c>
    </row>
    <row r="8497" spans="1:8">
      <c r="C8497" t="s">
        <v>10555</v>
      </c>
      <c r="D8497" t="s">
        <v>7</v>
      </c>
      <c r="E8497">
        <v>8</v>
      </c>
      <c r="F8497">
        <v>0</v>
      </c>
      <c r="G8497" t="s">
        <v>3953</v>
      </c>
      <c r="H8497" t="s">
        <v>35</v>
      </c>
    </row>
    <row r="8498" spans="1:8">
      <c r="C8498" t="s">
        <v>10556</v>
      </c>
      <c r="D8498" t="s">
        <v>7</v>
      </c>
      <c r="E8498">
        <v>8</v>
      </c>
      <c r="F8498">
        <v>0</v>
      </c>
      <c r="G8498" t="s">
        <v>9573</v>
      </c>
      <c r="H8498" t="s">
        <v>17</v>
      </c>
    </row>
    <row r="8499" spans="1:8">
      <c r="C8499" t="s">
        <v>10557</v>
      </c>
      <c r="D8499" t="s">
        <v>7</v>
      </c>
      <c r="E8499">
        <v>8</v>
      </c>
      <c r="F8499">
        <v>0</v>
      </c>
      <c r="G8499" t="s">
        <v>34</v>
      </c>
      <c r="H8499" t="s">
        <v>35</v>
      </c>
    </row>
    <row r="8500" spans="1:8">
      <c r="C8500" t="s">
        <v>10558</v>
      </c>
      <c r="D8500" t="s">
        <v>7</v>
      </c>
      <c r="E8500">
        <v>8</v>
      </c>
      <c r="F8500">
        <v>0</v>
      </c>
      <c r="G8500" t="s">
        <v>4899</v>
      </c>
      <c r="H8500" t="s">
        <v>61</v>
      </c>
    </row>
    <row r="8501" spans="1:8">
      <c r="C8501" t="s">
        <v>10559</v>
      </c>
      <c r="D8501" t="s">
        <v>7</v>
      </c>
      <c r="E8501">
        <v>8</v>
      </c>
      <c r="F8501">
        <v>0</v>
      </c>
      <c r="G8501" t="s">
        <v>72</v>
      </c>
      <c r="H8501" t="s">
        <v>55</v>
      </c>
    </row>
    <row r="8502" spans="1:8">
      <c r="C8502" t="s">
        <v>10560</v>
      </c>
      <c r="D8502" t="s">
        <v>7</v>
      </c>
      <c r="E8502">
        <v>8</v>
      </c>
      <c r="F8502">
        <v>0</v>
      </c>
      <c r="G8502" t="s">
        <v>1041</v>
      </c>
      <c r="H8502" t="s">
        <v>55</v>
      </c>
    </row>
    <row r="8503" spans="1:8">
      <c r="C8503" t="s">
        <v>10561</v>
      </c>
      <c r="D8503" t="s">
        <v>3</v>
      </c>
      <c r="E8503">
        <v>3</v>
      </c>
      <c r="F8503">
        <v>0</v>
      </c>
      <c r="G8503" t="s">
        <v>1044</v>
      </c>
      <c r="H8503" t="s">
        <v>5</v>
      </c>
    </row>
    <row r="8504" spans="1:8">
      <c r="C8504" t="s">
        <v>10562</v>
      </c>
      <c r="D8504" t="s">
        <v>3</v>
      </c>
      <c r="E8504">
        <v>1</v>
      </c>
      <c r="F8504">
        <v>0</v>
      </c>
      <c r="G8504" t="s">
        <v>299</v>
      </c>
      <c r="H8504" t="s">
        <v>55</v>
      </c>
    </row>
    <row r="8505" spans="1:8">
      <c r="C8505" t="s">
        <v>10563</v>
      </c>
      <c r="D8505" t="s">
        <v>3</v>
      </c>
      <c r="E8505">
        <v>3</v>
      </c>
      <c r="F8505">
        <v>0</v>
      </c>
      <c r="G8505" t="s">
        <v>7809</v>
      </c>
      <c r="H8505" t="s">
        <v>35</v>
      </c>
    </row>
    <row r="8506" spans="1:8">
      <c r="C8506" t="s">
        <v>10564</v>
      </c>
      <c r="D8506" t="s">
        <v>3</v>
      </c>
      <c r="E8506">
        <v>37</v>
      </c>
      <c r="F8506">
        <v>0</v>
      </c>
      <c r="G8506" t="s">
        <v>9884</v>
      </c>
      <c r="H8506" t="s">
        <v>17</v>
      </c>
    </row>
    <row r="8507" spans="1:8">
      <c r="C8507" t="s">
        <v>10565</v>
      </c>
      <c r="D8507" t="s">
        <v>3</v>
      </c>
      <c r="E8507">
        <v>3</v>
      </c>
      <c r="F8507">
        <v>0</v>
      </c>
      <c r="G8507" t="s">
        <v>9732</v>
      </c>
      <c r="H8507" t="s">
        <v>12</v>
      </c>
    </row>
    <row r="8508" spans="1:8">
      <c r="C8508" t="s">
        <v>10566</v>
      </c>
      <c r="D8508" t="s">
        <v>3</v>
      </c>
      <c r="E8508">
        <v>3</v>
      </c>
      <c r="F8508">
        <v>0</v>
      </c>
      <c r="G8508" t="s">
        <v>312</v>
      </c>
      <c r="H8508" t="s">
        <v>313</v>
      </c>
    </row>
    <row r="8509" spans="1:8">
      <c r="C8509" t="s">
        <v>10567</v>
      </c>
      <c r="D8509" t="s">
        <v>104</v>
      </c>
      <c r="E8509">
        <v>17</v>
      </c>
      <c r="F8509">
        <v>3</v>
      </c>
      <c r="G8509" t="s">
        <v>3775</v>
      </c>
      <c r="H8509" t="s">
        <v>55</v>
      </c>
    </row>
    <row r="8510" spans="1:8">
      <c r="C8510" t="s">
        <v>10568</v>
      </c>
      <c r="D8510" t="s">
        <v>7</v>
      </c>
      <c r="E8510">
        <v>17</v>
      </c>
      <c r="F8510">
        <v>3</v>
      </c>
      <c r="G8510" t="s">
        <v>1727</v>
      </c>
      <c r="H8510" t="s">
        <v>35</v>
      </c>
    </row>
    <row r="8511" spans="1:8">
      <c r="C8511" t="s">
        <v>10569</v>
      </c>
      <c r="D8511" t="s">
        <v>7</v>
      </c>
      <c r="E8511">
        <v>17</v>
      </c>
      <c r="F8511">
        <v>3</v>
      </c>
      <c r="G8511" t="s">
        <v>1729</v>
      </c>
      <c r="H8511" t="s">
        <v>35</v>
      </c>
    </row>
    <row r="8512" spans="1:8">
      <c r="A8512" t="s">
        <v>10570</v>
      </c>
      <c r="B8512" t="s">
        <v>10571</v>
      </c>
    </row>
    <row r="8513" spans="3:8">
      <c r="C8513" t="s">
        <v>10572</v>
      </c>
      <c r="D8513" t="s">
        <v>3</v>
      </c>
      <c r="E8513">
        <v>8</v>
      </c>
      <c r="F8513">
        <v>0</v>
      </c>
      <c r="G8513" t="s">
        <v>3071</v>
      </c>
      <c r="H8513" t="s">
        <v>17</v>
      </c>
    </row>
    <row r="8514" spans="3:8">
      <c r="C8514" t="s">
        <v>10573</v>
      </c>
      <c r="D8514" t="s">
        <v>3</v>
      </c>
      <c r="E8514">
        <v>4</v>
      </c>
      <c r="F8514">
        <v>0</v>
      </c>
      <c r="G8514" t="s">
        <v>953</v>
      </c>
      <c r="H8514" t="s">
        <v>55</v>
      </c>
    </row>
    <row r="8515" spans="3:8">
      <c r="C8515" t="s">
        <v>10574</v>
      </c>
      <c r="D8515" t="s">
        <v>3</v>
      </c>
      <c r="E8515">
        <v>4</v>
      </c>
      <c r="F8515">
        <v>0</v>
      </c>
      <c r="G8515" t="s">
        <v>955</v>
      </c>
      <c r="H8515" t="s">
        <v>30</v>
      </c>
    </row>
    <row r="8516" spans="3:8">
      <c r="C8516" t="s">
        <v>10575</v>
      </c>
      <c r="D8516" t="s">
        <v>3</v>
      </c>
      <c r="E8516">
        <v>4</v>
      </c>
      <c r="F8516">
        <v>0</v>
      </c>
      <c r="G8516" t="s">
        <v>957</v>
      </c>
      <c r="H8516" t="s">
        <v>91</v>
      </c>
    </row>
    <row r="8517" spans="3:8">
      <c r="C8517" t="s">
        <v>10576</v>
      </c>
      <c r="D8517" t="s">
        <v>3</v>
      </c>
      <c r="E8517">
        <v>35</v>
      </c>
      <c r="F8517">
        <v>0</v>
      </c>
      <c r="G8517" t="s">
        <v>9833</v>
      </c>
      <c r="H8517" t="s">
        <v>91</v>
      </c>
    </row>
    <row r="8518" spans="3:8">
      <c r="C8518" t="s">
        <v>10577</v>
      </c>
      <c r="D8518" t="s">
        <v>3</v>
      </c>
      <c r="E8518">
        <v>35</v>
      </c>
      <c r="F8518">
        <v>0</v>
      </c>
      <c r="G8518" t="s">
        <v>9833</v>
      </c>
      <c r="H8518" t="s">
        <v>91</v>
      </c>
    </row>
    <row r="8519" spans="3:8">
      <c r="C8519" t="s">
        <v>10578</v>
      </c>
      <c r="D8519" t="s">
        <v>3</v>
      </c>
      <c r="E8519">
        <v>35</v>
      </c>
      <c r="F8519">
        <v>0</v>
      </c>
      <c r="G8519" t="s">
        <v>9833</v>
      </c>
      <c r="H8519" t="s">
        <v>91</v>
      </c>
    </row>
    <row r="8520" spans="3:8">
      <c r="C8520" t="s">
        <v>10579</v>
      </c>
      <c r="D8520" t="s">
        <v>3</v>
      </c>
      <c r="E8520">
        <v>35</v>
      </c>
      <c r="F8520">
        <v>0</v>
      </c>
      <c r="G8520" t="s">
        <v>10405</v>
      </c>
      <c r="H8520" t="s">
        <v>91</v>
      </c>
    </row>
    <row r="8521" spans="3:8">
      <c r="C8521" t="s">
        <v>10580</v>
      </c>
      <c r="D8521" t="s">
        <v>3</v>
      </c>
      <c r="E8521">
        <v>35</v>
      </c>
      <c r="F8521">
        <v>0</v>
      </c>
      <c r="G8521" t="s">
        <v>10405</v>
      </c>
      <c r="H8521" t="s">
        <v>91</v>
      </c>
    </row>
    <row r="8522" spans="3:8">
      <c r="C8522" t="s">
        <v>10581</v>
      </c>
      <c r="D8522" t="s">
        <v>3</v>
      </c>
      <c r="E8522">
        <v>35</v>
      </c>
      <c r="F8522">
        <v>0</v>
      </c>
      <c r="G8522" t="s">
        <v>10405</v>
      </c>
      <c r="H8522" t="s">
        <v>91</v>
      </c>
    </row>
    <row r="8523" spans="3:8">
      <c r="C8523" t="s">
        <v>10582</v>
      </c>
      <c r="D8523" t="s">
        <v>7</v>
      </c>
      <c r="E8523">
        <v>4</v>
      </c>
      <c r="F8523">
        <v>0</v>
      </c>
      <c r="G8523" t="s">
        <v>5248</v>
      </c>
      <c r="H8523" t="s">
        <v>3689</v>
      </c>
    </row>
    <row r="8524" spans="3:8">
      <c r="C8524" t="s">
        <v>10583</v>
      </c>
      <c r="D8524" t="s">
        <v>7</v>
      </c>
      <c r="E8524">
        <v>4</v>
      </c>
      <c r="F8524">
        <v>0</v>
      </c>
      <c r="G8524" t="s">
        <v>8</v>
      </c>
      <c r="H8524" t="s">
        <v>9</v>
      </c>
    </row>
    <row r="8525" spans="3:8">
      <c r="C8525" t="s">
        <v>10584</v>
      </c>
      <c r="D8525" t="s">
        <v>3</v>
      </c>
      <c r="E8525">
        <v>7</v>
      </c>
      <c r="F8525">
        <v>0</v>
      </c>
      <c r="G8525" t="s">
        <v>109</v>
      </c>
      <c r="H8525" t="s">
        <v>38</v>
      </c>
    </row>
    <row r="8526" spans="3:8">
      <c r="C8526" t="s">
        <v>10585</v>
      </c>
      <c r="D8526" t="s">
        <v>3</v>
      </c>
      <c r="E8526">
        <v>16</v>
      </c>
      <c r="F8526">
        <v>0</v>
      </c>
      <c r="G8526" t="s">
        <v>9923</v>
      </c>
      <c r="H8526" t="s">
        <v>55</v>
      </c>
    </row>
    <row r="8527" spans="3:8">
      <c r="C8527" t="s">
        <v>10586</v>
      </c>
      <c r="D8527" t="s">
        <v>7</v>
      </c>
      <c r="E8527">
        <v>2</v>
      </c>
      <c r="F8527">
        <v>0</v>
      </c>
      <c r="G8527" t="s">
        <v>113</v>
      </c>
      <c r="H8527" t="s">
        <v>12</v>
      </c>
    </row>
    <row r="8528" spans="3:8">
      <c r="C8528" t="s">
        <v>10587</v>
      </c>
      <c r="D8528" t="s">
        <v>7</v>
      </c>
      <c r="E8528">
        <v>8</v>
      </c>
      <c r="F8528">
        <v>0</v>
      </c>
      <c r="G8528" t="s">
        <v>29</v>
      </c>
      <c r="H8528" t="s">
        <v>30</v>
      </c>
    </row>
    <row r="8529" spans="3:8">
      <c r="C8529" t="s">
        <v>10588</v>
      </c>
      <c r="D8529" t="s">
        <v>7</v>
      </c>
      <c r="E8529">
        <v>6</v>
      </c>
      <c r="F8529">
        <v>0</v>
      </c>
      <c r="G8529" t="s">
        <v>1582</v>
      </c>
      <c r="H8529" t="s">
        <v>82</v>
      </c>
    </row>
    <row r="8530" spans="3:8">
      <c r="C8530" t="s">
        <v>10589</v>
      </c>
      <c r="D8530" t="s">
        <v>7</v>
      </c>
      <c r="E8530">
        <v>8</v>
      </c>
      <c r="F8530">
        <v>0</v>
      </c>
      <c r="G8530" t="s">
        <v>962</v>
      </c>
      <c r="H8530" t="s">
        <v>5</v>
      </c>
    </row>
    <row r="8531" spans="3:8">
      <c r="C8531" t="s">
        <v>10590</v>
      </c>
      <c r="D8531" t="s">
        <v>3</v>
      </c>
      <c r="E8531">
        <v>2</v>
      </c>
      <c r="F8531">
        <v>0</v>
      </c>
      <c r="G8531" t="s">
        <v>556</v>
      </c>
      <c r="H8531" t="s">
        <v>313</v>
      </c>
    </row>
    <row r="8532" spans="3:8">
      <c r="C8532" t="s">
        <v>10591</v>
      </c>
      <c r="D8532" t="s">
        <v>7</v>
      </c>
      <c r="E8532">
        <v>8</v>
      </c>
      <c r="F8532">
        <v>0</v>
      </c>
      <c r="G8532" t="s">
        <v>10507</v>
      </c>
      <c r="H8532" t="s">
        <v>17</v>
      </c>
    </row>
    <row r="8533" spans="3:8">
      <c r="C8533" t="s">
        <v>10592</v>
      </c>
      <c r="D8533" t="s">
        <v>3</v>
      </c>
      <c r="E8533">
        <v>4</v>
      </c>
      <c r="F8533">
        <v>0</v>
      </c>
      <c r="G8533" t="s">
        <v>3077</v>
      </c>
      <c r="H8533" t="s">
        <v>38</v>
      </c>
    </row>
    <row r="8534" spans="3:8">
      <c r="C8534" t="s">
        <v>10593</v>
      </c>
      <c r="D8534" t="s">
        <v>3</v>
      </c>
      <c r="E8534">
        <v>1</v>
      </c>
      <c r="F8534">
        <v>0</v>
      </c>
      <c r="H8534" t="s">
        <v>154</v>
      </c>
    </row>
    <row r="8535" spans="3:8">
      <c r="C8535" t="s">
        <v>10594</v>
      </c>
      <c r="D8535" t="s">
        <v>3</v>
      </c>
      <c r="E8535">
        <v>1</v>
      </c>
      <c r="F8535">
        <v>0</v>
      </c>
      <c r="G8535" t="s">
        <v>10511</v>
      </c>
      <c r="H8535" t="s">
        <v>119</v>
      </c>
    </row>
    <row r="8536" spans="3:8">
      <c r="C8536" t="s">
        <v>10595</v>
      </c>
      <c r="D8536" t="s">
        <v>7</v>
      </c>
      <c r="E8536">
        <v>8</v>
      </c>
      <c r="F8536">
        <v>0</v>
      </c>
      <c r="G8536" t="s">
        <v>3953</v>
      </c>
      <c r="H8536" t="s">
        <v>35</v>
      </c>
    </row>
    <row r="8537" spans="3:8">
      <c r="C8537" t="s">
        <v>10596</v>
      </c>
      <c r="D8537" t="s">
        <v>7</v>
      </c>
      <c r="E8537">
        <v>8</v>
      </c>
      <c r="F8537">
        <v>0</v>
      </c>
      <c r="G8537" t="s">
        <v>9573</v>
      </c>
      <c r="H8537" t="s">
        <v>17</v>
      </c>
    </row>
    <row r="8538" spans="3:8">
      <c r="C8538" t="s">
        <v>10597</v>
      </c>
      <c r="D8538" t="s">
        <v>7</v>
      </c>
      <c r="E8538">
        <v>8</v>
      </c>
      <c r="F8538">
        <v>0</v>
      </c>
      <c r="G8538" t="s">
        <v>34</v>
      </c>
      <c r="H8538" t="s">
        <v>35</v>
      </c>
    </row>
    <row r="8539" spans="3:8">
      <c r="C8539" t="s">
        <v>10598</v>
      </c>
      <c r="D8539" t="s">
        <v>7</v>
      </c>
      <c r="E8539">
        <v>8</v>
      </c>
      <c r="F8539">
        <v>0</v>
      </c>
      <c r="G8539" t="s">
        <v>4899</v>
      </c>
      <c r="H8539" t="s">
        <v>61</v>
      </c>
    </row>
    <row r="8540" spans="3:8">
      <c r="C8540" t="s">
        <v>10599</v>
      </c>
      <c r="D8540" t="s">
        <v>7</v>
      </c>
      <c r="E8540">
        <v>8</v>
      </c>
      <c r="F8540">
        <v>0</v>
      </c>
      <c r="G8540" t="s">
        <v>72</v>
      </c>
      <c r="H8540" t="s">
        <v>55</v>
      </c>
    </row>
    <row r="8541" spans="3:8">
      <c r="C8541" t="s">
        <v>10600</v>
      </c>
      <c r="D8541" t="s">
        <v>7</v>
      </c>
      <c r="E8541">
        <v>8</v>
      </c>
      <c r="F8541">
        <v>0</v>
      </c>
      <c r="G8541" t="s">
        <v>1041</v>
      </c>
      <c r="H8541" t="s">
        <v>55</v>
      </c>
    </row>
    <row r="8542" spans="3:8">
      <c r="C8542" t="s">
        <v>10601</v>
      </c>
      <c r="D8542" t="s">
        <v>3</v>
      </c>
      <c r="E8542">
        <v>3</v>
      </c>
      <c r="F8542">
        <v>0</v>
      </c>
      <c r="G8542" t="s">
        <v>1044</v>
      </c>
      <c r="H8542" t="s">
        <v>5</v>
      </c>
    </row>
    <row r="8543" spans="3:8">
      <c r="C8543" t="s">
        <v>10602</v>
      </c>
      <c r="D8543" t="s">
        <v>3</v>
      </c>
      <c r="E8543">
        <v>1</v>
      </c>
      <c r="F8543">
        <v>0</v>
      </c>
      <c r="G8543" t="s">
        <v>299</v>
      </c>
      <c r="H8543" t="s">
        <v>55</v>
      </c>
    </row>
    <row r="8544" spans="3:8">
      <c r="C8544" t="s">
        <v>10603</v>
      </c>
      <c r="D8544" t="s">
        <v>3</v>
      </c>
      <c r="E8544">
        <v>37</v>
      </c>
      <c r="F8544">
        <v>0</v>
      </c>
      <c r="G8544" t="s">
        <v>9884</v>
      </c>
      <c r="H8544" t="s">
        <v>17</v>
      </c>
    </row>
    <row r="8545" spans="1:8">
      <c r="C8545" t="s">
        <v>10604</v>
      </c>
      <c r="D8545" t="s">
        <v>3</v>
      </c>
      <c r="E8545">
        <v>3</v>
      </c>
      <c r="F8545">
        <v>0</v>
      </c>
      <c r="G8545" t="s">
        <v>9732</v>
      </c>
      <c r="H8545" t="s">
        <v>12</v>
      </c>
    </row>
    <row r="8546" spans="1:8">
      <c r="C8546" t="s">
        <v>10605</v>
      </c>
      <c r="D8546" t="s">
        <v>3</v>
      </c>
      <c r="E8546">
        <v>3</v>
      </c>
      <c r="F8546">
        <v>0</v>
      </c>
      <c r="G8546" t="s">
        <v>312</v>
      </c>
      <c r="H8546" t="s">
        <v>313</v>
      </c>
    </row>
    <row r="8547" spans="1:8">
      <c r="C8547" t="s">
        <v>10606</v>
      </c>
      <c r="D8547" t="s">
        <v>104</v>
      </c>
      <c r="E8547">
        <v>17</v>
      </c>
      <c r="F8547">
        <v>3</v>
      </c>
      <c r="G8547" t="s">
        <v>3775</v>
      </c>
      <c r="H8547" t="s">
        <v>55</v>
      </c>
    </row>
    <row r="8548" spans="1:8">
      <c r="C8548" t="s">
        <v>10607</v>
      </c>
      <c r="D8548" t="s">
        <v>7</v>
      </c>
      <c r="E8548">
        <v>17</v>
      </c>
      <c r="F8548">
        <v>3</v>
      </c>
      <c r="G8548" t="s">
        <v>1727</v>
      </c>
      <c r="H8548" t="s">
        <v>35</v>
      </c>
    </row>
    <row r="8549" spans="1:8">
      <c r="C8549" t="s">
        <v>10608</v>
      </c>
      <c r="D8549" t="s">
        <v>7</v>
      </c>
      <c r="E8549">
        <v>17</v>
      </c>
      <c r="F8549">
        <v>3</v>
      </c>
      <c r="G8549" t="s">
        <v>1729</v>
      </c>
      <c r="H8549" t="s">
        <v>35</v>
      </c>
    </row>
    <row r="8550" spans="1:8">
      <c r="A8550" t="s">
        <v>10609</v>
      </c>
      <c r="B8550" t="s">
        <v>10610</v>
      </c>
    </row>
    <row r="8551" spans="1:8">
      <c r="C8551" t="s">
        <v>10611</v>
      </c>
      <c r="D8551" t="s">
        <v>3</v>
      </c>
      <c r="E8551">
        <v>35</v>
      </c>
      <c r="F8551">
        <v>0</v>
      </c>
      <c r="G8551" t="s">
        <v>9813</v>
      </c>
      <c r="H8551" t="s">
        <v>66</v>
      </c>
    </row>
    <row r="8552" spans="1:8">
      <c r="C8552" t="s">
        <v>10612</v>
      </c>
      <c r="D8552" t="s">
        <v>3</v>
      </c>
      <c r="E8552">
        <v>35</v>
      </c>
      <c r="F8552">
        <v>0</v>
      </c>
      <c r="G8552" t="s">
        <v>9815</v>
      </c>
      <c r="H8552" t="s">
        <v>66</v>
      </c>
    </row>
    <row r="8553" spans="1:8">
      <c r="C8553" t="s">
        <v>10613</v>
      </c>
      <c r="D8553" t="s">
        <v>3</v>
      </c>
      <c r="E8553">
        <v>35</v>
      </c>
      <c r="F8553">
        <v>0</v>
      </c>
      <c r="G8553" t="s">
        <v>9817</v>
      </c>
      <c r="H8553" t="s">
        <v>66</v>
      </c>
    </row>
    <row r="8554" spans="1:8">
      <c r="C8554" t="s">
        <v>10614</v>
      </c>
      <c r="D8554" t="s">
        <v>3</v>
      </c>
      <c r="E8554">
        <v>35</v>
      </c>
      <c r="F8554">
        <v>0</v>
      </c>
      <c r="G8554" t="s">
        <v>9819</v>
      </c>
      <c r="H8554" t="s">
        <v>66</v>
      </c>
    </row>
    <row r="8555" spans="1:8">
      <c r="C8555" t="s">
        <v>10615</v>
      </c>
      <c r="D8555" t="s">
        <v>3</v>
      </c>
      <c r="E8555">
        <v>11</v>
      </c>
      <c r="F8555">
        <v>0</v>
      </c>
      <c r="G8555" t="s">
        <v>9821</v>
      </c>
      <c r="H8555" t="s">
        <v>91</v>
      </c>
    </row>
    <row r="8556" spans="1:8">
      <c r="C8556" t="s">
        <v>10616</v>
      </c>
      <c r="D8556" t="s">
        <v>3</v>
      </c>
      <c r="E8556">
        <v>8</v>
      </c>
      <c r="F8556">
        <v>0</v>
      </c>
      <c r="G8556" t="s">
        <v>3071</v>
      </c>
      <c r="H8556" t="s">
        <v>17</v>
      </c>
    </row>
    <row r="8557" spans="1:8">
      <c r="C8557" t="s">
        <v>10617</v>
      </c>
      <c r="D8557" t="s">
        <v>3</v>
      </c>
      <c r="E8557">
        <v>4</v>
      </c>
      <c r="F8557">
        <v>0</v>
      </c>
      <c r="G8557" t="s">
        <v>953</v>
      </c>
      <c r="H8557" t="s">
        <v>55</v>
      </c>
    </row>
    <row r="8558" spans="1:8">
      <c r="C8558" t="s">
        <v>10618</v>
      </c>
      <c r="D8558" t="s">
        <v>3</v>
      </c>
      <c r="E8558">
        <v>4</v>
      </c>
      <c r="F8558">
        <v>0</v>
      </c>
      <c r="G8558" t="s">
        <v>955</v>
      </c>
      <c r="H8558" t="s">
        <v>30</v>
      </c>
    </row>
    <row r="8559" spans="1:8">
      <c r="C8559" t="s">
        <v>10619</v>
      </c>
      <c r="D8559" t="s">
        <v>3</v>
      </c>
      <c r="E8559">
        <v>4</v>
      </c>
      <c r="F8559">
        <v>0</v>
      </c>
      <c r="G8559" t="s">
        <v>957</v>
      </c>
      <c r="H8559" t="s">
        <v>91</v>
      </c>
    </row>
    <row r="8560" spans="1:8">
      <c r="C8560" t="s">
        <v>10620</v>
      </c>
      <c r="D8560" t="s">
        <v>3</v>
      </c>
      <c r="E8560">
        <v>35</v>
      </c>
      <c r="F8560">
        <v>0</v>
      </c>
      <c r="G8560" t="s">
        <v>10621</v>
      </c>
      <c r="H8560" t="s">
        <v>17</v>
      </c>
    </row>
    <row r="8561" spans="3:8">
      <c r="C8561" t="s">
        <v>10622</v>
      </c>
      <c r="D8561" t="s">
        <v>3</v>
      </c>
      <c r="E8561">
        <v>35</v>
      </c>
      <c r="F8561">
        <v>0</v>
      </c>
      <c r="G8561" t="s">
        <v>10623</v>
      </c>
      <c r="H8561" t="s">
        <v>17</v>
      </c>
    </row>
    <row r="8562" spans="3:8">
      <c r="C8562" t="s">
        <v>10624</v>
      </c>
      <c r="D8562" t="s">
        <v>3</v>
      </c>
      <c r="E8562">
        <v>35</v>
      </c>
      <c r="F8562">
        <v>0</v>
      </c>
      <c r="G8562" t="s">
        <v>10625</v>
      </c>
      <c r="H8562" t="s">
        <v>106</v>
      </c>
    </row>
    <row r="8563" spans="3:8">
      <c r="C8563" t="s">
        <v>10626</v>
      </c>
      <c r="D8563" t="s">
        <v>3</v>
      </c>
      <c r="E8563">
        <v>35</v>
      </c>
      <c r="F8563">
        <v>0</v>
      </c>
      <c r="G8563" t="s">
        <v>10625</v>
      </c>
      <c r="H8563" t="s">
        <v>106</v>
      </c>
    </row>
    <row r="8564" spans="3:8">
      <c r="C8564" t="s">
        <v>10627</v>
      </c>
      <c r="D8564" t="s">
        <v>3</v>
      </c>
      <c r="E8564">
        <v>35</v>
      </c>
      <c r="F8564">
        <v>0</v>
      </c>
      <c r="G8564" t="s">
        <v>10628</v>
      </c>
      <c r="H8564" t="s">
        <v>66</v>
      </c>
    </row>
    <row r="8565" spans="3:8">
      <c r="C8565" t="s">
        <v>10629</v>
      </c>
      <c r="D8565" t="s">
        <v>3</v>
      </c>
      <c r="E8565">
        <v>35</v>
      </c>
      <c r="F8565">
        <v>0</v>
      </c>
      <c r="G8565" t="s">
        <v>10628</v>
      </c>
      <c r="H8565" t="s">
        <v>66</v>
      </c>
    </row>
    <row r="8566" spans="3:8">
      <c r="C8566" t="s">
        <v>10630</v>
      </c>
      <c r="D8566" t="s">
        <v>3</v>
      </c>
      <c r="E8566">
        <v>35</v>
      </c>
      <c r="F8566">
        <v>0</v>
      </c>
      <c r="G8566" t="s">
        <v>10631</v>
      </c>
      <c r="H8566" t="s">
        <v>124</v>
      </c>
    </row>
    <row r="8567" spans="3:8">
      <c r="C8567" t="s">
        <v>10632</v>
      </c>
      <c r="D8567" t="s">
        <v>3</v>
      </c>
      <c r="E8567">
        <v>35</v>
      </c>
      <c r="F8567">
        <v>0</v>
      </c>
      <c r="G8567" t="s">
        <v>10633</v>
      </c>
      <c r="H8567" t="s">
        <v>124</v>
      </c>
    </row>
    <row r="8568" spans="3:8">
      <c r="C8568" t="s">
        <v>10634</v>
      </c>
      <c r="D8568" t="s">
        <v>3</v>
      </c>
      <c r="E8568">
        <v>35</v>
      </c>
      <c r="F8568">
        <v>0</v>
      </c>
      <c r="G8568" t="s">
        <v>10635</v>
      </c>
      <c r="H8568" t="s">
        <v>5</v>
      </c>
    </row>
    <row r="8569" spans="3:8">
      <c r="C8569" t="s">
        <v>10636</v>
      </c>
      <c r="D8569" t="s">
        <v>3</v>
      </c>
      <c r="E8569">
        <v>35</v>
      </c>
      <c r="F8569">
        <v>0</v>
      </c>
      <c r="G8569" t="s">
        <v>10637</v>
      </c>
      <c r="H8569" t="s">
        <v>5</v>
      </c>
    </row>
    <row r="8570" spans="3:8">
      <c r="C8570" t="s">
        <v>10638</v>
      </c>
      <c r="D8570" t="s">
        <v>3</v>
      </c>
      <c r="E8570">
        <v>35</v>
      </c>
      <c r="F8570">
        <v>0</v>
      </c>
      <c r="G8570" t="s">
        <v>10639</v>
      </c>
      <c r="H8570" t="s">
        <v>106</v>
      </c>
    </row>
    <row r="8571" spans="3:8">
      <c r="C8571" t="s">
        <v>10640</v>
      </c>
      <c r="D8571" t="s">
        <v>3</v>
      </c>
      <c r="E8571">
        <v>35</v>
      </c>
      <c r="F8571">
        <v>0</v>
      </c>
      <c r="G8571" t="s">
        <v>10639</v>
      </c>
      <c r="H8571" t="s">
        <v>106</v>
      </c>
    </row>
    <row r="8572" spans="3:8">
      <c r="C8572" t="s">
        <v>10641</v>
      </c>
      <c r="D8572" t="s">
        <v>7</v>
      </c>
      <c r="E8572">
        <v>2</v>
      </c>
      <c r="F8572">
        <v>0</v>
      </c>
      <c r="G8572" t="s">
        <v>1566</v>
      </c>
      <c r="H8572" t="s">
        <v>5</v>
      </c>
    </row>
    <row r="8573" spans="3:8">
      <c r="C8573" t="s">
        <v>10642</v>
      </c>
      <c r="D8573" t="s">
        <v>7</v>
      </c>
      <c r="E8573">
        <v>4</v>
      </c>
      <c r="F8573">
        <v>0</v>
      </c>
      <c r="G8573" t="s">
        <v>8</v>
      </c>
      <c r="H8573" t="s">
        <v>9</v>
      </c>
    </row>
    <row r="8574" spans="3:8">
      <c r="C8574" t="s">
        <v>10643</v>
      </c>
      <c r="D8574" t="s">
        <v>3</v>
      </c>
      <c r="E8574">
        <v>7</v>
      </c>
      <c r="F8574">
        <v>0</v>
      </c>
      <c r="G8574" t="s">
        <v>4541</v>
      </c>
      <c r="H8574" t="s">
        <v>91</v>
      </c>
    </row>
    <row r="8575" spans="3:8">
      <c r="C8575" t="s">
        <v>10644</v>
      </c>
      <c r="D8575" t="s">
        <v>3</v>
      </c>
      <c r="E8575">
        <v>7</v>
      </c>
      <c r="F8575">
        <v>0</v>
      </c>
      <c r="G8575" t="s">
        <v>5705</v>
      </c>
      <c r="H8575" t="s">
        <v>17</v>
      </c>
    </row>
    <row r="8576" spans="3:8">
      <c r="C8576" t="s">
        <v>10645</v>
      </c>
      <c r="D8576" t="s">
        <v>3</v>
      </c>
      <c r="E8576">
        <v>7</v>
      </c>
      <c r="F8576">
        <v>0</v>
      </c>
      <c r="G8576" t="s">
        <v>109</v>
      </c>
      <c r="H8576" t="s">
        <v>38</v>
      </c>
    </row>
    <row r="8577" spans="3:8">
      <c r="C8577" t="s">
        <v>10646</v>
      </c>
      <c r="D8577" t="s">
        <v>7</v>
      </c>
      <c r="E8577">
        <v>4</v>
      </c>
      <c r="F8577">
        <v>0</v>
      </c>
      <c r="G8577" t="s">
        <v>639</v>
      </c>
      <c r="H8577" t="s">
        <v>82</v>
      </c>
    </row>
    <row r="8578" spans="3:8">
      <c r="C8578" t="s">
        <v>10647</v>
      </c>
      <c r="D8578" t="s">
        <v>7</v>
      </c>
      <c r="E8578">
        <v>8</v>
      </c>
      <c r="F8578">
        <v>0</v>
      </c>
      <c r="G8578" t="s">
        <v>29</v>
      </c>
      <c r="H8578" t="s">
        <v>30</v>
      </c>
    </row>
    <row r="8579" spans="3:8">
      <c r="C8579" t="s">
        <v>10648</v>
      </c>
      <c r="D8579" t="s">
        <v>7</v>
      </c>
      <c r="E8579">
        <v>6</v>
      </c>
      <c r="F8579">
        <v>0</v>
      </c>
      <c r="G8579" t="s">
        <v>1582</v>
      </c>
      <c r="H8579" t="s">
        <v>82</v>
      </c>
    </row>
    <row r="8580" spans="3:8">
      <c r="C8580" t="s">
        <v>10649</v>
      </c>
      <c r="D8580" t="s">
        <v>7</v>
      </c>
      <c r="E8580">
        <v>8</v>
      </c>
      <c r="F8580">
        <v>0</v>
      </c>
      <c r="G8580" t="s">
        <v>962</v>
      </c>
      <c r="H8580" t="s">
        <v>5</v>
      </c>
    </row>
    <row r="8581" spans="3:8">
      <c r="C8581" t="s">
        <v>10650</v>
      </c>
      <c r="D8581" t="s">
        <v>3</v>
      </c>
      <c r="E8581">
        <v>2</v>
      </c>
      <c r="F8581">
        <v>0</v>
      </c>
      <c r="G8581" t="s">
        <v>4551</v>
      </c>
      <c r="H8581" t="s">
        <v>17</v>
      </c>
    </row>
    <row r="8582" spans="3:8">
      <c r="C8582" t="s">
        <v>10651</v>
      </c>
      <c r="D8582" t="s">
        <v>3</v>
      </c>
      <c r="E8582">
        <v>2</v>
      </c>
      <c r="F8582">
        <v>0</v>
      </c>
      <c r="G8582" t="s">
        <v>5712</v>
      </c>
      <c r="H8582" t="s">
        <v>17</v>
      </c>
    </row>
    <row r="8583" spans="3:8">
      <c r="C8583" t="s">
        <v>10652</v>
      </c>
      <c r="D8583" t="s">
        <v>3</v>
      </c>
      <c r="E8583">
        <v>2</v>
      </c>
      <c r="F8583">
        <v>0</v>
      </c>
      <c r="G8583" t="s">
        <v>556</v>
      </c>
      <c r="H8583" t="s">
        <v>313</v>
      </c>
    </row>
    <row r="8584" spans="3:8">
      <c r="C8584" t="s">
        <v>10653</v>
      </c>
      <c r="D8584" t="s">
        <v>7</v>
      </c>
      <c r="E8584">
        <v>8</v>
      </c>
      <c r="F8584">
        <v>0</v>
      </c>
      <c r="G8584" t="s">
        <v>10507</v>
      </c>
      <c r="H8584" t="s">
        <v>17</v>
      </c>
    </row>
    <row r="8585" spans="3:8">
      <c r="C8585" t="s">
        <v>10654</v>
      </c>
      <c r="D8585" t="s">
        <v>3</v>
      </c>
      <c r="E8585">
        <v>4</v>
      </c>
      <c r="F8585">
        <v>0</v>
      </c>
      <c r="G8585" t="s">
        <v>3077</v>
      </c>
      <c r="H8585" t="s">
        <v>38</v>
      </c>
    </row>
    <row r="8586" spans="3:8">
      <c r="C8586" t="s">
        <v>10655</v>
      </c>
      <c r="D8586" t="s">
        <v>3</v>
      </c>
      <c r="E8586">
        <v>1</v>
      </c>
      <c r="F8586">
        <v>0</v>
      </c>
      <c r="G8586" t="s">
        <v>1019</v>
      </c>
      <c r="H8586" t="s">
        <v>82</v>
      </c>
    </row>
    <row r="8587" spans="3:8">
      <c r="C8587" t="s">
        <v>10656</v>
      </c>
      <c r="D8587" t="s">
        <v>7</v>
      </c>
      <c r="E8587">
        <v>8</v>
      </c>
      <c r="F8587">
        <v>0</v>
      </c>
      <c r="G8587" t="s">
        <v>34</v>
      </c>
      <c r="H8587" t="s">
        <v>35</v>
      </c>
    </row>
    <row r="8588" spans="3:8">
      <c r="C8588" t="s">
        <v>10657</v>
      </c>
      <c r="D8588" t="s">
        <v>7</v>
      </c>
      <c r="E8588">
        <v>8</v>
      </c>
      <c r="F8588">
        <v>0</v>
      </c>
      <c r="G8588" t="s">
        <v>72</v>
      </c>
      <c r="H8588" t="s">
        <v>55</v>
      </c>
    </row>
    <row r="8589" spans="3:8">
      <c r="C8589" t="s">
        <v>10658</v>
      </c>
      <c r="D8589" t="s">
        <v>7</v>
      </c>
      <c r="E8589">
        <v>8</v>
      </c>
      <c r="F8589">
        <v>0</v>
      </c>
      <c r="G8589" t="s">
        <v>1041</v>
      </c>
      <c r="H8589" t="s">
        <v>55</v>
      </c>
    </row>
    <row r="8590" spans="3:8">
      <c r="C8590" t="s">
        <v>10659</v>
      </c>
      <c r="D8590" t="s">
        <v>3</v>
      </c>
      <c r="E8590">
        <v>11</v>
      </c>
      <c r="F8590">
        <v>0</v>
      </c>
      <c r="G8590" t="s">
        <v>10660</v>
      </c>
      <c r="H8590" t="s">
        <v>124</v>
      </c>
    </row>
    <row r="8591" spans="3:8">
      <c r="C8591" t="s">
        <v>10661</v>
      </c>
      <c r="D8591" t="s">
        <v>3</v>
      </c>
      <c r="E8591">
        <v>11</v>
      </c>
      <c r="F8591">
        <v>0</v>
      </c>
      <c r="G8591" t="s">
        <v>10662</v>
      </c>
      <c r="H8591" t="s">
        <v>124</v>
      </c>
    </row>
    <row r="8592" spans="3:8">
      <c r="C8592" t="s">
        <v>10663</v>
      </c>
      <c r="D8592" t="s">
        <v>3</v>
      </c>
      <c r="E8592">
        <v>11</v>
      </c>
      <c r="F8592">
        <v>0</v>
      </c>
      <c r="G8592" t="s">
        <v>10664</v>
      </c>
      <c r="H8592" t="s">
        <v>124</v>
      </c>
    </row>
    <row r="8593" spans="3:8">
      <c r="C8593" t="s">
        <v>10665</v>
      </c>
      <c r="D8593" t="s">
        <v>3</v>
      </c>
      <c r="E8593">
        <v>11</v>
      </c>
      <c r="F8593">
        <v>0</v>
      </c>
      <c r="G8593" t="s">
        <v>9870</v>
      </c>
      <c r="H8593" t="s">
        <v>124</v>
      </c>
    </row>
    <row r="8594" spans="3:8">
      <c r="C8594" t="s">
        <v>10666</v>
      </c>
      <c r="D8594" t="s">
        <v>3</v>
      </c>
      <c r="E8594">
        <v>11</v>
      </c>
      <c r="F8594">
        <v>0</v>
      </c>
      <c r="G8594" t="s">
        <v>10667</v>
      </c>
      <c r="H8594" t="s">
        <v>17</v>
      </c>
    </row>
    <row r="8595" spans="3:8">
      <c r="C8595" t="s">
        <v>10668</v>
      </c>
      <c r="D8595" t="s">
        <v>3</v>
      </c>
      <c r="E8595">
        <v>11</v>
      </c>
      <c r="F8595">
        <v>0</v>
      </c>
      <c r="G8595" t="s">
        <v>9872</v>
      </c>
      <c r="H8595" t="s">
        <v>106</v>
      </c>
    </row>
    <row r="8596" spans="3:8">
      <c r="C8596" t="s">
        <v>10669</v>
      </c>
      <c r="D8596" t="s">
        <v>3</v>
      </c>
      <c r="E8596">
        <v>3</v>
      </c>
      <c r="F8596">
        <v>0</v>
      </c>
      <c r="G8596" t="s">
        <v>1044</v>
      </c>
      <c r="H8596" t="s">
        <v>5</v>
      </c>
    </row>
    <row r="8597" spans="3:8">
      <c r="C8597" t="s">
        <v>10670</v>
      </c>
      <c r="D8597" t="s">
        <v>3</v>
      </c>
      <c r="E8597">
        <v>37</v>
      </c>
      <c r="F8597">
        <v>0</v>
      </c>
      <c r="G8597" t="s">
        <v>9875</v>
      </c>
      <c r="H8597" t="s">
        <v>66</v>
      </c>
    </row>
    <row r="8598" spans="3:8">
      <c r="C8598" t="s">
        <v>10671</v>
      </c>
      <c r="D8598" t="s">
        <v>3</v>
      </c>
      <c r="E8598">
        <v>5</v>
      </c>
      <c r="F8598">
        <v>0</v>
      </c>
      <c r="G8598" t="s">
        <v>9877</v>
      </c>
      <c r="H8598" t="s">
        <v>12</v>
      </c>
    </row>
    <row r="8599" spans="3:8">
      <c r="C8599" t="s">
        <v>10672</v>
      </c>
      <c r="D8599" t="s">
        <v>3</v>
      </c>
      <c r="E8599">
        <v>37</v>
      </c>
      <c r="F8599">
        <v>0</v>
      </c>
      <c r="G8599" t="s">
        <v>10673</v>
      </c>
      <c r="H8599" t="s">
        <v>17</v>
      </c>
    </row>
    <row r="8600" spans="3:8">
      <c r="C8600" t="s">
        <v>10674</v>
      </c>
      <c r="D8600" t="s">
        <v>3</v>
      </c>
      <c r="E8600">
        <v>37</v>
      </c>
      <c r="F8600">
        <v>0</v>
      </c>
      <c r="G8600" t="s">
        <v>10675</v>
      </c>
      <c r="H8600" t="s">
        <v>17</v>
      </c>
    </row>
    <row r="8601" spans="3:8">
      <c r="C8601" t="s">
        <v>10676</v>
      </c>
      <c r="D8601" t="s">
        <v>3</v>
      </c>
      <c r="E8601">
        <v>1</v>
      </c>
      <c r="F8601">
        <v>0</v>
      </c>
      <c r="G8601" t="s">
        <v>786</v>
      </c>
      <c r="H8601" t="s">
        <v>313</v>
      </c>
    </row>
    <row r="8602" spans="3:8">
      <c r="C8602" t="s">
        <v>10677</v>
      </c>
      <c r="D8602" t="s">
        <v>3</v>
      </c>
      <c r="E8602">
        <v>35</v>
      </c>
      <c r="F8602">
        <v>0</v>
      </c>
      <c r="G8602" t="s">
        <v>10678</v>
      </c>
      <c r="H8602" t="s">
        <v>66</v>
      </c>
    </row>
    <row r="8603" spans="3:8">
      <c r="C8603" t="s">
        <v>10679</v>
      </c>
      <c r="D8603" t="s">
        <v>3</v>
      </c>
      <c r="E8603">
        <v>37</v>
      </c>
      <c r="F8603">
        <v>0</v>
      </c>
      <c r="G8603" t="s">
        <v>10680</v>
      </c>
      <c r="H8603" t="s">
        <v>66</v>
      </c>
    </row>
    <row r="8604" spans="3:8">
      <c r="C8604" t="s">
        <v>10681</v>
      </c>
      <c r="D8604" t="s">
        <v>3</v>
      </c>
      <c r="E8604">
        <v>3</v>
      </c>
      <c r="F8604">
        <v>0</v>
      </c>
      <c r="G8604" t="s">
        <v>9732</v>
      </c>
      <c r="H8604" t="s">
        <v>12</v>
      </c>
    </row>
    <row r="8605" spans="3:8">
      <c r="C8605" t="s">
        <v>10682</v>
      </c>
      <c r="D8605" t="s">
        <v>3</v>
      </c>
      <c r="E8605">
        <v>3</v>
      </c>
      <c r="F8605">
        <v>0</v>
      </c>
      <c r="G8605" t="s">
        <v>4662</v>
      </c>
      <c r="H8605" t="s">
        <v>55</v>
      </c>
    </row>
    <row r="8606" spans="3:8">
      <c r="C8606" t="s">
        <v>10683</v>
      </c>
      <c r="D8606" t="s">
        <v>3</v>
      </c>
      <c r="E8606">
        <v>3</v>
      </c>
      <c r="F8606">
        <v>0</v>
      </c>
      <c r="G8606" t="s">
        <v>5733</v>
      </c>
      <c r="H8606" t="s">
        <v>30</v>
      </c>
    </row>
    <row r="8607" spans="3:8">
      <c r="C8607" t="s">
        <v>10684</v>
      </c>
      <c r="D8607" t="s">
        <v>3</v>
      </c>
      <c r="E8607">
        <v>3</v>
      </c>
      <c r="F8607">
        <v>0</v>
      </c>
      <c r="G8607" t="s">
        <v>312</v>
      </c>
      <c r="H8607" t="s">
        <v>313</v>
      </c>
    </row>
    <row r="8608" spans="3:8">
      <c r="C8608" t="s">
        <v>10685</v>
      </c>
      <c r="D8608" t="s">
        <v>3</v>
      </c>
      <c r="E8608">
        <v>37</v>
      </c>
      <c r="F8608">
        <v>0</v>
      </c>
      <c r="G8608" t="s">
        <v>9944</v>
      </c>
      <c r="H8608" t="s">
        <v>17</v>
      </c>
    </row>
    <row r="8609" spans="1:8">
      <c r="A8609" t="s">
        <v>10686</v>
      </c>
      <c r="B8609" t="s">
        <v>10610</v>
      </c>
    </row>
    <row r="8610" spans="1:8">
      <c r="C8610" t="s">
        <v>10687</v>
      </c>
      <c r="D8610" t="s">
        <v>3</v>
      </c>
      <c r="E8610">
        <v>35</v>
      </c>
      <c r="F8610">
        <v>0</v>
      </c>
      <c r="G8610" t="s">
        <v>9813</v>
      </c>
      <c r="H8610" t="s">
        <v>66</v>
      </c>
    </row>
    <row r="8611" spans="1:8">
      <c r="C8611" t="s">
        <v>10688</v>
      </c>
      <c r="D8611" t="s">
        <v>3</v>
      </c>
      <c r="E8611">
        <v>35</v>
      </c>
      <c r="F8611">
        <v>0</v>
      </c>
      <c r="G8611" t="s">
        <v>9815</v>
      </c>
      <c r="H8611" t="s">
        <v>66</v>
      </c>
    </row>
    <row r="8612" spans="1:8">
      <c r="C8612" t="s">
        <v>10689</v>
      </c>
      <c r="D8612" t="s">
        <v>3</v>
      </c>
      <c r="E8612">
        <v>35</v>
      </c>
      <c r="F8612">
        <v>0</v>
      </c>
      <c r="G8612" t="s">
        <v>9817</v>
      </c>
      <c r="H8612" t="s">
        <v>66</v>
      </c>
    </row>
    <row r="8613" spans="1:8">
      <c r="C8613" t="s">
        <v>10690</v>
      </c>
      <c r="D8613" t="s">
        <v>3</v>
      </c>
      <c r="E8613">
        <v>35</v>
      </c>
      <c r="F8613">
        <v>0</v>
      </c>
      <c r="G8613" t="s">
        <v>9819</v>
      </c>
      <c r="H8613" t="s">
        <v>66</v>
      </c>
    </row>
    <row r="8614" spans="1:8">
      <c r="C8614" t="s">
        <v>10691</v>
      </c>
      <c r="D8614" t="s">
        <v>3</v>
      </c>
      <c r="E8614">
        <v>11</v>
      </c>
      <c r="F8614">
        <v>0</v>
      </c>
      <c r="G8614" t="s">
        <v>9821</v>
      </c>
      <c r="H8614" t="s">
        <v>91</v>
      </c>
    </row>
    <row r="8615" spans="1:8">
      <c r="C8615" t="s">
        <v>10692</v>
      </c>
      <c r="D8615" t="s">
        <v>3</v>
      </c>
      <c r="E8615">
        <v>8</v>
      </c>
      <c r="F8615">
        <v>0</v>
      </c>
      <c r="G8615" t="s">
        <v>3071</v>
      </c>
      <c r="H8615" t="s">
        <v>17</v>
      </c>
    </row>
    <row r="8616" spans="1:8">
      <c r="C8616" t="s">
        <v>10693</v>
      </c>
      <c r="D8616" t="s">
        <v>3</v>
      </c>
      <c r="E8616">
        <v>4</v>
      </c>
      <c r="F8616">
        <v>0</v>
      </c>
      <c r="G8616" t="s">
        <v>953</v>
      </c>
      <c r="H8616" t="s">
        <v>55</v>
      </c>
    </row>
    <row r="8617" spans="1:8">
      <c r="C8617" t="s">
        <v>10694</v>
      </c>
      <c r="D8617" t="s">
        <v>3</v>
      </c>
      <c r="E8617">
        <v>4</v>
      </c>
      <c r="F8617">
        <v>0</v>
      </c>
      <c r="G8617" t="s">
        <v>955</v>
      </c>
      <c r="H8617" t="s">
        <v>30</v>
      </c>
    </row>
    <row r="8618" spans="1:8">
      <c r="C8618" t="s">
        <v>10695</v>
      </c>
      <c r="D8618" t="s">
        <v>3</v>
      </c>
      <c r="E8618">
        <v>4</v>
      </c>
      <c r="F8618">
        <v>0</v>
      </c>
      <c r="G8618" t="s">
        <v>957</v>
      </c>
      <c r="H8618" t="s">
        <v>91</v>
      </c>
    </row>
    <row r="8619" spans="1:8">
      <c r="C8619" t="s">
        <v>10696</v>
      </c>
      <c r="D8619" t="s">
        <v>3</v>
      </c>
      <c r="E8619">
        <v>35</v>
      </c>
      <c r="F8619">
        <v>0</v>
      </c>
      <c r="G8619" t="s">
        <v>10621</v>
      </c>
      <c r="H8619" t="s">
        <v>17</v>
      </c>
    </row>
    <row r="8620" spans="1:8">
      <c r="C8620" t="s">
        <v>10697</v>
      </c>
      <c r="D8620" t="s">
        <v>3</v>
      </c>
      <c r="E8620">
        <v>35</v>
      </c>
      <c r="F8620">
        <v>0</v>
      </c>
      <c r="G8620" t="s">
        <v>10623</v>
      </c>
      <c r="H8620" t="s">
        <v>17</v>
      </c>
    </row>
    <row r="8621" spans="1:8">
      <c r="C8621" t="s">
        <v>10698</v>
      </c>
      <c r="D8621" t="s">
        <v>3</v>
      </c>
      <c r="E8621">
        <v>35</v>
      </c>
      <c r="F8621">
        <v>0</v>
      </c>
      <c r="G8621" t="s">
        <v>10625</v>
      </c>
      <c r="H8621" t="s">
        <v>106</v>
      </c>
    </row>
    <row r="8622" spans="1:8">
      <c r="C8622" t="s">
        <v>10699</v>
      </c>
      <c r="D8622" t="s">
        <v>3</v>
      </c>
      <c r="E8622">
        <v>35</v>
      </c>
      <c r="F8622">
        <v>0</v>
      </c>
      <c r="G8622" t="s">
        <v>10625</v>
      </c>
      <c r="H8622" t="s">
        <v>106</v>
      </c>
    </row>
    <row r="8623" spans="1:8">
      <c r="C8623" t="s">
        <v>10700</v>
      </c>
      <c r="D8623" t="s">
        <v>3</v>
      </c>
      <c r="E8623">
        <v>35</v>
      </c>
      <c r="F8623">
        <v>0</v>
      </c>
      <c r="G8623" t="s">
        <v>10628</v>
      </c>
      <c r="H8623" t="s">
        <v>66</v>
      </c>
    </row>
    <row r="8624" spans="1:8">
      <c r="C8624" t="s">
        <v>10701</v>
      </c>
      <c r="D8624" t="s">
        <v>3</v>
      </c>
      <c r="E8624">
        <v>35</v>
      </c>
      <c r="F8624">
        <v>0</v>
      </c>
      <c r="G8624" t="s">
        <v>10628</v>
      </c>
      <c r="H8624" t="s">
        <v>66</v>
      </c>
    </row>
    <row r="8625" spans="3:8">
      <c r="C8625" t="s">
        <v>10702</v>
      </c>
      <c r="D8625" t="s">
        <v>3</v>
      </c>
      <c r="E8625">
        <v>35</v>
      </c>
      <c r="F8625">
        <v>0</v>
      </c>
      <c r="G8625" t="s">
        <v>10631</v>
      </c>
      <c r="H8625" t="s">
        <v>124</v>
      </c>
    </row>
    <row r="8626" spans="3:8">
      <c r="C8626" t="s">
        <v>10703</v>
      </c>
      <c r="D8626" t="s">
        <v>3</v>
      </c>
      <c r="E8626">
        <v>35</v>
      </c>
      <c r="F8626">
        <v>0</v>
      </c>
      <c r="G8626" t="s">
        <v>10633</v>
      </c>
      <c r="H8626" t="s">
        <v>124</v>
      </c>
    </row>
    <row r="8627" spans="3:8">
      <c r="C8627" t="s">
        <v>10704</v>
      </c>
      <c r="D8627" t="s">
        <v>3</v>
      </c>
      <c r="E8627">
        <v>35</v>
      </c>
      <c r="F8627">
        <v>0</v>
      </c>
      <c r="G8627" t="s">
        <v>10635</v>
      </c>
      <c r="H8627" t="s">
        <v>5</v>
      </c>
    </row>
    <row r="8628" spans="3:8">
      <c r="C8628" t="s">
        <v>10705</v>
      </c>
      <c r="D8628" t="s">
        <v>3</v>
      </c>
      <c r="E8628">
        <v>35</v>
      </c>
      <c r="F8628">
        <v>0</v>
      </c>
      <c r="G8628" t="s">
        <v>10637</v>
      </c>
      <c r="H8628" t="s">
        <v>5</v>
      </c>
    </row>
    <row r="8629" spans="3:8">
      <c r="C8629" t="s">
        <v>10706</v>
      </c>
      <c r="D8629" t="s">
        <v>3</v>
      </c>
      <c r="E8629">
        <v>35</v>
      </c>
      <c r="F8629">
        <v>0</v>
      </c>
      <c r="G8629" t="s">
        <v>10639</v>
      </c>
      <c r="H8629" t="s">
        <v>106</v>
      </c>
    </row>
    <row r="8630" spans="3:8">
      <c r="C8630" t="s">
        <v>10707</v>
      </c>
      <c r="D8630" t="s">
        <v>3</v>
      </c>
      <c r="E8630">
        <v>35</v>
      </c>
      <c r="F8630">
        <v>0</v>
      </c>
      <c r="G8630" t="s">
        <v>10639</v>
      </c>
      <c r="H8630" t="s">
        <v>106</v>
      </c>
    </row>
    <row r="8631" spans="3:8">
      <c r="C8631" t="s">
        <v>10708</v>
      </c>
      <c r="D8631" t="s">
        <v>3</v>
      </c>
      <c r="E8631">
        <v>14</v>
      </c>
      <c r="F8631">
        <v>0</v>
      </c>
      <c r="H8631" t="s">
        <v>154</v>
      </c>
    </row>
    <row r="8632" spans="3:8">
      <c r="C8632" t="s">
        <v>10709</v>
      </c>
      <c r="D8632" t="s">
        <v>7</v>
      </c>
      <c r="E8632">
        <v>2</v>
      </c>
      <c r="F8632">
        <v>0</v>
      </c>
      <c r="G8632" t="s">
        <v>1566</v>
      </c>
      <c r="H8632" t="s">
        <v>5</v>
      </c>
    </row>
    <row r="8633" spans="3:8">
      <c r="C8633" t="s">
        <v>10710</v>
      </c>
      <c r="D8633" t="s">
        <v>7</v>
      </c>
      <c r="E8633">
        <v>4</v>
      </c>
      <c r="F8633">
        <v>0</v>
      </c>
      <c r="G8633" t="s">
        <v>8</v>
      </c>
      <c r="H8633" t="s">
        <v>9</v>
      </c>
    </row>
    <row r="8634" spans="3:8">
      <c r="C8634" t="s">
        <v>10711</v>
      </c>
      <c r="D8634" t="s">
        <v>3</v>
      </c>
      <c r="E8634">
        <v>7</v>
      </c>
      <c r="F8634">
        <v>0</v>
      </c>
      <c r="G8634" t="s">
        <v>4541</v>
      </c>
      <c r="H8634" t="s">
        <v>91</v>
      </c>
    </row>
    <row r="8635" spans="3:8">
      <c r="C8635" t="s">
        <v>10712</v>
      </c>
      <c r="D8635" t="s">
        <v>3</v>
      </c>
      <c r="E8635">
        <v>7</v>
      </c>
      <c r="F8635">
        <v>0</v>
      </c>
      <c r="G8635" t="s">
        <v>5705</v>
      </c>
      <c r="H8635" t="s">
        <v>17</v>
      </c>
    </row>
    <row r="8636" spans="3:8">
      <c r="C8636" t="s">
        <v>10713</v>
      </c>
      <c r="D8636" t="s">
        <v>3</v>
      </c>
      <c r="E8636">
        <v>7</v>
      </c>
      <c r="F8636">
        <v>0</v>
      </c>
      <c r="G8636" t="s">
        <v>109</v>
      </c>
      <c r="H8636" t="s">
        <v>38</v>
      </c>
    </row>
    <row r="8637" spans="3:8">
      <c r="C8637" t="s">
        <v>10714</v>
      </c>
      <c r="D8637" t="s">
        <v>7</v>
      </c>
      <c r="E8637">
        <v>4</v>
      </c>
      <c r="F8637">
        <v>0</v>
      </c>
      <c r="G8637" t="s">
        <v>639</v>
      </c>
      <c r="H8637" t="s">
        <v>82</v>
      </c>
    </row>
    <row r="8638" spans="3:8">
      <c r="C8638" t="s">
        <v>10715</v>
      </c>
      <c r="D8638" t="s">
        <v>7</v>
      </c>
      <c r="E8638">
        <v>8</v>
      </c>
      <c r="F8638">
        <v>0</v>
      </c>
      <c r="G8638" t="s">
        <v>29</v>
      </c>
      <c r="H8638" t="s">
        <v>30</v>
      </c>
    </row>
    <row r="8639" spans="3:8">
      <c r="C8639" t="s">
        <v>10716</v>
      </c>
      <c r="D8639" t="s">
        <v>7</v>
      </c>
      <c r="E8639">
        <v>6</v>
      </c>
      <c r="F8639">
        <v>0</v>
      </c>
      <c r="G8639" t="s">
        <v>1582</v>
      </c>
      <c r="H8639" t="s">
        <v>82</v>
      </c>
    </row>
    <row r="8640" spans="3:8">
      <c r="C8640" t="s">
        <v>10717</v>
      </c>
      <c r="D8640" t="s">
        <v>7</v>
      </c>
      <c r="E8640">
        <v>8</v>
      </c>
      <c r="F8640">
        <v>0</v>
      </c>
      <c r="G8640" t="s">
        <v>962</v>
      </c>
      <c r="H8640" t="s">
        <v>5</v>
      </c>
    </row>
    <row r="8641" spans="3:8">
      <c r="C8641" t="s">
        <v>10718</v>
      </c>
      <c r="D8641" t="s">
        <v>3</v>
      </c>
      <c r="E8641">
        <v>2</v>
      </c>
      <c r="F8641">
        <v>0</v>
      </c>
      <c r="G8641" t="s">
        <v>4551</v>
      </c>
      <c r="H8641" t="s">
        <v>17</v>
      </c>
    </row>
    <row r="8642" spans="3:8">
      <c r="C8642" t="s">
        <v>10719</v>
      </c>
      <c r="D8642" t="s">
        <v>3</v>
      </c>
      <c r="E8642">
        <v>2</v>
      </c>
      <c r="F8642">
        <v>0</v>
      </c>
      <c r="G8642" t="s">
        <v>5712</v>
      </c>
      <c r="H8642" t="s">
        <v>17</v>
      </c>
    </row>
    <row r="8643" spans="3:8">
      <c r="C8643" t="s">
        <v>10720</v>
      </c>
      <c r="D8643" t="s">
        <v>3</v>
      </c>
      <c r="E8643">
        <v>2</v>
      </c>
      <c r="F8643">
        <v>0</v>
      </c>
      <c r="G8643" t="s">
        <v>556</v>
      </c>
      <c r="H8643" t="s">
        <v>313</v>
      </c>
    </row>
    <row r="8644" spans="3:8">
      <c r="C8644" t="s">
        <v>10721</v>
      </c>
      <c r="D8644" t="s">
        <v>7</v>
      </c>
      <c r="E8644">
        <v>8</v>
      </c>
      <c r="F8644">
        <v>0</v>
      </c>
      <c r="G8644" t="s">
        <v>10507</v>
      </c>
      <c r="H8644" t="s">
        <v>17</v>
      </c>
    </row>
    <row r="8645" spans="3:8">
      <c r="C8645" t="s">
        <v>10722</v>
      </c>
      <c r="D8645" t="s">
        <v>3</v>
      </c>
      <c r="E8645">
        <v>4</v>
      </c>
      <c r="F8645">
        <v>0</v>
      </c>
      <c r="G8645" t="s">
        <v>3077</v>
      </c>
      <c r="H8645" t="s">
        <v>38</v>
      </c>
    </row>
    <row r="8646" spans="3:8">
      <c r="C8646" t="s">
        <v>10723</v>
      </c>
      <c r="D8646" t="s">
        <v>3</v>
      </c>
      <c r="E8646">
        <v>1</v>
      </c>
      <c r="F8646">
        <v>0</v>
      </c>
      <c r="G8646" t="s">
        <v>1019</v>
      </c>
      <c r="H8646" t="s">
        <v>82</v>
      </c>
    </row>
    <row r="8647" spans="3:8">
      <c r="C8647" t="s">
        <v>10724</v>
      </c>
      <c r="D8647" t="s">
        <v>7</v>
      </c>
      <c r="E8647">
        <v>8</v>
      </c>
      <c r="F8647">
        <v>0</v>
      </c>
      <c r="G8647" t="s">
        <v>34</v>
      </c>
      <c r="H8647" t="s">
        <v>35</v>
      </c>
    </row>
    <row r="8648" spans="3:8">
      <c r="C8648" t="s">
        <v>10725</v>
      </c>
      <c r="D8648" t="s">
        <v>7</v>
      </c>
      <c r="E8648">
        <v>8</v>
      </c>
      <c r="F8648">
        <v>0</v>
      </c>
      <c r="G8648" t="s">
        <v>72</v>
      </c>
      <c r="H8648" t="s">
        <v>55</v>
      </c>
    </row>
    <row r="8649" spans="3:8">
      <c r="C8649" t="s">
        <v>10726</v>
      </c>
      <c r="D8649" t="s">
        <v>7</v>
      </c>
      <c r="E8649">
        <v>8</v>
      </c>
      <c r="F8649">
        <v>0</v>
      </c>
      <c r="G8649" t="s">
        <v>1041</v>
      </c>
      <c r="H8649" t="s">
        <v>55</v>
      </c>
    </row>
    <row r="8650" spans="3:8">
      <c r="C8650" t="s">
        <v>10727</v>
      </c>
      <c r="D8650" t="s">
        <v>3</v>
      </c>
      <c r="E8650">
        <v>11</v>
      </c>
      <c r="F8650">
        <v>0</v>
      </c>
      <c r="G8650" t="s">
        <v>10660</v>
      </c>
      <c r="H8650" t="s">
        <v>124</v>
      </c>
    </row>
    <row r="8651" spans="3:8">
      <c r="C8651" t="s">
        <v>10728</v>
      </c>
      <c r="D8651" t="s">
        <v>3</v>
      </c>
      <c r="E8651">
        <v>11</v>
      </c>
      <c r="F8651">
        <v>0</v>
      </c>
      <c r="G8651" t="s">
        <v>10662</v>
      </c>
      <c r="H8651" t="s">
        <v>124</v>
      </c>
    </row>
    <row r="8652" spans="3:8">
      <c r="C8652" t="s">
        <v>10729</v>
      </c>
      <c r="D8652" t="s">
        <v>3</v>
      </c>
      <c r="E8652">
        <v>11</v>
      </c>
      <c r="F8652">
        <v>0</v>
      </c>
      <c r="G8652" t="s">
        <v>10664</v>
      </c>
      <c r="H8652" t="s">
        <v>124</v>
      </c>
    </row>
    <row r="8653" spans="3:8">
      <c r="C8653" t="s">
        <v>10730</v>
      </c>
      <c r="D8653" t="s">
        <v>3</v>
      </c>
      <c r="E8653">
        <v>11</v>
      </c>
      <c r="F8653">
        <v>0</v>
      </c>
      <c r="G8653" t="s">
        <v>9870</v>
      </c>
      <c r="H8653" t="s">
        <v>124</v>
      </c>
    </row>
    <row r="8654" spans="3:8">
      <c r="C8654" t="s">
        <v>10731</v>
      </c>
      <c r="D8654" t="s">
        <v>3</v>
      </c>
      <c r="E8654">
        <v>11</v>
      </c>
      <c r="F8654">
        <v>0</v>
      </c>
      <c r="G8654" t="s">
        <v>10667</v>
      </c>
      <c r="H8654" t="s">
        <v>17</v>
      </c>
    </row>
    <row r="8655" spans="3:8">
      <c r="C8655" t="s">
        <v>10732</v>
      </c>
      <c r="D8655" t="s">
        <v>3</v>
      </c>
      <c r="E8655">
        <v>11</v>
      </c>
      <c r="F8655">
        <v>0</v>
      </c>
      <c r="G8655" t="s">
        <v>9872</v>
      </c>
      <c r="H8655" t="s">
        <v>106</v>
      </c>
    </row>
    <row r="8656" spans="3:8">
      <c r="C8656" t="s">
        <v>10733</v>
      </c>
      <c r="D8656" t="s">
        <v>3</v>
      </c>
      <c r="E8656">
        <v>3</v>
      </c>
      <c r="F8656">
        <v>0</v>
      </c>
      <c r="G8656" t="s">
        <v>1044</v>
      </c>
      <c r="H8656" t="s">
        <v>5</v>
      </c>
    </row>
    <row r="8657" spans="1:8">
      <c r="C8657" t="s">
        <v>10734</v>
      </c>
      <c r="D8657" t="s">
        <v>3</v>
      </c>
      <c r="E8657">
        <v>37</v>
      </c>
      <c r="F8657">
        <v>0</v>
      </c>
      <c r="G8657" t="s">
        <v>9875</v>
      </c>
      <c r="H8657" t="s">
        <v>66</v>
      </c>
    </row>
    <row r="8658" spans="1:8">
      <c r="C8658" t="s">
        <v>10735</v>
      </c>
      <c r="D8658" t="s">
        <v>3</v>
      </c>
      <c r="E8658">
        <v>5</v>
      </c>
      <c r="F8658">
        <v>0</v>
      </c>
      <c r="G8658" t="s">
        <v>9877</v>
      </c>
      <c r="H8658" t="s">
        <v>12</v>
      </c>
    </row>
    <row r="8659" spans="1:8">
      <c r="C8659" t="s">
        <v>10736</v>
      </c>
      <c r="D8659" t="s">
        <v>3</v>
      </c>
      <c r="E8659">
        <v>37</v>
      </c>
      <c r="F8659">
        <v>0</v>
      </c>
      <c r="G8659" t="s">
        <v>10673</v>
      </c>
      <c r="H8659" t="s">
        <v>17</v>
      </c>
    </row>
    <row r="8660" spans="1:8">
      <c r="C8660" t="s">
        <v>10737</v>
      </c>
      <c r="D8660" t="s">
        <v>3</v>
      </c>
      <c r="E8660">
        <v>37</v>
      </c>
      <c r="F8660">
        <v>0</v>
      </c>
      <c r="G8660" t="s">
        <v>10675</v>
      </c>
      <c r="H8660" t="s">
        <v>17</v>
      </c>
    </row>
    <row r="8661" spans="1:8">
      <c r="C8661" t="s">
        <v>10738</v>
      </c>
      <c r="D8661" t="s">
        <v>3</v>
      </c>
      <c r="E8661">
        <v>3</v>
      </c>
      <c r="F8661">
        <v>0</v>
      </c>
      <c r="G8661" t="s">
        <v>7809</v>
      </c>
      <c r="H8661" t="s">
        <v>35</v>
      </c>
    </row>
    <row r="8662" spans="1:8">
      <c r="C8662" t="s">
        <v>10739</v>
      </c>
      <c r="D8662" t="s">
        <v>3</v>
      </c>
      <c r="E8662">
        <v>1</v>
      </c>
      <c r="F8662">
        <v>0</v>
      </c>
      <c r="G8662" t="s">
        <v>786</v>
      </c>
      <c r="H8662" t="s">
        <v>313</v>
      </c>
    </row>
    <row r="8663" spans="1:8">
      <c r="C8663" t="s">
        <v>10740</v>
      </c>
      <c r="D8663" t="s">
        <v>3</v>
      </c>
      <c r="E8663">
        <v>35</v>
      </c>
      <c r="F8663">
        <v>0</v>
      </c>
      <c r="G8663" t="s">
        <v>10678</v>
      </c>
      <c r="H8663" t="s">
        <v>66</v>
      </c>
    </row>
    <row r="8664" spans="1:8">
      <c r="C8664" t="s">
        <v>10741</v>
      </c>
      <c r="D8664" t="s">
        <v>3</v>
      </c>
      <c r="E8664">
        <v>37</v>
      </c>
      <c r="F8664">
        <v>0</v>
      </c>
      <c r="G8664" t="s">
        <v>10680</v>
      </c>
      <c r="H8664" t="s">
        <v>66</v>
      </c>
    </row>
    <row r="8665" spans="1:8">
      <c r="C8665" t="s">
        <v>10742</v>
      </c>
      <c r="D8665" t="s">
        <v>3</v>
      </c>
      <c r="E8665">
        <v>3</v>
      </c>
      <c r="F8665">
        <v>0</v>
      </c>
      <c r="G8665" t="s">
        <v>9732</v>
      </c>
      <c r="H8665" t="s">
        <v>12</v>
      </c>
    </row>
    <row r="8666" spans="1:8">
      <c r="C8666" t="s">
        <v>10743</v>
      </c>
      <c r="D8666" t="s">
        <v>3</v>
      </c>
      <c r="E8666">
        <v>3</v>
      </c>
      <c r="F8666">
        <v>0</v>
      </c>
      <c r="G8666" t="s">
        <v>4662</v>
      </c>
      <c r="H8666" t="s">
        <v>55</v>
      </c>
    </row>
    <row r="8667" spans="1:8">
      <c r="C8667" t="s">
        <v>10744</v>
      </c>
      <c r="D8667" t="s">
        <v>3</v>
      </c>
      <c r="E8667">
        <v>3</v>
      </c>
      <c r="F8667">
        <v>0</v>
      </c>
      <c r="G8667" t="s">
        <v>5733</v>
      </c>
      <c r="H8667" t="s">
        <v>30</v>
      </c>
    </row>
    <row r="8668" spans="1:8">
      <c r="C8668" t="s">
        <v>10745</v>
      </c>
      <c r="D8668" t="s">
        <v>3</v>
      </c>
      <c r="E8668">
        <v>3</v>
      </c>
      <c r="F8668">
        <v>0</v>
      </c>
      <c r="G8668" t="s">
        <v>312</v>
      </c>
      <c r="H8668" t="s">
        <v>313</v>
      </c>
    </row>
    <row r="8669" spans="1:8">
      <c r="C8669" t="s">
        <v>10746</v>
      </c>
      <c r="D8669" t="s">
        <v>3</v>
      </c>
      <c r="E8669">
        <v>37</v>
      </c>
      <c r="F8669">
        <v>0</v>
      </c>
      <c r="G8669" t="s">
        <v>9944</v>
      </c>
      <c r="H8669" t="s">
        <v>17</v>
      </c>
    </row>
    <row r="8670" spans="1:8">
      <c r="A8670" t="s">
        <v>10747</v>
      </c>
      <c r="B8670" t="s">
        <v>10748</v>
      </c>
    </row>
    <row r="8671" spans="1:8">
      <c r="C8671" t="s">
        <v>10749</v>
      </c>
      <c r="D8671" t="s">
        <v>3</v>
      </c>
      <c r="E8671">
        <v>35</v>
      </c>
      <c r="F8671">
        <v>0</v>
      </c>
      <c r="G8671" t="s">
        <v>9813</v>
      </c>
      <c r="H8671" t="s">
        <v>66</v>
      </c>
    </row>
    <row r="8672" spans="1:8">
      <c r="C8672" t="s">
        <v>10750</v>
      </c>
      <c r="D8672" t="s">
        <v>3</v>
      </c>
      <c r="E8672">
        <v>35</v>
      </c>
      <c r="F8672">
        <v>0</v>
      </c>
      <c r="G8672" t="s">
        <v>9815</v>
      </c>
      <c r="H8672" t="s">
        <v>66</v>
      </c>
    </row>
    <row r="8673" spans="3:8">
      <c r="C8673" t="s">
        <v>10751</v>
      </c>
      <c r="D8673" t="s">
        <v>3</v>
      </c>
      <c r="E8673">
        <v>35</v>
      </c>
      <c r="F8673">
        <v>0</v>
      </c>
      <c r="G8673" t="s">
        <v>9817</v>
      </c>
      <c r="H8673" t="s">
        <v>66</v>
      </c>
    </row>
    <row r="8674" spans="3:8">
      <c r="C8674" t="s">
        <v>10752</v>
      </c>
      <c r="D8674" t="s">
        <v>3</v>
      </c>
      <c r="E8674">
        <v>35</v>
      </c>
      <c r="F8674">
        <v>0</v>
      </c>
      <c r="G8674" t="s">
        <v>9819</v>
      </c>
      <c r="H8674" t="s">
        <v>66</v>
      </c>
    </row>
    <row r="8675" spans="3:8">
      <c r="C8675" t="s">
        <v>10753</v>
      </c>
      <c r="D8675" t="s">
        <v>3</v>
      </c>
      <c r="E8675">
        <v>11</v>
      </c>
      <c r="F8675">
        <v>0</v>
      </c>
      <c r="G8675" t="s">
        <v>9821</v>
      </c>
      <c r="H8675" t="s">
        <v>91</v>
      </c>
    </row>
    <row r="8676" spans="3:8">
      <c r="C8676" t="s">
        <v>10754</v>
      </c>
      <c r="D8676" t="s">
        <v>3</v>
      </c>
      <c r="E8676">
        <v>8</v>
      </c>
      <c r="F8676">
        <v>0</v>
      </c>
      <c r="G8676" t="s">
        <v>3071</v>
      </c>
      <c r="H8676" t="s">
        <v>17</v>
      </c>
    </row>
    <row r="8677" spans="3:8">
      <c r="C8677" t="s">
        <v>10755</v>
      </c>
      <c r="D8677" t="s">
        <v>3</v>
      </c>
      <c r="E8677">
        <v>4</v>
      </c>
      <c r="F8677">
        <v>0</v>
      </c>
      <c r="G8677" t="s">
        <v>953</v>
      </c>
      <c r="H8677" t="s">
        <v>55</v>
      </c>
    </row>
    <row r="8678" spans="3:8">
      <c r="C8678" t="s">
        <v>10756</v>
      </c>
      <c r="D8678" t="s">
        <v>3</v>
      </c>
      <c r="E8678">
        <v>4</v>
      </c>
      <c r="F8678">
        <v>0</v>
      </c>
      <c r="G8678" t="s">
        <v>955</v>
      </c>
      <c r="H8678" t="s">
        <v>30</v>
      </c>
    </row>
    <row r="8679" spans="3:8">
      <c r="C8679" t="s">
        <v>10757</v>
      </c>
      <c r="D8679" t="s">
        <v>3</v>
      </c>
      <c r="E8679">
        <v>4</v>
      </c>
      <c r="F8679">
        <v>0</v>
      </c>
      <c r="G8679" t="s">
        <v>957</v>
      </c>
      <c r="H8679" t="s">
        <v>91</v>
      </c>
    </row>
    <row r="8680" spans="3:8">
      <c r="C8680" t="s">
        <v>10758</v>
      </c>
      <c r="D8680" t="s">
        <v>3</v>
      </c>
      <c r="E8680">
        <v>35</v>
      </c>
      <c r="F8680">
        <v>0</v>
      </c>
      <c r="G8680" t="s">
        <v>10621</v>
      </c>
      <c r="H8680" t="s">
        <v>17</v>
      </c>
    </row>
    <row r="8681" spans="3:8">
      <c r="C8681" t="s">
        <v>10759</v>
      </c>
      <c r="D8681" t="s">
        <v>3</v>
      </c>
      <c r="E8681">
        <v>35</v>
      </c>
      <c r="F8681">
        <v>0</v>
      </c>
      <c r="G8681" t="s">
        <v>10623</v>
      </c>
      <c r="H8681" t="s">
        <v>17</v>
      </c>
    </row>
    <row r="8682" spans="3:8">
      <c r="C8682" t="s">
        <v>10760</v>
      </c>
      <c r="D8682" t="s">
        <v>3</v>
      </c>
      <c r="E8682">
        <v>35</v>
      </c>
      <c r="F8682">
        <v>0</v>
      </c>
      <c r="G8682" t="s">
        <v>10625</v>
      </c>
      <c r="H8682" t="s">
        <v>106</v>
      </c>
    </row>
    <row r="8683" spans="3:8">
      <c r="C8683" t="s">
        <v>10761</v>
      </c>
      <c r="D8683" t="s">
        <v>3</v>
      </c>
      <c r="E8683">
        <v>35</v>
      </c>
      <c r="F8683">
        <v>0</v>
      </c>
      <c r="G8683" t="s">
        <v>10625</v>
      </c>
      <c r="H8683" t="s">
        <v>106</v>
      </c>
    </row>
    <row r="8684" spans="3:8">
      <c r="C8684" t="s">
        <v>10762</v>
      </c>
      <c r="D8684" t="s">
        <v>3</v>
      </c>
      <c r="E8684">
        <v>35</v>
      </c>
      <c r="F8684">
        <v>0</v>
      </c>
      <c r="G8684" t="s">
        <v>10628</v>
      </c>
      <c r="H8684" t="s">
        <v>66</v>
      </c>
    </row>
    <row r="8685" spans="3:8">
      <c r="C8685" t="s">
        <v>10763</v>
      </c>
      <c r="D8685" t="s">
        <v>3</v>
      </c>
      <c r="E8685">
        <v>35</v>
      </c>
      <c r="F8685">
        <v>0</v>
      </c>
      <c r="G8685" t="s">
        <v>10628</v>
      </c>
      <c r="H8685" t="s">
        <v>66</v>
      </c>
    </row>
    <row r="8686" spans="3:8">
      <c r="C8686" t="s">
        <v>10764</v>
      </c>
      <c r="D8686" t="s">
        <v>3</v>
      </c>
      <c r="E8686">
        <v>35</v>
      </c>
      <c r="F8686">
        <v>0</v>
      </c>
      <c r="G8686" t="s">
        <v>10631</v>
      </c>
      <c r="H8686" t="s">
        <v>124</v>
      </c>
    </row>
    <row r="8687" spans="3:8">
      <c r="C8687" t="s">
        <v>10765</v>
      </c>
      <c r="D8687" t="s">
        <v>3</v>
      </c>
      <c r="E8687">
        <v>35</v>
      </c>
      <c r="F8687">
        <v>0</v>
      </c>
      <c r="G8687" t="s">
        <v>10633</v>
      </c>
      <c r="H8687" t="s">
        <v>124</v>
      </c>
    </row>
    <row r="8688" spans="3:8">
      <c r="C8688" t="s">
        <v>10766</v>
      </c>
      <c r="D8688" t="s">
        <v>3</v>
      </c>
      <c r="E8688">
        <v>35</v>
      </c>
      <c r="F8688">
        <v>0</v>
      </c>
      <c r="G8688" t="s">
        <v>10635</v>
      </c>
      <c r="H8688" t="s">
        <v>5</v>
      </c>
    </row>
    <row r="8689" spans="3:8">
      <c r="C8689" t="s">
        <v>10767</v>
      </c>
      <c r="D8689" t="s">
        <v>3</v>
      </c>
      <c r="E8689">
        <v>35</v>
      </c>
      <c r="F8689">
        <v>0</v>
      </c>
      <c r="G8689" t="s">
        <v>10637</v>
      </c>
      <c r="H8689" t="s">
        <v>5</v>
      </c>
    </row>
    <row r="8690" spans="3:8">
      <c r="C8690" t="s">
        <v>10768</v>
      </c>
      <c r="D8690" t="s">
        <v>3</v>
      </c>
      <c r="E8690">
        <v>35</v>
      </c>
      <c r="F8690">
        <v>0</v>
      </c>
      <c r="G8690" t="s">
        <v>10639</v>
      </c>
      <c r="H8690" t="s">
        <v>106</v>
      </c>
    </row>
    <row r="8691" spans="3:8">
      <c r="C8691" t="s">
        <v>10769</v>
      </c>
      <c r="D8691" t="s">
        <v>3</v>
      </c>
      <c r="E8691">
        <v>35</v>
      </c>
      <c r="F8691">
        <v>0</v>
      </c>
      <c r="G8691" t="s">
        <v>10639</v>
      </c>
      <c r="H8691" t="s">
        <v>106</v>
      </c>
    </row>
    <row r="8692" spans="3:8">
      <c r="C8692" t="s">
        <v>10770</v>
      </c>
      <c r="D8692" t="s">
        <v>7</v>
      </c>
      <c r="E8692">
        <v>2</v>
      </c>
      <c r="F8692">
        <v>0</v>
      </c>
      <c r="G8692" t="s">
        <v>1566</v>
      </c>
      <c r="H8692" t="s">
        <v>5</v>
      </c>
    </row>
    <row r="8693" spans="3:8">
      <c r="C8693" t="s">
        <v>10771</v>
      </c>
      <c r="D8693" t="s">
        <v>7</v>
      </c>
      <c r="E8693">
        <v>4</v>
      </c>
      <c r="F8693">
        <v>0</v>
      </c>
      <c r="G8693" t="s">
        <v>8</v>
      </c>
      <c r="H8693" t="s">
        <v>9</v>
      </c>
    </row>
    <row r="8694" spans="3:8">
      <c r="C8694" t="s">
        <v>10772</v>
      </c>
      <c r="D8694" t="s">
        <v>3</v>
      </c>
      <c r="E8694">
        <v>7</v>
      </c>
      <c r="F8694">
        <v>0</v>
      </c>
      <c r="G8694" t="s">
        <v>4541</v>
      </c>
      <c r="H8694" t="s">
        <v>91</v>
      </c>
    </row>
    <row r="8695" spans="3:8">
      <c r="C8695" t="s">
        <v>10773</v>
      </c>
      <c r="D8695" t="s">
        <v>3</v>
      </c>
      <c r="E8695">
        <v>7</v>
      </c>
      <c r="F8695">
        <v>0</v>
      </c>
      <c r="G8695" t="s">
        <v>5705</v>
      </c>
      <c r="H8695" t="s">
        <v>17</v>
      </c>
    </row>
    <row r="8696" spans="3:8">
      <c r="C8696" t="s">
        <v>10774</v>
      </c>
      <c r="D8696" t="s">
        <v>3</v>
      </c>
      <c r="E8696">
        <v>7</v>
      </c>
      <c r="F8696">
        <v>0</v>
      </c>
      <c r="G8696" t="s">
        <v>109</v>
      </c>
      <c r="H8696" t="s">
        <v>38</v>
      </c>
    </row>
    <row r="8697" spans="3:8">
      <c r="C8697" t="s">
        <v>10775</v>
      </c>
      <c r="D8697" t="s">
        <v>7</v>
      </c>
      <c r="E8697">
        <v>8</v>
      </c>
      <c r="F8697">
        <v>0</v>
      </c>
      <c r="G8697" t="s">
        <v>29</v>
      </c>
      <c r="H8697" t="s">
        <v>30</v>
      </c>
    </row>
    <row r="8698" spans="3:8">
      <c r="C8698" t="s">
        <v>10776</v>
      </c>
      <c r="D8698" t="s">
        <v>7</v>
      </c>
      <c r="E8698">
        <v>6</v>
      </c>
      <c r="F8698">
        <v>0</v>
      </c>
      <c r="G8698" t="s">
        <v>1582</v>
      </c>
      <c r="H8698" t="s">
        <v>82</v>
      </c>
    </row>
    <row r="8699" spans="3:8">
      <c r="C8699" t="s">
        <v>10777</v>
      </c>
      <c r="D8699" t="s">
        <v>7</v>
      </c>
      <c r="E8699">
        <v>8</v>
      </c>
      <c r="F8699">
        <v>0</v>
      </c>
      <c r="G8699" t="s">
        <v>962</v>
      </c>
      <c r="H8699" t="s">
        <v>5</v>
      </c>
    </row>
    <row r="8700" spans="3:8">
      <c r="C8700" t="s">
        <v>10778</v>
      </c>
      <c r="D8700" t="s">
        <v>3</v>
      </c>
      <c r="E8700">
        <v>2</v>
      </c>
      <c r="F8700">
        <v>0</v>
      </c>
      <c r="G8700" t="s">
        <v>4551</v>
      </c>
      <c r="H8700" t="s">
        <v>17</v>
      </c>
    </row>
    <row r="8701" spans="3:8">
      <c r="C8701" t="s">
        <v>10779</v>
      </c>
      <c r="D8701" t="s">
        <v>3</v>
      </c>
      <c r="E8701">
        <v>2</v>
      </c>
      <c r="F8701">
        <v>0</v>
      </c>
      <c r="G8701" t="s">
        <v>5712</v>
      </c>
      <c r="H8701" t="s">
        <v>17</v>
      </c>
    </row>
    <row r="8702" spans="3:8">
      <c r="C8702" t="s">
        <v>10780</v>
      </c>
      <c r="D8702" t="s">
        <v>3</v>
      </c>
      <c r="E8702">
        <v>2</v>
      </c>
      <c r="F8702">
        <v>0</v>
      </c>
      <c r="G8702" t="s">
        <v>556</v>
      </c>
      <c r="H8702" t="s">
        <v>313</v>
      </c>
    </row>
    <row r="8703" spans="3:8">
      <c r="C8703" t="s">
        <v>10781</v>
      </c>
      <c r="D8703" t="s">
        <v>7</v>
      </c>
      <c r="E8703">
        <v>8</v>
      </c>
      <c r="F8703">
        <v>0</v>
      </c>
      <c r="G8703" t="s">
        <v>10507</v>
      </c>
      <c r="H8703" t="s">
        <v>17</v>
      </c>
    </row>
    <row r="8704" spans="3:8">
      <c r="C8704" t="s">
        <v>10782</v>
      </c>
      <c r="D8704" t="s">
        <v>3</v>
      </c>
      <c r="E8704">
        <v>4</v>
      </c>
      <c r="F8704">
        <v>0</v>
      </c>
      <c r="G8704" t="s">
        <v>3077</v>
      </c>
      <c r="H8704" t="s">
        <v>38</v>
      </c>
    </row>
    <row r="8705" spans="3:8">
      <c r="C8705" t="s">
        <v>10783</v>
      </c>
      <c r="D8705" t="s">
        <v>3</v>
      </c>
      <c r="E8705">
        <v>1</v>
      </c>
      <c r="F8705">
        <v>0</v>
      </c>
      <c r="G8705" t="s">
        <v>1019</v>
      </c>
      <c r="H8705" t="s">
        <v>82</v>
      </c>
    </row>
    <row r="8706" spans="3:8">
      <c r="C8706" t="s">
        <v>10784</v>
      </c>
      <c r="D8706" t="s">
        <v>7</v>
      </c>
      <c r="E8706">
        <v>8</v>
      </c>
      <c r="F8706">
        <v>0</v>
      </c>
      <c r="G8706" t="s">
        <v>34</v>
      </c>
      <c r="H8706" t="s">
        <v>35</v>
      </c>
    </row>
    <row r="8707" spans="3:8">
      <c r="C8707" t="s">
        <v>10785</v>
      </c>
      <c r="D8707" t="s">
        <v>7</v>
      </c>
      <c r="E8707">
        <v>8</v>
      </c>
      <c r="F8707">
        <v>0</v>
      </c>
      <c r="G8707" t="s">
        <v>72</v>
      </c>
      <c r="H8707" t="s">
        <v>55</v>
      </c>
    </row>
    <row r="8708" spans="3:8">
      <c r="C8708" t="s">
        <v>10786</v>
      </c>
      <c r="D8708" t="s">
        <v>7</v>
      </c>
      <c r="E8708">
        <v>8</v>
      </c>
      <c r="F8708">
        <v>0</v>
      </c>
      <c r="G8708" t="s">
        <v>1041</v>
      </c>
      <c r="H8708" t="s">
        <v>55</v>
      </c>
    </row>
    <row r="8709" spans="3:8">
      <c r="C8709" t="s">
        <v>10787</v>
      </c>
      <c r="D8709" t="s">
        <v>3</v>
      </c>
      <c r="E8709">
        <v>11</v>
      </c>
      <c r="F8709">
        <v>0</v>
      </c>
      <c r="G8709" t="s">
        <v>10660</v>
      </c>
      <c r="H8709" t="s">
        <v>124</v>
      </c>
    </row>
    <row r="8710" spans="3:8">
      <c r="C8710" t="s">
        <v>10788</v>
      </c>
      <c r="D8710" t="s">
        <v>3</v>
      </c>
      <c r="E8710">
        <v>11</v>
      </c>
      <c r="F8710">
        <v>0</v>
      </c>
      <c r="G8710" t="s">
        <v>10662</v>
      </c>
      <c r="H8710" t="s">
        <v>124</v>
      </c>
    </row>
    <row r="8711" spans="3:8">
      <c r="C8711" t="s">
        <v>10789</v>
      </c>
      <c r="D8711" t="s">
        <v>3</v>
      </c>
      <c r="E8711">
        <v>11</v>
      </c>
      <c r="F8711">
        <v>0</v>
      </c>
      <c r="G8711" t="s">
        <v>10664</v>
      </c>
      <c r="H8711" t="s">
        <v>124</v>
      </c>
    </row>
    <row r="8712" spans="3:8">
      <c r="C8712" t="s">
        <v>10790</v>
      </c>
      <c r="D8712" t="s">
        <v>3</v>
      </c>
      <c r="E8712">
        <v>11</v>
      </c>
      <c r="F8712">
        <v>0</v>
      </c>
      <c r="G8712" t="s">
        <v>9870</v>
      </c>
      <c r="H8712" t="s">
        <v>124</v>
      </c>
    </row>
    <row r="8713" spans="3:8">
      <c r="C8713" t="s">
        <v>10791</v>
      </c>
      <c r="D8713" t="s">
        <v>3</v>
      </c>
      <c r="E8713">
        <v>11</v>
      </c>
      <c r="F8713">
        <v>0</v>
      </c>
      <c r="G8713" t="s">
        <v>10667</v>
      </c>
      <c r="H8713" t="s">
        <v>17</v>
      </c>
    </row>
    <row r="8714" spans="3:8">
      <c r="C8714" t="s">
        <v>10792</v>
      </c>
      <c r="D8714" t="s">
        <v>3</v>
      </c>
      <c r="E8714">
        <v>11</v>
      </c>
      <c r="F8714">
        <v>0</v>
      </c>
      <c r="G8714" t="s">
        <v>9872</v>
      </c>
      <c r="H8714" t="s">
        <v>106</v>
      </c>
    </row>
    <row r="8715" spans="3:8">
      <c r="C8715" t="s">
        <v>10793</v>
      </c>
      <c r="D8715" t="s">
        <v>3</v>
      </c>
      <c r="E8715">
        <v>3</v>
      </c>
      <c r="F8715">
        <v>0</v>
      </c>
      <c r="G8715" t="s">
        <v>1044</v>
      </c>
      <c r="H8715" t="s">
        <v>5</v>
      </c>
    </row>
    <row r="8716" spans="3:8">
      <c r="C8716" t="s">
        <v>10794</v>
      </c>
      <c r="D8716" t="s">
        <v>3</v>
      </c>
      <c r="E8716">
        <v>37</v>
      </c>
      <c r="F8716">
        <v>0</v>
      </c>
      <c r="G8716" t="s">
        <v>9875</v>
      </c>
      <c r="H8716" t="s">
        <v>66</v>
      </c>
    </row>
    <row r="8717" spans="3:8">
      <c r="C8717" t="s">
        <v>10795</v>
      </c>
      <c r="D8717" t="s">
        <v>3</v>
      </c>
      <c r="E8717">
        <v>5</v>
      </c>
      <c r="F8717">
        <v>0</v>
      </c>
      <c r="G8717" t="s">
        <v>9877</v>
      </c>
      <c r="H8717" t="s">
        <v>12</v>
      </c>
    </row>
    <row r="8718" spans="3:8">
      <c r="C8718" t="s">
        <v>10796</v>
      </c>
      <c r="D8718" t="s">
        <v>3</v>
      </c>
      <c r="E8718">
        <v>37</v>
      </c>
      <c r="F8718">
        <v>0</v>
      </c>
      <c r="G8718" t="s">
        <v>10673</v>
      </c>
      <c r="H8718" t="s">
        <v>17</v>
      </c>
    </row>
    <row r="8719" spans="3:8">
      <c r="C8719" t="s">
        <v>10797</v>
      </c>
      <c r="D8719" t="s">
        <v>3</v>
      </c>
      <c r="E8719">
        <v>37</v>
      </c>
      <c r="F8719">
        <v>0</v>
      </c>
      <c r="G8719" t="s">
        <v>10675</v>
      </c>
      <c r="H8719" t="s">
        <v>17</v>
      </c>
    </row>
    <row r="8720" spans="3:8">
      <c r="C8720" t="s">
        <v>10798</v>
      </c>
      <c r="D8720" t="s">
        <v>3</v>
      </c>
      <c r="E8720">
        <v>1</v>
      </c>
      <c r="F8720">
        <v>0</v>
      </c>
      <c r="G8720" t="s">
        <v>786</v>
      </c>
      <c r="H8720" t="s">
        <v>313</v>
      </c>
    </row>
    <row r="8721" spans="1:8">
      <c r="C8721" t="s">
        <v>10799</v>
      </c>
      <c r="D8721" t="s">
        <v>3</v>
      </c>
      <c r="E8721">
        <v>35</v>
      </c>
      <c r="F8721">
        <v>0</v>
      </c>
      <c r="G8721" t="s">
        <v>10678</v>
      </c>
      <c r="H8721" t="s">
        <v>66</v>
      </c>
    </row>
    <row r="8722" spans="1:8">
      <c r="C8722" t="s">
        <v>10800</v>
      </c>
      <c r="D8722" t="s">
        <v>3</v>
      </c>
      <c r="E8722">
        <v>37</v>
      </c>
      <c r="F8722">
        <v>0</v>
      </c>
      <c r="G8722" t="s">
        <v>10680</v>
      </c>
      <c r="H8722" t="s">
        <v>66</v>
      </c>
    </row>
    <row r="8723" spans="1:8">
      <c r="C8723" t="s">
        <v>10801</v>
      </c>
      <c r="D8723" t="s">
        <v>3</v>
      </c>
      <c r="E8723">
        <v>3</v>
      </c>
      <c r="F8723">
        <v>0</v>
      </c>
      <c r="G8723" t="s">
        <v>9732</v>
      </c>
      <c r="H8723" t="s">
        <v>12</v>
      </c>
    </row>
    <row r="8724" spans="1:8">
      <c r="C8724" t="s">
        <v>10802</v>
      </c>
      <c r="D8724" t="s">
        <v>3</v>
      </c>
      <c r="E8724">
        <v>3</v>
      </c>
      <c r="F8724">
        <v>0</v>
      </c>
      <c r="G8724" t="s">
        <v>4662</v>
      </c>
      <c r="H8724" t="s">
        <v>55</v>
      </c>
    </row>
    <row r="8725" spans="1:8">
      <c r="C8725" t="s">
        <v>10803</v>
      </c>
      <c r="D8725" t="s">
        <v>3</v>
      </c>
      <c r="E8725">
        <v>3</v>
      </c>
      <c r="F8725">
        <v>0</v>
      </c>
      <c r="G8725" t="s">
        <v>5733</v>
      </c>
      <c r="H8725" t="s">
        <v>30</v>
      </c>
    </row>
    <row r="8726" spans="1:8">
      <c r="C8726" t="s">
        <v>10804</v>
      </c>
      <c r="D8726" t="s">
        <v>3</v>
      </c>
      <c r="E8726">
        <v>3</v>
      </c>
      <c r="F8726">
        <v>0</v>
      </c>
      <c r="G8726" t="s">
        <v>312</v>
      </c>
      <c r="H8726" t="s">
        <v>313</v>
      </c>
    </row>
    <row r="8727" spans="1:8">
      <c r="C8727" t="s">
        <v>10805</v>
      </c>
      <c r="D8727" t="s">
        <v>3</v>
      </c>
      <c r="E8727">
        <v>37</v>
      </c>
      <c r="F8727">
        <v>0</v>
      </c>
      <c r="G8727" t="s">
        <v>9944</v>
      </c>
      <c r="H8727" t="s">
        <v>17</v>
      </c>
    </row>
    <row r="8728" spans="1:8">
      <c r="A8728" t="s">
        <v>10806</v>
      </c>
      <c r="B8728" t="s">
        <v>10807</v>
      </c>
    </row>
    <row r="8729" spans="1:8">
      <c r="C8729" t="s">
        <v>10808</v>
      </c>
      <c r="D8729" t="s">
        <v>3</v>
      </c>
      <c r="E8729">
        <v>4</v>
      </c>
      <c r="F8729">
        <v>0</v>
      </c>
      <c r="G8729" t="s">
        <v>953</v>
      </c>
      <c r="H8729" t="s">
        <v>55</v>
      </c>
    </row>
    <row r="8730" spans="1:8">
      <c r="C8730" t="s">
        <v>10809</v>
      </c>
      <c r="D8730" t="s">
        <v>3</v>
      </c>
      <c r="E8730">
        <v>4</v>
      </c>
      <c r="F8730">
        <v>0</v>
      </c>
      <c r="G8730" t="s">
        <v>957</v>
      </c>
      <c r="H8730" t="s">
        <v>91</v>
      </c>
    </row>
    <row r="8731" spans="1:8">
      <c r="C8731" t="s">
        <v>10810</v>
      </c>
      <c r="D8731" t="s">
        <v>7</v>
      </c>
      <c r="E8731">
        <v>4</v>
      </c>
      <c r="F8731">
        <v>0</v>
      </c>
      <c r="G8731" t="s">
        <v>8</v>
      </c>
      <c r="H8731" t="s">
        <v>9</v>
      </c>
    </row>
    <row r="8732" spans="1:8">
      <c r="C8732" t="s">
        <v>10811</v>
      </c>
      <c r="D8732" t="s">
        <v>3</v>
      </c>
      <c r="E8732">
        <v>7</v>
      </c>
      <c r="F8732">
        <v>0</v>
      </c>
      <c r="G8732" t="s">
        <v>8031</v>
      </c>
      <c r="H8732" t="s">
        <v>82</v>
      </c>
    </row>
    <row r="8733" spans="1:8">
      <c r="C8733" t="s">
        <v>10812</v>
      </c>
      <c r="D8733" t="s">
        <v>3</v>
      </c>
      <c r="E8733">
        <v>7</v>
      </c>
      <c r="F8733">
        <v>0</v>
      </c>
      <c r="G8733" t="s">
        <v>109</v>
      </c>
      <c r="H8733" t="s">
        <v>38</v>
      </c>
    </row>
    <row r="8734" spans="1:8">
      <c r="C8734" t="s">
        <v>10813</v>
      </c>
      <c r="D8734" t="s">
        <v>7</v>
      </c>
      <c r="E8734">
        <v>8</v>
      </c>
      <c r="F8734">
        <v>0</v>
      </c>
      <c r="G8734" t="s">
        <v>29</v>
      </c>
      <c r="H8734" t="s">
        <v>30</v>
      </c>
    </row>
    <row r="8735" spans="1:8">
      <c r="C8735" t="s">
        <v>10814</v>
      </c>
      <c r="D8735" t="s">
        <v>7</v>
      </c>
      <c r="E8735">
        <v>3</v>
      </c>
      <c r="F8735">
        <v>0</v>
      </c>
      <c r="H8735" t="s">
        <v>1007</v>
      </c>
    </row>
    <row r="8736" spans="1:8">
      <c r="C8736" t="s">
        <v>10815</v>
      </c>
      <c r="D8736" t="s">
        <v>3</v>
      </c>
      <c r="E8736">
        <v>2</v>
      </c>
      <c r="F8736">
        <v>0</v>
      </c>
      <c r="G8736" t="s">
        <v>8043</v>
      </c>
      <c r="H8736" t="s">
        <v>82</v>
      </c>
    </row>
    <row r="8737" spans="1:8">
      <c r="C8737" t="s">
        <v>10816</v>
      </c>
      <c r="D8737" t="s">
        <v>3</v>
      </c>
      <c r="E8737">
        <v>2</v>
      </c>
      <c r="F8737">
        <v>0</v>
      </c>
      <c r="G8737" t="s">
        <v>556</v>
      </c>
      <c r="H8737" t="s">
        <v>313</v>
      </c>
    </row>
    <row r="8738" spans="1:8">
      <c r="C8738" t="s">
        <v>10817</v>
      </c>
      <c r="D8738" t="s">
        <v>7</v>
      </c>
      <c r="E8738">
        <v>8</v>
      </c>
      <c r="F8738">
        <v>0</v>
      </c>
      <c r="G8738" t="s">
        <v>10507</v>
      </c>
      <c r="H8738" t="s">
        <v>17</v>
      </c>
    </row>
    <row r="8739" spans="1:8">
      <c r="C8739" t="s">
        <v>10818</v>
      </c>
      <c r="D8739" t="s">
        <v>3</v>
      </c>
      <c r="E8739">
        <v>1</v>
      </c>
      <c r="F8739">
        <v>0</v>
      </c>
      <c r="G8739" t="s">
        <v>4769</v>
      </c>
      <c r="H8739" t="s">
        <v>313</v>
      </c>
    </row>
    <row r="8740" spans="1:8">
      <c r="C8740" t="s">
        <v>10819</v>
      </c>
      <c r="D8740" t="s">
        <v>7</v>
      </c>
      <c r="E8740">
        <v>8</v>
      </c>
      <c r="F8740">
        <v>0</v>
      </c>
      <c r="G8740" t="s">
        <v>34</v>
      </c>
      <c r="H8740" t="s">
        <v>35</v>
      </c>
    </row>
    <row r="8741" spans="1:8">
      <c r="C8741" t="s">
        <v>10820</v>
      </c>
      <c r="D8741" t="s">
        <v>7</v>
      </c>
      <c r="E8741">
        <v>8</v>
      </c>
      <c r="F8741">
        <v>0</v>
      </c>
      <c r="G8741" t="s">
        <v>7074</v>
      </c>
      <c r="H8741" t="s">
        <v>5</v>
      </c>
    </row>
    <row r="8742" spans="1:8">
      <c r="C8742" t="s">
        <v>10821</v>
      </c>
      <c r="D8742" t="s">
        <v>7</v>
      </c>
      <c r="E8742">
        <v>8</v>
      </c>
      <c r="F8742">
        <v>0</v>
      </c>
      <c r="G8742" t="s">
        <v>533</v>
      </c>
      <c r="H8742" t="s">
        <v>30</v>
      </c>
    </row>
    <row r="8743" spans="1:8">
      <c r="C8743" t="s">
        <v>10822</v>
      </c>
      <c r="D8743" t="s">
        <v>7</v>
      </c>
      <c r="E8743">
        <v>8</v>
      </c>
      <c r="F8743">
        <v>0</v>
      </c>
      <c r="G8743" t="s">
        <v>72</v>
      </c>
      <c r="H8743" t="s">
        <v>55</v>
      </c>
    </row>
    <row r="8744" spans="1:8">
      <c r="C8744" t="s">
        <v>10823</v>
      </c>
      <c r="D8744" t="s">
        <v>7</v>
      </c>
      <c r="E8744">
        <v>8</v>
      </c>
      <c r="F8744">
        <v>0</v>
      </c>
      <c r="G8744" t="s">
        <v>1041</v>
      </c>
      <c r="H8744" t="s">
        <v>55</v>
      </c>
    </row>
    <row r="8745" spans="1:8">
      <c r="C8745" t="s">
        <v>10824</v>
      </c>
      <c r="D8745" t="s">
        <v>3</v>
      </c>
      <c r="E8745">
        <v>10</v>
      </c>
      <c r="F8745">
        <v>0</v>
      </c>
      <c r="G8745" t="s">
        <v>9868</v>
      </c>
      <c r="H8745" t="s">
        <v>12</v>
      </c>
    </row>
    <row r="8746" spans="1:8">
      <c r="C8746" t="s">
        <v>10825</v>
      </c>
      <c r="D8746" t="s">
        <v>3</v>
      </c>
      <c r="E8746">
        <v>4</v>
      </c>
      <c r="F8746">
        <v>0</v>
      </c>
      <c r="G8746" t="s">
        <v>761</v>
      </c>
      <c r="H8746" t="s">
        <v>30</v>
      </c>
    </row>
    <row r="8747" spans="1:8">
      <c r="C8747" t="s">
        <v>10826</v>
      </c>
      <c r="D8747" t="s">
        <v>3</v>
      </c>
      <c r="E8747">
        <v>3</v>
      </c>
      <c r="F8747">
        <v>0</v>
      </c>
      <c r="H8747" t="s">
        <v>2895</v>
      </c>
    </row>
    <row r="8748" spans="1:8">
      <c r="C8748" t="s">
        <v>10827</v>
      </c>
      <c r="D8748" t="s">
        <v>3</v>
      </c>
      <c r="E8748">
        <v>3</v>
      </c>
      <c r="F8748">
        <v>0</v>
      </c>
      <c r="G8748" t="s">
        <v>310</v>
      </c>
      <c r="H8748" t="s">
        <v>12</v>
      </c>
    </row>
    <row r="8749" spans="1:8">
      <c r="C8749" t="s">
        <v>10828</v>
      </c>
      <c r="D8749" t="s">
        <v>3</v>
      </c>
      <c r="E8749">
        <v>3</v>
      </c>
      <c r="F8749">
        <v>0</v>
      </c>
      <c r="G8749" t="s">
        <v>8092</v>
      </c>
      <c r="H8749" t="s">
        <v>12</v>
      </c>
    </row>
    <row r="8750" spans="1:8">
      <c r="C8750" t="s">
        <v>10829</v>
      </c>
      <c r="D8750" t="s">
        <v>3</v>
      </c>
      <c r="E8750">
        <v>3</v>
      </c>
      <c r="F8750">
        <v>0</v>
      </c>
      <c r="G8750" t="s">
        <v>312</v>
      </c>
      <c r="H8750" t="s">
        <v>313</v>
      </c>
    </row>
    <row r="8751" spans="1:8">
      <c r="A8751" t="s">
        <v>10830</v>
      </c>
      <c r="B8751" t="s">
        <v>10807</v>
      </c>
    </row>
    <row r="8752" spans="1:8">
      <c r="C8752" t="s">
        <v>10831</v>
      </c>
      <c r="D8752" t="s">
        <v>3</v>
      </c>
      <c r="E8752">
        <v>4</v>
      </c>
      <c r="F8752">
        <v>0</v>
      </c>
      <c r="G8752" t="s">
        <v>953</v>
      </c>
      <c r="H8752" t="s">
        <v>55</v>
      </c>
    </row>
    <row r="8753" spans="3:8">
      <c r="C8753" t="s">
        <v>10832</v>
      </c>
      <c r="D8753" t="s">
        <v>3</v>
      </c>
      <c r="E8753">
        <v>4</v>
      </c>
      <c r="F8753">
        <v>0</v>
      </c>
      <c r="G8753" t="s">
        <v>957</v>
      </c>
      <c r="H8753" t="s">
        <v>91</v>
      </c>
    </row>
    <row r="8754" spans="3:8">
      <c r="C8754" t="s">
        <v>10833</v>
      </c>
      <c r="D8754" t="s">
        <v>7</v>
      </c>
      <c r="E8754">
        <v>4</v>
      </c>
      <c r="F8754">
        <v>0</v>
      </c>
      <c r="G8754" t="s">
        <v>8</v>
      </c>
      <c r="H8754" t="s">
        <v>9</v>
      </c>
    </row>
    <row r="8755" spans="3:8">
      <c r="C8755" t="s">
        <v>10834</v>
      </c>
      <c r="D8755" t="s">
        <v>3</v>
      </c>
      <c r="E8755">
        <v>7</v>
      </c>
      <c r="F8755">
        <v>0</v>
      </c>
      <c r="G8755" t="s">
        <v>8031</v>
      </c>
      <c r="H8755" t="s">
        <v>82</v>
      </c>
    </row>
    <row r="8756" spans="3:8">
      <c r="C8756" t="s">
        <v>10835</v>
      </c>
      <c r="D8756" t="s">
        <v>3</v>
      </c>
      <c r="E8756">
        <v>7</v>
      </c>
      <c r="F8756">
        <v>0</v>
      </c>
      <c r="G8756" t="s">
        <v>109</v>
      </c>
      <c r="H8756" t="s">
        <v>38</v>
      </c>
    </row>
    <row r="8757" spans="3:8">
      <c r="C8757" t="s">
        <v>10836</v>
      </c>
      <c r="D8757" t="s">
        <v>7</v>
      </c>
      <c r="E8757">
        <v>8</v>
      </c>
      <c r="F8757">
        <v>0</v>
      </c>
      <c r="G8757" t="s">
        <v>29</v>
      </c>
      <c r="H8757" t="s">
        <v>30</v>
      </c>
    </row>
    <row r="8758" spans="3:8">
      <c r="C8758" t="s">
        <v>10837</v>
      </c>
      <c r="D8758" t="s">
        <v>7</v>
      </c>
      <c r="E8758">
        <v>3</v>
      </c>
      <c r="F8758">
        <v>0</v>
      </c>
      <c r="H8758" t="s">
        <v>1007</v>
      </c>
    </row>
    <row r="8759" spans="3:8">
      <c r="C8759" t="s">
        <v>10838</v>
      </c>
      <c r="D8759" t="s">
        <v>3</v>
      </c>
      <c r="E8759">
        <v>2</v>
      </c>
      <c r="F8759">
        <v>0</v>
      </c>
      <c r="G8759" t="s">
        <v>8043</v>
      </c>
      <c r="H8759" t="s">
        <v>82</v>
      </c>
    </row>
    <row r="8760" spans="3:8">
      <c r="C8760" t="s">
        <v>10839</v>
      </c>
      <c r="D8760" t="s">
        <v>3</v>
      </c>
      <c r="E8760">
        <v>2</v>
      </c>
      <c r="F8760">
        <v>0</v>
      </c>
      <c r="G8760" t="s">
        <v>556</v>
      </c>
      <c r="H8760" t="s">
        <v>313</v>
      </c>
    </row>
    <row r="8761" spans="3:8">
      <c r="C8761" t="s">
        <v>10840</v>
      </c>
      <c r="D8761" t="s">
        <v>7</v>
      </c>
      <c r="E8761">
        <v>8</v>
      </c>
      <c r="F8761">
        <v>0</v>
      </c>
      <c r="G8761" t="s">
        <v>10507</v>
      </c>
      <c r="H8761" t="s">
        <v>17</v>
      </c>
    </row>
    <row r="8762" spans="3:8">
      <c r="C8762" t="s">
        <v>10841</v>
      </c>
      <c r="D8762" t="s">
        <v>3</v>
      </c>
      <c r="E8762">
        <v>1</v>
      </c>
      <c r="F8762">
        <v>0</v>
      </c>
      <c r="G8762" t="s">
        <v>4769</v>
      </c>
      <c r="H8762" t="s">
        <v>313</v>
      </c>
    </row>
    <row r="8763" spans="3:8">
      <c r="C8763" t="s">
        <v>10842</v>
      </c>
      <c r="D8763" t="s">
        <v>7</v>
      </c>
      <c r="E8763">
        <v>8</v>
      </c>
      <c r="F8763">
        <v>0</v>
      </c>
      <c r="G8763" t="s">
        <v>34</v>
      </c>
      <c r="H8763" t="s">
        <v>35</v>
      </c>
    </row>
    <row r="8764" spans="3:8">
      <c r="C8764" t="s">
        <v>10843</v>
      </c>
      <c r="D8764" t="s">
        <v>7</v>
      </c>
      <c r="E8764">
        <v>8</v>
      </c>
      <c r="F8764">
        <v>0</v>
      </c>
      <c r="G8764" t="s">
        <v>7074</v>
      </c>
      <c r="H8764" t="s">
        <v>5</v>
      </c>
    </row>
    <row r="8765" spans="3:8">
      <c r="C8765" t="s">
        <v>10844</v>
      </c>
      <c r="D8765" t="s">
        <v>7</v>
      </c>
      <c r="E8765">
        <v>8</v>
      </c>
      <c r="F8765">
        <v>0</v>
      </c>
      <c r="G8765" t="s">
        <v>533</v>
      </c>
      <c r="H8765" t="s">
        <v>30</v>
      </c>
    </row>
    <row r="8766" spans="3:8">
      <c r="C8766" t="s">
        <v>10845</v>
      </c>
      <c r="D8766" t="s">
        <v>7</v>
      </c>
      <c r="E8766">
        <v>8</v>
      </c>
      <c r="F8766">
        <v>0</v>
      </c>
      <c r="G8766" t="s">
        <v>72</v>
      </c>
      <c r="H8766" t="s">
        <v>55</v>
      </c>
    </row>
    <row r="8767" spans="3:8">
      <c r="C8767" t="s">
        <v>10846</v>
      </c>
      <c r="D8767" t="s">
        <v>7</v>
      </c>
      <c r="E8767">
        <v>8</v>
      </c>
      <c r="F8767">
        <v>0</v>
      </c>
      <c r="G8767" t="s">
        <v>1041</v>
      </c>
      <c r="H8767" t="s">
        <v>55</v>
      </c>
    </row>
    <row r="8768" spans="3:8">
      <c r="C8768" t="s">
        <v>10847</v>
      </c>
      <c r="D8768" t="s">
        <v>3</v>
      </c>
      <c r="E8768">
        <v>10</v>
      </c>
      <c r="F8768">
        <v>0</v>
      </c>
      <c r="G8768" t="s">
        <v>9868</v>
      </c>
      <c r="H8768" t="s">
        <v>12</v>
      </c>
    </row>
    <row r="8769" spans="1:8">
      <c r="C8769" t="s">
        <v>10848</v>
      </c>
      <c r="D8769" t="s">
        <v>3</v>
      </c>
      <c r="E8769">
        <v>4</v>
      </c>
      <c r="F8769">
        <v>0</v>
      </c>
      <c r="G8769" t="s">
        <v>761</v>
      </c>
      <c r="H8769" t="s">
        <v>30</v>
      </c>
    </row>
    <row r="8770" spans="1:8">
      <c r="C8770" t="s">
        <v>10849</v>
      </c>
      <c r="D8770" t="s">
        <v>3</v>
      </c>
      <c r="E8770">
        <v>3</v>
      </c>
      <c r="F8770">
        <v>0</v>
      </c>
      <c r="H8770" t="s">
        <v>2895</v>
      </c>
    </row>
    <row r="8771" spans="1:8">
      <c r="C8771" t="s">
        <v>10850</v>
      </c>
      <c r="D8771" t="s">
        <v>3</v>
      </c>
      <c r="E8771">
        <v>3</v>
      </c>
      <c r="F8771">
        <v>0</v>
      </c>
      <c r="G8771" t="s">
        <v>310</v>
      </c>
      <c r="H8771" t="s">
        <v>12</v>
      </c>
    </row>
    <row r="8772" spans="1:8">
      <c r="C8772" t="s">
        <v>10851</v>
      </c>
      <c r="D8772" t="s">
        <v>3</v>
      </c>
      <c r="E8772">
        <v>3</v>
      </c>
      <c r="F8772">
        <v>0</v>
      </c>
      <c r="G8772" t="s">
        <v>8092</v>
      </c>
      <c r="H8772" t="s">
        <v>12</v>
      </c>
    </row>
    <row r="8773" spans="1:8">
      <c r="C8773" t="s">
        <v>10852</v>
      </c>
      <c r="D8773" t="s">
        <v>3</v>
      </c>
      <c r="E8773">
        <v>3</v>
      </c>
      <c r="F8773">
        <v>0</v>
      </c>
      <c r="G8773" t="s">
        <v>312</v>
      </c>
      <c r="H8773" t="s">
        <v>313</v>
      </c>
    </row>
    <row r="8774" spans="1:8">
      <c r="A8774" t="s">
        <v>10853</v>
      </c>
      <c r="B8774" t="s">
        <v>10854</v>
      </c>
    </row>
    <row r="8775" spans="1:8">
      <c r="C8775" t="s">
        <v>10855</v>
      </c>
      <c r="D8775" t="s">
        <v>3</v>
      </c>
      <c r="E8775">
        <v>35</v>
      </c>
      <c r="F8775">
        <v>0</v>
      </c>
      <c r="G8775" t="s">
        <v>10856</v>
      </c>
      <c r="H8775" t="s">
        <v>17</v>
      </c>
    </row>
    <row r="8776" spans="1:8">
      <c r="C8776" t="s">
        <v>10857</v>
      </c>
      <c r="D8776" t="s">
        <v>3</v>
      </c>
      <c r="E8776">
        <v>35</v>
      </c>
      <c r="F8776">
        <v>0</v>
      </c>
      <c r="G8776" t="s">
        <v>10858</v>
      </c>
      <c r="H8776" t="s">
        <v>17</v>
      </c>
    </row>
    <row r="8777" spans="1:8">
      <c r="C8777" t="s">
        <v>10859</v>
      </c>
      <c r="D8777" t="s">
        <v>3</v>
      </c>
      <c r="E8777">
        <v>35</v>
      </c>
      <c r="F8777">
        <v>0</v>
      </c>
      <c r="G8777" t="s">
        <v>10860</v>
      </c>
      <c r="H8777" t="s">
        <v>91</v>
      </c>
    </row>
    <row r="8778" spans="1:8">
      <c r="C8778" t="s">
        <v>10861</v>
      </c>
      <c r="D8778" t="s">
        <v>3</v>
      </c>
      <c r="E8778">
        <v>35</v>
      </c>
      <c r="F8778">
        <v>0</v>
      </c>
      <c r="G8778" t="s">
        <v>10862</v>
      </c>
      <c r="H8778" t="s">
        <v>12</v>
      </c>
    </row>
    <row r="8779" spans="1:8">
      <c r="C8779" t="s">
        <v>10863</v>
      </c>
      <c r="D8779" t="s">
        <v>3</v>
      </c>
      <c r="E8779">
        <v>16</v>
      </c>
      <c r="F8779">
        <v>0</v>
      </c>
      <c r="G8779" t="s">
        <v>10864</v>
      </c>
      <c r="H8779" t="s">
        <v>17</v>
      </c>
    </row>
    <row r="8780" spans="1:8">
      <c r="C8780" t="s">
        <v>10865</v>
      </c>
      <c r="D8780" t="s">
        <v>3</v>
      </c>
      <c r="E8780">
        <v>11</v>
      </c>
      <c r="F8780">
        <v>0</v>
      </c>
      <c r="G8780" t="s">
        <v>9811</v>
      </c>
      <c r="H8780" t="s">
        <v>82</v>
      </c>
    </row>
    <row r="8781" spans="1:8">
      <c r="C8781" t="s">
        <v>10866</v>
      </c>
      <c r="D8781" t="s">
        <v>3</v>
      </c>
      <c r="E8781">
        <v>35</v>
      </c>
      <c r="F8781">
        <v>0</v>
      </c>
      <c r="G8781" t="s">
        <v>10867</v>
      </c>
      <c r="H8781" t="s">
        <v>106</v>
      </c>
    </row>
    <row r="8782" spans="1:8">
      <c r="C8782" t="s">
        <v>10868</v>
      </c>
      <c r="D8782" t="s">
        <v>3</v>
      </c>
      <c r="E8782">
        <v>35</v>
      </c>
      <c r="F8782">
        <v>0</v>
      </c>
      <c r="G8782" t="s">
        <v>10869</v>
      </c>
      <c r="H8782" t="s">
        <v>106</v>
      </c>
    </row>
    <row r="8783" spans="1:8">
      <c r="C8783" t="s">
        <v>10870</v>
      </c>
      <c r="D8783" t="s">
        <v>3</v>
      </c>
      <c r="E8783">
        <v>35</v>
      </c>
      <c r="F8783">
        <v>0</v>
      </c>
      <c r="G8783" t="s">
        <v>10871</v>
      </c>
      <c r="H8783" t="s">
        <v>106</v>
      </c>
    </row>
    <row r="8784" spans="1:8">
      <c r="C8784" t="s">
        <v>10872</v>
      </c>
      <c r="D8784" t="s">
        <v>3</v>
      </c>
      <c r="E8784">
        <v>20</v>
      </c>
      <c r="F8784">
        <v>0</v>
      </c>
      <c r="G8784" t="s">
        <v>10873</v>
      </c>
      <c r="H8784" t="s">
        <v>17</v>
      </c>
    </row>
    <row r="8785" spans="3:8">
      <c r="C8785" t="s">
        <v>10874</v>
      </c>
      <c r="D8785" t="s">
        <v>3</v>
      </c>
      <c r="E8785">
        <v>16</v>
      </c>
      <c r="F8785">
        <v>0</v>
      </c>
      <c r="G8785" t="s">
        <v>10875</v>
      </c>
      <c r="H8785" t="s">
        <v>55</v>
      </c>
    </row>
    <row r="8786" spans="3:8">
      <c r="C8786" t="s">
        <v>10876</v>
      </c>
      <c r="D8786" t="s">
        <v>3</v>
      </c>
      <c r="E8786">
        <v>18</v>
      </c>
      <c r="F8786">
        <v>0</v>
      </c>
      <c r="G8786" t="s">
        <v>10877</v>
      </c>
      <c r="H8786" t="s">
        <v>55</v>
      </c>
    </row>
    <row r="8787" spans="3:8">
      <c r="C8787" t="s">
        <v>10878</v>
      </c>
      <c r="D8787" t="s">
        <v>3</v>
      </c>
      <c r="E8787">
        <v>35</v>
      </c>
      <c r="F8787">
        <v>0</v>
      </c>
      <c r="G8787" t="s">
        <v>9813</v>
      </c>
      <c r="H8787" t="s">
        <v>66</v>
      </c>
    </row>
    <row r="8788" spans="3:8">
      <c r="C8788" t="s">
        <v>10879</v>
      </c>
      <c r="D8788" t="s">
        <v>3</v>
      </c>
      <c r="E8788">
        <v>35</v>
      </c>
      <c r="F8788">
        <v>0</v>
      </c>
      <c r="G8788" t="s">
        <v>9815</v>
      </c>
      <c r="H8788" t="s">
        <v>66</v>
      </c>
    </row>
    <row r="8789" spans="3:8">
      <c r="C8789" t="s">
        <v>10880</v>
      </c>
      <c r="D8789" t="s">
        <v>3</v>
      </c>
      <c r="E8789">
        <v>35</v>
      </c>
      <c r="F8789">
        <v>0</v>
      </c>
      <c r="G8789" t="s">
        <v>9817</v>
      </c>
      <c r="H8789" t="s">
        <v>66</v>
      </c>
    </row>
    <row r="8790" spans="3:8">
      <c r="C8790" t="s">
        <v>10881</v>
      </c>
      <c r="D8790" t="s">
        <v>3</v>
      </c>
      <c r="E8790">
        <v>35</v>
      </c>
      <c r="F8790">
        <v>0</v>
      </c>
      <c r="G8790" t="s">
        <v>9819</v>
      </c>
      <c r="H8790" t="s">
        <v>66</v>
      </c>
    </row>
    <row r="8791" spans="3:8">
      <c r="C8791" t="s">
        <v>10882</v>
      </c>
      <c r="D8791" t="s">
        <v>3</v>
      </c>
      <c r="E8791">
        <v>11</v>
      </c>
      <c r="F8791">
        <v>0</v>
      </c>
      <c r="G8791" t="s">
        <v>9821</v>
      </c>
      <c r="H8791" t="s">
        <v>91</v>
      </c>
    </row>
    <row r="8792" spans="3:8">
      <c r="C8792" t="s">
        <v>10883</v>
      </c>
      <c r="D8792" t="s">
        <v>3</v>
      </c>
      <c r="E8792">
        <v>8</v>
      </c>
      <c r="F8792">
        <v>0</v>
      </c>
      <c r="G8792" t="s">
        <v>3071</v>
      </c>
      <c r="H8792" t="s">
        <v>17</v>
      </c>
    </row>
    <row r="8793" spans="3:8">
      <c r="C8793" t="s">
        <v>10884</v>
      </c>
      <c r="D8793" t="s">
        <v>3</v>
      </c>
      <c r="E8793">
        <v>4</v>
      </c>
      <c r="F8793">
        <v>0</v>
      </c>
      <c r="G8793" t="s">
        <v>953</v>
      </c>
      <c r="H8793" t="s">
        <v>55</v>
      </c>
    </row>
    <row r="8794" spans="3:8">
      <c r="C8794" t="s">
        <v>10885</v>
      </c>
      <c r="D8794" t="s">
        <v>3</v>
      </c>
      <c r="E8794">
        <v>4</v>
      </c>
      <c r="F8794">
        <v>0</v>
      </c>
      <c r="G8794" t="s">
        <v>957</v>
      </c>
      <c r="H8794" t="s">
        <v>91</v>
      </c>
    </row>
    <row r="8795" spans="3:8">
      <c r="C8795" t="s">
        <v>10886</v>
      </c>
      <c r="D8795" t="s">
        <v>3</v>
      </c>
      <c r="E8795">
        <v>4</v>
      </c>
      <c r="F8795">
        <v>0</v>
      </c>
      <c r="G8795" t="s">
        <v>959</v>
      </c>
      <c r="H8795" t="s">
        <v>55</v>
      </c>
    </row>
    <row r="8796" spans="3:8">
      <c r="C8796" t="s">
        <v>10887</v>
      </c>
      <c r="D8796" t="s">
        <v>3</v>
      </c>
      <c r="E8796">
        <v>35</v>
      </c>
      <c r="F8796">
        <v>0</v>
      </c>
      <c r="G8796" t="s">
        <v>10621</v>
      </c>
      <c r="H8796" t="s">
        <v>17</v>
      </c>
    </row>
    <row r="8797" spans="3:8">
      <c r="C8797" t="s">
        <v>10888</v>
      </c>
      <c r="D8797" t="s">
        <v>3</v>
      </c>
      <c r="E8797">
        <v>35</v>
      </c>
      <c r="F8797">
        <v>0</v>
      </c>
      <c r="G8797" t="s">
        <v>10623</v>
      </c>
      <c r="H8797" t="s">
        <v>17</v>
      </c>
    </row>
    <row r="8798" spans="3:8">
      <c r="C8798" t="s">
        <v>10889</v>
      </c>
      <c r="D8798" t="s">
        <v>3</v>
      </c>
      <c r="E8798">
        <v>35</v>
      </c>
      <c r="F8798">
        <v>0</v>
      </c>
      <c r="G8798" t="s">
        <v>10890</v>
      </c>
      <c r="H8798" t="s">
        <v>17</v>
      </c>
    </row>
    <row r="8799" spans="3:8">
      <c r="C8799" t="s">
        <v>10891</v>
      </c>
      <c r="D8799" t="s">
        <v>3</v>
      </c>
      <c r="E8799">
        <v>35</v>
      </c>
      <c r="F8799">
        <v>0</v>
      </c>
      <c r="G8799" t="s">
        <v>10892</v>
      </c>
      <c r="H8799" t="s">
        <v>17</v>
      </c>
    </row>
    <row r="8800" spans="3:8">
      <c r="C8800" t="s">
        <v>10893</v>
      </c>
      <c r="D8800" t="s">
        <v>3</v>
      </c>
      <c r="E8800">
        <v>8</v>
      </c>
      <c r="F8800">
        <v>0</v>
      </c>
      <c r="G8800" t="s">
        <v>9774</v>
      </c>
      <c r="H8800" t="s">
        <v>17</v>
      </c>
    </row>
    <row r="8801" spans="3:8">
      <c r="C8801" t="s">
        <v>10894</v>
      </c>
      <c r="D8801" t="s">
        <v>3</v>
      </c>
      <c r="E8801">
        <v>16</v>
      </c>
      <c r="F8801">
        <v>0</v>
      </c>
      <c r="G8801" t="s">
        <v>10895</v>
      </c>
      <c r="H8801" t="s">
        <v>91</v>
      </c>
    </row>
    <row r="8802" spans="3:8">
      <c r="C8802" t="s">
        <v>10896</v>
      </c>
      <c r="D8802" t="s">
        <v>3</v>
      </c>
      <c r="E8802">
        <v>12</v>
      </c>
      <c r="F8802">
        <v>0</v>
      </c>
      <c r="G8802" t="s">
        <v>10346</v>
      </c>
      <c r="H8802" t="s">
        <v>106</v>
      </c>
    </row>
    <row r="8803" spans="3:8">
      <c r="C8803" t="s">
        <v>10897</v>
      </c>
      <c r="D8803" t="s">
        <v>3</v>
      </c>
      <c r="E8803">
        <v>35</v>
      </c>
      <c r="F8803">
        <v>0</v>
      </c>
      <c r="G8803" t="s">
        <v>6870</v>
      </c>
      <c r="H8803" t="s">
        <v>91</v>
      </c>
    </row>
    <row r="8804" spans="3:8">
      <c r="C8804" t="s">
        <v>10898</v>
      </c>
      <c r="D8804" t="s">
        <v>3</v>
      </c>
      <c r="E8804">
        <v>35</v>
      </c>
      <c r="F8804">
        <v>0</v>
      </c>
      <c r="G8804" t="s">
        <v>1527</v>
      </c>
      <c r="H8804" t="s">
        <v>91</v>
      </c>
    </row>
    <row r="8805" spans="3:8">
      <c r="C8805" t="s">
        <v>10899</v>
      </c>
      <c r="D8805" t="s">
        <v>3</v>
      </c>
      <c r="E8805">
        <v>35</v>
      </c>
      <c r="F8805">
        <v>0</v>
      </c>
      <c r="G8805" t="s">
        <v>1529</v>
      </c>
      <c r="H8805" t="s">
        <v>91</v>
      </c>
    </row>
    <row r="8806" spans="3:8">
      <c r="C8806" t="s">
        <v>10900</v>
      </c>
      <c r="D8806" t="s">
        <v>3</v>
      </c>
      <c r="E8806">
        <v>35</v>
      </c>
      <c r="F8806">
        <v>0</v>
      </c>
      <c r="G8806" t="s">
        <v>10625</v>
      </c>
      <c r="H8806" t="s">
        <v>106</v>
      </c>
    </row>
    <row r="8807" spans="3:8">
      <c r="C8807" t="s">
        <v>10901</v>
      </c>
      <c r="D8807" t="s">
        <v>3</v>
      </c>
      <c r="E8807">
        <v>35</v>
      </c>
      <c r="F8807">
        <v>0</v>
      </c>
      <c r="G8807" t="s">
        <v>10625</v>
      </c>
      <c r="H8807" t="s">
        <v>106</v>
      </c>
    </row>
    <row r="8808" spans="3:8">
      <c r="C8808" t="s">
        <v>10902</v>
      </c>
      <c r="D8808" t="s">
        <v>3</v>
      </c>
      <c r="E8808">
        <v>35</v>
      </c>
      <c r="F8808">
        <v>0</v>
      </c>
      <c r="G8808" t="s">
        <v>10903</v>
      </c>
      <c r="H8808" t="s">
        <v>106</v>
      </c>
    </row>
    <row r="8809" spans="3:8">
      <c r="C8809" t="s">
        <v>10904</v>
      </c>
      <c r="D8809" t="s">
        <v>3</v>
      </c>
      <c r="E8809">
        <v>35</v>
      </c>
      <c r="F8809">
        <v>0</v>
      </c>
      <c r="G8809" t="s">
        <v>10903</v>
      </c>
      <c r="H8809" t="s">
        <v>106</v>
      </c>
    </row>
    <row r="8810" spans="3:8">
      <c r="C8810" t="s">
        <v>10905</v>
      </c>
      <c r="D8810" t="s">
        <v>3</v>
      </c>
      <c r="E8810">
        <v>30</v>
      </c>
      <c r="F8810">
        <v>0</v>
      </c>
      <c r="G8810" t="s">
        <v>10906</v>
      </c>
      <c r="H8810" t="s">
        <v>12</v>
      </c>
    </row>
    <row r="8811" spans="3:8">
      <c r="C8811" t="s">
        <v>10907</v>
      </c>
      <c r="D8811" t="s">
        <v>3</v>
      </c>
      <c r="E8811">
        <v>35</v>
      </c>
      <c r="F8811">
        <v>0</v>
      </c>
      <c r="H8811" t="s">
        <v>537</v>
      </c>
    </row>
    <row r="8812" spans="3:8">
      <c r="C8812" t="s">
        <v>10908</v>
      </c>
      <c r="D8812" t="s">
        <v>3</v>
      </c>
      <c r="E8812">
        <v>35</v>
      </c>
      <c r="F8812">
        <v>0</v>
      </c>
      <c r="H8812" t="s">
        <v>537</v>
      </c>
    </row>
    <row r="8813" spans="3:8">
      <c r="C8813" t="s">
        <v>10909</v>
      </c>
      <c r="D8813" t="s">
        <v>3</v>
      </c>
      <c r="E8813">
        <v>35</v>
      </c>
      <c r="F8813">
        <v>0</v>
      </c>
      <c r="H8813" t="s">
        <v>537</v>
      </c>
    </row>
    <row r="8814" spans="3:8">
      <c r="C8814" t="s">
        <v>10910</v>
      </c>
      <c r="D8814" t="s">
        <v>3</v>
      </c>
      <c r="E8814">
        <v>35</v>
      </c>
      <c r="F8814">
        <v>0</v>
      </c>
      <c r="H8814" t="s">
        <v>537</v>
      </c>
    </row>
    <row r="8815" spans="3:8">
      <c r="C8815" t="s">
        <v>10911</v>
      </c>
      <c r="D8815" t="s">
        <v>3</v>
      </c>
      <c r="E8815">
        <v>35</v>
      </c>
      <c r="F8815">
        <v>0</v>
      </c>
      <c r="G8815" t="s">
        <v>10912</v>
      </c>
      <c r="H8815" t="s">
        <v>55</v>
      </c>
    </row>
    <row r="8816" spans="3:8">
      <c r="C8816" t="s">
        <v>10913</v>
      </c>
      <c r="D8816" t="s">
        <v>3</v>
      </c>
      <c r="E8816">
        <v>35</v>
      </c>
      <c r="F8816">
        <v>0</v>
      </c>
      <c r="G8816" t="s">
        <v>9833</v>
      </c>
      <c r="H8816" t="s">
        <v>91</v>
      </c>
    </row>
    <row r="8817" spans="3:8">
      <c r="C8817" t="s">
        <v>10914</v>
      </c>
      <c r="D8817" t="s">
        <v>3</v>
      </c>
      <c r="E8817">
        <v>35</v>
      </c>
      <c r="F8817">
        <v>0</v>
      </c>
      <c r="G8817" t="s">
        <v>9833</v>
      </c>
      <c r="H8817" t="s">
        <v>91</v>
      </c>
    </row>
    <row r="8818" spans="3:8">
      <c r="C8818" t="s">
        <v>10915</v>
      </c>
      <c r="D8818" t="s">
        <v>3</v>
      </c>
      <c r="E8818">
        <v>35</v>
      </c>
      <c r="F8818">
        <v>0</v>
      </c>
      <c r="G8818" t="s">
        <v>9833</v>
      </c>
      <c r="H8818" t="s">
        <v>91</v>
      </c>
    </row>
    <row r="8819" spans="3:8">
      <c r="C8819" t="s">
        <v>10916</v>
      </c>
      <c r="D8819" t="s">
        <v>3</v>
      </c>
      <c r="E8819">
        <v>35</v>
      </c>
      <c r="F8819">
        <v>0</v>
      </c>
      <c r="G8819" t="s">
        <v>10405</v>
      </c>
      <c r="H8819" t="s">
        <v>91</v>
      </c>
    </row>
    <row r="8820" spans="3:8">
      <c r="C8820" t="s">
        <v>10917</v>
      </c>
      <c r="D8820" t="s">
        <v>3</v>
      </c>
      <c r="E8820">
        <v>35</v>
      </c>
      <c r="F8820">
        <v>0</v>
      </c>
      <c r="G8820" t="s">
        <v>10405</v>
      </c>
      <c r="H8820" t="s">
        <v>91</v>
      </c>
    </row>
    <row r="8821" spans="3:8">
      <c r="C8821" t="s">
        <v>10918</v>
      </c>
      <c r="D8821" t="s">
        <v>3</v>
      </c>
      <c r="E8821">
        <v>35</v>
      </c>
      <c r="F8821">
        <v>0</v>
      </c>
      <c r="G8821" t="s">
        <v>10405</v>
      </c>
      <c r="H8821" t="s">
        <v>91</v>
      </c>
    </row>
    <row r="8822" spans="3:8">
      <c r="C8822" t="s">
        <v>10919</v>
      </c>
      <c r="D8822" t="s">
        <v>3</v>
      </c>
      <c r="E8822">
        <v>35</v>
      </c>
      <c r="F8822">
        <v>0</v>
      </c>
      <c r="G8822" t="s">
        <v>4271</v>
      </c>
      <c r="H8822" t="s">
        <v>82</v>
      </c>
    </row>
    <row r="8823" spans="3:8">
      <c r="C8823" t="s">
        <v>10920</v>
      </c>
      <c r="D8823" t="s">
        <v>3</v>
      </c>
      <c r="E8823">
        <v>35</v>
      </c>
      <c r="F8823">
        <v>0</v>
      </c>
      <c r="G8823" t="s">
        <v>4273</v>
      </c>
      <c r="H8823" t="s">
        <v>82</v>
      </c>
    </row>
    <row r="8824" spans="3:8">
      <c r="C8824" t="s">
        <v>10921</v>
      </c>
      <c r="D8824" t="s">
        <v>3</v>
      </c>
      <c r="E8824">
        <v>35</v>
      </c>
      <c r="F8824">
        <v>0</v>
      </c>
      <c r="G8824" t="s">
        <v>4275</v>
      </c>
      <c r="H8824" t="s">
        <v>82</v>
      </c>
    </row>
    <row r="8825" spans="3:8">
      <c r="C8825" t="s">
        <v>10922</v>
      </c>
      <c r="D8825" t="s">
        <v>3</v>
      </c>
      <c r="E8825">
        <v>35</v>
      </c>
      <c r="F8825">
        <v>0</v>
      </c>
      <c r="G8825" t="s">
        <v>4277</v>
      </c>
      <c r="H8825" t="s">
        <v>82</v>
      </c>
    </row>
    <row r="8826" spans="3:8">
      <c r="C8826" t="s">
        <v>10923</v>
      </c>
      <c r="D8826" t="s">
        <v>3</v>
      </c>
      <c r="E8826">
        <v>35</v>
      </c>
      <c r="F8826">
        <v>0</v>
      </c>
      <c r="G8826" t="s">
        <v>4279</v>
      </c>
      <c r="H8826" t="s">
        <v>82</v>
      </c>
    </row>
    <row r="8827" spans="3:8">
      <c r="C8827" t="s">
        <v>10924</v>
      </c>
      <c r="D8827" t="s">
        <v>3</v>
      </c>
      <c r="E8827">
        <v>35</v>
      </c>
      <c r="F8827">
        <v>0</v>
      </c>
      <c r="G8827" t="s">
        <v>4281</v>
      </c>
      <c r="H8827" t="s">
        <v>82</v>
      </c>
    </row>
    <row r="8828" spans="3:8">
      <c r="C8828" t="s">
        <v>10925</v>
      </c>
      <c r="D8828" t="s">
        <v>3</v>
      </c>
      <c r="E8828">
        <v>35</v>
      </c>
      <c r="F8828">
        <v>0</v>
      </c>
      <c r="G8828" t="s">
        <v>4283</v>
      </c>
      <c r="H8828" t="s">
        <v>82</v>
      </c>
    </row>
    <row r="8829" spans="3:8">
      <c r="C8829" t="s">
        <v>10926</v>
      </c>
      <c r="D8829" t="s">
        <v>3</v>
      </c>
      <c r="E8829">
        <v>35</v>
      </c>
      <c r="F8829">
        <v>0</v>
      </c>
      <c r="G8829" t="s">
        <v>4285</v>
      </c>
      <c r="H8829" t="s">
        <v>82</v>
      </c>
    </row>
    <row r="8830" spans="3:8">
      <c r="C8830" t="s">
        <v>10927</v>
      </c>
      <c r="D8830" t="s">
        <v>3</v>
      </c>
      <c r="E8830">
        <v>16</v>
      </c>
      <c r="F8830">
        <v>0</v>
      </c>
      <c r="G8830" t="s">
        <v>9911</v>
      </c>
      <c r="H8830" t="s">
        <v>66</v>
      </c>
    </row>
    <row r="8831" spans="3:8">
      <c r="C8831" t="s">
        <v>10928</v>
      </c>
      <c r="D8831" t="s">
        <v>3</v>
      </c>
      <c r="E8831">
        <v>20</v>
      </c>
      <c r="F8831">
        <v>0</v>
      </c>
      <c r="G8831" t="s">
        <v>5965</v>
      </c>
      <c r="H8831" t="s">
        <v>55</v>
      </c>
    </row>
    <row r="8832" spans="3:8">
      <c r="C8832" t="s">
        <v>10929</v>
      </c>
      <c r="D8832" t="s">
        <v>3</v>
      </c>
      <c r="E8832">
        <v>35</v>
      </c>
      <c r="F8832">
        <v>0</v>
      </c>
      <c r="G8832" t="s">
        <v>9844</v>
      </c>
      <c r="H8832" t="s">
        <v>17</v>
      </c>
    </row>
    <row r="8833" spans="3:8">
      <c r="C8833" t="s">
        <v>10930</v>
      </c>
      <c r="D8833" t="s">
        <v>3</v>
      </c>
      <c r="E8833">
        <v>35</v>
      </c>
      <c r="F8833">
        <v>0</v>
      </c>
      <c r="G8833" t="s">
        <v>9846</v>
      </c>
      <c r="H8833" t="s">
        <v>17</v>
      </c>
    </row>
    <row r="8834" spans="3:8">
      <c r="C8834" t="s">
        <v>10931</v>
      </c>
      <c r="D8834" t="s">
        <v>3</v>
      </c>
      <c r="E8834">
        <v>35</v>
      </c>
      <c r="F8834">
        <v>0</v>
      </c>
      <c r="G8834" t="s">
        <v>9848</v>
      </c>
      <c r="H8834" t="s">
        <v>17</v>
      </c>
    </row>
    <row r="8835" spans="3:8">
      <c r="C8835" t="s">
        <v>10932</v>
      </c>
      <c r="D8835" t="s">
        <v>3</v>
      </c>
      <c r="E8835">
        <v>35</v>
      </c>
      <c r="F8835">
        <v>0</v>
      </c>
      <c r="G8835" t="s">
        <v>9850</v>
      </c>
      <c r="H8835" t="s">
        <v>17</v>
      </c>
    </row>
    <row r="8836" spans="3:8">
      <c r="C8836" t="s">
        <v>10933</v>
      </c>
      <c r="D8836" t="s">
        <v>3</v>
      </c>
      <c r="E8836">
        <v>35</v>
      </c>
      <c r="F8836">
        <v>0</v>
      </c>
      <c r="G8836" t="s">
        <v>10628</v>
      </c>
      <c r="H8836" t="s">
        <v>66</v>
      </c>
    </row>
    <row r="8837" spans="3:8">
      <c r="C8837" t="s">
        <v>10934</v>
      </c>
      <c r="D8837" t="s">
        <v>3</v>
      </c>
      <c r="E8837">
        <v>35</v>
      </c>
      <c r="F8837">
        <v>0</v>
      </c>
      <c r="G8837" t="s">
        <v>10628</v>
      </c>
      <c r="H8837" t="s">
        <v>66</v>
      </c>
    </row>
    <row r="8838" spans="3:8">
      <c r="C8838" t="s">
        <v>10935</v>
      </c>
      <c r="D8838" t="s">
        <v>3</v>
      </c>
      <c r="E8838">
        <v>35</v>
      </c>
      <c r="F8838">
        <v>0</v>
      </c>
      <c r="G8838" t="s">
        <v>10936</v>
      </c>
      <c r="H8838" t="s">
        <v>66</v>
      </c>
    </row>
    <row r="8839" spans="3:8">
      <c r="C8839" t="s">
        <v>10937</v>
      </c>
      <c r="D8839" t="s">
        <v>3</v>
      </c>
      <c r="E8839">
        <v>35</v>
      </c>
      <c r="F8839">
        <v>0</v>
      </c>
      <c r="G8839" t="s">
        <v>10936</v>
      </c>
      <c r="H8839" t="s">
        <v>66</v>
      </c>
    </row>
    <row r="8840" spans="3:8">
      <c r="C8840" t="s">
        <v>10938</v>
      </c>
      <c r="D8840" t="s">
        <v>3</v>
      </c>
      <c r="E8840">
        <v>35</v>
      </c>
      <c r="F8840">
        <v>0</v>
      </c>
      <c r="G8840" t="s">
        <v>10631</v>
      </c>
      <c r="H8840" t="s">
        <v>124</v>
      </c>
    </row>
    <row r="8841" spans="3:8">
      <c r="C8841" t="s">
        <v>10939</v>
      </c>
      <c r="D8841" t="s">
        <v>3</v>
      </c>
      <c r="E8841">
        <v>35</v>
      </c>
      <c r="F8841">
        <v>0</v>
      </c>
      <c r="G8841" t="s">
        <v>10633</v>
      </c>
      <c r="H8841" t="s">
        <v>124</v>
      </c>
    </row>
    <row r="8842" spans="3:8">
      <c r="C8842" t="s">
        <v>10940</v>
      </c>
      <c r="D8842" t="s">
        <v>3</v>
      </c>
      <c r="E8842">
        <v>35</v>
      </c>
      <c r="F8842">
        <v>0</v>
      </c>
      <c r="G8842" t="s">
        <v>10941</v>
      </c>
      <c r="H8842" t="s">
        <v>124</v>
      </c>
    </row>
    <row r="8843" spans="3:8">
      <c r="C8843" t="s">
        <v>10942</v>
      </c>
      <c r="D8843" t="s">
        <v>3</v>
      </c>
      <c r="E8843">
        <v>35</v>
      </c>
      <c r="F8843">
        <v>0</v>
      </c>
      <c r="G8843" t="s">
        <v>10943</v>
      </c>
      <c r="H8843" t="s">
        <v>124</v>
      </c>
    </row>
    <row r="8844" spans="3:8">
      <c r="C8844" t="s">
        <v>10944</v>
      </c>
      <c r="D8844" t="s">
        <v>3</v>
      </c>
      <c r="E8844">
        <v>3</v>
      </c>
      <c r="F8844">
        <v>0</v>
      </c>
      <c r="G8844" t="s">
        <v>10945</v>
      </c>
      <c r="H8844" t="s">
        <v>12</v>
      </c>
    </row>
    <row r="8845" spans="3:8">
      <c r="C8845" t="s">
        <v>10946</v>
      </c>
      <c r="D8845" t="s">
        <v>3</v>
      </c>
      <c r="E8845">
        <v>17</v>
      </c>
      <c r="F8845">
        <v>0</v>
      </c>
      <c r="G8845" t="s">
        <v>10947</v>
      </c>
      <c r="H8845" t="s">
        <v>91</v>
      </c>
    </row>
    <row r="8846" spans="3:8">
      <c r="C8846" t="s">
        <v>10948</v>
      </c>
      <c r="D8846" t="s">
        <v>3</v>
      </c>
      <c r="E8846">
        <v>17</v>
      </c>
      <c r="F8846">
        <v>0</v>
      </c>
      <c r="G8846" t="s">
        <v>2371</v>
      </c>
      <c r="H8846" t="s">
        <v>20</v>
      </c>
    </row>
    <row r="8847" spans="3:8">
      <c r="C8847" t="s">
        <v>10949</v>
      </c>
      <c r="D8847" t="s">
        <v>3</v>
      </c>
      <c r="E8847">
        <v>35</v>
      </c>
      <c r="F8847">
        <v>0</v>
      </c>
      <c r="G8847" t="s">
        <v>10950</v>
      </c>
      <c r="H8847" t="s">
        <v>17</v>
      </c>
    </row>
    <row r="8848" spans="3:8">
      <c r="C8848" t="s">
        <v>10951</v>
      </c>
      <c r="D8848" t="s">
        <v>3</v>
      </c>
      <c r="E8848">
        <v>35</v>
      </c>
      <c r="F8848">
        <v>0</v>
      </c>
      <c r="G8848" t="s">
        <v>10635</v>
      </c>
      <c r="H8848" t="s">
        <v>5</v>
      </c>
    </row>
    <row r="8849" spans="3:8">
      <c r="C8849" t="s">
        <v>10952</v>
      </c>
      <c r="D8849" t="s">
        <v>3</v>
      </c>
      <c r="E8849">
        <v>35</v>
      </c>
      <c r="F8849">
        <v>0</v>
      </c>
      <c r="G8849" t="s">
        <v>10637</v>
      </c>
      <c r="H8849" t="s">
        <v>5</v>
      </c>
    </row>
    <row r="8850" spans="3:8">
      <c r="C8850" t="s">
        <v>10953</v>
      </c>
      <c r="D8850" t="s">
        <v>3</v>
      </c>
      <c r="E8850">
        <v>35</v>
      </c>
      <c r="F8850">
        <v>0</v>
      </c>
      <c r="G8850" t="s">
        <v>10639</v>
      </c>
      <c r="H8850" t="s">
        <v>106</v>
      </c>
    </row>
    <row r="8851" spans="3:8">
      <c r="C8851" t="s">
        <v>10954</v>
      </c>
      <c r="D8851" t="s">
        <v>3</v>
      </c>
      <c r="E8851">
        <v>35</v>
      </c>
      <c r="F8851">
        <v>0</v>
      </c>
      <c r="G8851" t="s">
        <v>10639</v>
      </c>
      <c r="H8851" t="s">
        <v>106</v>
      </c>
    </row>
    <row r="8852" spans="3:8">
      <c r="C8852" t="s">
        <v>10955</v>
      </c>
      <c r="D8852" t="s">
        <v>3</v>
      </c>
      <c r="E8852">
        <v>35</v>
      </c>
      <c r="F8852">
        <v>0</v>
      </c>
      <c r="G8852" t="s">
        <v>10956</v>
      </c>
      <c r="H8852" t="s">
        <v>30</v>
      </c>
    </row>
    <row r="8853" spans="3:8">
      <c r="C8853" t="s">
        <v>10957</v>
      </c>
      <c r="D8853" t="s">
        <v>104</v>
      </c>
      <c r="E8853">
        <v>12</v>
      </c>
      <c r="F8853">
        <v>8</v>
      </c>
      <c r="G8853" t="s">
        <v>3743</v>
      </c>
      <c r="H8853" t="s">
        <v>12</v>
      </c>
    </row>
    <row r="8854" spans="3:8">
      <c r="C8854" t="s">
        <v>10958</v>
      </c>
      <c r="D8854" t="s">
        <v>7</v>
      </c>
      <c r="E8854">
        <v>12</v>
      </c>
      <c r="F8854">
        <v>8</v>
      </c>
      <c r="G8854" t="s">
        <v>10959</v>
      </c>
      <c r="H8854" t="s">
        <v>12</v>
      </c>
    </row>
    <row r="8855" spans="3:8">
      <c r="C8855" t="s">
        <v>10960</v>
      </c>
      <c r="D8855" t="s">
        <v>7</v>
      </c>
      <c r="E8855">
        <v>12</v>
      </c>
      <c r="F8855">
        <v>8</v>
      </c>
      <c r="G8855" t="s">
        <v>1741</v>
      </c>
      <c r="H8855" t="s">
        <v>12</v>
      </c>
    </row>
    <row r="8856" spans="3:8">
      <c r="C8856" t="s">
        <v>10961</v>
      </c>
      <c r="D8856" t="s">
        <v>7</v>
      </c>
      <c r="E8856">
        <v>12</v>
      </c>
      <c r="F8856">
        <v>8</v>
      </c>
      <c r="G8856" t="s">
        <v>5480</v>
      </c>
      <c r="H8856" t="s">
        <v>119</v>
      </c>
    </row>
    <row r="8857" spans="3:8">
      <c r="C8857" t="s">
        <v>10962</v>
      </c>
      <c r="D8857" t="s">
        <v>3</v>
      </c>
      <c r="E8857">
        <v>18</v>
      </c>
      <c r="F8857">
        <v>0</v>
      </c>
      <c r="G8857" t="s">
        <v>9852</v>
      </c>
      <c r="H8857" t="s">
        <v>17</v>
      </c>
    </row>
    <row r="8858" spans="3:8">
      <c r="C8858" t="s">
        <v>10963</v>
      </c>
      <c r="D8858" t="s">
        <v>7</v>
      </c>
      <c r="E8858">
        <v>1</v>
      </c>
      <c r="F8858">
        <v>0</v>
      </c>
      <c r="G8858" t="s">
        <v>10964</v>
      </c>
      <c r="H8858" t="s">
        <v>91</v>
      </c>
    </row>
    <row r="8859" spans="3:8">
      <c r="C8859" t="s">
        <v>10965</v>
      </c>
      <c r="D8859" t="s">
        <v>3</v>
      </c>
      <c r="E8859">
        <v>16</v>
      </c>
      <c r="F8859">
        <v>0</v>
      </c>
      <c r="G8859" t="s">
        <v>1893</v>
      </c>
      <c r="H8859" t="s">
        <v>12</v>
      </c>
    </row>
    <row r="8860" spans="3:8">
      <c r="C8860" t="s">
        <v>10966</v>
      </c>
      <c r="D8860" t="s">
        <v>3</v>
      </c>
      <c r="E8860">
        <v>16</v>
      </c>
      <c r="F8860">
        <v>0</v>
      </c>
      <c r="G8860" t="s">
        <v>10967</v>
      </c>
      <c r="H8860" t="s">
        <v>91</v>
      </c>
    </row>
    <row r="8861" spans="3:8">
      <c r="C8861" t="s">
        <v>10968</v>
      </c>
      <c r="D8861" t="s">
        <v>7</v>
      </c>
      <c r="E8861">
        <v>8</v>
      </c>
      <c r="F8861">
        <v>0</v>
      </c>
      <c r="G8861" t="s">
        <v>962</v>
      </c>
      <c r="H8861" t="s">
        <v>5</v>
      </c>
    </row>
    <row r="8862" spans="3:8">
      <c r="C8862" t="s">
        <v>10969</v>
      </c>
      <c r="D8862" t="s">
        <v>7</v>
      </c>
      <c r="E8862">
        <v>4</v>
      </c>
      <c r="F8862">
        <v>0</v>
      </c>
      <c r="G8862" t="s">
        <v>8</v>
      </c>
      <c r="H8862" t="s">
        <v>9</v>
      </c>
    </row>
    <row r="8863" spans="3:8">
      <c r="C8863" t="s">
        <v>10970</v>
      </c>
      <c r="D8863" t="s">
        <v>7</v>
      </c>
      <c r="E8863">
        <v>2</v>
      </c>
      <c r="F8863">
        <v>0</v>
      </c>
      <c r="G8863" t="s">
        <v>60</v>
      </c>
      <c r="H8863" t="s">
        <v>61</v>
      </c>
    </row>
    <row r="8864" spans="3:8">
      <c r="C8864" t="s">
        <v>10971</v>
      </c>
      <c r="D8864" t="s">
        <v>7</v>
      </c>
      <c r="E8864">
        <v>5</v>
      </c>
      <c r="F8864">
        <v>0</v>
      </c>
      <c r="G8864" t="s">
        <v>639</v>
      </c>
      <c r="H8864" t="s">
        <v>17</v>
      </c>
    </row>
    <row r="8865" spans="3:8">
      <c r="C8865" t="s">
        <v>10972</v>
      </c>
      <c r="D8865" t="s">
        <v>3</v>
      </c>
      <c r="E8865">
        <v>7</v>
      </c>
      <c r="F8865">
        <v>0</v>
      </c>
      <c r="G8865" t="s">
        <v>8031</v>
      </c>
      <c r="H8865" t="s">
        <v>82</v>
      </c>
    </row>
    <row r="8866" spans="3:8">
      <c r="C8866" t="s">
        <v>10973</v>
      </c>
      <c r="D8866" t="s">
        <v>3</v>
      </c>
      <c r="E8866">
        <v>7</v>
      </c>
      <c r="F8866">
        <v>0</v>
      </c>
      <c r="G8866" t="s">
        <v>4541</v>
      </c>
      <c r="H8866" t="s">
        <v>91</v>
      </c>
    </row>
    <row r="8867" spans="3:8">
      <c r="C8867" t="s">
        <v>10974</v>
      </c>
      <c r="D8867" t="s">
        <v>3</v>
      </c>
      <c r="E8867">
        <v>7</v>
      </c>
      <c r="F8867">
        <v>0</v>
      </c>
      <c r="G8867" t="s">
        <v>5705</v>
      </c>
      <c r="H8867" t="s">
        <v>17</v>
      </c>
    </row>
    <row r="8868" spans="3:8">
      <c r="C8868" t="s">
        <v>10975</v>
      </c>
      <c r="D8868" t="s">
        <v>7</v>
      </c>
      <c r="E8868">
        <v>8</v>
      </c>
      <c r="F8868">
        <v>0</v>
      </c>
      <c r="G8868" t="s">
        <v>10976</v>
      </c>
      <c r="H8868" t="s">
        <v>313</v>
      </c>
    </row>
    <row r="8869" spans="3:8">
      <c r="C8869" t="s">
        <v>10977</v>
      </c>
      <c r="D8869" t="s">
        <v>3</v>
      </c>
      <c r="E8869">
        <v>16</v>
      </c>
      <c r="F8869">
        <v>0</v>
      </c>
      <c r="G8869" t="s">
        <v>9923</v>
      </c>
      <c r="H8869" t="s">
        <v>55</v>
      </c>
    </row>
    <row r="8870" spans="3:8">
      <c r="C8870" t="s">
        <v>10978</v>
      </c>
      <c r="D8870" t="s">
        <v>7</v>
      </c>
      <c r="E8870">
        <v>1</v>
      </c>
      <c r="F8870">
        <v>0</v>
      </c>
      <c r="G8870" t="s">
        <v>10979</v>
      </c>
      <c r="H8870" t="s">
        <v>17</v>
      </c>
    </row>
    <row r="8871" spans="3:8">
      <c r="C8871" t="s">
        <v>10980</v>
      </c>
      <c r="D8871" t="s">
        <v>7</v>
      </c>
      <c r="E8871">
        <v>1</v>
      </c>
      <c r="F8871">
        <v>0</v>
      </c>
      <c r="G8871" t="s">
        <v>10981</v>
      </c>
      <c r="H8871" t="s">
        <v>35</v>
      </c>
    </row>
    <row r="8872" spans="3:8">
      <c r="C8872" t="s">
        <v>10982</v>
      </c>
      <c r="D8872" t="s">
        <v>7</v>
      </c>
      <c r="E8872">
        <v>8</v>
      </c>
      <c r="F8872">
        <v>0</v>
      </c>
      <c r="G8872" t="s">
        <v>29</v>
      </c>
      <c r="H8872" t="s">
        <v>30</v>
      </c>
    </row>
    <row r="8873" spans="3:8">
      <c r="C8873" t="s">
        <v>10983</v>
      </c>
      <c r="D8873" t="s">
        <v>7</v>
      </c>
      <c r="E8873">
        <v>2</v>
      </c>
      <c r="F8873">
        <v>0</v>
      </c>
      <c r="G8873" t="s">
        <v>10984</v>
      </c>
      <c r="H8873" t="s">
        <v>35</v>
      </c>
    </row>
    <row r="8874" spans="3:8">
      <c r="C8874" t="s">
        <v>10985</v>
      </c>
      <c r="D8874" t="s">
        <v>7</v>
      </c>
      <c r="E8874">
        <v>1</v>
      </c>
      <c r="F8874">
        <v>0</v>
      </c>
      <c r="G8874" t="s">
        <v>10986</v>
      </c>
      <c r="H8874" t="s">
        <v>55</v>
      </c>
    </row>
    <row r="8875" spans="3:8">
      <c r="C8875" t="s">
        <v>10987</v>
      </c>
      <c r="D8875" t="s">
        <v>7</v>
      </c>
      <c r="E8875">
        <v>1</v>
      </c>
      <c r="F8875">
        <v>0</v>
      </c>
      <c r="G8875" t="s">
        <v>10988</v>
      </c>
      <c r="H8875" t="s">
        <v>91</v>
      </c>
    </row>
    <row r="8876" spans="3:8">
      <c r="C8876" t="s">
        <v>10989</v>
      </c>
      <c r="D8876" t="s">
        <v>3</v>
      </c>
      <c r="E8876">
        <v>2</v>
      </c>
      <c r="F8876">
        <v>0</v>
      </c>
      <c r="G8876" t="s">
        <v>8043</v>
      </c>
      <c r="H8876" t="s">
        <v>82</v>
      </c>
    </row>
    <row r="8877" spans="3:8">
      <c r="C8877" t="s">
        <v>10990</v>
      </c>
      <c r="D8877" t="s">
        <v>3</v>
      </c>
      <c r="E8877">
        <v>2</v>
      </c>
      <c r="F8877">
        <v>0</v>
      </c>
      <c r="G8877" t="s">
        <v>4551</v>
      </c>
      <c r="H8877" t="s">
        <v>17</v>
      </c>
    </row>
    <row r="8878" spans="3:8">
      <c r="C8878" t="s">
        <v>10991</v>
      </c>
      <c r="D8878" t="s">
        <v>3</v>
      </c>
      <c r="E8878">
        <v>2</v>
      </c>
      <c r="F8878">
        <v>0</v>
      </c>
      <c r="G8878" t="s">
        <v>5712</v>
      </c>
      <c r="H8878" t="s">
        <v>17</v>
      </c>
    </row>
    <row r="8879" spans="3:8">
      <c r="C8879" t="s">
        <v>10992</v>
      </c>
      <c r="D8879" t="s">
        <v>7</v>
      </c>
      <c r="E8879">
        <v>8</v>
      </c>
      <c r="F8879">
        <v>0</v>
      </c>
      <c r="G8879" t="s">
        <v>10507</v>
      </c>
      <c r="H8879" t="s">
        <v>17</v>
      </c>
    </row>
    <row r="8880" spans="3:8">
      <c r="C8880" t="s">
        <v>10993</v>
      </c>
      <c r="D8880" t="s">
        <v>7</v>
      </c>
      <c r="E8880">
        <v>1</v>
      </c>
      <c r="F8880">
        <v>0</v>
      </c>
      <c r="G8880" t="s">
        <v>10994</v>
      </c>
      <c r="H8880" t="s">
        <v>119</v>
      </c>
    </row>
    <row r="8881" spans="3:8">
      <c r="C8881" t="s">
        <v>10995</v>
      </c>
      <c r="D8881" t="s">
        <v>7</v>
      </c>
      <c r="E8881">
        <v>1</v>
      </c>
      <c r="F8881">
        <v>0</v>
      </c>
      <c r="G8881" t="s">
        <v>10996</v>
      </c>
      <c r="H8881" t="s">
        <v>55</v>
      </c>
    </row>
    <row r="8882" spans="3:8">
      <c r="C8882" t="s">
        <v>10997</v>
      </c>
      <c r="D8882" t="s">
        <v>3</v>
      </c>
      <c r="E8882">
        <v>4</v>
      </c>
      <c r="F8882">
        <v>0</v>
      </c>
      <c r="G8882" t="s">
        <v>70</v>
      </c>
      <c r="H8882" t="s">
        <v>20</v>
      </c>
    </row>
    <row r="8883" spans="3:8">
      <c r="C8883" t="s">
        <v>10998</v>
      </c>
      <c r="D8883" t="s">
        <v>3</v>
      </c>
      <c r="E8883">
        <v>4</v>
      </c>
      <c r="F8883">
        <v>0</v>
      </c>
      <c r="G8883" t="s">
        <v>54</v>
      </c>
      <c r="H8883" t="s">
        <v>55</v>
      </c>
    </row>
    <row r="8884" spans="3:8">
      <c r="C8884" t="s">
        <v>10999</v>
      </c>
      <c r="D8884" t="s">
        <v>3</v>
      </c>
      <c r="E8884">
        <v>4</v>
      </c>
      <c r="F8884">
        <v>0</v>
      </c>
      <c r="G8884" t="s">
        <v>3077</v>
      </c>
      <c r="H8884" t="s">
        <v>38</v>
      </c>
    </row>
    <row r="8885" spans="3:8">
      <c r="C8885" t="s">
        <v>11000</v>
      </c>
      <c r="D8885" t="s">
        <v>3</v>
      </c>
      <c r="E8885">
        <v>1</v>
      </c>
      <c r="F8885">
        <v>0</v>
      </c>
      <c r="G8885" t="s">
        <v>9719</v>
      </c>
      <c r="H8885" t="s">
        <v>5</v>
      </c>
    </row>
    <row r="8886" spans="3:8">
      <c r="C8886" t="s">
        <v>11001</v>
      </c>
      <c r="D8886" t="s">
        <v>3</v>
      </c>
      <c r="E8886">
        <v>2</v>
      </c>
      <c r="F8886">
        <v>0</v>
      </c>
      <c r="G8886" t="s">
        <v>11002</v>
      </c>
      <c r="H8886" t="s">
        <v>12</v>
      </c>
    </row>
    <row r="8887" spans="3:8">
      <c r="C8887" t="s">
        <v>11003</v>
      </c>
      <c r="D8887" t="s">
        <v>3</v>
      </c>
      <c r="E8887">
        <v>1</v>
      </c>
      <c r="F8887">
        <v>0</v>
      </c>
      <c r="G8887" t="s">
        <v>11004</v>
      </c>
      <c r="H8887" t="s">
        <v>17</v>
      </c>
    </row>
    <row r="8888" spans="3:8">
      <c r="C8888" t="s">
        <v>11005</v>
      </c>
      <c r="D8888" t="s">
        <v>3</v>
      </c>
      <c r="E8888">
        <v>1</v>
      </c>
      <c r="F8888">
        <v>0</v>
      </c>
      <c r="G8888" t="s">
        <v>11006</v>
      </c>
      <c r="H8888" t="s">
        <v>17</v>
      </c>
    </row>
    <row r="8889" spans="3:8">
      <c r="C8889" t="s">
        <v>11007</v>
      </c>
      <c r="D8889" t="s">
        <v>3</v>
      </c>
      <c r="E8889">
        <v>1</v>
      </c>
      <c r="F8889">
        <v>0</v>
      </c>
      <c r="G8889" t="s">
        <v>11008</v>
      </c>
      <c r="H8889" t="s">
        <v>30</v>
      </c>
    </row>
    <row r="8890" spans="3:8">
      <c r="C8890" t="s">
        <v>11009</v>
      </c>
      <c r="D8890" t="s">
        <v>3</v>
      </c>
      <c r="E8890">
        <v>1</v>
      </c>
      <c r="F8890">
        <v>0</v>
      </c>
      <c r="G8890" t="s">
        <v>3938</v>
      </c>
      <c r="H8890" t="s">
        <v>20</v>
      </c>
    </row>
    <row r="8891" spans="3:8">
      <c r="C8891" t="s">
        <v>11010</v>
      </c>
      <c r="D8891" t="s">
        <v>3</v>
      </c>
      <c r="E8891">
        <v>1</v>
      </c>
      <c r="F8891">
        <v>0</v>
      </c>
      <c r="G8891" t="s">
        <v>182</v>
      </c>
      <c r="H8891" t="s">
        <v>35</v>
      </c>
    </row>
    <row r="8892" spans="3:8">
      <c r="C8892" t="s">
        <v>11011</v>
      </c>
      <c r="D8892" t="s">
        <v>3</v>
      </c>
      <c r="E8892">
        <v>1</v>
      </c>
      <c r="F8892">
        <v>0</v>
      </c>
      <c r="G8892" t="s">
        <v>1383</v>
      </c>
      <c r="H8892" t="s">
        <v>55</v>
      </c>
    </row>
    <row r="8893" spans="3:8">
      <c r="C8893" t="s">
        <v>11012</v>
      </c>
      <c r="D8893" t="s">
        <v>3</v>
      </c>
      <c r="E8893">
        <v>1</v>
      </c>
      <c r="F8893">
        <v>0</v>
      </c>
      <c r="G8893" t="s">
        <v>11013</v>
      </c>
      <c r="H8893" t="s">
        <v>61</v>
      </c>
    </row>
    <row r="8894" spans="3:8">
      <c r="C8894" t="s">
        <v>11014</v>
      </c>
      <c r="D8894" t="s">
        <v>3</v>
      </c>
      <c r="E8894">
        <v>1</v>
      </c>
      <c r="F8894">
        <v>0</v>
      </c>
      <c r="G8894" t="s">
        <v>10511</v>
      </c>
      <c r="H8894" t="s">
        <v>119</v>
      </c>
    </row>
    <row r="8895" spans="3:8">
      <c r="C8895" t="s">
        <v>11015</v>
      </c>
      <c r="D8895" t="s">
        <v>3</v>
      </c>
      <c r="E8895">
        <v>1</v>
      </c>
      <c r="F8895">
        <v>0</v>
      </c>
      <c r="G8895" t="s">
        <v>210</v>
      </c>
      <c r="H8895" t="s">
        <v>30</v>
      </c>
    </row>
    <row r="8896" spans="3:8">
      <c r="C8896" t="s">
        <v>11016</v>
      </c>
      <c r="D8896" t="s">
        <v>3</v>
      </c>
      <c r="E8896">
        <v>1</v>
      </c>
      <c r="F8896">
        <v>0</v>
      </c>
      <c r="G8896" t="s">
        <v>8950</v>
      </c>
      <c r="H8896" t="s">
        <v>82</v>
      </c>
    </row>
    <row r="8897" spans="3:8">
      <c r="C8897" t="s">
        <v>11017</v>
      </c>
      <c r="D8897" t="s">
        <v>3</v>
      </c>
      <c r="E8897">
        <v>1</v>
      </c>
      <c r="F8897">
        <v>0</v>
      </c>
      <c r="G8897" t="s">
        <v>10013</v>
      </c>
      <c r="H8897" t="s">
        <v>5</v>
      </c>
    </row>
    <row r="8898" spans="3:8">
      <c r="C8898" t="s">
        <v>11018</v>
      </c>
      <c r="D8898" t="s">
        <v>3</v>
      </c>
      <c r="E8898">
        <v>1</v>
      </c>
      <c r="F8898">
        <v>0</v>
      </c>
      <c r="G8898" t="s">
        <v>11019</v>
      </c>
      <c r="H8898" t="s">
        <v>35</v>
      </c>
    </row>
    <row r="8899" spans="3:8">
      <c r="C8899" t="s">
        <v>11020</v>
      </c>
      <c r="D8899" t="s">
        <v>3</v>
      </c>
      <c r="E8899">
        <v>1</v>
      </c>
      <c r="F8899">
        <v>0</v>
      </c>
      <c r="G8899" t="s">
        <v>1019</v>
      </c>
      <c r="H8899" t="s">
        <v>82</v>
      </c>
    </row>
    <row r="8900" spans="3:8">
      <c r="C8900" t="s">
        <v>11021</v>
      </c>
      <c r="D8900" t="s">
        <v>7</v>
      </c>
      <c r="E8900">
        <v>8</v>
      </c>
      <c r="F8900">
        <v>0</v>
      </c>
      <c r="G8900" t="s">
        <v>6135</v>
      </c>
      <c r="H8900" t="s">
        <v>55</v>
      </c>
    </row>
    <row r="8901" spans="3:8">
      <c r="C8901" t="s">
        <v>11022</v>
      </c>
      <c r="D8901" t="s">
        <v>7</v>
      </c>
      <c r="E8901">
        <v>8</v>
      </c>
      <c r="F8901">
        <v>0</v>
      </c>
      <c r="G8901" t="s">
        <v>11023</v>
      </c>
      <c r="H8901" t="s">
        <v>106</v>
      </c>
    </row>
    <row r="8902" spans="3:8">
      <c r="C8902" t="s">
        <v>11024</v>
      </c>
      <c r="D8902" t="s">
        <v>7</v>
      </c>
      <c r="E8902">
        <v>8</v>
      </c>
      <c r="F8902">
        <v>0</v>
      </c>
      <c r="G8902" t="s">
        <v>4608</v>
      </c>
      <c r="H8902" t="s">
        <v>55</v>
      </c>
    </row>
    <row r="8903" spans="3:8">
      <c r="C8903" t="s">
        <v>11025</v>
      </c>
      <c r="D8903" t="s">
        <v>7</v>
      </c>
      <c r="E8903">
        <v>8</v>
      </c>
      <c r="F8903">
        <v>0</v>
      </c>
      <c r="G8903" t="s">
        <v>4610</v>
      </c>
      <c r="H8903" t="s">
        <v>82</v>
      </c>
    </row>
    <row r="8904" spans="3:8">
      <c r="C8904" t="s">
        <v>11026</v>
      </c>
      <c r="D8904" t="s">
        <v>7</v>
      </c>
      <c r="E8904">
        <v>8</v>
      </c>
      <c r="F8904">
        <v>0</v>
      </c>
      <c r="G8904" t="s">
        <v>34</v>
      </c>
      <c r="H8904" t="s">
        <v>35</v>
      </c>
    </row>
    <row r="8905" spans="3:8">
      <c r="C8905" t="s">
        <v>11027</v>
      </c>
      <c r="D8905" t="s">
        <v>7</v>
      </c>
      <c r="E8905">
        <v>8</v>
      </c>
      <c r="F8905">
        <v>0</v>
      </c>
      <c r="G8905" t="s">
        <v>7074</v>
      </c>
      <c r="H8905" t="s">
        <v>5</v>
      </c>
    </row>
    <row r="8906" spans="3:8">
      <c r="C8906" t="s">
        <v>11028</v>
      </c>
      <c r="D8906" t="s">
        <v>7</v>
      </c>
      <c r="E8906">
        <v>8</v>
      </c>
      <c r="F8906">
        <v>0</v>
      </c>
      <c r="G8906" t="s">
        <v>533</v>
      </c>
      <c r="H8906" t="s">
        <v>30</v>
      </c>
    </row>
    <row r="8907" spans="3:8">
      <c r="C8907" t="s">
        <v>11029</v>
      </c>
      <c r="D8907" t="s">
        <v>7</v>
      </c>
      <c r="E8907">
        <v>8</v>
      </c>
      <c r="F8907">
        <v>0</v>
      </c>
      <c r="G8907" t="s">
        <v>72</v>
      </c>
      <c r="H8907" t="s">
        <v>55</v>
      </c>
    </row>
    <row r="8908" spans="3:8">
      <c r="C8908" t="s">
        <v>11030</v>
      </c>
      <c r="D8908" t="s">
        <v>7</v>
      </c>
      <c r="E8908">
        <v>8</v>
      </c>
      <c r="F8908">
        <v>0</v>
      </c>
      <c r="G8908" t="s">
        <v>11031</v>
      </c>
      <c r="H8908" t="s">
        <v>17</v>
      </c>
    </row>
    <row r="8909" spans="3:8">
      <c r="C8909" t="s">
        <v>11032</v>
      </c>
      <c r="D8909" t="s">
        <v>7</v>
      </c>
      <c r="E8909">
        <v>8</v>
      </c>
      <c r="F8909">
        <v>0</v>
      </c>
      <c r="G8909" t="s">
        <v>1041</v>
      </c>
      <c r="H8909" t="s">
        <v>55</v>
      </c>
    </row>
    <row r="8910" spans="3:8">
      <c r="C8910" t="s">
        <v>11033</v>
      </c>
      <c r="D8910" t="s">
        <v>7</v>
      </c>
      <c r="E8910">
        <v>1</v>
      </c>
      <c r="F8910">
        <v>0</v>
      </c>
      <c r="G8910" t="s">
        <v>4185</v>
      </c>
      <c r="H8910" t="s">
        <v>82</v>
      </c>
    </row>
    <row r="8911" spans="3:8">
      <c r="C8911" t="s">
        <v>11034</v>
      </c>
      <c r="D8911" t="s">
        <v>3</v>
      </c>
      <c r="E8911">
        <v>3</v>
      </c>
      <c r="F8911">
        <v>0</v>
      </c>
      <c r="G8911" t="s">
        <v>3972</v>
      </c>
      <c r="H8911" t="s">
        <v>17</v>
      </c>
    </row>
    <row r="8912" spans="3:8">
      <c r="C8912" t="s">
        <v>11035</v>
      </c>
      <c r="D8912" t="s">
        <v>3</v>
      </c>
      <c r="E8912">
        <v>10</v>
      </c>
      <c r="F8912">
        <v>0</v>
      </c>
      <c r="G8912" t="s">
        <v>9868</v>
      </c>
      <c r="H8912" t="s">
        <v>12</v>
      </c>
    </row>
    <row r="8913" spans="3:8">
      <c r="C8913" t="s">
        <v>11036</v>
      </c>
      <c r="D8913" t="s">
        <v>3</v>
      </c>
      <c r="E8913">
        <v>5</v>
      </c>
      <c r="F8913">
        <v>0</v>
      </c>
      <c r="G8913" t="s">
        <v>9727</v>
      </c>
      <c r="H8913" t="s">
        <v>124</v>
      </c>
    </row>
    <row r="8914" spans="3:8">
      <c r="C8914" t="s">
        <v>11037</v>
      </c>
      <c r="D8914" t="s">
        <v>7</v>
      </c>
      <c r="E8914">
        <v>2</v>
      </c>
      <c r="F8914">
        <v>0</v>
      </c>
      <c r="G8914" t="s">
        <v>4341</v>
      </c>
      <c r="H8914" t="s">
        <v>124</v>
      </c>
    </row>
    <row r="8915" spans="3:8">
      <c r="C8915" t="s">
        <v>11038</v>
      </c>
      <c r="D8915" t="s">
        <v>3</v>
      </c>
      <c r="E8915">
        <v>37</v>
      </c>
      <c r="F8915">
        <v>0</v>
      </c>
      <c r="G8915" t="s">
        <v>11039</v>
      </c>
      <c r="H8915" t="s">
        <v>124</v>
      </c>
    </row>
    <row r="8916" spans="3:8">
      <c r="C8916" t="s">
        <v>11040</v>
      </c>
      <c r="D8916" t="s">
        <v>3</v>
      </c>
      <c r="E8916">
        <v>11</v>
      </c>
      <c r="F8916">
        <v>0</v>
      </c>
      <c r="G8916" t="s">
        <v>11041</v>
      </c>
      <c r="H8916" t="s">
        <v>106</v>
      </c>
    </row>
    <row r="8917" spans="3:8">
      <c r="C8917" t="s">
        <v>11042</v>
      </c>
      <c r="D8917" t="s">
        <v>3</v>
      </c>
      <c r="E8917">
        <v>11</v>
      </c>
      <c r="F8917">
        <v>0</v>
      </c>
      <c r="G8917" t="s">
        <v>10660</v>
      </c>
      <c r="H8917" t="s">
        <v>124</v>
      </c>
    </row>
    <row r="8918" spans="3:8">
      <c r="C8918" t="s">
        <v>11043</v>
      </c>
      <c r="D8918" t="s">
        <v>3</v>
      </c>
      <c r="E8918">
        <v>11</v>
      </c>
      <c r="F8918">
        <v>0</v>
      </c>
      <c r="G8918" t="s">
        <v>10662</v>
      </c>
      <c r="H8918" t="s">
        <v>124</v>
      </c>
    </row>
    <row r="8919" spans="3:8">
      <c r="C8919" t="s">
        <v>11044</v>
      </c>
      <c r="D8919" t="s">
        <v>3</v>
      </c>
      <c r="E8919">
        <v>11</v>
      </c>
      <c r="F8919">
        <v>0</v>
      </c>
      <c r="G8919" t="s">
        <v>10664</v>
      </c>
      <c r="H8919" t="s">
        <v>124</v>
      </c>
    </row>
    <row r="8920" spans="3:8">
      <c r="C8920" t="s">
        <v>11045</v>
      </c>
      <c r="D8920" t="s">
        <v>3</v>
      </c>
      <c r="E8920">
        <v>11</v>
      </c>
      <c r="F8920">
        <v>0</v>
      </c>
      <c r="G8920" t="s">
        <v>9870</v>
      </c>
      <c r="H8920" t="s">
        <v>124</v>
      </c>
    </row>
    <row r="8921" spans="3:8">
      <c r="C8921" t="s">
        <v>11046</v>
      </c>
      <c r="D8921" t="s">
        <v>3</v>
      </c>
      <c r="E8921">
        <v>11</v>
      </c>
      <c r="F8921">
        <v>0</v>
      </c>
      <c r="G8921" t="s">
        <v>11047</v>
      </c>
      <c r="H8921" t="s">
        <v>124</v>
      </c>
    </row>
    <row r="8922" spans="3:8">
      <c r="C8922" t="s">
        <v>11048</v>
      </c>
      <c r="D8922" t="s">
        <v>3</v>
      </c>
      <c r="E8922">
        <v>11</v>
      </c>
      <c r="F8922">
        <v>0</v>
      </c>
      <c r="G8922" t="s">
        <v>10667</v>
      </c>
      <c r="H8922" t="s">
        <v>17</v>
      </c>
    </row>
    <row r="8923" spans="3:8">
      <c r="C8923" t="s">
        <v>11049</v>
      </c>
      <c r="D8923" t="s">
        <v>3</v>
      </c>
      <c r="E8923">
        <v>11</v>
      </c>
      <c r="F8923">
        <v>0</v>
      </c>
      <c r="H8923" t="s">
        <v>537</v>
      </c>
    </row>
    <row r="8924" spans="3:8">
      <c r="C8924" t="s">
        <v>11050</v>
      </c>
      <c r="D8924" t="s">
        <v>3</v>
      </c>
      <c r="E8924">
        <v>11</v>
      </c>
      <c r="F8924">
        <v>0</v>
      </c>
      <c r="G8924" t="s">
        <v>9872</v>
      </c>
      <c r="H8924" t="s">
        <v>106</v>
      </c>
    </row>
    <row r="8925" spans="3:8">
      <c r="C8925" t="s">
        <v>11051</v>
      </c>
      <c r="D8925" t="s">
        <v>3</v>
      </c>
      <c r="E8925">
        <v>3</v>
      </c>
      <c r="F8925">
        <v>0</v>
      </c>
      <c r="G8925" t="s">
        <v>1044</v>
      </c>
      <c r="H8925" t="s">
        <v>5</v>
      </c>
    </row>
    <row r="8926" spans="3:8">
      <c r="C8926" t="s">
        <v>11052</v>
      </c>
      <c r="D8926" t="s">
        <v>3</v>
      </c>
      <c r="E8926">
        <v>37</v>
      </c>
      <c r="F8926">
        <v>0</v>
      </c>
      <c r="G8926" t="s">
        <v>9875</v>
      </c>
      <c r="H8926" t="s">
        <v>66</v>
      </c>
    </row>
    <row r="8927" spans="3:8">
      <c r="C8927" t="s">
        <v>11053</v>
      </c>
      <c r="D8927" t="s">
        <v>3</v>
      </c>
      <c r="E8927">
        <v>4</v>
      </c>
      <c r="F8927">
        <v>0</v>
      </c>
      <c r="G8927" t="s">
        <v>3791</v>
      </c>
      <c r="H8927" t="s">
        <v>82</v>
      </c>
    </row>
    <row r="8928" spans="3:8">
      <c r="C8928" t="s">
        <v>11054</v>
      </c>
      <c r="D8928" t="s">
        <v>3</v>
      </c>
      <c r="E8928">
        <v>5</v>
      </c>
      <c r="F8928">
        <v>0</v>
      </c>
      <c r="G8928" t="s">
        <v>9877</v>
      </c>
      <c r="H8928" t="s">
        <v>12</v>
      </c>
    </row>
    <row r="8929" spans="3:8">
      <c r="C8929" t="s">
        <v>11055</v>
      </c>
      <c r="D8929" t="s">
        <v>3</v>
      </c>
      <c r="E8929">
        <v>1</v>
      </c>
      <c r="F8929">
        <v>0</v>
      </c>
      <c r="G8929" t="s">
        <v>4835</v>
      </c>
      <c r="H8929" t="s">
        <v>17</v>
      </c>
    </row>
    <row r="8930" spans="3:8">
      <c r="C8930" t="s">
        <v>11056</v>
      </c>
      <c r="D8930" t="s">
        <v>3</v>
      </c>
      <c r="E8930">
        <v>2</v>
      </c>
      <c r="F8930">
        <v>0</v>
      </c>
      <c r="G8930" t="s">
        <v>1050</v>
      </c>
      <c r="H8930" t="s">
        <v>17</v>
      </c>
    </row>
    <row r="8931" spans="3:8">
      <c r="C8931" t="s">
        <v>11057</v>
      </c>
      <c r="D8931" t="s">
        <v>3</v>
      </c>
      <c r="E8931">
        <v>35</v>
      </c>
      <c r="F8931">
        <v>0</v>
      </c>
      <c r="G8931" t="s">
        <v>9879</v>
      </c>
      <c r="H8931" t="s">
        <v>66</v>
      </c>
    </row>
    <row r="8932" spans="3:8">
      <c r="C8932" t="s">
        <v>11058</v>
      </c>
      <c r="D8932" t="s">
        <v>3</v>
      </c>
      <c r="E8932">
        <v>35</v>
      </c>
      <c r="F8932">
        <v>0</v>
      </c>
      <c r="G8932" t="s">
        <v>9879</v>
      </c>
      <c r="H8932" t="s">
        <v>66</v>
      </c>
    </row>
    <row r="8933" spans="3:8">
      <c r="C8933" t="s">
        <v>11059</v>
      </c>
      <c r="D8933" t="s">
        <v>3</v>
      </c>
      <c r="E8933">
        <v>35</v>
      </c>
      <c r="F8933">
        <v>0</v>
      </c>
      <c r="G8933" t="s">
        <v>11060</v>
      </c>
      <c r="H8933" t="s">
        <v>66</v>
      </c>
    </row>
    <row r="8934" spans="3:8">
      <c r="C8934" t="s">
        <v>11061</v>
      </c>
      <c r="D8934" t="s">
        <v>3</v>
      </c>
      <c r="E8934">
        <v>35</v>
      </c>
      <c r="F8934">
        <v>0</v>
      </c>
      <c r="G8934" t="s">
        <v>11060</v>
      </c>
      <c r="H8934" t="s">
        <v>66</v>
      </c>
    </row>
    <row r="8935" spans="3:8">
      <c r="C8935" t="s">
        <v>11062</v>
      </c>
      <c r="D8935" t="s">
        <v>3</v>
      </c>
      <c r="E8935">
        <v>37</v>
      </c>
      <c r="F8935">
        <v>0</v>
      </c>
      <c r="G8935" t="s">
        <v>9882</v>
      </c>
      <c r="H8935" t="s">
        <v>66</v>
      </c>
    </row>
    <row r="8936" spans="3:8">
      <c r="C8936" t="s">
        <v>11063</v>
      </c>
      <c r="D8936" t="s">
        <v>3</v>
      </c>
      <c r="E8936">
        <v>37</v>
      </c>
      <c r="F8936">
        <v>0</v>
      </c>
      <c r="G8936" t="s">
        <v>10673</v>
      </c>
      <c r="H8936" t="s">
        <v>17</v>
      </c>
    </row>
    <row r="8937" spans="3:8">
      <c r="C8937" t="s">
        <v>11064</v>
      </c>
      <c r="D8937" t="s">
        <v>3</v>
      </c>
      <c r="E8937">
        <v>1</v>
      </c>
      <c r="F8937">
        <v>0</v>
      </c>
      <c r="G8937" t="s">
        <v>37</v>
      </c>
      <c r="H8937" t="s">
        <v>38</v>
      </c>
    </row>
    <row r="8938" spans="3:8">
      <c r="C8938" t="s">
        <v>11065</v>
      </c>
      <c r="D8938" t="s">
        <v>3</v>
      </c>
      <c r="E8938">
        <v>5</v>
      </c>
      <c r="F8938">
        <v>0</v>
      </c>
      <c r="G8938" t="s">
        <v>9729</v>
      </c>
      <c r="H8938" t="s">
        <v>5</v>
      </c>
    </row>
    <row r="8939" spans="3:8">
      <c r="C8939" t="s">
        <v>11066</v>
      </c>
      <c r="D8939" t="s">
        <v>3</v>
      </c>
      <c r="E8939">
        <v>2</v>
      </c>
      <c r="F8939">
        <v>0</v>
      </c>
      <c r="G8939" t="s">
        <v>890</v>
      </c>
      <c r="H8939" t="s">
        <v>55</v>
      </c>
    </row>
    <row r="8940" spans="3:8">
      <c r="C8940" t="s">
        <v>11067</v>
      </c>
      <c r="D8940" t="s">
        <v>3</v>
      </c>
      <c r="E8940">
        <v>37</v>
      </c>
      <c r="F8940">
        <v>0</v>
      </c>
      <c r="G8940" t="s">
        <v>10675</v>
      </c>
      <c r="H8940" t="s">
        <v>17</v>
      </c>
    </row>
    <row r="8941" spans="3:8">
      <c r="C8941" t="s">
        <v>11068</v>
      </c>
      <c r="D8941" t="s">
        <v>3</v>
      </c>
      <c r="E8941">
        <v>4</v>
      </c>
      <c r="F8941">
        <v>0</v>
      </c>
      <c r="G8941" t="s">
        <v>10428</v>
      </c>
      <c r="H8941" t="s">
        <v>12</v>
      </c>
    </row>
    <row r="8942" spans="3:8">
      <c r="C8942" t="s">
        <v>11069</v>
      </c>
      <c r="D8942" t="s">
        <v>3</v>
      </c>
      <c r="E8942">
        <v>2</v>
      </c>
      <c r="F8942">
        <v>0</v>
      </c>
      <c r="G8942" t="s">
        <v>11070</v>
      </c>
      <c r="H8942" t="s">
        <v>20</v>
      </c>
    </row>
    <row r="8943" spans="3:8">
      <c r="C8943" t="s">
        <v>11071</v>
      </c>
      <c r="D8943" t="s">
        <v>7</v>
      </c>
      <c r="E8943">
        <v>2</v>
      </c>
      <c r="F8943">
        <v>0</v>
      </c>
      <c r="G8943" t="s">
        <v>11072</v>
      </c>
      <c r="H8943" t="s">
        <v>82</v>
      </c>
    </row>
    <row r="8944" spans="3:8">
      <c r="C8944" t="s">
        <v>11073</v>
      </c>
      <c r="D8944" t="s">
        <v>3</v>
      </c>
      <c r="E8944">
        <v>37</v>
      </c>
      <c r="F8944">
        <v>0</v>
      </c>
      <c r="G8944" t="s">
        <v>9884</v>
      </c>
      <c r="H8944" t="s">
        <v>17</v>
      </c>
    </row>
    <row r="8945" spans="3:8">
      <c r="C8945" t="s">
        <v>11074</v>
      </c>
      <c r="D8945" t="s">
        <v>3</v>
      </c>
      <c r="E8945">
        <v>3</v>
      </c>
      <c r="F8945">
        <v>0</v>
      </c>
      <c r="G8945" t="s">
        <v>306</v>
      </c>
      <c r="H8945" t="s">
        <v>17</v>
      </c>
    </row>
    <row r="8946" spans="3:8">
      <c r="C8946" t="s">
        <v>11075</v>
      </c>
      <c r="D8946" t="s">
        <v>3</v>
      </c>
      <c r="E8946">
        <v>35</v>
      </c>
      <c r="F8946">
        <v>0</v>
      </c>
      <c r="G8946" t="s">
        <v>10678</v>
      </c>
      <c r="H8946" t="s">
        <v>66</v>
      </c>
    </row>
    <row r="8947" spans="3:8">
      <c r="C8947" t="s">
        <v>11076</v>
      </c>
      <c r="D8947" t="s">
        <v>3</v>
      </c>
      <c r="E8947">
        <v>37</v>
      </c>
      <c r="F8947">
        <v>0</v>
      </c>
      <c r="G8947" t="s">
        <v>10680</v>
      </c>
      <c r="H8947" t="s">
        <v>66</v>
      </c>
    </row>
    <row r="8948" spans="3:8">
      <c r="C8948" t="s">
        <v>11077</v>
      </c>
      <c r="D8948" t="s">
        <v>3</v>
      </c>
      <c r="E8948">
        <v>3</v>
      </c>
      <c r="F8948">
        <v>0</v>
      </c>
      <c r="G8948" t="s">
        <v>10334</v>
      </c>
      <c r="H8948" t="s">
        <v>55</v>
      </c>
    </row>
    <row r="8949" spans="3:8">
      <c r="C8949" t="s">
        <v>11078</v>
      </c>
      <c r="D8949" t="s">
        <v>3</v>
      </c>
      <c r="E8949">
        <v>3</v>
      </c>
      <c r="F8949">
        <v>0</v>
      </c>
      <c r="G8949" t="s">
        <v>11079</v>
      </c>
      <c r="H8949" t="s">
        <v>124</v>
      </c>
    </row>
    <row r="8950" spans="3:8">
      <c r="C8950" t="s">
        <v>11080</v>
      </c>
      <c r="D8950" t="s">
        <v>7</v>
      </c>
      <c r="E8950">
        <v>3</v>
      </c>
      <c r="F8950">
        <v>0</v>
      </c>
      <c r="G8950" t="s">
        <v>1663</v>
      </c>
      <c r="H8950" t="s">
        <v>82</v>
      </c>
    </row>
    <row r="8951" spans="3:8">
      <c r="C8951" t="s">
        <v>11081</v>
      </c>
      <c r="D8951" t="s">
        <v>3</v>
      </c>
      <c r="E8951">
        <v>3</v>
      </c>
      <c r="F8951">
        <v>0</v>
      </c>
      <c r="G8951" t="s">
        <v>9732</v>
      </c>
      <c r="H8951" t="s">
        <v>12</v>
      </c>
    </row>
    <row r="8952" spans="3:8">
      <c r="C8952" t="s">
        <v>11082</v>
      </c>
      <c r="D8952" t="s">
        <v>3</v>
      </c>
      <c r="E8952">
        <v>3</v>
      </c>
      <c r="F8952">
        <v>0</v>
      </c>
      <c r="G8952" t="s">
        <v>8092</v>
      </c>
      <c r="H8952" t="s">
        <v>12</v>
      </c>
    </row>
    <row r="8953" spans="3:8">
      <c r="C8953" t="s">
        <v>11083</v>
      </c>
      <c r="D8953" t="s">
        <v>3</v>
      </c>
      <c r="E8953">
        <v>3</v>
      </c>
      <c r="F8953">
        <v>0</v>
      </c>
      <c r="G8953" t="s">
        <v>4662</v>
      </c>
      <c r="H8953" t="s">
        <v>55</v>
      </c>
    </row>
    <row r="8954" spans="3:8">
      <c r="C8954" t="s">
        <v>11084</v>
      </c>
      <c r="D8954" t="s">
        <v>3</v>
      </c>
      <c r="E8954">
        <v>3</v>
      </c>
      <c r="F8954">
        <v>0</v>
      </c>
      <c r="G8954" t="s">
        <v>5733</v>
      </c>
      <c r="H8954" t="s">
        <v>30</v>
      </c>
    </row>
    <row r="8955" spans="3:8">
      <c r="C8955" t="s">
        <v>11085</v>
      </c>
      <c r="D8955" t="s">
        <v>3</v>
      </c>
      <c r="E8955">
        <v>4</v>
      </c>
      <c r="F8955">
        <v>0</v>
      </c>
      <c r="G8955" t="s">
        <v>11086</v>
      </c>
      <c r="H8955" t="s">
        <v>91</v>
      </c>
    </row>
    <row r="8956" spans="3:8">
      <c r="C8956" t="s">
        <v>11087</v>
      </c>
      <c r="D8956" t="s">
        <v>3</v>
      </c>
      <c r="E8956">
        <v>37</v>
      </c>
      <c r="F8956">
        <v>0</v>
      </c>
      <c r="G8956" t="s">
        <v>9944</v>
      </c>
      <c r="H8956" t="s">
        <v>17</v>
      </c>
    </row>
    <row r="8957" spans="3:8">
      <c r="C8957" t="s">
        <v>11088</v>
      </c>
      <c r="D8957" t="s">
        <v>3</v>
      </c>
      <c r="E8957">
        <v>7</v>
      </c>
      <c r="F8957">
        <v>0</v>
      </c>
      <c r="G8957" t="s">
        <v>5349</v>
      </c>
      <c r="H8957" t="s">
        <v>66</v>
      </c>
    </row>
    <row r="8958" spans="3:8">
      <c r="C8958" t="s">
        <v>11089</v>
      </c>
      <c r="D8958" t="s">
        <v>3</v>
      </c>
      <c r="E8958">
        <v>37</v>
      </c>
      <c r="F8958">
        <v>0</v>
      </c>
      <c r="G8958" t="s">
        <v>11090</v>
      </c>
      <c r="H8958" t="s">
        <v>12</v>
      </c>
    </row>
    <row r="8959" spans="3:8">
      <c r="C8959" t="s">
        <v>11091</v>
      </c>
      <c r="D8959" t="s">
        <v>3</v>
      </c>
      <c r="E8959">
        <v>37</v>
      </c>
      <c r="F8959">
        <v>0</v>
      </c>
      <c r="G8959" t="s">
        <v>11092</v>
      </c>
      <c r="H8959" t="s">
        <v>17</v>
      </c>
    </row>
    <row r="8960" spans="3:8">
      <c r="C8960" t="s">
        <v>11093</v>
      </c>
      <c r="D8960" t="s">
        <v>3</v>
      </c>
      <c r="E8960">
        <v>37</v>
      </c>
      <c r="F8960">
        <v>0</v>
      </c>
      <c r="G8960" t="s">
        <v>11094</v>
      </c>
      <c r="H8960" t="s">
        <v>12</v>
      </c>
    </row>
    <row r="8961" spans="1:8">
      <c r="C8961" t="s">
        <v>11095</v>
      </c>
      <c r="D8961" t="s">
        <v>3</v>
      </c>
      <c r="E8961">
        <v>2</v>
      </c>
      <c r="F8961">
        <v>0</v>
      </c>
      <c r="H8961" t="s">
        <v>154</v>
      </c>
    </row>
    <row r="8962" spans="1:8">
      <c r="C8962" t="s">
        <v>11096</v>
      </c>
      <c r="D8962" t="s">
        <v>7</v>
      </c>
      <c r="E8962">
        <v>17</v>
      </c>
      <c r="F8962">
        <v>3</v>
      </c>
      <c r="G8962" t="s">
        <v>10337</v>
      </c>
      <c r="H8962" t="s">
        <v>55</v>
      </c>
    </row>
    <row r="8963" spans="1:8">
      <c r="C8963" t="s">
        <v>11097</v>
      </c>
      <c r="D8963" t="s">
        <v>104</v>
      </c>
      <c r="E8963">
        <v>17</v>
      </c>
      <c r="F8963">
        <v>3</v>
      </c>
      <c r="G8963" t="s">
        <v>3775</v>
      </c>
      <c r="H8963" t="s">
        <v>55</v>
      </c>
    </row>
    <row r="8964" spans="1:8">
      <c r="C8964" t="s">
        <v>11098</v>
      </c>
      <c r="D8964" t="s">
        <v>104</v>
      </c>
      <c r="E8964">
        <v>17</v>
      </c>
      <c r="F8964">
        <v>3</v>
      </c>
      <c r="G8964" t="s">
        <v>11099</v>
      </c>
      <c r="H8964" t="s">
        <v>55</v>
      </c>
    </row>
    <row r="8965" spans="1:8">
      <c r="C8965" t="s">
        <v>11100</v>
      </c>
      <c r="D8965" t="s">
        <v>7</v>
      </c>
      <c r="E8965">
        <v>17</v>
      </c>
      <c r="F8965">
        <v>3</v>
      </c>
      <c r="G8965" t="s">
        <v>1729</v>
      </c>
      <c r="H8965" t="s">
        <v>35</v>
      </c>
    </row>
    <row r="8966" spans="1:8">
      <c r="C8966" t="s">
        <v>11101</v>
      </c>
      <c r="D8966" t="s">
        <v>104</v>
      </c>
      <c r="E8966">
        <v>17</v>
      </c>
      <c r="F8966">
        <v>3</v>
      </c>
      <c r="G8966" t="s">
        <v>11102</v>
      </c>
      <c r="H8966" t="s">
        <v>17</v>
      </c>
    </row>
    <row r="8967" spans="1:8">
      <c r="C8967" t="s">
        <v>11103</v>
      </c>
      <c r="D8967" t="s">
        <v>104</v>
      </c>
      <c r="E8967">
        <v>17</v>
      </c>
      <c r="F8967">
        <v>3</v>
      </c>
      <c r="G8967" t="s">
        <v>11104</v>
      </c>
      <c r="H8967" t="s">
        <v>17</v>
      </c>
    </row>
    <row r="8968" spans="1:8">
      <c r="C8968" t="s">
        <v>11105</v>
      </c>
      <c r="D8968" t="s">
        <v>104</v>
      </c>
      <c r="E8968">
        <v>17</v>
      </c>
      <c r="F8968">
        <v>3</v>
      </c>
      <c r="G8968" t="s">
        <v>2427</v>
      </c>
      <c r="H8968" t="s">
        <v>12</v>
      </c>
    </row>
    <row r="8969" spans="1:8">
      <c r="A8969" t="s">
        <v>11106</v>
      </c>
      <c r="B8969" t="s">
        <v>11107</v>
      </c>
    </row>
    <row r="8970" spans="1:8">
      <c r="C8970" t="s">
        <v>11108</v>
      </c>
      <c r="D8970" t="s">
        <v>3</v>
      </c>
      <c r="E8970">
        <v>35</v>
      </c>
      <c r="F8970">
        <v>0</v>
      </c>
      <c r="G8970" t="s">
        <v>10856</v>
      </c>
      <c r="H8970" t="s">
        <v>17</v>
      </c>
    </row>
    <row r="8971" spans="1:8">
      <c r="C8971" t="s">
        <v>11109</v>
      </c>
      <c r="D8971" t="s">
        <v>3</v>
      </c>
      <c r="E8971">
        <v>35</v>
      </c>
      <c r="F8971">
        <v>0</v>
      </c>
      <c r="G8971" t="s">
        <v>10858</v>
      </c>
      <c r="H8971" t="s">
        <v>17</v>
      </c>
    </row>
    <row r="8972" spans="1:8">
      <c r="C8972" t="s">
        <v>11110</v>
      </c>
      <c r="D8972" t="s">
        <v>3</v>
      </c>
      <c r="E8972">
        <v>35</v>
      </c>
      <c r="F8972">
        <v>0</v>
      </c>
      <c r="G8972" t="s">
        <v>10860</v>
      </c>
      <c r="H8972" t="s">
        <v>91</v>
      </c>
    </row>
    <row r="8973" spans="1:8">
      <c r="C8973" t="s">
        <v>11111</v>
      </c>
      <c r="D8973" t="s">
        <v>3</v>
      </c>
      <c r="E8973">
        <v>35</v>
      </c>
      <c r="F8973">
        <v>0</v>
      </c>
      <c r="G8973" t="s">
        <v>10862</v>
      </c>
      <c r="H8973" t="s">
        <v>12</v>
      </c>
    </row>
    <row r="8974" spans="1:8">
      <c r="C8974" t="s">
        <v>11112</v>
      </c>
      <c r="D8974" t="s">
        <v>3</v>
      </c>
      <c r="E8974">
        <v>16</v>
      </c>
      <c r="F8974">
        <v>0</v>
      </c>
      <c r="G8974" t="s">
        <v>10864</v>
      </c>
      <c r="H8974" t="s">
        <v>17</v>
      </c>
    </row>
    <row r="8975" spans="1:8">
      <c r="C8975" t="s">
        <v>11113</v>
      </c>
      <c r="D8975" t="s">
        <v>3</v>
      </c>
      <c r="E8975">
        <v>11</v>
      </c>
      <c r="F8975">
        <v>0</v>
      </c>
      <c r="G8975" t="s">
        <v>9811</v>
      </c>
      <c r="H8975" t="s">
        <v>82</v>
      </c>
    </row>
    <row r="8976" spans="1:8">
      <c r="C8976" t="s">
        <v>11114</v>
      </c>
      <c r="D8976" t="s">
        <v>3</v>
      </c>
      <c r="E8976">
        <v>35</v>
      </c>
      <c r="F8976">
        <v>0</v>
      </c>
      <c r="G8976" t="s">
        <v>10867</v>
      </c>
      <c r="H8976" t="s">
        <v>106</v>
      </c>
    </row>
    <row r="8977" spans="3:8">
      <c r="C8977" t="s">
        <v>11115</v>
      </c>
      <c r="D8977" t="s">
        <v>3</v>
      </c>
      <c r="E8977">
        <v>35</v>
      </c>
      <c r="F8977">
        <v>0</v>
      </c>
      <c r="G8977" t="s">
        <v>10869</v>
      </c>
      <c r="H8977" t="s">
        <v>106</v>
      </c>
    </row>
    <row r="8978" spans="3:8">
      <c r="C8978" t="s">
        <v>11116</v>
      </c>
      <c r="D8978" t="s">
        <v>3</v>
      </c>
      <c r="E8978">
        <v>35</v>
      </c>
      <c r="F8978">
        <v>0</v>
      </c>
      <c r="G8978" t="s">
        <v>10871</v>
      </c>
      <c r="H8978" t="s">
        <v>106</v>
      </c>
    </row>
    <row r="8979" spans="3:8">
      <c r="C8979" t="s">
        <v>11117</v>
      </c>
      <c r="D8979" t="s">
        <v>3</v>
      </c>
      <c r="E8979">
        <v>20</v>
      </c>
      <c r="F8979">
        <v>0</v>
      </c>
      <c r="G8979" t="s">
        <v>10873</v>
      </c>
      <c r="H8979" t="s">
        <v>17</v>
      </c>
    </row>
    <row r="8980" spans="3:8">
      <c r="C8980" t="s">
        <v>11118</v>
      </c>
      <c r="D8980" t="s">
        <v>3</v>
      </c>
      <c r="E8980">
        <v>16</v>
      </c>
      <c r="F8980">
        <v>0</v>
      </c>
      <c r="G8980" t="s">
        <v>10875</v>
      </c>
      <c r="H8980" t="s">
        <v>55</v>
      </c>
    </row>
    <row r="8981" spans="3:8">
      <c r="C8981" t="s">
        <v>11119</v>
      </c>
      <c r="D8981" t="s">
        <v>3</v>
      </c>
      <c r="E8981">
        <v>18</v>
      </c>
      <c r="F8981">
        <v>0</v>
      </c>
      <c r="G8981" t="s">
        <v>10877</v>
      </c>
      <c r="H8981" t="s">
        <v>55</v>
      </c>
    </row>
    <row r="8982" spans="3:8">
      <c r="C8982" t="s">
        <v>11120</v>
      </c>
      <c r="D8982" t="s">
        <v>3</v>
      </c>
      <c r="E8982">
        <v>35</v>
      </c>
      <c r="F8982">
        <v>0</v>
      </c>
      <c r="G8982" t="s">
        <v>9813</v>
      </c>
      <c r="H8982" t="s">
        <v>66</v>
      </c>
    </row>
    <row r="8983" spans="3:8">
      <c r="C8983" t="s">
        <v>11121</v>
      </c>
      <c r="D8983" t="s">
        <v>3</v>
      </c>
      <c r="E8983">
        <v>35</v>
      </c>
      <c r="F8983">
        <v>0</v>
      </c>
      <c r="G8983" t="s">
        <v>9815</v>
      </c>
      <c r="H8983" t="s">
        <v>66</v>
      </c>
    </row>
    <row r="8984" spans="3:8">
      <c r="C8984" t="s">
        <v>11122</v>
      </c>
      <c r="D8984" t="s">
        <v>3</v>
      </c>
      <c r="E8984">
        <v>35</v>
      </c>
      <c r="F8984">
        <v>0</v>
      </c>
      <c r="G8984" t="s">
        <v>9817</v>
      </c>
      <c r="H8984" t="s">
        <v>66</v>
      </c>
    </row>
    <row r="8985" spans="3:8">
      <c r="C8985" t="s">
        <v>11123</v>
      </c>
      <c r="D8985" t="s">
        <v>3</v>
      </c>
      <c r="E8985">
        <v>35</v>
      </c>
      <c r="F8985">
        <v>0</v>
      </c>
      <c r="G8985" t="s">
        <v>9819</v>
      </c>
      <c r="H8985" t="s">
        <v>66</v>
      </c>
    </row>
    <row r="8986" spans="3:8">
      <c r="C8986" t="s">
        <v>11124</v>
      </c>
      <c r="D8986" t="s">
        <v>3</v>
      </c>
      <c r="E8986">
        <v>11</v>
      </c>
      <c r="F8986">
        <v>0</v>
      </c>
      <c r="G8986" t="s">
        <v>9821</v>
      </c>
      <c r="H8986" t="s">
        <v>91</v>
      </c>
    </row>
    <row r="8987" spans="3:8">
      <c r="C8987" t="s">
        <v>11125</v>
      </c>
      <c r="D8987" t="s">
        <v>3</v>
      </c>
      <c r="E8987">
        <v>8</v>
      </c>
      <c r="F8987">
        <v>0</v>
      </c>
      <c r="G8987" t="s">
        <v>3071</v>
      </c>
      <c r="H8987" t="s">
        <v>17</v>
      </c>
    </row>
    <row r="8988" spans="3:8">
      <c r="C8988" t="s">
        <v>11126</v>
      </c>
      <c r="D8988" t="s">
        <v>3</v>
      </c>
      <c r="E8988">
        <v>4</v>
      </c>
      <c r="F8988">
        <v>0</v>
      </c>
      <c r="G8988" t="s">
        <v>953</v>
      </c>
      <c r="H8988" t="s">
        <v>55</v>
      </c>
    </row>
    <row r="8989" spans="3:8">
      <c r="C8989" t="s">
        <v>11127</v>
      </c>
      <c r="D8989" t="s">
        <v>3</v>
      </c>
      <c r="E8989">
        <v>4</v>
      </c>
      <c r="F8989">
        <v>0</v>
      </c>
      <c r="G8989" t="s">
        <v>957</v>
      </c>
      <c r="H8989" t="s">
        <v>91</v>
      </c>
    </row>
    <row r="8990" spans="3:8">
      <c r="C8990" t="s">
        <v>11128</v>
      </c>
      <c r="D8990" t="s">
        <v>3</v>
      </c>
      <c r="E8990">
        <v>4</v>
      </c>
      <c r="F8990">
        <v>0</v>
      </c>
      <c r="G8990" t="s">
        <v>959</v>
      </c>
      <c r="H8990" t="s">
        <v>55</v>
      </c>
    </row>
    <row r="8991" spans="3:8">
      <c r="C8991" t="s">
        <v>11129</v>
      </c>
      <c r="D8991" t="s">
        <v>3</v>
      </c>
      <c r="E8991">
        <v>35</v>
      </c>
      <c r="F8991">
        <v>0</v>
      </c>
      <c r="G8991" t="s">
        <v>10621</v>
      </c>
      <c r="H8991" t="s">
        <v>17</v>
      </c>
    </row>
    <row r="8992" spans="3:8">
      <c r="C8992" t="s">
        <v>11130</v>
      </c>
      <c r="D8992" t="s">
        <v>3</v>
      </c>
      <c r="E8992">
        <v>35</v>
      </c>
      <c r="F8992">
        <v>0</v>
      </c>
      <c r="G8992" t="s">
        <v>10623</v>
      </c>
      <c r="H8992" t="s">
        <v>17</v>
      </c>
    </row>
    <row r="8993" spans="3:8">
      <c r="C8993" t="s">
        <v>11131</v>
      </c>
      <c r="D8993" t="s">
        <v>3</v>
      </c>
      <c r="E8993">
        <v>35</v>
      </c>
      <c r="F8993">
        <v>0</v>
      </c>
      <c r="G8993" t="s">
        <v>10890</v>
      </c>
      <c r="H8993" t="s">
        <v>17</v>
      </c>
    </row>
    <row r="8994" spans="3:8">
      <c r="C8994" t="s">
        <v>11132</v>
      </c>
      <c r="D8994" t="s">
        <v>3</v>
      </c>
      <c r="E8994">
        <v>35</v>
      </c>
      <c r="F8994">
        <v>0</v>
      </c>
      <c r="G8994" t="s">
        <v>10892</v>
      </c>
      <c r="H8994" t="s">
        <v>17</v>
      </c>
    </row>
    <row r="8995" spans="3:8">
      <c r="C8995" t="s">
        <v>11133</v>
      </c>
      <c r="D8995" t="s">
        <v>3</v>
      </c>
      <c r="E8995">
        <v>8</v>
      </c>
      <c r="F8995">
        <v>0</v>
      </c>
      <c r="G8995" t="s">
        <v>9774</v>
      </c>
      <c r="H8995" t="s">
        <v>17</v>
      </c>
    </row>
    <row r="8996" spans="3:8">
      <c r="C8996" t="s">
        <v>11134</v>
      </c>
      <c r="D8996" t="s">
        <v>3</v>
      </c>
      <c r="E8996">
        <v>16</v>
      </c>
      <c r="F8996">
        <v>0</v>
      </c>
      <c r="G8996" t="s">
        <v>10895</v>
      </c>
      <c r="H8996" t="s">
        <v>91</v>
      </c>
    </row>
    <row r="8997" spans="3:8">
      <c r="C8997" t="s">
        <v>11135</v>
      </c>
      <c r="D8997" t="s">
        <v>3</v>
      </c>
      <c r="E8997">
        <v>12</v>
      </c>
      <c r="F8997">
        <v>0</v>
      </c>
      <c r="G8997" t="s">
        <v>10346</v>
      </c>
      <c r="H8997" t="s">
        <v>106</v>
      </c>
    </row>
    <row r="8998" spans="3:8">
      <c r="C8998" t="s">
        <v>11136</v>
      </c>
      <c r="D8998" t="s">
        <v>3</v>
      </c>
      <c r="E8998">
        <v>35</v>
      </c>
      <c r="F8998">
        <v>0</v>
      </c>
      <c r="G8998" t="s">
        <v>6870</v>
      </c>
      <c r="H8998" t="s">
        <v>91</v>
      </c>
    </row>
    <row r="8999" spans="3:8">
      <c r="C8999" t="s">
        <v>11137</v>
      </c>
      <c r="D8999" t="s">
        <v>3</v>
      </c>
      <c r="E8999">
        <v>35</v>
      </c>
      <c r="F8999">
        <v>0</v>
      </c>
      <c r="G8999" t="s">
        <v>1527</v>
      </c>
      <c r="H8999" t="s">
        <v>91</v>
      </c>
    </row>
    <row r="9000" spans="3:8">
      <c r="C9000" t="s">
        <v>11138</v>
      </c>
      <c r="D9000" t="s">
        <v>3</v>
      </c>
      <c r="E9000">
        <v>35</v>
      </c>
      <c r="F9000">
        <v>0</v>
      </c>
      <c r="G9000" t="s">
        <v>1529</v>
      </c>
      <c r="H9000" t="s">
        <v>91</v>
      </c>
    </row>
    <row r="9001" spans="3:8">
      <c r="C9001" t="s">
        <v>11139</v>
      </c>
      <c r="D9001" t="s">
        <v>3</v>
      </c>
      <c r="E9001">
        <v>35</v>
      </c>
      <c r="F9001">
        <v>0</v>
      </c>
      <c r="G9001" t="s">
        <v>10625</v>
      </c>
      <c r="H9001" t="s">
        <v>106</v>
      </c>
    </row>
    <row r="9002" spans="3:8">
      <c r="C9002" t="s">
        <v>11140</v>
      </c>
      <c r="D9002" t="s">
        <v>3</v>
      </c>
      <c r="E9002">
        <v>35</v>
      </c>
      <c r="F9002">
        <v>0</v>
      </c>
      <c r="G9002" t="s">
        <v>10625</v>
      </c>
      <c r="H9002" t="s">
        <v>106</v>
      </c>
    </row>
    <row r="9003" spans="3:8">
      <c r="C9003" t="s">
        <v>11141</v>
      </c>
      <c r="D9003" t="s">
        <v>3</v>
      </c>
      <c r="E9003">
        <v>35</v>
      </c>
      <c r="F9003">
        <v>0</v>
      </c>
      <c r="G9003" t="s">
        <v>10903</v>
      </c>
      <c r="H9003" t="s">
        <v>106</v>
      </c>
    </row>
    <row r="9004" spans="3:8">
      <c r="C9004" t="s">
        <v>11142</v>
      </c>
      <c r="D9004" t="s">
        <v>3</v>
      </c>
      <c r="E9004">
        <v>35</v>
      </c>
      <c r="F9004">
        <v>0</v>
      </c>
      <c r="G9004" t="s">
        <v>10903</v>
      </c>
      <c r="H9004" t="s">
        <v>106</v>
      </c>
    </row>
    <row r="9005" spans="3:8">
      <c r="C9005" t="s">
        <v>11143</v>
      </c>
      <c r="D9005" t="s">
        <v>3</v>
      </c>
      <c r="E9005">
        <v>30</v>
      </c>
      <c r="F9005">
        <v>0</v>
      </c>
      <c r="G9005" t="s">
        <v>10906</v>
      </c>
      <c r="H9005" t="s">
        <v>12</v>
      </c>
    </row>
    <row r="9006" spans="3:8">
      <c r="C9006" t="s">
        <v>11144</v>
      </c>
      <c r="D9006" t="s">
        <v>3</v>
      </c>
      <c r="E9006">
        <v>35</v>
      </c>
      <c r="F9006">
        <v>0</v>
      </c>
      <c r="H9006" t="s">
        <v>537</v>
      </c>
    </row>
    <row r="9007" spans="3:8">
      <c r="C9007" t="s">
        <v>11145</v>
      </c>
      <c r="D9007" t="s">
        <v>3</v>
      </c>
      <c r="E9007">
        <v>35</v>
      </c>
      <c r="F9007">
        <v>0</v>
      </c>
      <c r="H9007" t="s">
        <v>537</v>
      </c>
    </row>
    <row r="9008" spans="3:8">
      <c r="C9008" t="s">
        <v>11146</v>
      </c>
      <c r="D9008" t="s">
        <v>3</v>
      </c>
      <c r="E9008">
        <v>35</v>
      </c>
      <c r="F9008">
        <v>0</v>
      </c>
      <c r="H9008" t="s">
        <v>537</v>
      </c>
    </row>
    <row r="9009" spans="3:8">
      <c r="C9009" t="s">
        <v>11147</v>
      </c>
      <c r="D9009" t="s">
        <v>3</v>
      </c>
      <c r="E9009">
        <v>35</v>
      </c>
      <c r="F9009">
        <v>0</v>
      </c>
      <c r="H9009" t="s">
        <v>537</v>
      </c>
    </row>
    <row r="9010" spans="3:8">
      <c r="C9010" t="s">
        <v>11148</v>
      </c>
      <c r="D9010" t="s">
        <v>3</v>
      </c>
      <c r="E9010">
        <v>35</v>
      </c>
      <c r="F9010">
        <v>0</v>
      </c>
      <c r="G9010" t="s">
        <v>10912</v>
      </c>
      <c r="H9010" t="s">
        <v>55</v>
      </c>
    </row>
    <row r="9011" spans="3:8">
      <c r="C9011" t="s">
        <v>11149</v>
      </c>
      <c r="D9011" t="s">
        <v>3</v>
      </c>
      <c r="E9011">
        <v>35</v>
      </c>
      <c r="F9011">
        <v>0</v>
      </c>
      <c r="G9011" t="s">
        <v>9833</v>
      </c>
      <c r="H9011" t="s">
        <v>91</v>
      </c>
    </row>
    <row r="9012" spans="3:8">
      <c r="C9012" t="s">
        <v>11150</v>
      </c>
      <c r="D9012" t="s">
        <v>3</v>
      </c>
      <c r="E9012">
        <v>35</v>
      </c>
      <c r="F9012">
        <v>0</v>
      </c>
      <c r="G9012" t="s">
        <v>9833</v>
      </c>
      <c r="H9012" t="s">
        <v>91</v>
      </c>
    </row>
    <row r="9013" spans="3:8">
      <c r="C9013" t="s">
        <v>11151</v>
      </c>
      <c r="D9013" t="s">
        <v>3</v>
      </c>
      <c r="E9013">
        <v>35</v>
      </c>
      <c r="F9013">
        <v>0</v>
      </c>
      <c r="G9013" t="s">
        <v>9833</v>
      </c>
      <c r="H9013" t="s">
        <v>91</v>
      </c>
    </row>
    <row r="9014" spans="3:8">
      <c r="C9014" t="s">
        <v>11152</v>
      </c>
      <c r="D9014" t="s">
        <v>3</v>
      </c>
      <c r="E9014">
        <v>35</v>
      </c>
      <c r="F9014">
        <v>0</v>
      </c>
      <c r="G9014" t="s">
        <v>10405</v>
      </c>
      <c r="H9014" t="s">
        <v>91</v>
      </c>
    </row>
    <row r="9015" spans="3:8">
      <c r="C9015" t="s">
        <v>11153</v>
      </c>
      <c r="D9015" t="s">
        <v>3</v>
      </c>
      <c r="E9015">
        <v>35</v>
      </c>
      <c r="F9015">
        <v>0</v>
      </c>
      <c r="G9015" t="s">
        <v>10405</v>
      </c>
      <c r="H9015" t="s">
        <v>91</v>
      </c>
    </row>
    <row r="9016" spans="3:8">
      <c r="C9016" t="s">
        <v>11154</v>
      </c>
      <c r="D9016" t="s">
        <v>3</v>
      </c>
      <c r="E9016">
        <v>35</v>
      </c>
      <c r="F9016">
        <v>0</v>
      </c>
      <c r="G9016" t="s">
        <v>10405</v>
      </c>
      <c r="H9016" t="s">
        <v>91</v>
      </c>
    </row>
    <row r="9017" spans="3:8">
      <c r="C9017" t="s">
        <v>11155</v>
      </c>
      <c r="D9017" t="s">
        <v>3</v>
      </c>
      <c r="E9017">
        <v>35</v>
      </c>
      <c r="F9017">
        <v>0</v>
      </c>
      <c r="G9017" t="s">
        <v>4271</v>
      </c>
      <c r="H9017" t="s">
        <v>82</v>
      </c>
    </row>
    <row r="9018" spans="3:8">
      <c r="C9018" t="s">
        <v>11156</v>
      </c>
      <c r="D9018" t="s">
        <v>3</v>
      </c>
      <c r="E9018">
        <v>35</v>
      </c>
      <c r="F9018">
        <v>0</v>
      </c>
      <c r="G9018" t="s">
        <v>4273</v>
      </c>
      <c r="H9018" t="s">
        <v>82</v>
      </c>
    </row>
    <row r="9019" spans="3:8">
      <c r="C9019" t="s">
        <v>11157</v>
      </c>
      <c r="D9019" t="s">
        <v>3</v>
      </c>
      <c r="E9019">
        <v>35</v>
      </c>
      <c r="F9019">
        <v>0</v>
      </c>
      <c r="G9019" t="s">
        <v>4275</v>
      </c>
      <c r="H9019" t="s">
        <v>82</v>
      </c>
    </row>
    <row r="9020" spans="3:8">
      <c r="C9020" t="s">
        <v>11158</v>
      </c>
      <c r="D9020" t="s">
        <v>3</v>
      </c>
      <c r="E9020">
        <v>35</v>
      </c>
      <c r="F9020">
        <v>0</v>
      </c>
      <c r="G9020" t="s">
        <v>4277</v>
      </c>
      <c r="H9020" t="s">
        <v>82</v>
      </c>
    </row>
    <row r="9021" spans="3:8">
      <c r="C9021" t="s">
        <v>11159</v>
      </c>
      <c r="D9021" t="s">
        <v>3</v>
      </c>
      <c r="E9021">
        <v>35</v>
      </c>
      <c r="F9021">
        <v>0</v>
      </c>
      <c r="G9021" t="s">
        <v>4279</v>
      </c>
      <c r="H9021" t="s">
        <v>82</v>
      </c>
    </row>
    <row r="9022" spans="3:8">
      <c r="C9022" t="s">
        <v>11160</v>
      </c>
      <c r="D9022" t="s">
        <v>3</v>
      </c>
      <c r="E9022">
        <v>35</v>
      </c>
      <c r="F9022">
        <v>0</v>
      </c>
      <c r="G9022" t="s">
        <v>4281</v>
      </c>
      <c r="H9022" t="s">
        <v>82</v>
      </c>
    </row>
    <row r="9023" spans="3:8">
      <c r="C9023" t="s">
        <v>11161</v>
      </c>
      <c r="D9023" t="s">
        <v>3</v>
      </c>
      <c r="E9023">
        <v>35</v>
      </c>
      <c r="F9023">
        <v>0</v>
      </c>
      <c r="G9023" t="s">
        <v>4283</v>
      </c>
      <c r="H9023" t="s">
        <v>82</v>
      </c>
    </row>
    <row r="9024" spans="3:8">
      <c r="C9024" t="s">
        <v>11162</v>
      </c>
      <c r="D9024" t="s">
        <v>3</v>
      </c>
      <c r="E9024">
        <v>35</v>
      </c>
      <c r="F9024">
        <v>0</v>
      </c>
      <c r="G9024" t="s">
        <v>4285</v>
      </c>
      <c r="H9024" t="s">
        <v>82</v>
      </c>
    </row>
    <row r="9025" spans="3:8">
      <c r="C9025" t="s">
        <v>11163</v>
      </c>
      <c r="D9025" t="s">
        <v>3</v>
      </c>
      <c r="E9025">
        <v>16</v>
      </c>
      <c r="F9025">
        <v>0</v>
      </c>
      <c r="G9025" t="s">
        <v>9911</v>
      </c>
      <c r="H9025" t="s">
        <v>66</v>
      </c>
    </row>
    <row r="9026" spans="3:8">
      <c r="C9026" t="s">
        <v>11164</v>
      </c>
      <c r="D9026" t="s">
        <v>3</v>
      </c>
      <c r="E9026">
        <v>20</v>
      </c>
      <c r="F9026">
        <v>0</v>
      </c>
      <c r="G9026" t="s">
        <v>5965</v>
      </c>
      <c r="H9026" t="s">
        <v>55</v>
      </c>
    </row>
    <row r="9027" spans="3:8">
      <c r="C9027" t="s">
        <v>11165</v>
      </c>
      <c r="D9027" t="s">
        <v>3</v>
      </c>
      <c r="E9027">
        <v>35</v>
      </c>
      <c r="F9027">
        <v>0</v>
      </c>
      <c r="G9027" t="s">
        <v>9844</v>
      </c>
      <c r="H9027" t="s">
        <v>17</v>
      </c>
    </row>
    <row r="9028" spans="3:8">
      <c r="C9028" t="s">
        <v>11166</v>
      </c>
      <c r="D9028" t="s">
        <v>3</v>
      </c>
      <c r="E9028">
        <v>35</v>
      </c>
      <c r="F9028">
        <v>0</v>
      </c>
      <c r="G9028" t="s">
        <v>9846</v>
      </c>
      <c r="H9028" t="s">
        <v>17</v>
      </c>
    </row>
    <row r="9029" spans="3:8">
      <c r="C9029" t="s">
        <v>11167</v>
      </c>
      <c r="D9029" t="s">
        <v>3</v>
      </c>
      <c r="E9029">
        <v>35</v>
      </c>
      <c r="F9029">
        <v>0</v>
      </c>
      <c r="G9029" t="s">
        <v>9848</v>
      </c>
      <c r="H9029" t="s">
        <v>17</v>
      </c>
    </row>
    <row r="9030" spans="3:8">
      <c r="C9030" t="s">
        <v>11168</v>
      </c>
      <c r="D9030" t="s">
        <v>3</v>
      </c>
      <c r="E9030">
        <v>35</v>
      </c>
      <c r="F9030">
        <v>0</v>
      </c>
      <c r="G9030" t="s">
        <v>9850</v>
      </c>
      <c r="H9030" t="s">
        <v>17</v>
      </c>
    </row>
    <row r="9031" spans="3:8">
      <c r="C9031" t="s">
        <v>11169</v>
      </c>
      <c r="D9031" t="s">
        <v>3</v>
      </c>
      <c r="E9031">
        <v>35</v>
      </c>
      <c r="F9031">
        <v>0</v>
      </c>
      <c r="G9031" t="s">
        <v>10628</v>
      </c>
      <c r="H9031" t="s">
        <v>66</v>
      </c>
    </row>
    <row r="9032" spans="3:8">
      <c r="C9032" t="s">
        <v>11170</v>
      </c>
      <c r="D9032" t="s">
        <v>3</v>
      </c>
      <c r="E9032">
        <v>35</v>
      </c>
      <c r="F9032">
        <v>0</v>
      </c>
      <c r="G9032" t="s">
        <v>10628</v>
      </c>
      <c r="H9032" t="s">
        <v>66</v>
      </c>
    </row>
    <row r="9033" spans="3:8">
      <c r="C9033" t="s">
        <v>11171</v>
      </c>
      <c r="D9033" t="s">
        <v>3</v>
      </c>
      <c r="E9033">
        <v>35</v>
      </c>
      <c r="F9033">
        <v>0</v>
      </c>
      <c r="G9033" t="s">
        <v>10936</v>
      </c>
      <c r="H9033" t="s">
        <v>66</v>
      </c>
    </row>
    <row r="9034" spans="3:8">
      <c r="C9034" t="s">
        <v>11172</v>
      </c>
      <c r="D9034" t="s">
        <v>3</v>
      </c>
      <c r="E9034">
        <v>35</v>
      </c>
      <c r="F9034">
        <v>0</v>
      </c>
      <c r="G9034" t="s">
        <v>10936</v>
      </c>
      <c r="H9034" t="s">
        <v>66</v>
      </c>
    </row>
    <row r="9035" spans="3:8">
      <c r="C9035" t="s">
        <v>11173</v>
      </c>
      <c r="D9035" t="s">
        <v>3</v>
      </c>
      <c r="E9035">
        <v>35</v>
      </c>
      <c r="F9035">
        <v>0</v>
      </c>
      <c r="G9035" t="s">
        <v>10631</v>
      </c>
      <c r="H9035" t="s">
        <v>124</v>
      </c>
    </row>
    <row r="9036" spans="3:8">
      <c r="C9036" t="s">
        <v>11174</v>
      </c>
      <c r="D9036" t="s">
        <v>3</v>
      </c>
      <c r="E9036">
        <v>35</v>
      </c>
      <c r="F9036">
        <v>0</v>
      </c>
      <c r="G9036" t="s">
        <v>10633</v>
      </c>
      <c r="H9036" t="s">
        <v>124</v>
      </c>
    </row>
    <row r="9037" spans="3:8">
      <c r="C9037" t="s">
        <v>11175</v>
      </c>
      <c r="D9037" t="s">
        <v>3</v>
      </c>
      <c r="E9037">
        <v>35</v>
      </c>
      <c r="F9037">
        <v>0</v>
      </c>
      <c r="G9037" t="s">
        <v>10941</v>
      </c>
      <c r="H9037" t="s">
        <v>124</v>
      </c>
    </row>
    <row r="9038" spans="3:8">
      <c r="C9038" t="s">
        <v>11176</v>
      </c>
      <c r="D9038" t="s">
        <v>3</v>
      </c>
      <c r="E9038">
        <v>35</v>
      </c>
      <c r="F9038">
        <v>0</v>
      </c>
      <c r="G9038" t="s">
        <v>10943</v>
      </c>
      <c r="H9038" t="s">
        <v>124</v>
      </c>
    </row>
    <row r="9039" spans="3:8">
      <c r="C9039" t="s">
        <v>11177</v>
      </c>
      <c r="D9039" t="s">
        <v>3</v>
      </c>
      <c r="E9039">
        <v>3</v>
      </c>
      <c r="F9039">
        <v>0</v>
      </c>
      <c r="G9039" t="s">
        <v>10945</v>
      </c>
      <c r="H9039" t="s">
        <v>12</v>
      </c>
    </row>
    <row r="9040" spans="3:8">
      <c r="C9040" t="s">
        <v>11178</v>
      </c>
      <c r="D9040" t="s">
        <v>3</v>
      </c>
      <c r="E9040">
        <v>17</v>
      </c>
      <c r="F9040">
        <v>0</v>
      </c>
      <c r="G9040" t="s">
        <v>10947</v>
      </c>
      <c r="H9040" t="s">
        <v>91</v>
      </c>
    </row>
    <row r="9041" spans="3:8">
      <c r="C9041" t="s">
        <v>11179</v>
      </c>
      <c r="D9041" t="s">
        <v>3</v>
      </c>
      <c r="E9041">
        <v>17</v>
      </c>
      <c r="F9041">
        <v>0</v>
      </c>
      <c r="G9041" t="s">
        <v>2371</v>
      </c>
      <c r="H9041" t="s">
        <v>20</v>
      </c>
    </row>
    <row r="9042" spans="3:8">
      <c r="C9042" t="s">
        <v>11180</v>
      </c>
      <c r="D9042" t="s">
        <v>3</v>
      </c>
      <c r="E9042">
        <v>35</v>
      </c>
      <c r="F9042">
        <v>0</v>
      </c>
      <c r="G9042" t="s">
        <v>10950</v>
      </c>
      <c r="H9042" t="s">
        <v>17</v>
      </c>
    </row>
    <row r="9043" spans="3:8">
      <c r="C9043" t="s">
        <v>11181</v>
      </c>
      <c r="D9043" t="s">
        <v>3</v>
      </c>
      <c r="E9043">
        <v>35</v>
      </c>
      <c r="F9043">
        <v>0</v>
      </c>
      <c r="G9043" t="s">
        <v>10635</v>
      </c>
      <c r="H9043" t="s">
        <v>5</v>
      </c>
    </row>
    <row r="9044" spans="3:8">
      <c r="C9044" t="s">
        <v>11182</v>
      </c>
      <c r="D9044" t="s">
        <v>3</v>
      </c>
      <c r="E9044">
        <v>35</v>
      </c>
      <c r="F9044">
        <v>0</v>
      </c>
      <c r="G9044" t="s">
        <v>10637</v>
      </c>
      <c r="H9044" t="s">
        <v>5</v>
      </c>
    </row>
    <row r="9045" spans="3:8">
      <c r="C9045" t="s">
        <v>11183</v>
      </c>
      <c r="D9045" t="s">
        <v>3</v>
      </c>
      <c r="E9045">
        <v>35</v>
      </c>
      <c r="F9045">
        <v>0</v>
      </c>
      <c r="G9045" t="s">
        <v>10639</v>
      </c>
      <c r="H9045" t="s">
        <v>106</v>
      </c>
    </row>
    <row r="9046" spans="3:8">
      <c r="C9046" t="s">
        <v>11184</v>
      </c>
      <c r="D9046" t="s">
        <v>3</v>
      </c>
      <c r="E9046">
        <v>35</v>
      </c>
      <c r="F9046">
        <v>0</v>
      </c>
      <c r="G9046" t="s">
        <v>10639</v>
      </c>
      <c r="H9046" t="s">
        <v>106</v>
      </c>
    </row>
    <row r="9047" spans="3:8">
      <c r="C9047" t="s">
        <v>11185</v>
      </c>
      <c r="D9047" t="s">
        <v>3</v>
      </c>
      <c r="E9047">
        <v>35</v>
      </c>
      <c r="F9047">
        <v>0</v>
      </c>
      <c r="G9047" t="s">
        <v>10956</v>
      </c>
      <c r="H9047" t="s">
        <v>30</v>
      </c>
    </row>
    <row r="9048" spans="3:8">
      <c r="C9048" t="s">
        <v>11186</v>
      </c>
      <c r="D9048" t="s">
        <v>104</v>
      </c>
      <c r="E9048">
        <v>12</v>
      </c>
      <c r="F9048">
        <v>8</v>
      </c>
      <c r="G9048" t="s">
        <v>3743</v>
      </c>
      <c r="H9048" t="s">
        <v>12</v>
      </c>
    </row>
    <row r="9049" spans="3:8">
      <c r="C9049" t="s">
        <v>11187</v>
      </c>
      <c r="D9049" t="s">
        <v>7</v>
      </c>
      <c r="E9049">
        <v>12</v>
      </c>
      <c r="F9049">
        <v>8</v>
      </c>
      <c r="G9049" t="s">
        <v>10959</v>
      </c>
      <c r="H9049" t="s">
        <v>12</v>
      </c>
    </row>
    <row r="9050" spans="3:8">
      <c r="C9050" t="s">
        <v>11188</v>
      </c>
      <c r="D9050" t="s">
        <v>7</v>
      </c>
      <c r="E9050">
        <v>12</v>
      </c>
      <c r="F9050">
        <v>8</v>
      </c>
      <c r="G9050" t="s">
        <v>1741</v>
      </c>
      <c r="H9050" t="s">
        <v>12</v>
      </c>
    </row>
    <row r="9051" spans="3:8">
      <c r="C9051" t="s">
        <v>11189</v>
      </c>
      <c r="D9051" t="s">
        <v>7</v>
      </c>
      <c r="E9051">
        <v>12</v>
      </c>
      <c r="F9051">
        <v>8</v>
      </c>
      <c r="G9051" t="s">
        <v>5480</v>
      </c>
      <c r="H9051" t="s">
        <v>119</v>
      </c>
    </row>
    <row r="9052" spans="3:8">
      <c r="C9052" t="s">
        <v>11190</v>
      </c>
      <c r="D9052" t="s">
        <v>3</v>
      </c>
      <c r="E9052">
        <v>3</v>
      </c>
      <c r="F9052">
        <v>0</v>
      </c>
      <c r="G9052" t="s">
        <v>11191</v>
      </c>
      <c r="H9052" t="s">
        <v>17</v>
      </c>
    </row>
    <row r="9053" spans="3:8">
      <c r="C9053" t="s">
        <v>11192</v>
      </c>
      <c r="D9053" t="s">
        <v>3</v>
      </c>
      <c r="E9053">
        <v>18</v>
      </c>
      <c r="F9053">
        <v>0</v>
      </c>
      <c r="G9053" t="s">
        <v>9852</v>
      </c>
      <c r="H9053" t="s">
        <v>17</v>
      </c>
    </row>
    <row r="9054" spans="3:8">
      <c r="C9054" t="s">
        <v>11193</v>
      </c>
      <c r="D9054" t="s">
        <v>7</v>
      </c>
      <c r="E9054">
        <v>1</v>
      </c>
      <c r="F9054">
        <v>0</v>
      </c>
      <c r="G9054" t="s">
        <v>10964</v>
      </c>
      <c r="H9054" t="s">
        <v>91</v>
      </c>
    </row>
    <row r="9055" spans="3:8">
      <c r="C9055" t="s">
        <v>11194</v>
      </c>
      <c r="D9055" t="s">
        <v>3</v>
      </c>
      <c r="E9055">
        <v>16</v>
      </c>
      <c r="F9055">
        <v>0</v>
      </c>
      <c r="G9055" t="s">
        <v>1893</v>
      </c>
      <c r="H9055" t="s">
        <v>12</v>
      </c>
    </row>
    <row r="9056" spans="3:8">
      <c r="C9056" t="s">
        <v>11195</v>
      </c>
      <c r="D9056" t="s">
        <v>3</v>
      </c>
      <c r="E9056">
        <v>16</v>
      </c>
      <c r="F9056">
        <v>0</v>
      </c>
      <c r="G9056" t="s">
        <v>10967</v>
      </c>
      <c r="H9056" t="s">
        <v>91</v>
      </c>
    </row>
    <row r="9057" spans="3:8">
      <c r="C9057" t="s">
        <v>11196</v>
      </c>
      <c r="D9057" t="s">
        <v>7</v>
      </c>
      <c r="E9057">
        <v>8</v>
      </c>
      <c r="F9057">
        <v>0</v>
      </c>
      <c r="G9057" t="s">
        <v>962</v>
      </c>
      <c r="H9057" t="s">
        <v>5</v>
      </c>
    </row>
    <row r="9058" spans="3:8">
      <c r="C9058" t="s">
        <v>11197</v>
      </c>
      <c r="D9058" t="s">
        <v>7</v>
      </c>
      <c r="E9058">
        <v>4</v>
      </c>
      <c r="F9058">
        <v>0</v>
      </c>
      <c r="G9058" t="s">
        <v>8</v>
      </c>
      <c r="H9058" t="s">
        <v>9</v>
      </c>
    </row>
    <row r="9059" spans="3:8">
      <c r="C9059" t="s">
        <v>11198</v>
      </c>
      <c r="D9059" t="s">
        <v>7</v>
      </c>
      <c r="E9059">
        <v>2</v>
      </c>
      <c r="F9059">
        <v>0</v>
      </c>
      <c r="G9059" t="s">
        <v>60</v>
      </c>
      <c r="H9059" t="s">
        <v>61</v>
      </c>
    </row>
    <row r="9060" spans="3:8">
      <c r="C9060" t="s">
        <v>11199</v>
      </c>
      <c r="D9060" t="s">
        <v>7</v>
      </c>
      <c r="E9060">
        <v>5</v>
      </c>
      <c r="F9060">
        <v>0</v>
      </c>
      <c r="G9060" t="s">
        <v>639</v>
      </c>
      <c r="H9060" t="s">
        <v>17</v>
      </c>
    </row>
    <row r="9061" spans="3:8">
      <c r="C9061" t="s">
        <v>11200</v>
      </c>
      <c r="D9061" t="s">
        <v>3</v>
      </c>
      <c r="E9061">
        <v>7</v>
      </c>
      <c r="F9061">
        <v>0</v>
      </c>
      <c r="G9061" t="s">
        <v>8031</v>
      </c>
      <c r="H9061" t="s">
        <v>82</v>
      </c>
    </row>
    <row r="9062" spans="3:8">
      <c r="C9062" t="s">
        <v>11201</v>
      </c>
      <c r="D9062" t="s">
        <v>3</v>
      </c>
      <c r="E9062">
        <v>7</v>
      </c>
      <c r="F9062">
        <v>0</v>
      </c>
      <c r="G9062" t="s">
        <v>4541</v>
      </c>
      <c r="H9062" t="s">
        <v>91</v>
      </c>
    </row>
    <row r="9063" spans="3:8">
      <c r="C9063" t="s">
        <v>11202</v>
      </c>
      <c r="D9063" t="s">
        <v>3</v>
      </c>
      <c r="E9063">
        <v>7</v>
      </c>
      <c r="F9063">
        <v>0</v>
      </c>
      <c r="G9063" t="s">
        <v>5705</v>
      </c>
      <c r="H9063" t="s">
        <v>17</v>
      </c>
    </row>
    <row r="9064" spans="3:8">
      <c r="C9064" t="s">
        <v>11203</v>
      </c>
      <c r="D9064" t="s">
        <v>7</v>
      </c>
      <c r="E9064">
        <v>8</v>
      </c>
      <c r="F9064">
        <v>0</v>
      </c>
      <c r="G9064" t="s">
        <v>10976</v>
      </c>
      <c r="H9064" t="s">
        <v>313</v>
      </c>
    </row>
    <row r="9065" spans="3:8">
      <c r="C9065" t="s">
        <v>11204</v>
      </c>
      <c r="D9065" t="s">
        <v>3</v>
      </c>
      <c r="E9065">
        <v>16</v>
      </c>
      <c r="F9065">
        <v>0</v>
      </c>
      <c r="G9065" t="s">
        <v>9923</v>
      </c>
      <c r="H9065" t="s">
        <v>55</v>
      </c>
    </row>
    <row r="9066" spans="3:8">
      <c r="C9066" t="s">
        <v>11205</v>
      </c>
      <c r="D9066" t="s">
        <v>7</v>
      </c>
      <c r="E9066">
        <v>1</v>
      </c>
      <c r="F9066">
        <v>0</v>
      </c>
      <c r="G9066" t="s">
        <v>10979</v>
      </c>
      <c r="H9066" t="s">
        <v>17</v>
      </c>
    </row>
    <row r="9067" spans="3:8">
      <c r="C9067" t="s">
        <v>11206</v>
      </c>
      <c r="D9067" t="s">
        <v>7</v>
      </c>
      <c r="E9067">
        <v>1</v>
      </c>
      <c r="F9067">
        <v>0</v>
      </c>
      <c r="G9067" t="s">
        <v>10981</v>
      </c>
      <c r="H9067" t="s">
        <v>35</v>
      </c>
    </row>
    <row r="9068" spans="3:8">
      <c r="C9068" t="s">
        <v>11207</v>
      </c>
      <c r="D9068" t="s">
        <v>7</v>
      </c>
      <c r="E9068">
        <v>8</v>
      </c>
      <c r="F9068">
        <v>0</v>
      </c>
      <c r="G9068" t="s">
        <v>29</v>
      </c>
      <c r="H9068" t="s">
        <v>30</v>
      </c>
    </row>
    <row r="9069" spans="3:8">
      <c r="C9069" t="s">
        <v>11208</v>
      </c>
      <c r="D9069" t="s">
        <v>7</v>
      </c>
      <c r="E9069">
        <v>2</v>
      </c>
      <c r="F9069">
        <v>0</v>
      </c>
      <c r="G9069" t="s">
        <v>10984</v>
      </c>
      <c r="H9069" t="s">
        <v>35</v>
      </c>
    </row>
    <row r="9070" spans="3:8">
      <c r="C9070" t="s">
        <v>11209</v>
      </c>
      <c r="D9070" t="s">
        <v>7</v>
      </c>
      <c r="E9070">
        <v>1</v>
      </c>
      <c r="F9070">
        <v>0</v>
      </c>
      <c r="G9070" t="s">
        <v>10986</v>
      </c>
      <c r="H9070" t="s">
        <v>55</v>
      </c>
    </row>
    <row r="9071" spans="3:8">
      <c r="C9071" t="s">
        <v>11210</v>
      </c>
      <c r="D9071" t="s">
        <v>7</v>
      </c>
      <c r="E9071">
        <v>1</v>
      </c>
      <c r="F9071">
        <v>0</v>
      </c>
      <c r="G9071" t="s">
        <v>10988</v>
      </c>
      <c r="H9071" t="s">
        <v>91</v>
      </c>
    </row>
    <row r="9072" spans="3:8">
      <c r="C9072" t="s">
        <v>11211</v>
      </c>
      <c r="D9072" t="s">
        <v>3</v>
      </c>
      <c r="E9072">
        <v>2</v>
      </c>
      <c r="F9072">
        <v>0</v>
      </c>
      <c r="G9072" t="s">
        <v>8043</v>
      </c>
      <c r="H9072" t="s">
        <v>82</v>
      </c>
    </row>
    <row r="9073" spans="3:8">
      <c r="C9073" t="s">
        <v>11212</v>
      </c>
      <c r="D9073" t="s">
        <v>3</v>
      </c>
      <c r="E9073">
        <v>2</v>
      </c>
      <c r="F9073">
        <v>0</v>
      </c>
      <c r="G9073" t="s">
        <v>4551</v>
      </c>
      <c r="H9073" t="s">
        <v>17</v>
      </c>
    </row>
    <row r="9074" spans="3:8">
      <c r="C9074" t="s">
        <v>11213</v>
      </c>
      <c r="D9074" t="s">
        <v>3</v>
      </c>
      <c r="E9074">
        <v>2</v>
      </c>
      <c r="F9074">
        <v>0</v>
      </c>
      <c r="G9074" t="s">
        <v>5712</v>
      </c>
      <c r="H9074" t="s">
        <v>17</v>
      </c>
    </row>
    <row r="9075" spans="3:8">
      <c r="C9075" t="s">
        <v>11214</v>
      </c>
      <c r="D9075" t="s">
        <v>7</v>
      </c>
      <c r="E9075">
        <v>8</v>
      </c>
      <c r="F9075">
        <v>0</v>
      </c>
      <c r="G9075" t="s">
        <v>10507</v>
      </c>
      <c r="H9075" t="s">
        <v>17</v>
      </c>
    </row>
    <row r="9076" spans="3:8">
      <c r="C9076" t="s">
        <v>11215</v>
      </c>
      <c r="D9076" t="s">
        <v>7</v>
      </c>
      <c r="E9076">
        <v>1</v>
      </c>
      <c r="F9076">
        <v>0</v>
      </c>
      <c r="G9076" t="s">
        <v>10994</v>
      </c>
      <c r="H9076" t="s">
        <v>119</v>
      </c>
    </row>
    <row r="9077" spans="3:8">
      <c r="C9077" t="s">
        <v>11216</v>
      </c>
      <c r="D9077" t="s">
        <v>7</v>
      </c>
      <c r="E9077">
        <v>1</v>
      </c>
      <c r="F9077">
        <v>0</v>
      </c>
      <c r="G9077" t="s">
        <v>10996</v>
      </c>
      <c r="H9077" t="s">
        <v>55</v>
      </c>
    </row>
    <row r="9078" spans="3:8">
      <c r="C9078" t="s">
        <v>11217</v>
      </c>
      <c r="D9078" t="s">
        <v>3</v>
      </c>
      <c r="E9078">
        <v>4</v>
      </c>
      <c r="F9078">
        <v>0</v>
      </c>
      <c r="G9078" t="s">
        <v>70</v>
      </c>
      <c r="H9078" t="s">
        <v>20</v>
      </c>
    </row>
    <row r="9079" spans="3:8">
      <c r="C9079" t="s">
        <v>11218</v>
      </c>
      <c r="D9079" t="s">
        <v>3</v>
      </c>
      <c r="E9079">
        <v>4</v>
      </c>
      <c r="F9079">
        <v>0</v>
      </c>
      <c r="G9079" t="s">
        <v>3077</v>
      </c>
      <c r="H9079" t="s">
        <v>38</v>
      </c>
    </row>
    <row r="9080" spans="3:8">
      <c r="C9080" t="s">
        <v>11219</v>
      </c>
      <c r="D9080" t="s">
        <v>3</v>
      </c>
      <c r="E9080">
        <v>1</v>
      </c>
      <c r="F9080">
        <v>0</v>
      </c>
      <c r="G9080" t="s">
        <v>9719</v>
      </c>
      <c r="H9080" t="s">
        <v>5</v>
      </c>
    </row>
    <row r="9081" spans="3:8">
      <c r="C9081" t="s">
        <v>11220</v>
      </c>
      <c r="D9081" t="s">
        <v>3</v>
      </c>
      <c r="E9081">
        <v>2</v>
      </c>
      <c r="F9081">
        <v>0</v>
      </c>
      <c r="G9081" t="s">
        <v>11002</v>
      </c>
      <c r="H9081" t="s">
        <v>12</v>
      </c>
    </row>
    <row r="9082" spans="3:8">
      <c r="C9082" t="s">
        <v>11221</v>
      </c>
      <c r="D9082" t="s">
        <v>3</v>
      </c>
      <c r="E9082">
        <v>1</v>
      </c>
      <c r="F9082">
        <v>0</v>
      </c>
      <c r="G9082" t="s">
        <v>4151</v>
      </c>
      <c r="H9082" t="s">
        <v>17</v>
      </c>
    </row>
    <row r="9083" spans="3:8">
      <c r="C9083" t="s">
        <v>11222</v>
      </c>
      <c r="D9083" t="s">
        <v>3</v>
      </c>
      <c r="E9083">
        <v>1</v>
      </c>
      <c r="F9083">
        <v>0</v>
      </c>
      <c r="G9083" t="s">
        <v>11004</v>
      </c>
      <c r="H9083" t="s">
        <v>17</v>
      </c>
    </row>
    <row r="9084" spans="3:8">
      <c r="C9084" t="s">
        <v>11223</v>
      </c>
      <c r="D9084" t="s">
        <v>3</v>
      </c>
      <c r="E9084">
        <v>1</v>
      </c>
      <c r="F9084">
        <v>0</v>
      </c>
      <c r="G9084" t="s">
        <v>11006</v>
      </c>
      <c r="H9084" t="s">
        <v>17</v>
      </c>
    </row>
    <row r="9085" spans="3:8">
      <c r="C9085" t="s">
        <v>11224</v>
      </c>
      <c r="D9085" t="s">
        <v>3</v>
      </c>
      <c r="E9085">
        <v>1</v>
      </c>
      <c r="F9085">
        <v>0</v>
      </c>
      <c r="G9085" t="s">
        <v>11008</v>
      </c>
      <c r="H9085" t="s">
        <v>30</v>
      </c>
    </row>
    <row r="9086" spans="3:8">
      <c r="C9086" t="s">
        <v>11225</v>
      </c>
      <c r="D9086" t="s">
        <v>3</v>
      </c>
      <c r="E9086">
        <v>1</v>
      </c>
      <c r="F9086">
        <v>0</v>
      </c>
      <c r="G9086" t="s">
        <v>3938</v>
      </c>
      <c r="H9086" t="s">
        <v>20</v>
      </c>
    </row>
    <row r="9087" spans="3:8">
      <c r="C9087" t="s">
        <v>11226</v>
      </c>
      <c r="D9087" t="s">
        <v>3</v>
      </c>
      <c r="E9087">
        <v>1</v>
      </c>
      <c r="F9087">
        <v>0</v>
      </c>
      <c r="G9087" t="s">
        <v>182</v>
      </c>
      <c r="H9087" t="s">
        <v>35</v>
      </c>
    </row>
    <row r="9088" spans="3:8">
      <c r="C9088" t="s">
        <v>11227</v>
      </c>
      <c r="D9088" t="s">
        <v>3</v>
      </c>
      <c r="E9088">
        <v>1</v>
      </c>
      <c r="F9088">
        <v>0</v>
      </c>
      <c r="G9088" t="s">
        <v>1383</v>
      </c>
      <c r="H9088" t="s">
        <v>55</v>
      </c>
    </row>
    <row r="9089" spans="3:8">
      <c r="C9089" t="s">
        <v>11228</v>
      </c>
      <c r="D9089" t="s">
        <v>3</v>
      </c>
      <c r="E9089">
        <v>1</v>
      </c>
      <c r="F9089">
        <v>0</v>
      </c>
      <c r="G9089" t="s">
        <v>11013</v>
      </c>
      <c r="H9089" t="s">
        <v>61</v>
      </c>
    </row>
    <row r="9090" spans="3:8">
      <c r="C9090" t="s">
        <v>11229</v>
      </c>
      <c r="D9090" t="s">
        <v>3</v>
      </c>
      <c r="E9090">
        <v>1</v>
      </c>
      <c r="F9090">
        <v>0</v>
      </c>
      <c r="G9090" t="s">
        <v>10511</v>
      </c>
      <c r="H9090" t="s">
        <v>119</v>
      </c>
    </row>
    <row r="9091" spans="3:8">
      <c r="C9091" t="s">
        <v>11230</v>
      </c>
      <c r="D9091" t="s">
        <v>3</v>
      </c>
      <c r="E9091">
        <v>1</v>
      </c>
      <c r="F9091">
        <v>0</v>
      </c>
      <c r="G9091" t="s">
        <v>210</v>
      </c>
      <c r="H9091" t="s">
        <v>30</v>
      </c>
    </row>
    <row r="9092" spans="3:8">
      <c r="C9092" t="s">
        <v>11231</v>
      </c>
      <c r="D9092" t="s">
        <v>3</v>
      </c>
      <c r="E9092">
        <v>1</v>
      </c>
      <c r="F9092">
        <v>0</v>
      </c>
      <c r="G9092" t="s">
        <v>8950</v>
      </c>
      <c r="H9092" t="s">
        <v>82</v>
      </c>
    </row>
    <row r="9093" spans="3:8">
      <c r="C9093" t="s">
        <v>11232</v>
      </c>
      <c r="D9093" t="s">
        <v>3</v>
      </c>
      <c r="E9093">
        <v>1</v>
      </c>
      <c r="F9093">
        <v>0</v>
      </c>
      <c r="G9093" t="s">
        <v>10013</v>
      </c>
      <c r="H9093" t="s">
        <v>5</v>
      </c>
    </row>
    <row r="9094" spans="3:8">
      <c r="C9094" t="s">
        <v>11233</v>
      </c>
      <c r="D9094" t="s">
        <v>3</v>
      </c>
      <c r="E9094">
        <v>1</v>
      </c>
      <c r="F9094">
        <v>0</v>
      </c>
      <c r="G9094" t="s">
        <v>11019</v>
      </c>
      <c r="H9094" t="s">
        <v>35</v>
      </c>
    </row>
    <row r="9095" spans="3:8">
      <c r="C9095" t="s">
        <v>11234</v>
      </c>
      <c r="D9095" t="s">
        <v>3</v>
      </c>
      <c r="E9095">
        <v>1</v>
      </c>
      <c r="F9095">
        <v>0</v>
      </c>
      <c r="G9095" t="s">
        <v>1019</v>
      </c>
      <c r="H9095" t="s">
        <v>82</v>
      </c>
    </row>
    <row r="9096" spans="3:8">
      <c r="C9096" t="s">
        <v>11235</v>
      </c>
      <c r="D9096" t="s">
        <v>7</v>
      </c>
      <c r="E9096">
        <v>8</v>
      </c>
      <c r="F9096">
        <v>0</v>
      </c>
      <c r="G9096" t="s">
        <v>6135</v>
      </c>
      <c r="H9096" t="s">
        <v>55</v>
      </c>
    </row>
    <row r="9097" spans="3:8">
      <c r="C9097" t="s">
        <v>11236</v>
      </c>
      <c r="D9097" t="s">
        <v>7</v>
      </c>
      <c r="E9097">
        <v>8</v>
      </c>
      <c r="F9097">
        <v>0</v>
      </c>
      <c r="G9097" t="s">
        <v>11023</v>
      </c>
      <c r="H9097" t="s">
        <v>106</v>
      </c>
    </row>
    <row r="9098" spans="3:8">
      <c r="C9098" t="s">
        <v>11237</v>
      </c>
      <c r="D9098" t="s">
        <v>7</v>
      </c>
      <c r="E9098">
        <v>8</v>
      </c>
      <c r="F9098">
        <v>0</v>
      </c>
      <c r="G9098" t="s">
        <v>5045</v>
      </c>
      <c r="H9098" t="s">
        <v>55</v>
      </c>
    </row>
    <row r="9099" spans="3:8">
      <c r="C9099" t="s">
        <v>11238</v>
      </c>
      <c r="D9099" t="s">
        <v>7</v>
      </c>
      <c r="E9099">
        <v>8</v>
      </c>
      <c r="F9099">
        <v>0</v>
      </c>
      <c r="G9099" t="s">
        <v>4608</v>
      </c>
      <c r="H9099" t="s">
        <v>55</v>
      </c>
    </row>
    <row r="9100" spans="3:8">
      <c r="C9100" t="s">
        <v>11239</v>
      </c>
      <c r="D9100" t="s">
        <v>7</v>
      </c>
      <c r="E9100">
        <v>8</v>
      </c>
      <c r="F9100">
        <v>0</v>
      </c>
      <c r="G9100" t="s">
        <v>4610</v>
      </c>
      <c r="H9100" t="s">
        <v>82</v>
      </c>
    </row>
    <row r="9101" spans="3:8">
      <c r="C9101" t="s">
        <v>11240</v>
      </c>
      <c r="D9101" t="s">
        <v>7</v>
      </c>
      <c r="E9101">
        <v>8</v>
      </c>
      <c r="F9101">
        <v>0</v>
      </c>
      <c r="G9101" t="s">
        <v>34</v>
      </c>
      <c r="H9101" t="s">
        <v>35</v>
      </c>
    </row>
    <row r="9102" spans="3:8">
      <c r="C9102" t="s">
        <v>11241</v>
      </c>
      <c r="D9102" t="s">
        <v>7</v>
      </c>
      <c r="E9102">
        <v>8</v>
      </c>
      <c r="F9102">
        <v>0</v>
      </c>
      <c r="G9102" t="s">
        <v>7074</v>
      </c>
      <c r="H9102" t="s">
        <v>5</v>
      </c>
    </row>
    <row r="9103" spans="3:8">
      <c r="C9103" t="s">
        <v>11242</v>
      </c>
      <c r="D9103" t="s">
        <v>7</v>
      </c>
      <c r="E9103">
        <v>8</v>
      </c>
      <c r="F9103">
        <v>0</v>
      </c>
      <c r="G9103" t="s">
        <v>533</v>
      </c>
      <c r="H9103" t="s">
        <v>30</v>
      </c>
    </row>
    <row r="9104" spans="3:8">
      <c r="C9104" t="s">
        <v>11243</v>
      </c>
      <c r="D9104" t="s">
        <v>7</v>
      </c>
      <c r="E9104">
        <v>8</v>
      </c>
      <c r="F9104">
        <v>0</v>
      </c>
      <c r="G9104" t="s">
        <v>72</v>
      </c>
      <c r="H9104" t="s">
        <v>55</v>
      </c>
    </row>
    <row r="9105" spans="3:8">
      <c r="C9105" t="s">
        <v>11244</v>
      </c>
      <c r="D9105" t="s">
        <v>7</v>
      </c>
      <c r="E9105">
        <v>8</v>
      </c>
      <c r="F9105">
        <v>0</v>
      </c>
      <c r="G9105" t="s">
        <v>11031</v>
      </c>
      <c r="H9105" t="s">
        <v>17</v>
      </c>
    </row>
    <row r="9106" spans="3:8">
      <c r="C9106" t="s">
        <v>11245</v>
      </c>
      <c r="D9106" t="s">
        <v>7</v>
      </c>
      <c r="E9106">
        <v>8</v>
      </c>
      <c r="F9106">
        <v>0</v>
      </c>
      <c r="G9106" t="s">
        <v>1041</v>
      </c>
      <c r="H9106" t="s">
        <v>55</v>
      </c>
    </row>
    <row r="9107" spans="3:8">
      <c r="C9107" t="s">
        <v>11246</v>
      </c>
      <c r="D9107" t="s">
        <v>7</v>
      </c>
      <c r="E9107">
        <v>1</v>
      </c>
      <c r="F9107">
        <v>0</v>
      </c>
      <c r="G9107" t="s">
        <v>4185</v>
      </c>
      <c r="H9107" t="s">
        <v>82</v>
      </c>
    </row>
    <row r="9108" spans="3:8">
      <c r="C9108" t="s">
        <v>11247</v>
      </c>
      <c r="D9108" t="s">
        <v>3</v>
      </c>
      <c r="E9108">
        <v>3</v>
      </c>
      <c r="F9108">
        <v>0</v>
      </c>
      <c r="G9108" t="s">
        <v>3972</v>
      </c>
      <c r="H9108" t="s">
        <v>17</v>
      </c>
    </row>
    <row r="9109" spans="3:8">
      <c r="C9109" t="s">
        <v>11248</v>
      </c>
      <c r="D9109" t="s">
        <v>3</v>
      </c>
      <c r="E9109">
        <v>10</v>
      </c>
      <c r="F9109">
        <v>0</v>
      </c>
      <c r="G9109" t="s">
        <v>9868</v>
      </c>
      <c r="H9109" t="s">
        <v>12</v>
      </c>
    </row>
    <row r="9110" spans="3:8">
      <c r="C9110" t="s">
        <v>11249</v>
      </c>
      <c r="D9110" t="s">
        <v>3</v>
      </c>
      <c r="E9110">
        <v>5</v>
      </c>
      <c r="F9110">
        <v>0</v>
      </c>
      <c r="G9110" t="s">
        <v>9727</v>
      </c>
      <c r="H9110" t="s">
        <v>124</v>
      </c>
    </row>
    <row r="9111" spans="3:8">
      <c r="C9111" t="s">
        <v>11250</v>
      </c>
      <c r="D9111" t="s">
        <v>7</v>
      </c>
      <c r="E9111">
        <v>2</v>
      </c>
      <c r="F9111">
        <v>0</v>
      </c>
      <c r="G9111" t="s">
        <v>4341</v>
      </c>
      <c r="H9111" t="s">
        <v>124</v>
      </c>
    </row>
    <row r="9112" spans="3:8">
      <c r="C9112" t="s">
        <v>11251</v>
      </c>
      <c r="D9112" t="s">
        <v>3</v>
      </c>
      <c r="E9112">
        <v>37</v>
      </c>
      <c r="F9112">
        <v>0</v>
      </c>
      <c r="G9112" t="s">
        <v>11039</v>
      </c>
      <c r="H9112" t="s">
        <v>124</v>
      </c>
    </row>
    <row r="9113" spans="3:8">
      <c r="C9113" t="s">
        <v>11252</v>
      </c>
      <c r="D9113" t="s">
        <v>3</v>
      </c>
      <c r="E9113">
        <v>11</v>
      </c>
      <c r="F9113">
        <v>0</v>
      </c>
      <c r="G9113" t="s">
        <v>11041</v>
      </c>
      <c r="H9113" t="s">
        <v>106</v>
      </c>
    </row>
    <row r="9114" spans="3:8">
      <c r="C9114" t="s">
        <v>11253</v>
      </c>
      <c r="D9114" t="s">
        <v>3</v>
      </c>
      <c r="E9114">
        <v>11</v>
      </c>
      <c r="F9114">
        <v>0</v>
      </c>
      <c r="G9114" t="s">
        <v>10660</v>
      </c>
      <c r="H9114" t="s">
        <v>124</v>
      </c>
    </row>
    <row r="9115" spans="3:8">
      <c r="C9115" t="s">
        <v>11254</v>
      </c>
      <c r="D9115" t="s">
        <v>3</v>
      </c>
      <c r="E9115">
        <v>11</v>
      </c>
      <c r="F9115">
        <v>0</v>
      </c>
      <c r="G9115" t="s">
        <v>10662</v>
      </c>
      <c r="H9115" t="s">
        <v>124</v>
      </c>
    </row>
    <row r="9116" spans="3:8">
      <c r="C9116" t="s">
        <v>11255</v>
      </c>
      <c r="D9116" t="s">
        <v>3</v>
      </c>
      <c r="E9116">
        <v>11</v>
      </c>
      <c r="F9116">
        <v>0</v>
      </c>
      <c r="G9116" t="s">
        <v>10664</v>
      </c>
      <c r="H9116" t="s">
        <v>124</v>
      </c>
    </row>
    <row r="9117" spans="3:8">
      <c r="C9117" t="s">
        <v>11256</v>
      </c>
      <c r="D9117" t="s">
        <v>3</v>
      </c>
      <c r="E9117">
        <v>11</v>
      </c>
      <c r="F9117">
        <v>0</v>
      </c>
      <c r="G9117" t="s">
        <v>9870</v>
      </c>
      <c r="H9117" t="s">
        <v>124</v>
      </c>
    </row>
    <row r="9118" spans="3:8">
      <c r="C9118" t="s">
        <v>11257</v>
      </c>
      <c r="D9118" t="s">
        <v>3</v>
      </c>
      <c r="E9118">
        <v>11</v>
      </c>
      <c r="F9118">
        <v>0</v>
      </c>
      <c r="G9118" t="s">
        <v>11047</v>
      </c>
      <c r="H9118" t="s">
        <v>124</v>
      </c>
    </row>
    <row r="9119" spans="3:8">
      <c r="C9119" t="s">
        <v>11258</v>
      </c>
      <c r="D9119" t="s">
        <v>3</v>
      </c>
      <c r="E9119">
        <v>11</v>
      </c>
      <c r="F9119">
        <v>0</v>
      </c>
      <c r="G9119" t="s">
        <v>10667</v>
      </c>
      <c r="H9119" t="s">
        <v>17</v>
      </c>
    </row>
    <row r="9120" spans="3:8">
      <c r="C9120" t="s">
        <v>11259</v>
      </c>
      <c r="D9120" t="s">
        <v>3</v>
      </c>
      <c r="E9120">
        <v>11</v>
      </c>
      <c r="F9120">
        <v>0</v>
      </c>
      <c r="H9120" t="s">
        <v>537</v>
      </c>
    </row>
    <row r="9121" spans="3:8">
      <c r="C9121" t="s">
        <v>11260</v>
      </c>
      <c r="D9121" t="s">
        <v>3</v>
      </c>
      <c r="E9121">
        <v>11</v>
      </c>
      <c r="F9121">
        <v>0</v>
      </c>
      <c r="G9121" t="s">
        <v>9872</v>
      </c>
      <c r="H9121" t="s">
        <v>106</v>
      </c>
    </row>
    <row r="9122" spans="3:8">
      <c r="C9122" t="s">
        <v>11261</v>
      </c>
      <c r="D9122" t="s">
        <v>3</v>
      </c>
      <c r="E9122">
        <v>3</v>
      </c>
      <c r="F9122">
        <v>0</v>
      </c>
      <c r="G9122" t="s">
        <v>11262</v>
      </c>
      <c r="H9122" t="s">
        <v>12</v>
      </c>
    </row>
    <row r="9123" spans="3:8">
      <c r="C9123" t="s">
        <v>11263</v>
      </c>
      <c r="D9123" t="s">
        <v>3</v>
      </c>
      <c r="E9123">
        <v>3</v>
      </c>
      <c r="F9123">
        <v>0</v>
      </c>
      <c r="G9123" t="s">
        <v>1044</v>
      </c>
      <c r="H9123" t="s">
        <v>5</v>
      </c>
    </row>
    <row r="9124" spans="3:8">
      <c r="C9124" t="s">
        <v>11264</v>
      </c>
      <c r="D9124" t="s">
        <v>3</v>
      </c>
      <c r="E9124">
        <v>37</v>
      </c>
      <c r="F9124">
        <v>0</v>
      </c>
      <c r="G9124" t="s">
        <v>9875</v>
      </c>
      <c r="H9124" t="s">
        <v>66</v>
      </c>
    </row>
    <row r="9125" spans="3:8">
      <c r="C9125" t="s">
        <v>11265</v>
      </c>
      <c r="D9125" t="s">
        <v>3</v>
      </c>
      <c r="E9125">
        <v>4</v>
      </c>
      <c r="F9125">
        <v>0</v>
      </c>
      <c r="G9125" t="s">
        <v>3791</v>
      </c>
      <c r="H9125" t="s">
        <v>82</v>
      </c>
    </row>
    <row r="9126" spans="3:8">
      <c r="C9126" t="s">
        <v>11266</v>
      </c>
      <c r="D9126" t="s">
        <v>3</v>
      </c>
      <c r="E9126">
        <v>5</v>
      </c>
      <c r="F9126">
        <v>0</v>
      </c>
      <c r="G9126" t="s">
        <v>9877</v>
      </c>
      <c r="H9126" t="s">
        <v>12</v>
      </c>
    </row>
    <row r="9127" spans="3:8">
      <c r="C9127" t="s">
        <v>11267</v>
      </c>
      <c r="D9127" t="s">
        <v>3</v>
      </c>
      <c r="E9127">
        <v>1</v>
      </c>
      <c r="F9127">
        <v>0</v>
      </c>
      <c r="G9127" t="s">
        <v>4835</v>
      </c>
      <c r="H9127" t="s">
        <v>17</v>
      </c>
    </row>
    <row r="9128" spans="3:8">
      <c r="C9128" t="s">
        <v>11268</v>
      </c>
      <c r="D9128" t="s">
        <v>3</v>
      </c>
      <c r="E9128">
        <v>2</v>
      </c>
      <c r="F9128">
        <v>0</v>
      </c>
      <c r="G9128" t="s">
        <v>1050</v>
      </c>
      <c r="H9128" t="s">
        <v>17</v>
      </c>
    </row>
    <row r="9129" spans="3:8">
      <c r="C9129" t="s">
        <v>11269</v>
      </c>
      <c r="D9129" t="s">
        <v>3</v>
      </c>
      <c r="E9129">
        <v>35</v>
      </c>
      <c r="F9129">
        <v>0</v>
      </c>
      <c r="G9129" t="s">
        <v>9879</v>
      </c>
      <c r="H9129" t="s">
        <v>66</v>
      </c>
    </row>
    <row r="9130" spans="3:8">
      <c r="C9130" t="s">
        <v>11270</v>
      </c>
      <c r="D9130" t="s">
        <v>3</v>
      </c>
      <c r="E9130">
        <v>35</v>
      </c>
      <c r="F9130">
        <v>0</v>
      </c>
      <c r="G9130" t="s">
        <v>9879</v>
      </c>
      <c r="H9130" t="s">
        <v>66</v>
      </c>
    </row>
    <row r="9131" spans="3:8">
      <c r="C9131" t="s">
        <v>11271</v>
      </c>
      <c r="D9131" t="s">
        <v>3</v>
      </c>
      <c r="E9131">
        <v>35</v>
      </c>
      <c r="F9131">
        <v>0</v>
      </c>
      <c r="G9131" t="s">
        <v>11060</v>
      </c>
      <c r="H9131" t="s">
        <v>66</v>
      </c>
    </row>
    <row r="9132" spans="3:8">
      <c r="C9132" t="s">
        <v>11272</v>
      </c>
      <c r="D9132" t="s">
        <v>3</v>
      </c>
      <c r="E9132">
        <v>35</v>
      </c>
      <c r="F9132">
        <v>0</v>
      </c>
      <c r="G9132" t="s">
        <v>11060</v>
      </c>
      <c r="H9132" t="s">
        <v>66</v>
      </c>
    </row>
    <row r="9133" spans="3:8">
      <c r="C9133" t="s">
        <v>11273</v>
      </c>
      <c r="D9133" t="s">
        <v>3</v>
      </c>
      <c r="E9133">
        <v>37</v>
      </c>
      <c r="F9133">
        <v>0</v>
      </c>
      <c r="G9133" t="s">
        <v>9882</v>
      </c>
      <c r="H9133" t="s">
        <v>66</v>
      </c>
    </row>
    <row r="9134" spans="3:8">
      <c r="C9134" t="s">
        <v>11274</v>
      </c>
      <c r="D9134" t="s">
        <v>3</v>
      </c>
      <c r="E9134">
        <v>37</v>
      </c>
      <c r="F9134">
        <v>0</v>
      </c>
      <c r="G9134" t="s">
        <v>10673</v>
      </c>
      <c r="H9134" t="s">
        <v>17</v>
      </c>
    </row>
    <row r="9135" spans="3:8">
      <c r="C9135" t="s">
        <v>11275</v>
      </c>
      <c r="D9135" t="s">
        <v>3</v>
      </c>
      <c r="E9135">
        <v>1</v>
      </c>
      <c r="F9135">
        <v>0</v>
      </c>
      <c r="G9135" t="s">
        <v>37</v>
      </c>
      <c r="H9135" t="s">
        <v>38</v>
      </c>
    </row>
    <row r="9136" spans="3:8">
      <c r="C9136" t="s">
        <v>11276</v>
      </c>
      <c r="D9136" t="s">
        <v>3</v>
      </c>
      <c r="E9136">
        <v>5</v>
      </c>
      <c r="F9136">
        <v>0</v>
      </c>
      <c r="G9136" t="s">
        <v>9729</v>
      </c>
      <c r="H9136" t="s">
        <v>5</v>
      </c>
    </row>
    <row r="9137" spans="3:8">
      <c r="C9137" t="s">
        <v>11277</v>
      </c>
      <c r="D9137" t="s">
        <v>3</v>
      </c>
      <c r="E9137">
        <v>2</v>
      </c>
      <c r="F9137">
        <v>0</v>
      </c>
      <c r="G9137" t="s">
        <v>890</v>
      </c>
      <c r="H9137" t="s">
        <v>55</v>
      </c>
    </row>
    <row r="9138" spans="3:8">
      <c r="C9138" t="s">
        <v>11278</v>
      </c>
      <c r="D9138" t="s">
        <v>3</v>
      </c>
      <c r="E9138">
        <v>37</v>
      </c>
      <c r="F9138">
        <v>0</v>
      </c>
      <c r="G9138" t="s">
        <v>10675</v>
      </c>
      <c r="H9138" t="s">
        <v>17</v>
      </c>
    </row>
    <row r="9139" spans="3:8">
      <c r="C9139" t="s">
        <v>11279</v>
      </c>
      <c r="D9139" t="s">
        <v>3</v>
      </c>
      <c r="E9139">
        <v>4</v>
      </c>
      <c r="F9139">
        <v>0</v>
      </c>
      <c r="G9139" t="s">
        <v>10428</v>
      </c>
      <c r="H9139" t="s">
        <v>12</v>
      </c>
    </row>
    <row r="9140" spans="3:8">
      <c r="C9140" t="s">
        <v>11280</v>
      </c>
      <c r="D9140" t="s">
        <v>3</v>
      </c>
      <c r="E9140">
        <v>2</v>
      </c>
      <c r="F9140">
        <v>0</v>
      </c>
      <c r="G9140" t="s">
        <v>11070</v>
      </c>
      <c r="H9140" t="s">
        <v>20</v>
      </c>
    </row>
    <row r="9141" spans="3:8">
      <c r="C9141" t="s">
        <v>11281</v>
      </c>
      <c r="D9141" t="s">
        <v>7</v>
      </c>
      <c r="E9141">
        <v>2</v>
      </c>
      <c r="F9141">
        <v>0</v>
      </c>
      <c r="G9141" t="s">
        <v>11072</v>
      </c>
      <c r="H9141" t="s">
        <v>82</v>
      </c>
    </row>
    <row r="9142" spans="3:8">
      <c r="C9142" t="s">
        <v>11282</v>
      </c>
      <c r="D9142" t="s">
        <v>3</v>
      </c>
      <c r="E9142">
        <v>37</v>
      </c>
      <c r="F9142">
        <v>0</v>
      </c>
      <c r="G9142" t="s">
        <v>9884</v>
      </c>
      <c r="H9142" t="s">
        <v>17</v>
      </c>
    </row>
    <row r="9143" spans="3:8">
      <c r="C9143" t="s">
        <v>11283</v>
      </c>
      <c r="D9143" t="s">
        <v>3</v>
      </c>
      <c r="E9143">
        <v>3</v>
      </c>
      <c r="F9143">
        <v>0</v>
      </c>
      <c r="G9143" t="s">
        <v>306</v>
      </c>
      <c r="H9143" t="s">
        <v>17</v>
      </c>
    </row>
    <row r="9144" spans="3:8">
      <c r="C9144" t="s">
        <v>11284</v>
      </c>
      <c r="D9144" t="s">
        <v>3</v>
      </c>
      <c r="E9144">
        <v>35</v>
      </c>
      <c r="F9144">
        <v>0</v>
      </c>
      <c r="G9144" t="s">
        <v>10678</v>
      </c>
      <c r="H9144" t="s">
        <v>66</v>
      </c>
    </row>
    <row r="9145" spans="3:8">
      <c r="C9145" t="s">
        <v>11285</v>
      </c>
      <c r="D9145" t="s">
        <v>3</v>
      </c>
      <c r="E9145">
        <v>37</v>
      </c>
      <c r="F9145">
        <v>0</v>
      </c>
      <c r="G9145" t="s">
        <v>10680</v>
      </c>
      <c r="H9145" t="s">
        <v>66</v>
      </c>
    </row>
    <row r="9146" spans="3:8">
      <c r="C9146" t="s">
        <v>11286</v>
      </c>
      <c r="D9146" t="s">
        <v>3</v>
      </c>
      <c r="E9146">
        <v>3</v>
      </c>
      <c r="F9146">
        <v>0</v>
      </c>
      <c r="G9146" t="s">
        <v>10334</v>
      </c>
      <c r="H9146" t="s">
        <v>55</v>
      </c>
    </row>
    <row r="9147" spans="3:8">
      <c r="C9147" t="s">
        <v>11287</v>
      </c>
      <c r="D9147" t="s">
        <v>3</v>
      </c>
      <c r="E9147">
        <v>3</v>
      </c>
      <c r="F9147">
        <v>0</v>
      </c>
      <c r="G9147" t="s">
        <v>11079</v>
      </c>
      <c r="H9147" t="s">
        <v>124</v>
      </c>
    </row>
    <row r="9148" spans="3:8">
      <c r="C9148" t="s">
        <v>11288</v>
      </c>
      <c r="D9148" t="s">
        <v>7</v>
      </c>
      <c r="E9148">
        <v>3</v>
      </c>
      <c r="F9148">
        <v>0</v>
      </c>
      <c r="G9148" t="s">
        <v>1663</v>
      </c>
      <c r="H9148" t="s">
        <v>82</v>
      </c>
    </row>
    <row r="9149" spans="3:8">
      <c r="C9149" t="s">
        <v>11289</v>
      </c>
      <c r="D9149" t="s">
        <v>3</v>
      </c>
      <c r="E9149">
        <v>3</v>
      </c>
      <c r="F9149">
        <v>0</v>
      </c>
      <c r="G9149" t="s">
        <v>9732</v>
      </c>
      <c r="H9149" t="s">
        <v>12</v>
      </c>
    </row>
    <row r="9150" spans="3:8">
      <c r="C9150" t="s">
        <v>11290</v>
      </c>
      <c r="D9150" t="s">
        <v>3</v>
      </c>
      <c r="E9150">
        <v>3</v>
      </c>
      <c r="F9150">
        <v>0</v>
      </c>
      <c r="G9150" t="s">
        <v>8092</v>
      </c>
      <c r="H9150" t="s">
        <v>12</v>
      </c>
    </row>
    <row r="9151" spans="3:8">
      <c r="C9151" t="s">
        <v>11291</v>
      </c>
      <c r="D9151" t="s">
        <v>3</v>
      </c>
      <c r="E9151">
        <v>3</v>
      </c>
      <c r="F9151">
        <v>0</v>
      </c>
      <c r="G9151" t="s">
        <v>4662</v>
      </c>
      <c r="H9151" t="s">
        <v>55</v>
      </c>
    </row>
    <row r="9152" spans="3:8">
      <c r="C9152" t="s">
        <v>11292</v>
      </c>
      <c r="D9152" t="s">
        <v>3</v>
      </c>
      <c r="E9152">
        <v>3</v>
      </c>
      <c r="F9152">
        <v>0</v>
      </c>
      <c r="G9152" t="s">
        <v>5733</v>
      </c>
      <c r="H9152" t="s">
        <v>30</v>
      </c>
    </row>
    <row r="9153" spans="1:8">
      <c r="C9153" t="s">
        <v>11293</v>
      </c>
      <c r="D9153" t="s">
        <v>3</v>
      </c>
      <c r="E9153">
        <v>4</v>
      </c>
      <c r="F9153">
        <v>0</v>
      </c>
      <c r="G9153" t="s">
        <v>11086</v>
      </c>
      <c r="H9153" t="s">
        <v>91</v>
      </c>
    </row>
    <row r="9154" spans="1:8">
      <c r="C9154" t="s">
        <v>11294</v>
      </c>
      <c r="D9154" t="s">
        <v>3</v>
      </c>
      <c r="E9154">
        <v>37</v>
      </c>
      <c r="F9154">
        <v>0</v>
      </c>
      <c r="G9154" t="s">
        <v>9944</v>
      </c>
      <c r="H9154" t="s">
        <v>17</v>
      </c>
    </row>
    <row r="9155" spans="1:8">
      <c r="C9155" t="s">
        <v>11295</v>
      </c>
      <c r="D9155" t="s">
        <v>3</v>
      </c>
      <c r="E9155">
        <v>7</v>
      </c>
      <c r="F9155">
        <v>0</v>
      </c>
      <c r="G9155" t="s">
        <v>5349</v>
      </c>
      <c r="H9155" t="s">
        <v>66</v>
      </c>
    </row>
    <row r="9156" spans="1:8">
      <c r="C9156" t="s">
        <v>11296</v>
      </c>
      <c r="D9156" t="s">
        <v>3</v>
      </c>
      <c r="E9156">
        <v>37</v>
      </c>
      <c r="F9156">
        <v>0</v>
      </c>
      <c r="G9156" t="s">
        <v>11090</v>
      </c>
      <c r="H9156" t="s">
        <v>12</v>
      </c>
    </row>
    <row r="9157" spans="1:8">
      <c r="C9157" t="s">
        <v>11297</v>
      </c>
      <c r="D9157" t="s">
        <v>3</v>
      </c>
      <c r="E9157">
        <v>37</v>
      </c>
      <c r="F9157">
        <v>0</v>
      </c>
      <c r="G9157" t="s">
        <v>11092</v>
      </c>
      <c r="H9157" t="s">
        <v>17</v>
      </c>
    </row>
    <row r="9158" spans="1:8">
      <c r="C9158" t="s">
        <v>11298</v>
      </c>
      <c r="D9158" t="s">
        <v>3</v>
      </c>
      <c r="E9158">
        <v>37</v>
      </c>
      <c r="F9158">
        <v>0</v>
      </c>
      <c r="G9158" t="s">
        <v>11094</v>
      </c>
      <c r="H9158" t="s">
        <v>12</v>
      </c>
    </row>
    <row r="9159" spans="1:8">
      <c r="C9159" t="s">
        <v>11299</v>
      </c>
      <c r="D9159" t="s">
        <v>3</v>
      </c>
      <c r="E9159">
        <v>2</v>
      </c>
      <c r="F9159">
        <v>0</v>
      </c>
      <c r="H9159" t="s">
        <v>154</v>
      </c>
    </row>
    <row r="9160" spans="1:8">
      <c r="C9160" t="s">
        <v>11300</v>
      </c>
      <c r="D9160" t="s">
        <v>7</v>
      </c>
      <c r="E9160">
        <v>17</v>
      </c>
      <c r="F9160">
        <v>3</v>
      </c>
      <c r="G9160" t="s">
        <v>10337</v>
      </c>
      <c r="H9160" t="s">
        <v>55</v>
      </c>
    </row>
    <row r="9161" spans="1:8">
      <c r="C9161" t="s">
        <v>11301</v>
      </c>
      <c r="D9161" t="s">
        <v>104</v>
      </c>
      <c r="E9161">
        <v>17</v>
      </c>
      <c r="F9161">
        <v>3</v>
      </c>
      <c r="G9161" t="s">
        <v>3775</v>
      </c>
      <c r="H9161" t="s">
        <v>55</v>
      </c>
    </row>
    <row r="9162" spans="1:8">
      <c r="C9162" t="s">
        <v>11302</v>
      </c>
      <c r="D9162" t="s">
        <v>104</v>
      </c>
      <c r="E9162">
        <v>17</v>
      </c>
      <c r="F9162">
        <v>3</v>
      </c>
      <c r="G9162" t="s">
        <v>11099</v>
      </c>
      <c r="H9162" t="s">
        <v>55</v>
      </c>
    </row>
    <row r="9163" spans="1:8">
      <c r="C9163" t="s">
        <v>11303</v>
      </c>
      <c r="D9163" t="s">
        <v>7</v>
      </c>
      <c r="E9163">
        <v>17</v>
      </c>
      <c r="F9163">
        <v>3</v>
      </c>
      <c r="G9163" t="s">
        <v>1729</v>
      </c>
      <c r="H9163" t="s">
        <v>35</v>
      </c>
    </row>
    <row r="9164" spans="1:8">
      <c r="C9164" t="s">
        <v>11304</v>
      </c>
      <c r="D9164" t="s">
        <v>104</v>
      </c>
      <c r="E9164">
        <v>17</v>
      </c>
      <c r="F9164">
        <v>3</v>
      </c>
      <c r="G9164" t="s">
        <v>11102</v>
      </c>
      <c r="H9164" t="s">
        <v>17</v>
      </c>
    </row>
    <row r="9165" spans="1:8">
      <c r="C9165" t="s">
        <v>11305</v>
      </c>
      <c r="D9165" t="s">
        <v>104</v>
      </c>
      <c r="E9165">
        <v>17</v>
      </c>
      <c r="F9165">
        <v>3</v>
      </c>
      <c r="G9165" t="s">
        <v>11104</v>
      </c>
      <c r="H9165" t="s">
        <v>17</v>
      </c>
    </row>
    <row r="9166" spans="1:8">
      <c r="C9166" t="s">
        <v>11306</v>
      </c>
      <c r="D9166" t="s">
        <v>104</v>
      </c>
      <c r="E9166">
        <v>17</v>
      </c>
      <c r="F9166">
        <v>3</v>
      </c>
      <c r="G9166" t="s">
        <v>2427</v>
      </c>
      <c r="H9166" t="s">
        <v>12</v>
      </c>
    </row>
    <row r="9167" spans="1:8">
      <c r="A9167" t="s">
        <v>11307</v>
      </c>
      <c r="B9167" t="s">
        <v>11308</v>
      </c>
    </row>
    <row r="9168" spans="1:8">
      <c r="C9168" t="s">
        <v>11309</v>
      </c>
      <c r="D9168" t="s">
        <v>3</v>
      </c>
      <c r="E9168">
        <v>11</v>
      </c>
      <c r="F9168">
        <v>0</v>
      </c>
      <c r="G9168" t="s">
        <v>4874</v>
      </c>
      <c r="H9168" t="s">
        <v>55</v>
      </c>
    </row>
    <row r="9169" spans="3:8">
      <c r="C9169" t="s">
        <v>11310</v>
      </c>
      <c r="D9169" t="s">
        <v>3</v>
      </c>
      <c r="E9169">
        <v>35</v>
      </c>
      <c r="F9169">
        <v>0</v>
      </c>
      <c r="G9169" t="s">
        <v>5752</v>
      </c>
      <c r="H9169" t="s">
        <v>537</v>
      </c>
    </row>
    <row r="9170" spans="3:8">
      <c r="C9170" t="s">
        <v>11311</v>
      </c>
      <c r="D9170" t="s">
        <v>3</v>
      </c>
      <c r="E9170">
        <v>8</v>
      </c>
      <c r="F9170">
        <v>0</v>
      </c>
      <c r="G9170" t="s">
        <v>11312</v>
      </c>
      <c r="H9170" t="s">
        <v>91</v>
      </c>
    </row>
    <row r="9171" spans="3:8">
      <c r="C9171" t="s">
        <v>11313</v>
      </c>
      <c r="D9171" t="s">
        <v>3</v>
      </c>
      <c r="E9171">
        <v>8</v>
      </c>
      <c r="F9171">
        <v>0</v>
      </c>
      <c r="G9171" t="s">
        <v>3071</v>
      </c>
      <c r="H9171" t="s">
        <v>17</v>
      </c>
    </row>
    <row r="9172" spans="3:8">
      <c r="C9172" t="s">
        <v>11314</v>
      </c>
      <c r="D9172" t="s">
        <v>3</v>
      </c>
      <c r="E9172">
        <v>11</v>
      </c>
      <c r="F9172">
        <v>0</v>
      </c>
      <c r="G9172" t="s">
        <v>9795</v>
      </c>
      <c r="H9172" t="s">
        <v>12</v>
      </c>
    </row>
    <row r="9173" spans="3:8">
      <c r="C9173" t="s">
        <v>11315</v>
      </c>
      <c r="D9173" t="s">
        <v>3</v>
      </c>
      <c r="E9173">
        <v>35</v>
      </c>
      <c r="F9173">
        <v>0</v>
      </c>
      <c r="G9173" t="s">
        <v>5756</v>
      </c>
      <c r="H9173" t="s">
        <v>9</v>
      </c>
    </row>
    <row r="9174" spans="3:8">
      <c r="C9174" t="s">
        <v>11316</v>
      </c>
      <c r="D9174" t="s">
        <v>3</v>
      </c>
      <c r="E9174">
        <v>35</v>
      </c>
      <c r="F9174">
        <v>0</v>
      </c>
      <c r="G9174" t="s">
        <v>4523</v>
      </c>
      <c r="H9174" t="s">
        <v>38</v>
      </c>
    </row>
    <row r="9175" spans="3:8">
      <c r="C9175" t="s">
        <v>11317</v>
      </c>
      <c r="D9175" t="s">
        <v>3</v>
      </c>
      <c r="E9175">
        <v>35</v>
      </c>
      <c r="F9175">
        <v>0</v>
      </c>
      <c r="G9175" t="s">
        <v>452</v>
      </c>
      <c r="H9175" t="s">
        <v>17</v>
      </c>
    </row>
    <row r="9176" spans="3:8">
      <c r="C9176" t="s">
        <v>11318</v>
      </c>
      <c r="D9176" t="s">
        <v>3</v>
      </c>
      <c r="E9176">
        <v>35</v>
      </c>
      <c r="F9176">
        <v>0</v>
      </c>
      <c r="G9176" t="s">
        <v>11319</v>
      </c>
      <c r="H9176" t="s">
        <v>66</v>
      </c>
    </row>
    <row r="9177" spans="3:8">
      <c r="C9177" t="s">
        <v>11320</v>
      </c>
      <c r="D9177" t="s">
        <v>3</v>
      </c>
      <c r="E9177">
        <v>35</v>
      </c>
      <c r="F9177">
        <v>0</v>
      </c>
      <c r="G9177" t="s">
        <v>11321</v>
      </c>
      <c r="H9177" t="s">
        <v>66</v>
      </c>
    </row>
    <row r="9178" spans="3:8">
      <c r="C9178" t="s">
        <v>11322</v>
      </c>
      <c r="D9178" t="s">
        <v>3</v>
      </c>
      <c r="E9178">
        <v>35</v>
      </c>
      <c r="F9178">
        <v>0</v>
      </c>
      <c r="G9178" t="s">
        <v>5759</v>
      </c>
      <c r="H9178" t="s">
        <v>61</v>
      </c>
    </row>
    <row r="9179" spans="3:8">
      <c r="C9179" t="s">
        <v>11323</v>
      </c>
      <c r="D9179" t="s">
        <v>3</v>
      </c>
      <c r="E9179">
        <v>35</v>
      </c>
      <c r="F9179">
        <v>0</v>
      </c>
      <c r="G9179" t="s">
        <v>9743</v>
      </c>
      <c r="H9179" t="s">
        <v>91</v>
      </c>
    </row>
    <row r="9180" spans="3:8">
      <c r="C9180" t="s">
        <v>11324</v>
      </c>
      <c r="D9180" t="s">
        <v>3</v>
      </c>
      <c r="E9180">
        <v>11</v>
      </c>
      <c r="F9180">
        <v>0</v>
      </c>
      <c r="G9180" t="s">
        <v>11325</v>
      </c>
      <c r="H9180" t="s">
        <v>35</v>
      </c>
    </row>
    <row r="9181" spans="3:8">
      <c r="C9181" t="s">
        <v>11326</v>
      </c>
      <c r="D9181" t="s">
        <v>3</v>
      </c>
      <c r="E9181">
        <v>35</v>
      </c>
      <c r="F9181">
        <v>0</v>
      </c>
      <c r="G9181" t="s">
        <v>4285</v>
      </c>
      <c r="H9181" t="s">
        <v>82</v>
      </c>
    </row>
    <row r="9182" spans="3:8">
      <c r="C9182" t="s">
        <v>11327</v>
      </c>
      <c r="D9182" t="s">
        <v>3</v>
      </c>
      <c r="E9182">
        <v>8</v>
      </c>
      <c r="F9182">
        <v>0</v>
      </c>
      <c r="G9182" t="s">
        <v>11328</v>
      </c>
      <c r="H9182" t="s">
        <v>55</v>
      </c>
    </row>
    <row r="9183" spans="3:8">
      <c r="C9183" t="s">
        <v>11329</v>
      </c>
      <c r="D9183" t="s">
        <v>7</v>
      </c>
      <c r="E9183">
        <v>4</v>
      </c>
      <c r="F9183">
        <v>0</v>
      </c>
      <c r="G9183" t="s">
        <v>5248</v>
      </c>
      <c r="H9183" t="s">
        <v>3689</v>
      </c>
    </row>
    <row r="9184" spans="3:8">
      <c r="C9184" t="s">
        <v>11330</v>
      </c>
      <c r="D9184" t="s">
        <v>7</v>
      </c>
      <c r="E9184">
        <v>4</v>
      </c>
      <c r="F9184">
        <v>0</v>
      </c>
      <c r="G9184" t="s">
        <v>10253</v>
      </c>
      <c r="H9184" t="s">
        <v>91</v>
      </c>
    </row>
    <row r="9185" spans="3:8">
      <c r="C9185" t="s">
        <v>11331</v>
      </c>
      <c r="D9185" t="s">
        <v>7</v>
      </c>
      <c r="E9185">
        <v>4</v>
      </c>
      <c r="F9185">
        <v>0</v>
      </c>
      <c r="G9185" t="s">
        <v>8</v>
      </c>
      <c r="H9185" t="s">
        <v>9</v>
      </c>
    </row>
    <row r="9186" spans="3:8">
      <c r="C9186" t="s">
        <v>11332</v>
      </c>
      <c r="D9186" t="s">
        <v>7</v>
      </c>
      <c r="E9186">
        <v>2</v>
      </c>
      <c r="F9186">
        <v>0</v>
      </c>
      <c r="G9186" t="s">
        <v>60</v>
      </c>
      <c r="H9186" t="s">
        <v>61</v>
      </c>
    </row>
    <row r="9187" spans="3:8">
      <c r="C9187" t="s">
        <v>11333</v>
      </c>
      <c r="D9187" t="s">
        <v>3</v>
      </c>
      <c r="E9187">
        <v>7</v>
      </c>
      <c r="F9187">
        <v>0</v>
      </c>
      <c r="G9187" t="s">
        <v>109</v>
      </c>
      <c r="H9187" t="s">
        <v>38</v>
      </c>
    </row>
    <row r="9188" spans="3:8">
      <c r="C9188" t="s">
        <v>11334</v>
      </c>
      <c r="D9188" t="s">
        <v>3</v>
      </c>
      <c r="E9188">
        <v>2</v>
      </c>
      <c r="F9188">
        <v>0</v>
      </c>
      <c r="G9188" t="s">
        <v>556</v>
      </c>
      <c r="H9188" t="s">
        <v>313</v>
      </c>
    </row>
    <row r="9189" spans="3:8">
      <c r="C9189" t="s">
        <v>11335</v>
      </c>
      <c r="D9189" t="s">
        <v>3</v>
      </c>
      <c r="E9189">
        <v>4</v>
      </c>
      <c r="F9189">
        <v>0</v>
      </c>
      <c r="G9189" t="s">
        <v>11336</v>
      </c>
      <c r="H9189" t="s">
        <v>17</v>
      </c>
    </row>
    <row r="9190" spans="3:8">
      <c r="C9190" t="s">
        <v>11337</v>
      </c>
      <c r="D9190" t="s">
        <v>3</v>
      </c>
      <c r="E9190">
        <v>4</v>
      </c>
      <c r="F9190">
        <v>0</v>
      </c>
      <c r="G9190" t="s">
        <v>11338</v>
      </c>
      <c r="H9190" t="s">
        <v>91</v>
      </c>
    </row>
    <row r="9191" spans="3:8">
      <c r="C9191" t="s">
        <v>11339</v>
      </c>
      <c r="D9191" t="s">
        <v>3</v>
      </c>
      <c r="E9191">
        <v>4</v>
      </c>
      <c r="F9191">
        <v>0</v>
      </c>
      <c r="G9191" t="s">
        <v>3077</v>
      </c>
      <c r="H9191" t="s">
        <v>38</v>
      </c>
    </row>
    <row r="9192" spans="3:8">
      <c r="C9192" t="s">
        <v>11340</v>
      </c>
      <c r="D9192" t="s">
        <v>3</v>
      </c>
      <c r="E9192">
        <v>3</v>
      </c>
      <c r="F9192">
        <v>0</v>
      </c>
      <c r="G9192" t="s">
        <v>989</v>
      </c>
      <c r="H9192" t="s">
        <v>537</v>
      </c>
    </row>
    <row r="9193" spans="3:8">
      <c r="C9193" t="s">
        <v>11341</v>
      </c>
      <c r="D9193" t="s">
        <v>3</v>
      </c>
      <c r="E9193">
        <v>1</v>
      </c>
      <c r="F9193">
        <v>0</v>
      </c>
      <c r="G9193" t="s">
        <v>10265</v>
      </c>
      <c r="H9193" t="s">
        <v>5</v>
      </c>
    </row>
    <row r="9194" spans="3:8">
      <c r="C9194" t="s">
        <v>11342</v>
      </c>
      <c r="D9194" t="s">
        <v>3</v>
      </c>
      <c r="E9194">
        <v>1</v>
      </c>
      <c r="F9194">
        <v>0</v>
      </c>
      <c r="G9194" t="s">
        <v>2340</v>
      </c>
      <c r="H9194" t="s">
        <v>313</v>
      </c>
    </row>
    <row r="9195" spans="3:8">
      <c r="C9195" t="s">
        <v>11343</v>
      </c>
      <c r="D9195" t="s">
        <v>7</v>
      </c>
      <c r="E9195">
        <v>8</v>
      </c>
      <c r="F9195">
        <v>0</v>
      </c>
      <c r="G9195" t="s">
        <v>3953</v>
      </c>
      <c r="H9195" t="s">
        <v>35</v>
      </c>
    </row>
    <row r="9196" spans="3:8">
      <c r="C9196" t="s">
        <v>11344</v>
      </c>
      <c r="D9196" t="s">
        <v>7</v>
      </c>
      <c r="E9196">
        <v>8</v>
      </c>
      <c r="F9196">
        <v>0</v>
      </c>
      <c r="G9196" t="s">
        <v>4899</v>
      </c>
      <c r="H9196" t="s">
        <v>61</v>
      </c>
    </row>
    <row r="9197" spans="3:8">
      <c r="C9197" t="s">
        <v>11345</v>
      </c>
      <c r="D9197" t="s">
        <v>7</v>
      </c>
      <c r="E9197">
        <v>8</v>
      </c>
      <c r="F9197">
        <v>0</v>
      </c>
      <c r="G9197" t="s">
        <v>533</v>
      </c>
      <c r="H9197" t="s">
        <v>30</v>
      </c>
    </row>
    <row r="9198" spans="3:8">
      <c r="C9198" t="s">
        <v>11346</v>
      </c>
      <c r="D9198" t="s">
        <v>7</v>
      </c>
      <c r="E9198">
        <v>8</v>
      </c>
      <c r="F9198">
        <v>0</v>
      </c>
      <c r="G9198" t="s">
        <v>72</v>
      </c>
      <c r="H9198" t="s">
        <v>55</v>
      </c>
    </row>
    <row r="9199" spans="3:8">
      <c r="C9199" t="s">
        <v>11347</v>
      </c>
      <c r="D9199" t="s">
        <v>7</v>
      </c>
      <c r="E9199">
        <v>8</v>
      </c>
      <c r="F9199">
        <v>0</v>
      </c>
      <c r="G9199" t="s">
        <v>74</v>
      </c>
      <c r="H9199" t="s">
        <v>30</v>
      </c>
    </row>
    <row r="9200" spans="3:8">
      <c r="C9200" t="s">
        <v>11348</v>
      </c>
      <c r="D9200" t="s">
        <v>3</v>
      </c>
      <c r="E9200">
        <v>1</v>
      </c>
      <c r="F9200">
        <v>0</v>
      </c>
      <c r="G9200" t="s">
        <v>37</v>
      </c>
      <c r="H9200" t="s">
        <v>38</v>
      </c>
    </row>
    <row r="9201" spans="1:8">
      <c r="C9201" t="s">
        <v>11349</v>
      </c>
      <c r="D9201" t="s">
        <v>3</v>
      </c>
      <c r="E9201">
        <v>3</v>
      </c>
      <c r="F9201">
        <v>0</v>
      </c>
      <c r="G9201" t="s">
        <v>5074</v>
      </c>
      <c r="H9201" t="s">
        <v>17</v>
      </c>
    </row>
    <row r="9202" spans="1:8">
      <c r="C9202" t="s">
        <v>11350</v>
      </c>
      <c r="D9202" t="s">
        <v>3</v>
      </c>
      <c r="E9202">
        <v>3</v>
      </c>
      <c r="F9202">
        <v>0</v>
      </c>
      <c r="G9202" t="s">
        <v>306</v>
      </c>
      <c r="H9202" t="s">
        <v>17</v>
      </c>
    </row>
    <row r="9203" spans="1:8">
      <c r="C9203" t="s">
        <v>11351</v>
      </c>
      <c r="D9203" t="s">
        <v>3</v>
      </c>
      <c r="E9203">
        <v>1</v>
      </c>
      <c r="F9203">
        <v>0</v>
      </c>
      <c r="G9203" t="s">
        <v>9805</v>
      </c>
      <c r="H9203" t="s">
        <v>30</v>
      </c>
    </row>
    <row r="9204" spans="1:8">
      <c r="C9204" t="s">
        <v>11352</v>
      </c>
      <c r="D9204" t="s">
        <v>7</v>
      </c>
      <c r="E9204">
        <v>3</v>
      </c>
      <c r="F9204">
        <v>0</v>
      </c>
      <c r="G9204" t="s">
        <v>1054</v>
      </c>
      <c r="H9204" t="s">
        <v>91</v>
      </c>
    </row>
    <row r="9205" spans="1:8">
      <c r="C9205" t="s">
        <v>11353</v>
      </c>
      <c r="D9205" t="s">
        <v>7</v>
      </c>
      <c r="E9205">
        <v>3</v>
      </c>
      <c r="F9205">
        <v>0</v>
      </c>
      <c r="G9205" t="s">
        <v>9972</v>
      </c>
      <c r="H9205" t="s">
        <v>91</v>
      </c>
    </row>
    <row r="9206" spans="1:8">
      <c r="C9206" t="s">
        <v>11354</v>
      </c>
      <c r="D9206" t="s">
        <v>3</v>
      </c>
      <c r="E9206">
        <v>3</v>
      </c>
      <c r="F9206">
        <v>0</v>
      </c>
      <c r="G9206" t="s">
        <v>5858</v>
      </c>
      <c r="H9206" t="s">
        <v>12</v>
      </c>
    </row>
    <row r="9207" spans="1:8">
      <c r="C9207" t="s">
        <v>11355</v>
      </c>
      <c r="D9207" t="s">
        <v>3</v>
      </c>
      <c r="E9207">
        <v>3</v>
      </c>
      <c r="F9207">
        <v>0</v>
      </c>
      <c r="G9207" t="s">
        <v>5860</v>
      </c>
      <c r="H9207" t="s">
        <v>12</v>
      </c>
    </row>
    <row r="9208" spans="1:8">
      <c r="A9208" t="s">
        <v>11356</v>
      </c>
      <c r="B9208" t="s">
        <v>11357</v>
      </c>
    </row>
    <row r="9209" spans="1:8">
      <c r="C9209" t="s">
        <v>11358</v>
      </c>
      <c r="D9209" t="s">
        <v>3</v>
      </c>
      <c r="E9209">
        <v>4</v>
      </c>
      <c r="F9209">
        <v>0</v>
      </c>
      <c r="G9209" t="s">
        <v>953</v>
      </c>
      <c r="H9209" t="s">
        <v>55</v>
      </c>
    </row>
    <row r="9210" spans="1:8">
      <c r="C9210" t="s">
        <v>11359</v>
      </c>
      <c r="D9210" t="s">
        <v>3</v>
      </c>
      <c r="E9210">
        <v>4</v>
      </c>
      <c r="F9210">
        <v>0</v>
      </c>
      <c r="G9210" t="s">
        <v>955</v>
      </c>
      <c r="H9210" t="s">
        <v>30</v>
      </c>
    </row>
    <row r="9211" spans="1:8">
      <c r="C9211" t="s">
        <v>11360</v>
      </c>
      <c r="D9211" t="s">
        <v>3</v>
      </c>
      <c r="E9211">
        <v>4</v>
      </c>
      <c r="F9211">
        <v>0</v>
      </c>
      <c r="G9211" t="s">
        <v>957</v>
      </c>
      <c r="H9211" t="s">
        <v>91</v>
      </c>
    </row>
    <row r="9212" spans="1:8">
      <c r="C9212" t="s">
        <v>11361</v>
      </c>
      <c r="D9212" t="s">
        <v>3</v>
      </c>
      <c r="E9212">
        <v>8</v>
      </c>
      <c r="F9212">
        <v>0</v>
      </c>
      <c r="G9212" t="s">
        <v>9774</v>
      </c>
      <c r="H9212" t="s">
        <v>17</v>
      </c>
    </row>
    <row r="9213" spans="1:8">
      <c r="C9213" t="s">
        <v>11362</v>
      </c>
      <c r="D9213" t="s">
        <v>3</v>
      </c>
      <c r="E9213">
        <v>10</v>
      </c>
      <c r="F9213">
        <v>0</v>
      </c>
      <c r="G9213" t="s">
        <v>3780</v>
      </c>
      <c r="H9213" t="s">
        <v>30</v>
      </c>
    </row>
    <row r="9214" spans="1:8">
      <c r="C9214" t="s">
        <v>11363</v>
      </c>
      <c r="D9214" t="s">
        <v>3</v>
      </c>
      <c r="E9214">
        <v>35</v>
      </c>
      <c r="F9214">
        <v>0</v>
      </c>
      <c r="G9214" t="s">
        <v>4279</v>
      </c>
      <c r="H9214" t="s">
        <v>82</v>
      </c>
    </row>
    <row r="9215" spans="1:8">
      <c r="C9215" t="s">
        <v>11364</v>
      </c>
      <c r="D9215" t="s">
        <v>3</v>
      </c>
      <c r="E9215">
        <v>35</v>
      </c>
      <c r="F9215">
        <v>0</v>
      </c>
      <c r="G9215" t="s">
        <v>4281</v>
      </c>
      <c r="H9215" t="s">
        <v>82</v>
      </c>
    </row>
    <row r="9216" spans="1:8">
      <c r="C9216" t="s">
        <v>11365</v>
      </c>
      <c r="D9216" t="s">
        <v>3</v>
      </c>
      <c r="E9216">
        <v>35</v>
      </c>
      <c r="F9216">
        <v>0</v>
      </c>
      <c r="G9216" t="s">
        <v>4283</v>
      </c>
      <c r="H9216" t="s">
        <v>82</v>
      </c>
    </row>
    <row r="9217" spans="3:8">
      <c r="C9217" t="s">
        <v>11366</v>
      </c>
      <c r="D9217" t="s">
        <v>3</v>
      </c>
      <c r="E9217">
        <v>35</v>
      </c>
      <c r="F9217">
        <v>0</v>
      </c>
      <c r="G9217" t="s">
        <v>4285</v>
      </c>
      <c r="H9217" t="s">
        <v>82</v>
      </c>
    </row>
    <row r="9218" spans="3:8">
      <c r="C9218" t="s">
        <v>11367</v>
      </c>
      <c r="D9218" t="s">
        <v>3</v>
      </c>
      <c r="E9218">
        <v>3</v>
      </c>
      <c r="F9218">
        <v>0</v>
      </c>
      <c r="G9218" t="s">
        <v>10945</v>
      </c>
      <c r="H9218" t="s">
        <v>12</v>
      </c>
    </row>
    <row r="9219" spans="3:8">
      <c r="C9219" t="s">
        <v>11368</v>
      </c>
      <c r="D9219" t="s">
        <v>3</v>
      </c>
      <c r="E9219">
        <v>18</v>
      </c>
      <c r="F9219">
        <v>0</v>
      </c>
      <c r="G9219" t="s">
        <v>9852</v>
      </c>
      <c r="H9219" t="s">
        <v>17</v>
      </c>
    </row>
    <row r="9220" spans="3:8">
      <c r="C9220" t="s">
        <v>11369</v>
      </c>
      <c r="D9220" t="s">
        <v>7</v>
      </c>
      <c r="E9220">
        <v>4</v>
      </c>
      <c r="F9220">
        <v>0</v>
      </c>
      <c r="G9220" t="s">
        <v>11370</v>
      </c>
      <c r="H9220" t="s">
        <v>66</v>
      </c>
    </row>
    <row r="9221" spans="3:8">
      <c r="C9221" t="s">
        <v>11371</v>
      </c>
      <c r="D9221" t="s">
        <v>7</v>
      </c>
      <c r="E9221">
        <v>4</v>
      </c>
      <c r="F9221">
        <v>0</v>
      </c>
      <c r="G9221" t="s">
        <v>11372</v>
      </c>
      <c r="H9221" t="s">
        <v>17</v>
      </c>
    </row>
    <row r="9222" spans="3:8">
      <c r="C9222" t="s">
        <v>11373</v>
      </c>
      <c r="D9222" t="s">
        <v>3</v>
      </c>
      <c r="E9222">
        <v>16</v>
      </c>
      <c r="F9222">
        <v>0</v>
      </c>
      <c r="G9222" t="s">
        <v>1893</v>
      </c>
      <c r="H9222" t="s">
        <v>12</v>
      </c>
    </row>
    <row r="9223" spans="3:8">
      <c r="C9223" t="s">
        <v>11374</v>
      </c>
      <c r="D9223" t="s">
        <v>7</v>
      </c>
      <c r="E9223">
        <v>4</v>
      </c>
      <c r="F9223">
        <v>0</v>
      </c>
      <c r="G9223" t="s">
        <v>11375</v>
      </c>
      <c r="H9223" t="s">
        <v>17</v>
      </c>
    </row>
    <row r="9224" spans="3:8">
      <c r="C9224" t="s">
        <v>11376</v>
      </c>
      <c r="D9224" t="s">
        <v>7</v>
      </c>
      <c r="E9224">
        <v>4</v>
      </c>
      <c r="F9224">
        <v>0</v>
      </c>
      <c r="G9224" t="s">
        <v>11377</v>
      </c>
      <c r="H9224" t="s">
        <v>12</v>
      </c>
    </row>
    <row r="9225" spans="3:8">
      <c r="C9225" t="s">
        <v>11378</v>
      </c>
      <c r="D9225" t="s">
        <v>7</v>
      </c>
      <c r="E9225">
        <v>4</v>
      </c>
      <c r="F9225">
        <v>0</v>
      </c>
      <c r="G9225" t="s">
        <v>11379</v>
      </c>
      <c r="H9225" t="s">
        <v>17</v>
      </c>
    </row>
    <row r="9226" spans="3:8">
      <c r="C9226" t="s">
        <v>11380</v>
      </c>
      <c r="D9226" t="s">
        <v>7</v>
      </c>
      <c r="E9226">
        <v>8</v>
      </c>
      <c r="F9226">
        <v>0</v>
      </c>
      <c r="G9226" t="s">
        <v>962</v>
      </c>
      <c r="H9226" t="s">
        <v>5</v>
      </c>
    </row>
    <row r="9227" spans="3:8">
      <c r="C9227" t="s">
        <v>11381</v>
      </c>
      <c r="D9227" t="s">
        <v>7</v>
      </c>
      <c r="E9227">
        <v>8</v>
      </c>
      <c r="F9227">
        <v>0</v>
      </c>
      <c r="G9227" t="s">
        <v>965</v>
      </c>
      <c r="H9227" t="s">
        <v>55</v>
      </c>
    </row>
    <row r="9228" spans="3:8">
      <c r="C9228" t="s">
        <v>11382</v>
      </c>
      <c r="D9228" t="s">
        <v>7</v>
      </c>
      <c r="E9228">
        <v>4</v>
      </c>
      <c r="F9228">
        <v>0</v>
      </c>
      <c r="G9228" t="s">
        <v>8</v>
      </c>
      <c r="H9228" t="s">
        <v>9</v>
      </c>
    </row>
    <row r="9229" spans="3:8">
      <c r="C9229" t="s">
        <v>11383</v>
      </c>
      <c r="D9229" t="s">
        <v>3</v>
      </c>
      <c r="E9229">
        <v>7</v>
      </c>
      <c r="F9229">
        <v>0</v>
      </c>
      <c r="G9229" t="s">
        <v>109</v>
      </c>
      <c r="H9229" t="s">
        <v>38</v>
      </c>
    </row>
    <row r="9230" spans="3:8">
      <c r="C9230" t="s">
        <v>11384</v>
      </c>
      <c r="D9230" t="s">
        <v>3</v>
      </c>
      <c r="E9230">
        <v>2</v>
      </c>
      <c r="F9230">
        <v>0</v>
      </c>
      <c r="G9230" t="s">
        <v>556</v>
      </c>
      <c r="H9230" t="s">
        <v>313</v>
      </c>
    </row>
    <row r="9231" spans="3:8">
      <c r="C9231" t="s">
        <v>11385</v>
      </c>
      <c r="D9231" t="s">
        <v>7</v>
      </c>
      <c r="E9231">
        <v>6</v>
      </c>
      <c r="F9231">
        <v>0</v>
      </c>
      <c r="G9231" t="s">
        <v>4319</v>
      </c>
      <c r="H9231" t="s">
        <v>66</v>
      </c>
    </row>
    <row r="9232" spans="3:8">
      <c r="C9232" t="s">
        <v>11386</v>
      </c>
      <c r="D9232" t="s">
        <v>7</v>
      </c>
      <c r="E9232">
        <v>6</v>
      </c>
      <c r="F9232">
        <v>0</v>
      </c>
      <c r="G9232" t="s">
        <v>4319</v>
      </c>
      <c r="H9232" t="s">
        <v>66</v>
      </c>
    </row>
    <row r="9233" spans="3:8">
      <c r="C9233" t="s">
        <v>11387</v>
      </c>
      <c r="D9233" t="s">
        <v>7</v>
      </c>
      <c r="E9233">
        <v>6</v>
      </c>
      <c r="F9233">
        <v>0</v>
      </c>
      <c r="G9233" t="s">
        <v>4319</v>
      </c>
      <c r="H9233" t="s">
        <v>66</v>
      </c>
    </row>
    <row r="9234" spans="3:8">
      <c r="C9234" t="s">
        <v>11388</v>
      </c>
      <c r="D9234" t="s">
        <v>7</v>
      </c>
      <c r="E9234">
        <v>6</v>
      </c>
      <c r="F9234">
        <v>0</v>
      </c>
      <c r="G9234" t="s">
        <v>4319</v>
      </c>
      <c r="H9234" t="s">
        <v>66</v>
      </c>
    </row>
    <row r="9235" spans="3:8">
      <c r="C9235" t="s">
        <v>11389</v>
      </c>
      <c r="D9235" t="s">
        <v>7</v>
      </c>
      <c r="E9235">
        <v>6</v>
      </c>
      <c r="F9235">
        <v>0</v>
      </c>
      <c r="G9235" t="s">
        <v>4317</v>
      </c>
      <c r="H9235" t="s">
        <v>66</v>
      </c>
    </row>
    <row r="9236" spans="3:8">
      <c r="C9236" t="s">
        <v>11390</v>
      </c>
      <c r="D9236" t="s">
        <v>7</v>
      </c>
      <c r="E9236">
        <v>6</v>
      </c>
      <c r="F9236">
        <v>0</v>
      </c>
      <c r="G9236" t="s">
        <v>4319</v>
      </c>
      <c r="H9236" t="s">
        <v>66</v>
      </c>
    </row>
    <row r="9237" spans="3:8">
      <c r="C9237" t="s">
        <v>11391</v>
      </c>
      <c r="D9237" t="s">
        <v>7</v>
      </c>
      <c r="E9237">
        <v>8</v>
      </c>
      <c r="F9237">
        <v>0</v>
      </c>
      <c r="G9237" t="s">
        <v>10507</v>
      </c>
      <c r="H9237" t="s">
        <v>17</v>
      </c>
    </row>
    <row r="9238" spans="3:8">
      <c r="C9238" t="s">
        <v>11392</v>
      </c>
      <c r="D9238" t="s">
        <v>3</v>
      </c>
      <c r="E9238">
        <v>4</v>
      </c>
      <c r="F9238">
        <v>0</v>
      </c>
      <c r="G9238" t="s">
        <v>516</v>
      </c>
      <c r="H9238" t="s">
        <v>82</v>
      </c>
    </row>
    <row r="9239" spans="3:8">
      <c r="C9239" t="s">
        <v>11393</v>
      </c>
      <c r="D9239" t="s">
        <v>3</v>
      </c>
      <c r="E9239">
        <v>1</v>
      </c>
      <c r="F9239">
        <v>0</v>
      </c>
      <c r="G9239" t="s">
        <v>9719</v>
      </c>
      <c r="H9239" t="s">
        <v>5</v>
      </c>
    </row>
    <row r="9240" spans="3:8">
      <c r="C9240" t="s">
        <v>11394</v>
      </c>
      <c r="D9240" t="s">
        <v>3</v>
      </c>
      <c r="E9240">
        <v>1</v>
      </c>
      <c r="F9240">
        <v>0</v>
      </c>
      <c r="G9240" t="s">
        <v>9719</v>
      </c>
      <c r="H9240" t="s">
        <v>5</v>
      </c>
    </row>
    <row r="9241" spans="3:8">
      <c r="C9241" t="s">
        <v>11395</v>
      </c>
      <c r="D9241" t="s">
        <v>3</v>
      </c>
      <c r="E9241">
        <v>1</v>
      </c>
      <c r="F9241">
        <v>0</v>
      </c>
      <c r="G9241" t="s">
        <v>9719</v>
      </c>
      <c r="H9241" t="s">
        <v>5</v>
      </c>
    </row>
    <row r="9242" spans="3:8">
      <c r="C9242" t="s">
        <v>11396</v>
      </c>
      <c r="D9242" t="s">
        <v>3</v>
      </c>
      <c r="E9242">
        <v>1</v>
      </c>
      <c r="F9242">
        <v>0</v>
      </c>
      <c r="G9242" t="s">
        <v>9719</v>
      </c>
      <c r="H9242" t="s">
        <v>5</v>
      </c>
    </row>
    <row r="9243" spans="3:8">
      <c r="C9243" t="s">
        <v>11397</v>
      </c>
      <c r="D9243" t="s">
        <v>3</v>
      </c>
      <c r="E9243">
        <v>2</v>
      </c>
      <c r="F9243">
        <v>0</v>
      </c>
      <c r="G9243" t="s">
        <v>11002</v>
      </c>
      <c r="H9243" t="s">
        <v>12</v>
      </c>
    </row>
    <row r="9244" spans="3:8">
      <c r="C9244" t="s">
        <v>11398</v>
      </c>
      <c r="D9244" t="s">
        <v>3</v>
      </c>
      <c r="E9244">
        <v>1</v>
      </c>
      <c r="F9244">
        <v>0</v>
      </c>
      <c r="G9244" t="s">
        <v>11008</v>
      </c>
      <c r="H9244" t="s">
        <v>30</v>
      </c>
    </row>
    <row r="9245" spans="3:8">
      <c r="C9245" t="s">
        <v>11399</v>
      </c>
      <c r="D9245" t="s">
        <v>3</v>
      </c>
      <c r="E9245">
        <v>1</v>
      </c>
      <c r="F9245">
        <v>0</v>
      </c>
      <c r="G9245" t="s">
        <v>10511</v>
      </c>
      <c r="H9245" t="s">
        <v>119</v>
      </c>
    </row>
    <row r="9246" spans="3:8">
      <c r="C9246" t="s">
        <v>11400</v>
      </c>
      <c r="D9246" t="s">
        <v>3</v>
      </c>
      <c r="E9246">
        <v>1</v>
      </c>
      <c r="F9246">
        <v>0</v>
      </c>
      <c r="G9246" t="s">
        <v>7058</v>
      </c>
      <c r="H9246" t="s">
        <v>17</v>
      </c>
    </row>
    <row r="9247" spans="3:8">
      <c r="C9247" t="s">
        <v>11401</v>
      </c>
      <c r="D9247" t="s">
        <v>3</v>
      </c>
      <c r="E9247">
        <v>1</v>
      </c>
      <c r="F9247">
        <v>0</v>
      </c>
      <c r="G9247" t="s">
        <v>1019</v>
      </c>
      <c r="H9247" t="s">
        <v>82</v>
      </c>
    </row>
    <row r="9248" spans="3:8">
      <c r="C9248" t="s">
        <v>11402</v>
      </c>
      <c r="D9248" t="s">
        <v>7</v>
      </c>
      <c r="E9248">
        <v>8</v>
      </c>
      <c r="F9248">
        <v>0</v>
      </c>
      <c r="G9248" t="s">
        <v>7074</v>
      </c>
      <c r="H9248" t="s">
        <v>5</v>
      </c>
    </row>
    <row r="9249" spans="3:8">
      <c r="C9249" t="s">
        <v>11403</v>
      </c>
      <c r="D9249" t="s">
        <v>7</v>
      </c>
      <c r="E9249">
        <v>8</v>
      </c>
      <c r="F9249">
        <v>0</v>
      </c>
      <c r="G9249" t="s">
        <v>11404</v>
      </c>
      <c r="H9249" t="s">
        <v>20</v>
      </c>
    </row>
    <row r="9250" spans="3:8">
      <c r="C9250" t="s">
        <v>11405</v>
      </c>
      <c r="D9250" t="s">
        <v>7</v>
      </c>
      <c r="E9250">
        <v>8</v>
      </c>
      <c r="F9250">
        <v>0</v>
      </c>
      <c r="G9250" t="s">
        <v>72</v>
      </c>
      <c r="H9250" t="s">
        <v>55</v>
      </c>
    </row>
    <row r="9251" spans="3:8">
      <c r="C9251" t="s">
        <v>11406</v>
      </c>
      <c r="D9251" t="s">
        <v>7</v>
      </c>
      <c r="E9251">
        <v>8</v>
      </c>
      <c r="F9251">
        <v>0</v>
      </c>
      <c r="G9251" t="s">
        <v>1041</v>
      </c>
      <c r="H9251" t="s">
        <v>55</v>
      </c>
    </row>
    <row r="9252" spans="3:8">
      <c r="C9252" t="s">
        <v>11407</v>
      </c>
      <c r="D9252" t="s">
        <v>7</v>
      </c>
      <c r="E9252">
        <v>8</v>
      </c>
      <c r="F9252">
        <v>0</v>
      </c>
      <c r="G9252" t="s">
        <v>74</v>
      </c>
      <c r="H9252" t="s">
        <v>30</v>
      </c>
    </row>
    <row r="9253" spans="3:8">
      <c r="C9253" t="s">
        <v>11408</v>
      </c>
      <c r="D9253" t="s">
        <v>3</v>
      </c>
      <c r="E9253">
        <v>5</v>
      </c>
      <c r="F9253">
        <v>0</v>
      </c>
      <c r="G9253" t="s">
        <v>9727</v>
      </c>
      <c r="H9253" t="s">
        <v>124</v>
      </c>
    </row>
    <row r="9254" spans="3:8">
      <c r="C9254" t="s">
        <v>11409</v>
      </c>
      <c r="D9254" t="s">
        <v>7</v>
      </c>
      <c r="E9254">
        <v>2</v>
      </c>
      <c r="F9254">
        <v>0</v>
      </c>
      <c r="G9254" t="s">
        <v>11410</v>
      </c>
      <c r="H9254" t="s">
        <v>30</v>
      </c>
    </row>
    <row r="9255" spans="3:8">
      <c r="C9255" t="s">
        <v>11411</v>
      </c>
      <c r="D9255" t="s">
        <v>3</v>
      </c>
      <c r="E9255">
        <v>5</v>
      </c>
      <c r="F9255">
        <v>0</v>
      </c>
      <c r="G9255" t="s">
        <v>9729</v>
      </c>
      <c r="H9255" t="s">
        <v>5</v>
      </c>
    </row>
    <row r="9256" spans="3:8">
      <c r="C9256" t="s">
        <v>11412</v>
      </c>
      <c r="D9256" t="s">
        <v>3</v>
      </c>
      <c r="E9256">
        <v>4</v>
      </c>
      <c r="F9256">
        <v>0</v>
      </c>
      <c r="G9256" t="s">
        <v>1622</v>
      </c>
      <c r="H9256" t="s">
        <v>5</v>
      </c>
    </row>
    <row r="9257" spans="3:8">
      <c r="C9257" t="s">
        <v>11413</v>
      </c>
      <c r="D9257" t="s">
        <v>3</v>
      </c>
      <c r="E9257">
        <v>3</v>
      </c>
      <c r="F9257">
        <v>0</v>
      </c>
      <c r="G9257" t="s">
        <v>9732</v>
      </c>
      <c r="H9257" t="s">
        <v>12</v>
      </c>
    </row>
    <row r="9258" spans="3:8">
      <c r="C9258" t="s">
        <v>11414</v>
      </c>
      <c r="D9258" t="s">
        <v>7</v>
      </c>
      <c r="E9258">
        <v>3</v>
      </c>
      <c r="F9258">
        <v>0</v>
      </c>
      <c r="G9258" t="s">
        <v>1308</v>
      </c>
      <c r="H9258" t="s">
        <v>55</v>
      </c>
    </row>
    <row r="9259" spans="3:8">
      <c r="C9259" t="s">
        <v>11415</v>
      </c>
      <c r="D9259" t="s">
        <v>3</v>
      </c>
      <c r="E9259">
        <v>3</v>
      </c>
      <c r="F9259">
        <v>0</v>
      </c>
      <c r="G9259" t="s">
        <v>312</v>
      </c>
      <c r="H9259" t="s">
        <v>313</v>
      </c>
    </row>
    <row r="9260" spans="3:8">
      <c r="C9260" t="s">
        <v>11416</v>
      </c>
      <c r="D9260" t="s">
        <v>7</v>
      </c>
      <c r="E9260">
        <v>17</v>
      </c>
      <c r="F9260">
        <v>3</v>
      </c>
      <c r="G9260" t="s">
        <v>1717</v>
      </c>
      <c r="H9260" t="s">
        <v>35</v>
      </c>
    </row>
    <row r="9261" spans="3:8">
      <c r="C9261" t="s">
        <v>11417</v>
      </c>
      <c r="D9261" t="s">
        <v>7</v>
      </c>
      <c r="E9261">
        <v>17</v>
      </c>
      <c r="F9261">
        <v>3</v>
      </c>
      <c r="G9261" t="s">
        <v>1719</v>
      </c>
      <c r="H9261" t="s">
        <v>35</v>
      </c>
    </row>
    <row r="9262" spans="3:8">
      <c r="C9262" t="s">
        <v>11418</v>
      </c>
      <c r="D9262" t="s">
        <v>7</v>
      </c>
      <c r="E9262">
        <v>17</v>
      </c>
      <c r="F9262">
        <v>3</v>
      </c>
      <c r="G9262" t="s">
        <v>1721</v>
      </c>
      <c r="H9262" t="s">
        <v>35</v>
      </c>
    </row>
    <row r="9263" spans="3:8">
      <c r="C9263" t="s">
        <v>11419</v>
      </c>
      <c r="D9263" t="s">
        <v>7</v>
      </c>
      <c r="E9263">
        <v>17</v>
      </c>
      <c r="F9263">
        <v>3</v>
      </c>
      <c r="G9263" t="s">
        <v>1723</v>
      </c>
      <c r="H9263" t="s">
        <v>35</v>
      </c>
    </row>
    <row r="9264" spans="3:8">
      <c r="C9264" t="s">
        <v>11420</v>
      </c>
      <c r="D9264" t="s">
        <v>7</v>
      </c>
      <c r="E9264">
        <v>17</v>
      </c>
      <c r="F9264">
        <v>3</v>
      </c>
      <c r="G9264" t="s">
        <v>1725</v>
      </c>
      <c r="H9264" t="s">
        <v>35</v>
      </c>
    </row>
    <row r="9265" spans="1:8">
      <c r="C9265" t="s">
        <v>11421</v>
      </c>
      <c r="D9265" t="s">
        <v>7</v>
      </c>
      <c r="E9265">
        <v>17</v>
      </c>
      <c r="F9265">
        <v>3</v>
      </c>
      <c r="G9265" t="s">
        <v>1727</v>
      </c>
      <c r="H9265" t="s">
        <v>35</v>
      </c>
    </row>
    <row r="9266" spans="1:8">
      <c r="C9266" t="s">
        <v>11422</v>
      </c>
      <c r="D9266" t="s">
        <v>7</v>
      </c>
      <c r="E9266">
        <v>17</v>
      </c>
      <c r="F9266">
        <v>3</v>
      </c>
      <c r="G9266" t="s">
        <v>1729</v>
      </c>
      <c r="H9266" t="s">
        <v>35</v>
      </c>
    </row>
    <row r="9267" spans="1:8">
      <c r="A9267" t="s">
        <v>11423</v>
      </c>
      <c r="B9267" t="s">
        <v>11424</v>
      </c>
    </row>
    <row r="9268" spans="1:8">
      <c r="C9268" t="s">
        <v>11425</v>
      </c>
      <c r="D9268" t="s">
        <v>3</v>
      </c>
      <c r="E9268">
        <v>11</v>
      </c>
      <c r="F9268">
        <v>0</v>
      </c>
      <c r="G9268" t="s">
        <v>9811</v>
      </c>
      <c r="H9268" t="s">
        <v>82</v>
      </c>
    </row>
    <row r="9269" spans="1:8">
      <c r="C9269" t="s">
        <v>11426</v>
      </c>
      <c r="D9269" t="s">
        <v>3</v>
      </c>
      <c r="E9269">
        <v>35</v>
      </c>
      <c r="F9269">
        <v>0</v>
      </c>
      <c r="G9269" t="s">
        <v>11427</v>
      </c>
      <c r="H9269" t="s">
        <v>55</v>
      </c>
    </row>
    <row r="9270" spans="1:8">
      <c r="C9270" t="s">
        <v>11428</v>
      </c>
      <c r="D9270" t="s">
        <v>3</v>
      </c>
      <c r="E9270">
        <v>16</v>
      </c>
      <c r="F9270">
        <v>0</v>
      </c>
      <c r="G9270" t="s">
        <v>11429</v>
      </c>
      <c r="H9270" t="s">
        <v>91</v>
      </c>
    </row>
    <row r="9271" spans="1:8">
      <c r="C9271" t="s">
        <v>11430</v>
      </c>
      <c r="D9271" t="s">
        <v>3</v>
      </c>
      <c r="E9271">
        <v>80</v>
      </c>
      <c r="F9271">
        <v>0</v>
      </c>
      <c r="G9271" t="s">
        <v>11431</v>
      </c>
      <c r="H9271" t="s">
        <v>82</v>
      </c>
    </row>
    <row r="9272" spans="1:8">
      <c r="C9272" t="s">
        <v>11432</v>
      </c>
      <c r="D9272" t="s">
        <v>3</v>
      </c>
      <c r="E9272">
        <v>8</v>
      </c>
      <c r="F9272">
        <v>0</v>
      </c>
      <c r="G9272" t="s">
        <v>11433</v>
      </c>
      <c r="H9272" t="s">
        <v>30</v>
      </c>
    </row>
    <row r="9273" spans="1:8">
      <c r="C9273" t="s">
        <v>11434</v>
      </c>
      <c r="D9273" t="s">
        <v>3</v>
      </c>
      <c r="E9273">
        <v>16</v>
      </c>
      <c r="F9273">
        <v>0</v>
      </c>
      <c r="G9273" t="s">
        <v>1893</v>
      </c>
      <c r="H9273" t="s">
        <v>12</v>
      </c>
    </row>
    <row r="9274" spans="1:8">
      <c r="C9274" t="s">
        <v>11435</v>
      </c>
      <c r="D9274" t="s">
        <v>7</v>
      </c>
      <c r="E9274">
        <v>8</v>
      </c>
      <c r="F9274">
        <v>0</v>
      </c>
      <c r="G9274" t="s">
        <v>962</v>
      </c>
      <c r="H9274" t="s">
        <v>5</v>
      </c>
    </row>
    <row r="9275" spans="1:8">
      <c r="C9275" t="s">
        <v>11436</v>
      </c>
      <c r="D9275" t="s">
        <v>7</v>
      </c>
      <c r="E9275">
        <v>4</v>
      </c>
      <c r="F9275">
        <v>0</v>
      </c>
      <c r="G9275" t="s">
        <v>8</v>
      </c>
      <c r="H9275" t="s">
        <v>9</v>
      </c>
    </row>
    <row r="9276" spans="1:8">
      <c r="C9276" t="s">
        <v>11437</v>
      </c>
      <c r="D9276" t="s">
        <v>7</v>
      </c>
      <c r="E9276">
        <v>2</v>
      </c>
      <c r="F9276">
        <v>0</v>
      </c>
      <c r="G9276" t="s">
        <v>60</v>
      </c>
      <c r="H9276" t="s">
        <v>61</v>
      </c>
    </row>
    <row r="9277" spans="1:8">
      <c r="C9277" t="s">
        <v>11438</v>
      </c>
      <c r="D9277" t="s">
        <v>7</v>
      </c>
      <c r="E9277">
        <v>8</v>
      </c>
      <c r="F9277">
        <v>0</v>
      </c>
      <c r="G9277" t="s">
        <v>29</v>
      </c>
      <c r="H9277" t="s">
        <v>30</v>
      </c>
    </row>
    <row r="9278" spans="1:8">
      <c r="C9278" t="s">
        <v>11439</v>
      </c>
      <c r="D9278" t="s">
        <v>3</v>
      </c>
      <c r="E9278">
        <v>13</v>
      </c>
      <c r="F9278">
        <v>0</v>
      </c>
      <c r="G9278" t="s">
        <v>11440</v>
      </c>
      <c r="H9278" t="s">
        <v>313</v>
      </c>
    </row>
    <row r="9279" spans="1:8">
      <c r="C9279" t="s">
        <v>11441</v>
      </c>
      <c r="D9279" t="s">
        <v>3</v>
      </c>
      <c r="E9279">
        <v>1</v>
      </c>
      <c r="F9279">
        <v>0</v>
      </c>
      <c r="G9279" t="s">
        <v>7058</v>
      </c>
      <c r="H9279" t="s">
        <v>17</v>
      </c>
    </row>
    <row r="9280" spans="1:8">
      <c r="C9280" t="s">
        <v>11442</v>
      </c>
      <c r="D9280" t="s">
        <v>7</v>
      </c>
      <c r="E9280">
        <v>8</v>
      </c>
      <c r="F9280">
        <v>0</v>
      </c>
      <c r="G9280" t="s">
        <v>11443</v>
      </c>
      <c r="H9280" t="s">
        <v>35</v>
      </c>
    </row>
    <row r="9281" spans="3:8">
      <c r="C9281" t="s">
        <v>11444</v>
      </c>
      <c r="D9281" t="s">
        <v>7</v>
      </c>
      <c r="E9281">
        <v>8</v>
      </c>
      <c r="F9281">
        <v>0</v>
      </c>
      <c r="G9281" t="s">
        <v>34</v>
      </c>
      <c r="H9281" t="s">
        <v>35</v>
      </c>
    </row>
    <row r="9282" spans="3:8">
      <c r="C9282" t="s">
        <v>11445</v>
      </c>
      <c r="D9282" t="s">
        <v>7</v>
      </c>
      <c r="E9282">
        <v>8</v>
      </c>
      <c r="F9282">
        <v>0</v>
      </c>
      <c r="G9282" t="s">
        <v>7074</v>
      </c>
      <c r="H9282" t="s">
        <v>5</v>
      </c>
    </row>
    <row r="9283" spans="3:8">
      <c r="C9283" t="s">
        <v>11446</v>
      </c>
      <c r="D9283" t="s">
        <v>7</v>
      </c>
      <c r="E9283">
        <v>8</v>
      </c>
      <c r="F9283">
        <v>0</v>
      </c>
      <c r="G9283" t="s">
        <v>533</v>
      </c>
      <c r="H9283" t="s">
        <v>30</v>
      </c>
    </row>
    <row r="9284" spans="3:8">
      <c r="C9284" t="s">
        <v>11447</v>
      </c>
      <c r="D9284" t="s">
        <v>7</v>
      </c>
      <c r="E9284">
        <v>8</v>
      </c>
      <c r="F9284">
        <v>0</v>
      </c>
      <c r="G9284" t="s">
        <v>72</v>
      </c>
      <c r="H9284" t="s">
        <v>55</v>
      </c>
    </row>
    <row r="9285" spans="3:8">
      <c r="C9285" t="s">
        <v>11448</v>
      </c>
      <c r="D9285" t="s">
        <v>3</v>
      </c>
      <c r="E9285">
        <v>2</v>
      </c>
      <c r="F9285">
        <v>0</v>
      </c>
      <c r="G9285" t="s">
        <v>11449</v>
      </c>
      <c r="H9285" t="s">
        <v>17</v>
      </c>
    </row>
    <row r="9286" spans="3:8">
      <c r="C9286" t="s">
        <v>11450</v>
      </c>
      <c r="D9286" t="s">
        <v>3</v>
      </c>
      <c r="E9286">
        <v>3</v>
      </c>
      <c r="F9286">
        <v>0</v>
      </c>
      <c r="G9286" t="s">
        <v>11451</v>
      </c>
      <c r="H9286" t="s">
        <v>55</v>
      </c>
    </row>
    <row r="9287" spans="3:8">
      <c r="C9287" t="s">
        <v>11452</v>
      </c>
      <c r="D9287" t="s">
        <v>3</v>
      </c>
      <c r="E9287">
        <v>3</v>
      </c>
      <c r="F9287">
        <v>0</v>
      </c>
      <c r="G9287" t="s">
        <v>11453</v>
      </c>
      <c r="H9287" t="s">
        <v>17</v>
      </c>
    </row>
    <row r="9288" spans="3:8">
      <c r="C9288" t="s">
        <v>11454</v>
      </c>
      <c r="D9288" t="s">
        <v>3</v>
      </c>
      <c r="E9288">
        <v>37</v>
      </c>
      <c r="F9288">
        <v>0</v>
      </c>
      <c r="G9288" t="s">
        <v>9875</v>
      </c>
      <c r="H9288" t="s">
        <v>66</v>
      </c>
    </row>
    <row r="9289" spans="3:8">
      <c r="C9289" t="s">
        <v>11455</v>
      </c>
      <c r="D9289" t="s">
        <v>3</v>
      </c>
      <c r="E9289">
        <v>5</v>
      </c>
      <c r="F9289">
        <v>0</v>
      </c>
      <c r="G9289" t="s">
        <v>4336</v>
      </c>
      <c r="H9289" t="s">
        <v>82</v>
      </c>
    </row>
    <row r="9290" spans="3:8">
      <c r="C9290" t="s">
        <v>11456</v>
      </c>
      <c r="D9290" t="s">
        <v>3</v>
      </c>
      <c r="E9290">
        <v>1</v>
      </c>
      <c r="F9290">
        <v>0</v>
      </c>
      <c r="G9290" t="s">
        <v>11457</v>
      </c>
      <c r="H9290" t="s">
        <v>55</v>
      </c>
    </row>
    <row r="9291" spans="3:8">
      <c r="C9291" t="s">
        <v>11458</v>
      </c>
      <c r="D9291" t="s">
        <v>3</v>
      </c>
      <c r="E9291">
        <v>1</v>
      </c>
      <c r="F9291">
        <v>0</v>
      </c>
      <c r="G9291" t="s">
        <v>11459</v>
      </c>
      <c r="H9291" t="s">
        <v>12</v>
      </c>
    </row>
    <row r="9292" spans="3:8">
      <c r="C9292" t="s">
        <v>11460</v>
      </c>
      <c r="D9292" t="s">
        <v>3</v>
      </c>
      <c r="E9292">
        <v>1</v>
      </c>
      <c r="F9292">
        <v>0</v>
      </c>
      <c r="G9292" t="s">
        <v>11461</v>
      </c>
      <c r="H9292" t="s">
        <v>12</v>
      </c>
    </row>
    <row r="9293" spans="3:8">
      <c r="C9293" t="s">
        <v>11462</v>
      </c>
      <c r="D9293" t="s">
        <v>3</v>
      </c>
      <c r="E9293">
        <v>3</v>
      </c>
      <c r="F9293">
        <v>0</v>
      </c>
      <c r="G9293" t="s">
        <v>11463</v>
      </c>
      <c r="H9293" t="s">
        <v>91</v>
      </c>
    </row>
    <row r="9294" spans="3:8">
      <c r="C9294" t="s">
        <v>11464</v>
      </c>
      <c r="D9294" t="s">
        <v>3</v>
      </c>
      <c r="E9294">
        <v>10</v>
      </c>
      <c r="F9294">
        <v>0</v>
      </c>
      <c r="G9294" t="s">
        <v>11465</v>
      </c>
      <c r="H9294" t="s">
        <v>20</v>
      </c>
    </row>
    <row r="9295" spans="3:8">
      <c r="C9295" t="s">
        <v>11466</v>
      </c>
      <c r="D9295" t="s">
        <v>3</v>
      </c>
      <c r="E9295">
        <v>1</v>
      </c>
      <c r="F9295">
        <v>0</v>
      </c>
      <c r="G9295" t="s">
        <v>786</v>
      </c>
      <c r="H9295" t="s">
        <v>313</v>
      </c>
    </row>
    <row r="9296" spans="3:8">
      <c r="C9296" t="s">
        <v>11467</v>
      </c>
      <c r="D9296" t="s">
        <v>3</v>
      </c>
      <c r="E9296">
        <v>37</v>
      </c>
      <c r="F9296">
        <v>0</v>
      </c>
      <c r="G9296" t="s">
        <v>9884</v>
      </c>
      <c r="H9296" t="s">
        <v>17</v>
      </c>
    </row>
    <row r="9297" spans="1:8">
      <c r="C9297" t="s">
        <v>11468</v>
      </c>
      <c r="D9297" t="s">
        <v>3</v>
      </c>
      <c r="E9297">
        <v>3</v>
      </c>
      <c r="F9297">
        <v>0</v>
      </c>
      <c r="G9297" t="s">
        <v>9732</v>
      </c>
      <c r="H9297" t="s">
        <v>12</v>
      </c>
    </row>
    <row r="9298" spans="1:8">
      <c r="C9298" t="s">
        <v>11469</v>
      </c>
      <c r="D9298" t="s">
        <v>104</v>
      </c>
      <c r="E9298">
        <v>17</v>
      </c>
      <c r="F9298">
        <v>3</v>
      </c>
      <c r="G9298" t="s">
        <v>3775</v>
      </c>
      <c r="H9298" t="s">
        <v>55</v>
      </c>
    </row>
    <row r="9299" spans="1:8">
      <c r="A9299" t="s">
        <v>11470</v>
      </c>
      <c r="B9299" t="s">
        <v>11471</v>
      </c>
    </row>
    <row r="9300" spans="1:8">
      <c r="C9300" t="s">
        <v>11472</v>
      </c>
      <c r="D9300" t="s">
        <v>3</v>
      </c>
      <c r="E9300">
        <v>35</v>
      </c>
      <c r="F9300">
        <v>0</v>
      </c>
      <c r="G9300" t="s">
        <v>10856</v>
      </c>
      <c r="H9300" t="s">
        <v>17</v>
      </c>
    </row>
    <row r="9301" spans="1:8">
      <c r="C9301" t="s">
        <v>11473</v>
      </c>
      <c r="D9301" t="s">
        <v>3</v>
      </c>
      <c r="E9301">
        <v>35</v>
      </c>
      <c r="F9301">
        <v>0</v>
      </c>
      <c r="G9301" t="s">
        <v>10858</v>
      </c>
      <c r="H9301" t="s">
        <v>17</v>
      </c>
    </row>
    <row r="9302" spans="1:8">
      <c r="C9302" t="s">
        <v>11474</v>
      </c>
      <c r="D9302" t="s">
        <v>3</v>
      </c>
      <c r="E9302">
        <v>35</v>
      </c>
      <c r="F9302">
        <v>0</v>
      </c>
      <c r="G9302" t="s">
        <v>10860</v>
      </c>
      <c r="H9302" t="s">
        <v>91</v>
      </c>
    </row>
    <row r="9303" spans="1:8">
      <c r="C9303" t="s">
        <v>11475</v>
      </c>
      <c r="D9303" t="s">
        <v>3</v>
      </c>
      <c r="E9303">
        <v>35</v>
      </c>
      <c r="F9303">
        <v>0</v>
      </c>
      <c r="G9303" t="s">
        <v>10862</v>
      </c>
      <c r="H9303" t="s">
        <v>12</v>
      </c>
    </row>
    <row r="9304" spans="1:8">
      <c r="C9304" t="s">
        <v>11476</v>
      </c>
      <c r="D9304" t="s">
        <v>3</v>
      </c>
      <c r="E9304">
        <v>16</v>
      </c>
      <c r="F9304">
        <v>0</v>
      </c>
      <c r="G9304" t="s">
        <v>10864</v>
      </c>
      <c r="H9304" t="s">
        <v>17</v>
      </c>
    </row>
    <row r="9305" spans="1:8">
      <c r="C9305" t="s">
        <v>11477</v>
      </c>
      <c r="D9305" t="s">
        <v>3</v>
      </c>
      <c r="E9305">
        <v>11</v>
      </c>
      <c r="F9305">
        <v>0</v>
      </c>
      <c r="G9305" t="s">
        <v>9811</v>
      </c>
      <c r="H9305" t="s">
        <v>82</v>
      </c>
    </row>
    <row r="9306" spans="1:8">
      <c r="C9306" t="s">
        <v>11478</v>
      </c>
      <c r="D9306" t="s">
        <v>3</v>
      </c>
      <c r="E9306">
        <v>35</v>
      </c>
      <c r="F9306">
        <v>0</v>
      </c>
      <c r="G9306" t="s">
        <v>10867</v>
      </c>
      <c r="H9306" t="s">
        <v>106</v>
      </c>
    </row>
    <row r="9307" spans="1:8">
      <c r="C9307" t="s">
        <v>11479</v>
      </c>
      <c r="D9307" t="s">
        <v>3</v>
      </c>
      <c r="E9307">
        <v>35</v>
      </c>
      <c r="F9307">
        <v>0</v>
      </c>
      <c r="G9307" t="s">
        <v>10869</v>
      </c>
      <c r="H9307" t="s">
        <v>106</v>
      </c>
    </row>
    <row r="9308" spans="1:8">
      <c r="C9308" t="s">
        <v>11480</v>
      </c>
      <c r="D9308" t="s">
        <v>3</v>
      </c>
      <c r="E9308">
        <v>35</v>
      </c>
      <c r="F9308">
        <v>0</v>
      </c>
      <c r="G9308" t="s">
        <v>10871</v>
      </c>
      <c r="H9308" t="s">
        <v>106</v>
      </c>
    </row>
    <row r="9309" spans="1:8">
      <c r="C9309" t="s">
        <v>11481</v>
      </c>
      <c r="D9309" t="s">
        <v>3</v>
      </c>
      <c r="E9309">
        <v>20</v>
      </c>
      <c r="F9309">
        <v>0</v>
      </c>
      <c r="G9309" t="s">
        <v>10873</v>
      </c>
      <c r="H9309" t="s">
        <v>17</v>
      </c>
    </row>
    <row r="9310" spans="1:8">
      <c r="C9310" t="s">
        <v>11482</v>
      </c>
      <c r="D9310" t="s">
        <v>3</v>
      </c>
      <c r="E9310">
        <v>16</v>
      </c>
      <c r="F9310">
        <v>0</v>
      </c>
      <c r="G9310" t="s">
        <v>10875</v>
      </c>
      <c r="H9310" t="s">
        <v>55</v>
      </c>
    </row>
    <row r="9311" spans="1:8">
      <c r="C9311" t="s">
        <v>11483</v>
      </c>
      <c r="D9311" t="s">
        <v>3</v>
      </c>
      <c r="E9311">
        <v>18</v>
      </c>
      <c r="F9311">
        <v>0</v>
      </c>
      <c r="G9311" t="s">
        <v>10877</v>
      </c>
      <c r="H9311" t="s">
        <v>55</v>
      </c>
    </row>
    <row r="9312" spans="1:8">
      <c r="C9312" t="s">
        <v>11484</v>
      </c>
      <c r="D9312" t="s">
        <v>3</v>
      </c>
      <c r="E9312">
        <v>35</v>
      </c>
      <c r="F9312">
        <v>0</v>
      </c>
      <c r="G9312" t="s">
        <v>9813</v>
      </c>
      <c r="H9312" t="s">
        <v>66</v>
      </c>
    </row>
    <row r="9313" spans="3:8">
      <c r="C9313" t="s">
        <v>11485</v>
      </c>
      <c r="D9313" t="s">
        <v>3</v>
      </c>
      <c r="E9313">
        <v>35</v>
      </c>
      <c r="F9313">
        <v>0</v>
      </c>
      <c r="G9313" t="s">
        <v>9815</v>
      </c>
      <c r="H9313" t="s">
        <v>66</v>
      </c>
    </row>
    <row r="9314" spans="3:8">
      <c r="C9314" t="s">
        <v>11486</v>
      </c>
      <c r="D9314" t="s">
        <v>3</v>
      </c>
      <c r="E9314">
        <v>35</v>
      </c>
      <c r="F9314">
        <v>0</v>
      </c>
      <c r="G9314" t="s">
        <v>9817</v>
      </c>
      <c r="H9314" t="s">
        <v>66</v>
      </c>
    </row>
    <row r="9315" spans="3:8">
      <c r="C9315" t="s">
        <v>11487</v>
      </c>
      <c r="D9315" t="s">
        <v>3</v>
      </c>
      <c r="E9315">
        <v>35</v>
      </c>
      <c r="F9315">
        <v>0</v>
      </c>
      <c r="G9315" t="s">
        <v>9819</v>
      </c>
      <c r="H9315" t="s">
        <v>66</v>
      </c>
    </row>
    <row r="9316" spans="3:8">
      <c r="C9316" t="s">
        <v>11488</v>
      </c>
      <c r="D9316" t="s">
        <v>3</v>
      </c>
      <c r="E9316">
        <v>11</v>
      </c>
      <c r="F9316">
        <v>0</v>
      </c>
      <c r="G9316" t="s">
        <v>9821</v>
      </c>
      <c r="H9316" t="s">
        <v>91</v>
      </c>
    </row>
    <row r="9317" spans="3:8">
      <c r="C9317" t="s">
        <v>11489</v>
      </c>
      <c r="D9317" t="s">
        <v>3</v>
      </c>
      <c r="E9317">
        <v>8</v>
      </c>
      <c r="F9317">
        <v>0</v>
      </c>
      <c r="G9317" t="s">
        <v>3071</v>
      </c>
      <c r="H9317" t="s">
        <v>17</v>
      </c>
    </row>
    <row r="9318" spans="3:8">
      <c r="C9318" t="s">
        <v>11490</v>
      </c>
      <c r="D9318" t="s">
        <v>3</v>
      </c>
      <c r="E9318">
        <v>4</v>
      </c>
      <c r="F9318">
        <v>0</v>
      </c>
      <c r="G9318" t="s">
        <v>953</v>
      </c>
      <c r="H9318" t="s">
        <v>55</v>
      </c>
    </row>
    <row r="9319" spans="3:8">
      <c r="C9319" t="s">
        <v>11491</v>
      </c>
      <c r="D9319" t="s">
        <v>3</v>
      </c>
      <c r="E9319">
        <v>4</v>
      </c>
      <c r="F9319">
        <v>0</v>
      </c>
      <c r="G9319" t="s">
        <v>957</v>
      </c>
      <c r="H9319" t="s">
        <v>91</v>
      </c>
    </row>
    <row r="9320" spans="3:8">
      <c r="C9320" t="s">
        <v>11492</v>
      </c>
      <c r="D9320" t="s">
        <v>3</v>
      </c>
      <c r="E9320">
        <v>4</v>
      </c>
      <c r="F9320">
        <v>0</v>
      </c>
      <c r="G9320" t="s">
        <v>959</v>
      </c>
      <c r="H9320" t="s">
        <v>55</v>
      </c>
    </row>
    <row r="9321" spans="3:8">
      <c r="C9321" t="s">
        <v>11493</v>
      </c>
      <c r="D9321" t="s">
        <v>3</v>
      </c>
      <c r="E9321">
        <v>35</v>
      </c>
      <c r="F9321">
        <v>0</v>
      </c>
      <c r="G9321" t="s">
        <v>10621</v>
      </c>
      <c r="H9321" t="s">
        <v>17</v>
      </c>
    </row>
    <row r="9322" spans="3:8">
      <c r="C9322" t="s">
        <v>11494</v>
      </c>
      <c r="D9322" t="s">
        <v>3</v>
      </c>
      <c r="E9322">
        <v>35</v>
      </c>
      <c r="F9322">
        <v>0</v>
      </c>
      <c r="G9322" t="s">
        <v>10623</v>
      </c>
      <c r="H9322" t="s">
        <v>17</v>
      </c>
    </row>
    <row r="9323" spans="3:8">
      <c r="C9323" t="s">
        <v>11495</v>
      </c>
      <c r="D9323" t="s">
        <v>3</v>
      </c>
      <c r="E9323">
        <v>35</v>
      </c>
      <c r="F9323">
        <v>0</v>
      </c>
      <c r="G9323" t="s">
        <v>10890</v>
      </c>
      <c r="H9323" t="s">
        <v>17</v>
      </c>
    </row>
    <row r="9324" spans="3:8">
      <c r="C9324" t="s">
        <v>11496</v>
      </c>
      <c r="D9324" t="s">
        <v>3</v>
      </c>
      <c r="E9324">
        <v>35</v>
      </c>
      <c r="F9324">
        <v>0</v>
      </c>
      <c r="G9324" t="s">
        <v>10892</v>
      </c>
      <c r="H9324" t="s">
        <v>17</v>
      </c>
    </row>
    <row r="9325" spans="3:8">
      <c r="C9325" t="s">
        <v>11497</v>
      </c>
      <c r="D9325" t="s">
        <v>3</v>
      </c>
      <c r="E9325">
        <v>8</v>
      </c>
      <c r="F9325">
        <v>0</v>
      </c>
      <c r="G9325" t="s">
        <v>9774</v>
      </c>
      <c r="H9325" t="s">
        <v>17</v>
      </c>
    </row>
    <row r="9326" spans="3:8">
      <c r="C9326" t="s">
        <v>11498</v>
      </c>
      <c r="D9326" t="s">
        <v>3</v>
      </c>
      <c r="E9326">
        <v>16</v>
      </c>
      <c r="F9326">
        <v>0</v>
      </c>
      <c r="G9326" t="s">
        <v>10895</v>
      </c>
      <c r="H9326" t="s">
        <v>91</v>
      </c>
    </row>
    <row r="9327" spans="3:8">
      <c r="C9327" t="s">
        <v>11499</v>
      </c>
      <c r="D9327" t="s">
        <v>3</v>
      </c>
      <c r="E9327">
        <v>12</v>
      </c>
      <c r="F9327">
        <v>0</v>
      </c>
      <c r="G9327" t="s">
        <v>10346</v>
      </c>
      <c r="H9327" t="s">
        <v>106</v>
      </c>
    </row>
    <row r="9328" spans="3:8">
      <c r="C9328" t="s">
        <v>11500</v>
      </c>
      <c r="D9328" t="s">
        <v>3</v>
      </c>
      <c r="E9328">
        <v>35</v>
      </c>
      <c r="F9328">
        <v>0</v>
      </c>
      <c r="G9328" t="s">
        <v>6870</v>
      </c>
      <c r="H9328" t="s">
        <v>91</v>
      </c>
    </row>
    <row r="9329" spans="3:8">
      <c r="C9329" t="s">
        <v>11501</v>
      </c>
      <c r="D9329" t="s">
        <v>3</v>
      </c>
      <c r="E9329">
        <v>35</v>
      </c>
      <c r="F9329">
        <v>0</v>
      </c>
      <c r="G9329" t="s">
        <v>1527</v>
      </c>
      <c r="H9329" t="s">
        <v>91</v>
      </c>
    </row>
    <row r="9330" spans="3:8">
      <c r="C9330" t="s">
        <v>11502</v>
      </c>
      <c r="D9330" t="s">
        <v>3</v>
      </c>
      <c r="E9330">
        <v>35</v>
      </c>
      <c r="F9330">
        <v>0</v>
      </c>
      <c r="G9330" t="s">
        <v>1529</v>
      </c>
      <c r="H9330" t="s">
        <v>91</v>
      </c>
    </row>
    <row r="9331" spans="3:8">
      <c r="C9331" t="s">
        <v>11503</v>
      </c>
      <c r="D9331" t="s">
        <v>3</v>
      </c>
      <c r="E9331">
        <v>35</v>
      </c>
      <c r="F9331">
        <v>0</v>
      </c>
      <c r="G9331" t="s">
        <v>10625</v>
      </c>
      <c r="H9331" t="s">
        <v>106</v>
      </c>
    </row>
    <row r="9332" spans="3:8">
      <c r="C9332" t="s">
        <v>11504</v>
      </c>
      <c r="D9332" t="s">
        <v>3</v>
      </c>
      <c r="E9332">
        <v>35</v>
      </c>
      <c r="F9332">
        <v>0</v>
      </c>
      <c r="G9332" t="s">
        <v>10625</v>
      </c>
      <c r="H9332" t="s">
        <v>106</v>
      </c>
    </row>
    <row r="9333" spans="3:8">
      <c r="C9333" t="s">
        <v>11505</v>
      </c>
      <c r="D9333" t="s">
        <v>3</v>
      </c>
      <c r="E9333">
        <v>35</v>
      </c>
      <c r="F9333">
        <v>0</v>
      </c>
      <c r="G9333" t="s">
        <v>10903</v>
      </c>
      <c r="H9333" t="s">
        <v>106</v>
      </c>
    </row>
    <row r="9334" spans="3:8">
      <c r="C9334" t="s">
        <v>11506</v>
      </c>
      <c r="D9334" t="s">
        <v>3</v>
      </c>
      <c r="E9334">
        <v>35</v>
      </c>
      <c r="F9334">
        <v>0</v>
      </c>
      <c r="G9334" t="s">
        <v>10903</v>
      </c>
      <c r="H9334" t="s">
        <v>106</v>
      </c>
    </row>
    <row r="9335" spans="3:8">
      <c r="C9335" t="s">
        <v>11507</v>
      </c>
      <c r="D9335" t="s">
        <v>3</v>
      </c>
      <c r="E9335">
        <v>30</v>
      </c>
      <c r="F9335">
        <v>0</v>
      </c>
      <c r="G9335" t="s">
        <v>10906</v>
      </c>
      <c r="H9335" t="s">
        <v>12</v>
      </c>
    </row>
    <row r="9336" spans="3:8">
      <c r="C9336" t="s">
        <v>11508</v>
      </c>
      <c r="D9336" t="s">
        <v>3</v>
      </c>
      <c r="E9336">
        <v>35</v>
      </c>
      <c r="F9336">
        <v>0</v>
      </c>
      <c r="H9336" t="s">
        <v>537</v>
      </c>
    </row>
    <row r="9337" spans="3:8">
      <c r="C9337" t="s">
        <v>11509</v>
      </c>
      <c r="D9337" t="s">
        <v>3</v>
      </c>
      <c r="E9337">
        <v>35</v>
      </c>
      <c r="F9337">
        <v>0</v>
      </c>
      <c r="H9337" t="s">
        <v>537</v>
      </c>
    </row>
    <row r="9338" spans="3:8">
      <c r="C9338" t="s">
        <v>11510</v>
      </c>
      <c r="D9338" t="s">
        <v>3</v>
      </c>
      <c r="E9338">
        <v>35</v>
      </c>
      <c r="F9338">
        <v>0</v>
      </c>
      <c r="H9338" t="s">
        <v>537</v>
      </c>
    </row>
    <row r="9339" spans="3:8">
      <c r="C9339" t="s">
        <v>11511</v>
      </c>
      <c r="D9339" t="s">
        <v>3</v>
      </c>
      <c r="E9339">
        <v>35</v>
      </c>
      <c r="F9339">
        <v>0</v>
      </c>
      <c r="H9339" t="s">
        <v>537</v>
      </c>
    </row>
    <row r="9340" spans="3:8">
      <c r="C9340" t="s">
        <v>11512</v>
      </c>
      <c r="D9340" t="s">
        <v>3</v>
      </c>
      <c r="E9340">
        <v>35</v>
      </c>
      <c r="F9340">
        <v>0</v>
      </c>
      <c r="G9340" t="s">
        <v>10912</v>
      </c>
      <c r="H9340" t="s">
        <v>55</v>
      </c>
    </row>
    <row r="9341" spans="3:8">
      <c r="C9341" t="s">
        <v>11513</v>
      </c>
      <c r="D9341" t="s">
        <v>3</v>
      </c>
      <c r="E9341">
        <v>35</v>
      </c>
      <c r="F9341">
        <v>0</v>
      </c>
      <c r="G9341" t="s">
        <v>9833</v>
      </c>
      <c r="H9341" t="s">
        <v>91</v>
      </c>
    </row>
    <row r="9342" spans="3:8">
      <c r="C9342" t="s">
        <v>11514</v>
      </c>
      <c r="D9342" t="s">
        <v>3</v>
      </c>
      <c r="E9342">
        <v>35</v>
      </c>
      <c r="F9342">
        <v>0</v>
      </c>
      <c r="G9342" t="s">
        <v>9833</v>
      </c>
      <c r="H9342" t="s">
        <v>91</v>
      </c>
    </row>
    <row r="9343" spans="3:8">
      <c r="C9343" t="s">
        <v>11515</v>
      </c>
      <c r="D9343" t="s">
        <v>3</v>
      </c>
      <c r="E9343">
        <v>35</v>
      </c>
      <c r="F9343">
        <v>0</v>
      </c>
      <c r="G9343" t="s">
        <v>9833</v>
      </c>
      <c r="H9343" t="s">
        <v>91</v>
      </c>
    </row>
    <row r="9344" spans="3:8">
      <c r="C9344" t="s">
        <v>11516</v>
      </c>
      <c r="D9344" t="s">
        <v>3</v>
      </c>
      <c r="E9344">
        <v>35</v>
      </c>
      <c r="F9344">
        <v>0</v>
      </c>
      <c r="G9344" t="s">
        <v>10405</v>
      </c>
      <c r="H9344" t="s">
        <v>91</v>
      </c>
    </row>
    <row r="9345" spans="3:8">
      <c r="C9345" t="s">
        <v>11517</v>
      </c>
      <c r="D9345" t="s">
        <v>3</v>
      </c>
      <c r="E9345">
        <v>35</v>
      </c>
      <c r="F9345">
        <v>0</v>
      </c>
      <c r="G9345" t="s">
        <v>10405</v>
      </c>
      <c r="H9345" t="s">
        <v>91</v>
      </c>
    </row>
    <row r="9346" spans="3:8">
      <c r="C9346" t="s">
        <v>11518</v>
      </c>
      <c r="D9346" t="s">
        <v>3</v>
      </c>
      <c r="E9346">
        <v>35</v>
      </c>
      <c r="F9346">
        <v>0</v>
      </c>
      <c r="G9346" t="s">
        <v>10405</v>
      </c>
      <c r="H9346" t="s">
        <v>91</v>
      </c>
    </row>
    <row r="9347" spans="3:8">
      <c r="C9347" t="s">
        <v>11519</v>
      </c>
      <c r="D9347" t="s">
        <v>3</v>
      </c>
      <c r="E9347">
        <v>35</v>
      </c>
      <c r="F9347">
        <v>0</v>
      </c>
      <c r="G9347" t="s">
        <v>4271</v>
      </c>
      <c r="H9347" t="s">
        <v>82</v>
      </c>
    </row>
    <row r="9348" spans="3:8">
      <c r="C9348" t="s">
        <v>11520</v>
      </c>
      <c r="D9348" t="s">
        <v>3</v>
      </c>
      <c r="E9348">
        <v>35</v>
      </c>
      <c r="F9348">
        <v>0</v>
      </c>
      <c r="G9348" t="s">
        <v>4273</v>
      </c>
      <c r="H9348" t="s">
        <v>82</v>
      </c>
    </row>
    <row r="9349" spans="3:8">
      <c r="C9349" t="s">
        <v>11521</v>
      </c>
      <c r="D9349" t="s">
        <v>3</v>
      </c>
      <c r="E9349">
        <v>35</v>
      </c>
      <c r="F9349">
        <v>0</v>
      </c>
      <c r="G9349" t="s">
        <v>4275</v>
      </c>
      <c r="H9349" t="s">
        <v>82</v>
      </c>
    </row>
    <row r="9350" spans="3:8">
      <c r="C9350" t="s">
        <v>11522</v>
      </c>
      <c r="D9350" t="s">
        <v>3</v>
      </c>
      <c r="E9350">
        <v>35</v>
      </c>
      <c r="F9350">
        <v>0</v>
      </c>
      <c r="G9350" t="s">
        <v>4277</v>
      </c>
      <c r="H9350" t="s">
        <v>82</v>
      </c>
    </row>
    <row r="9351" spans="3:8">
      <c r="C9351" t="s">
        <v>11523</v>
      </c>
      <c r="D9351" t="s">
        <v>3</v>
      </c>
      <c r="E9351">
        <v>35</v>
      </c>
      <c r="F9351">
        <v>0</v>
      </c>
      <c r="G9351" t="s">
        <v>4279</v>
      </c>
      <c r="H9351" t="s">
        <v>82</v>
      </c>
    </row>
    <row r="9352" spans="3:8">
      <c r="C9352" t="s">
        <v>11524</v>
      </c>
      <c r="D9352" t="s">
        <v>3</v>
      </c>
      <c r="E9352">
        <v>35</v>
      </c>
      <c r="F9352">
        <v>0</v>
      </c>
      <c r="G9352" t="s">
        <v>4281</v>
      </c>
      <c r="H9352" t="s">
        <v>82</v>
      </c>
    </row>
    <row r="9353" spans="3:8">
      <c r="C9353" t="s">
        <v>11525</v>
      </c>
      <c r="D9353" t="s">
        <v>3</v>
      </c>
      <c r="E9353">
        <v>35</v>
      </c>
      <c r="F9353">
        <v>0</v>
      </c>
      <c r="G9353" t="s">
        <v>4283</v>
      </c>
      <c r="H9353" t="s">
        <v>82</v>
      </c>
    </row>
    <row r="9354" spans="3:8">
      <c r="C9354" t="s">
        <v>11526</v>
      </c>
      <c r="D9354" t="s">
        <v>3</v>
      </c>
      <c r="E9354">
        <v>35</v>
      </c>
      <c r="F9354">
        <v>0</v>
      </c>
      <c r="G9354" t="s">
        <v>4285</v>
      </c>
      <c r="H9354" t="s">
        <v>82</v>
      </c>
    </row>
    <row r="9355" spans="3:8">
      <c r="C9355" t="s">
        <v>11527</v>
      </c>
      <c r="D9355" t="s">
        <v>3</v>
      </c>
      <c r="E9355">
        <v>16</v>
      </c>
      <c r="F9355">
        <v>0</v>
      </c>
      <c r="G9355" t="s">
        <v>9911</v>
      </c>
      <c r="H9355" t="s">
        <v>66</v>
      </c>
    </row>
    <row r="9356" spans="3:8">
      <c r="C9356" t="s">
        <v>11528</v>
      </c>
      <c r="D9356" t="s">
        <v>3</v>
      </c>
      <c r="E9356">
        <v>20</v>
      </c>
      <c r="F9356">
        <v>0</v>
      </c>
      <c r="G9356" t="s">
        <v>5965</v>
      </c>
      <c r="H9356" t="s">
        <v>55</v>
      </c>
    </row>
    <row r="9357" spans="3:8">
      <c r="C9357" t="s">
        <v>11529</v>
      </c>
      <c r="D9357" t="s">
        <v>3</v>
      </c>
      <c r="E9357">
        <v>35</v>
      </c>
      <c r="F9357">
        <v>0</v>
      </c>
      <c r="G9357" t="s">
        <v>9844</v>
      </c>
      <c r="H9357" t="s">
        <v>17</v>
      </c>
    </row>
    <row r="9358" spans="3:8">
      <c r="C9358" t="s">
        <v>11530</v>
      </c>
      <c r="D9358" t="s">
        <v>3</v>
      </c>
      <c r="E9358">
        <v>35</v>
      </c>
      <c r="F9358">
        <v>0</v>
      </c>
      <c r="G9358" t="s">
        <v>9846</v>
      </c>
      <c r="H9358" t="s">
        <v>17</v>
      </c>
    </row>
    <row r="9359" spans="3:8">
      <c r="C9359" t="s">
        <v>11531</v>
      </c>
      <c r="D9359" t="s">
        <v>3</v>
      </c>
      <c r="E9359">
        <v>35</v>
      </c>
      <c r="F9359">
        <v>0</v>
      </c>
      <c r="G9359" t="s">
        <v>9848</v>
      </c>
      <c r="H9359" t="s">
        <v>17</v>
      </c>
    </row>
    <row r="9360" spans="3:8">
      <c r="C9360" t="s">
        <v>11532</v>
      </c>
      <c r="D9360" t="s">
        <v>3</v>
      </c>
      <c r="E9360">
        <v>35</v>
      </c>
      <c r="F9360">
        <v>0</v>
      </c>
      <c r="G9360" t="s">
        <v>9850</v>
      </c>
      <c r="H9360" t="s">
        <v>17</v>
      </c>
    </row>
    <row r="9361" spans="3:8">
      <c r="C9361" t="s">
        <v>11533</v>
      </c>
      <c r="D9361" t="s">
        <v>3</v>
      </c>
      <c r="E9361">
        <v>35</v>
      </c>
      <c r="F9361">
        <v>0</v>
      </c>
      <c r="G9361" t="s">
        <v>10628</v>
      </c>
      <c r="H9361" t="s">
        <v>66</v>
      </c>
    </row>
    <row r="9362" spans="3:8">
      <c r="C9362" t="s">
        <v>11534</v>
      </c>
      <c r="D9362" t="s">
        <v>3</v>
      </c>
      <c r="E9362">
        <v>35</v>
      </c>
      <c r="F9362">
        <v>0</v>
      </c>
      <c r="G9362" t="s">
        <v>10628</v>
      </c>
      <c r="H9362" t="s">
        <v>66</v>
      </c>
    </row>
    <row r="9363" spans="3:8">
      <c r="C9363" t="s">
        <v>11535</v>
      </c>
      <c r="D9363" t="s">
        <v>3</v>
      </c>
      <c r="E9363">
        <v>35</v>
      </c>
      <c r="F9363">
        <v>0</v>
      </c>
      <c r="G9363" t="s">
        <v>10936</v>
      </c>
      <c r="H9363" t="s">
        <v>66</v>
      </c>
    </row>
    <row r="9364" spans="3:8">
      <c r="C9364" t="s">
        <v>11536</v>
      </c>
      <c r="D9364" t="s">
        <v>3</v>
      </c>
      <c r="E9364">
        <v>35</v>
      </c>
      <c r="F9364">
        <v>0</v>
      </c>
      <c r="G9364" t="s">
        <v>10936</v>
      </c>
      <c r="H9364" t="s">
        <v>66</v>
      </c>
    </row>
    <row r="9365" spans="3:8">
      <c r="C9365" t="s">
        <v>11537</v>
      </c>
      <c r="D9365" t="s">
        <v>3</v>
      </c>
      <c r="E9365">
        <v>35</v>
      </c>
      <c r="F9365">
        <v>0</v>
      </c>
      <c r="G9365" t="s">
        <v>10631</v>
      </c>
      <c r="H9365" t="s">
        <v>124</v>
      </c>
    </row>
    <row r="9366" spans="3:8">
      <c r="C9366" t="s">
        <v>11538</v>
      </c>
      <c r="D9366" t="s">
        <v>3</v>
      </c>
      <c r="E9366">
        <v>35</v>
      </c>
      <c r="F9366">
        <v>0</v>
      </c>
      <c r="G9366" t="s">
        <v>10633</v>
      </c>
      <c r="H9366" t="s">
        <v>124</v>
      </c>
    </row>
    <row r="9367" spans="3:8">
      <c r="C9367" t="s">
        <v>11539</v>
      </c>
      <c r="D9367" t="s">
        <v>3</v>
      </c>
      <c r="E9367">
        <v>35</v>
      </c>
      <c r="F9367">
        <v>0</v>
      </c>
      <c r="G9367" t="s">
        <v>10941</v>
      </c>
      <c r="H9367" t="s">
        <v>124</v>
      </c>
    </row>
    <row r="9368" spans="3:8">
      <c r="C9368" t="s">
        <v>11540</v>
      </c>
      <c r="D9368" t="s">
        <v>3</v>
      </c>
      <c r="E9368">
        <v>35</v>
      </c>
      <c r="F9368">
        <v>0</v>
      </c>
      <c r="G9368" t="s">
        <v>10943</v>
      </c>
      <c r="H9368" t="s">
        <v>124</v>
      </c>
    </row>
    <row r="9369" spans="3:8">
      <c r="C9369" t="s">
        <v>11541</v>
      </c>
      <c r="D9369" t="s">
        <v>3</v>
      </c>
      <c r="E9369">
        <v>3</v>
      </c>
      <c r="F9369">
        <v>0</v>
      </c>
      <c r="G9369" t="s">
        <v>10945</v>
      </c>
      <c r="H9369" t="s">
        <v>12</v>
      </c>
    </row>
    <row r="9370" spans="3:8">
      <c r="C9370" t="s">
        <v>11542</v>
      </c>
      <c r="D9370" t="s">
        <v>3</v>
      </c>
      <c r="E9370">
        <v>17</v>
      </c>
      <c r="F9370">
        <v>0</v>
      </c>
      <c r="G9370" t="s">
        <v>10947</v>
      </c>
      <c r="H9370" t="s">
        <v>91</v>
      </c>
    </row>
    <row r="9371" spans="3:8">
      <c r="C9371" t="s">
        <v>11543</v>
      </c>
      <c r="D9371" t="s">
        <v>3</v>
      </c>
      <c r="E9371">
        <v>17</v>
      </c>
      <c r="F9371">
        <v>0</v>
      </c>
      <c r="G9371" t="s">
        <v>2371</v>
      </c>
      <c r="H9371" t="s">
        <v>20</v>
      </c>
    </row>
    <row r="9372" spans="3:8">
      <c r="C9372" t="s">
        <v>11544</v>
      </c>
      <c r="D9372" t="s">
        <v>3</v>
      </c>
      <c r="E9372">
        <v>35</v>
      </c>
      <c r="F9372">
        <v>0</v>
      </c>
      <c r="G9372" t="s">
        <v>10950</v>
      </c>
      <c r="H9372" t="s">
        <v>17</v>
      </c>
    </row>
    <row r="9373" spans="3:8">
      <c r="C9373" t="s">
        <v>11545</v>
      </c>
      <c r="D9373" t="s">
        <v>3</v>
      </c>
      <c r="E9373">
        <v>35</v>
      </c>
      <c r="F9373">
        <v>0</v>
      </c>
      <c r="G9373" t="s">
        <v>10635</v>
      </c>
      <c r="H9373" t="s">
        <v>5</v>
      </c>
    </row>
    <row r="9374" spans="3:8">
      <c r="C9374" t="s">
        <v>11546</v>
      </c>
      <c r="D9374" t="s">
        <v>3</v>
      </c>
      <c r="E9374">
        <v>35</v>
      </c>
      <c r="F9374">
        <v>0</v>
      </c>
      <c r="G9374" t="s">
        <v>10637</v>
      </c>
      <c r="H9374" t="s">
        <v>5</v>
      </c>
    </row>
    <row r="9375" spans="3:8">
      <c r="C9375" t="s">
        <v>11547</v>
      </c>
      <c r="D9375" t="s">
        <v>3</v>
      </c>
      <c r="E9375">
        <v>35</v>
      </c>
      <c r="F9375">
        <v>0</v>
      </c>
      <c r="G9375" t="s">
        <v>10639</v>
      </c>
      <c r="H9375" t="s">
        <v>106</v>
      </c>
    </row>
    <row r="9376" spans="3:8">
      <c r="C9376" t="s">
        <v>11548</v>
      </c>
      <c r="D9376" t="s">
        <v>3</v>
      </c>
      <c r="E9376">
        <v>35</v>
      </c>
      <c r="F9376">
        <v>0</v>
      </c>
      <c r="G9376" t="s">
        <v>10639</v>
      </c>
      <c r="H9376" t="s">
        <v>106</v>
      </c>
    </row>
    <row r="9377" spans="3:8">
      <c r="C9377" t="s">
        <v>11549</v>
      </c>
      <c r="D9377" t="s">
        <v>3</v>
      </c>
      <c r="E9377">
        <v>35</v>
      </c>
      <c r="F9377">
        <v>0</v>
      </c>
      <c r="G9377" t="s">
        <v>10956</v>
      </c>
      <c r="H9377" t="s">
        <v>30</v>
      </c>
    </row>
    <row r="9378" spans="3:8">
      <c r="C9378" t="s">
        <v>11550</v>
      </c>
      <c r="D9378" t="s">
        <v>104</v>
      </c>
      <c r="E9378">
        <v>12</v>
      </c>
      <c r="F9378">
        <v>8</v>
      </c>
      <c r="G9378" t="s">
        <v>3743</v>
      </c>
      <c r="H9378" t="s">
        <v>12</v>
      </c>
    </row>
    <row r="9379" spans="3:8">
      <c r="C9379" t="s">
        <v>11551</v>
      </c>
      <c r="D9379" t="s">
        <v>7</v>
      </c>
      <c r="E9379">
        <v>12</v>
      </c>
      <c r="F9379">
        <v>8</v>
      </c>
      <c r="G9379" t="s">
        <v>10959</v>
      </c>
      <c r="H9379" t="s">
        <v>12</v>
      </c>
    </row>
    <row r="9380" spans="3:8">
      <c r="C9380" t="s">
        <v>11552</v>
      </c>
      <c r="D9380" t="s">
        <v>7</v>
      </c>
      <c r="E9380">
        <v>12</v>
      </c>
      <c r="F9380">
        <v>8</v>
      </c>
      <c r="G9380" t="s">
        <v>1741</v>
      </c>
      <c r="H9380" t="s">
        <v>12</v>
      </c>
    </row>
    <row r="9381" spans="3:8">
      <c r="C9381" t="s">
        <v>11553</v>
      </c>
      <c r="D9381" t="s">
        <v>7</v>
      </c>
      <c r="E9381">
        <v>12</v>
      </c>
      <c r="F9381">
        <v>8</v>
      </c>
      <c r="G9381" t="s">
        <v>5480</v>
      </c>
      <c r="H9381" t="s">
        <v>119</v>
      </c>
    </row>
    <row r="9382" spans="3:8">
      <c r="C9382" t="s">
        <v>11554</v>
      </c>
      <c r="D9382" t="s">
        <v>3</v>
      </c>
      <c r="E9382">
        <v>3</v>
      </c>
      <c r="F9382">
        <v>0</v>
      </c>
      <c r="G9382" t="s">
        <v>11191</v>
      </c>
      <c r="H9382" t="s">
        <v>17</v>
      </c>
    </row>
    <row r="9383" spans="3:8">
      <c r="C9383" t="s">
        <v>11555</v>
      </c>
      <c r="D9383" t="s">
        <v>3</v>
      </c>
      <c r="E9383">
        <v>18</v>
      </c>
      <c r="F9383">
        <v>0</v>
      </c>
      <c r="G9383" t="s">
        <v>9852</v>
      </c>
      <c r="H9383" t="s">
        <v>17</v>
      </c>
    </row>
    <row r="9384" spans="3:8">
      <c r="C9384" t="s">
        <v>11556</v>
      </c>
      <c r="D9384" t="s">
        <v>7</v>
      </c>
      <c r="E9384">
        <v>1</v>
      </c>
      <c r="F9384">
        <v>0</v>
      </c>
      <c r="G9384" t="s">
        <v>10964</v>
      </c>
      <c r="H9384" t="s">
        <v>91</v>
      </c>
    </row>
    <row r="9385" spans="3:8">
      <c r="C9385" t="s">
        <v>11557</v>
      </c>
      <c r="D9385" t="s">
        <v>3</v>
      </c>
      <c r="E9385">
        <v>16</v>
      </c>
      <c r="F9385">
        <v>0</v>
      </c>
      <c r="G9385" t="s">
        <v>1893</v>
      </c>
      <c r="H9385" t="s">
        <v>12</v>
      </c>
    </row>
    <row r="9386" spans="3:8">
      <c r="C9386" t="s">
        <v>11558</v>
      </c>
      <c r="D9386" t="s">
        <v>3</v>
      </c>
      <c r="E9386">
        <v>16</v>
      </c>
      <c r="F9386">
        <v>0</v>
      </c>
      <c r="G9386" t="s">
        <v>10967</v>
      </c>
      <c r="H9386" t="s">
        <v>91</v>
      </c>
    </row>
    <row r="9387" spans="3:8">
      <c r="C9387" t="s">
        <v>11559</v>
      </c>
      <c r="D9387" t="s">
        <v>7</v>
      </c>
      <c r="E9387">
        <v>8</v>
      </c>
      <c r="F9387">
        <v>0</v>
      </c>
      <c r="G9387" t="s">
        <v>962</v>
      </c>
      <c r="H9387" t="s">
        <v>5</v>
      </c>
    </row>
    <row r="9388" spans="3:8">
      <c r="C9388" t="s">
        <v>11560</v>
      </c>
      <c r="D9388" t="s">
        <v>7</v>
      </c>
      <c r="E9388">
        <v>4</v>
      </c>
      <c r="F9388">
        <v>0</v>
      </c>
      <c r="G9388" t="s">
        <v>8</v>
      </c>
      <c r="H9388" t="s">
        <v>9</v>
      </c>
    </row>
    <row r="9389" spans="3:8">
      <c r="C9389" t="s">
        <v>11561</v>
      </c>
      <c r="D9389" t="s">
        <v>7</v>
      </c>
      <c r="E9389">
        <v>5</v>
      </c>
      <c r="F9389">
        <v>0</v>
      </c>
      <c r="G9389" t="s">
        <v>639</v>
      </c>
      <c r="H9389" t="s">
        <v>17</v>
      </c>
    </row>
    <row r="9390" spans="3:8">
      <c r="C9390" t="s">
        <v>11562</v>
      </c>
      <c r="D9390" t="s">
        <v>3</v>
      </c>
      <c r="E9390">
        <v>7</v>
      </c>
      <c r="F9390">
        <v>0</v>
      </c>
      <c r="G9390" t="s">
        <v>8031</v>
      </c>
      <c r="H9390" t="s">
        <v>82</v>
      </c>
    </row>
    <row r="9391" spans="3:8">
      <c r="C9391" t="s">
        <v>11563</v>
      </c>
      <c r="D9391" t="s">
        <v>3</v>
      </c>
      <c r="E9391">
        <v>7</v>
      </c>
      <c r="F9391">
        <v>0</v>
      </c>
      <c r="G9391" t="s">
        <v>4541</v>
      </c>
      <c r="H9391" t="s">
        <v>91</v>
      </c>
    </row>
    <row r="9392" spans="3:8">
      <c r="C9392" t="s">
        <v>11564</v>
      </c>
      <c r="D9392" t="s">
        <v>3</v>
      </c>
      <c r="E9392">
        <v>7</v>
      </c>
      <c r="F9392">
        <v>0</v>
      </c>
      <c r="G9392" t="s">
        <v>5705</v>
      </c>
      <c r="H9392" t="s">
        <v>17</v>
      </c>
    </row>
    <row r="9393" spans="3:8">
      <c r="C9393" t="s">
        <v>11565</v>
      </c>
      <c r="D9393" t="s">
        <v>7</v>
      </c>
      <c r="E9393">
        <v>8</v>
      </c>
      <c r="F9393">
        <v>0</v>
      </c>
      <c r="G9393" t="s">
        <v>10976</v>
      </c>
      <c r="H9393" t="s">
        <v>313</v>
      </c>
    </row>
    <row r="9394" spans="3:8">
      <c r="C9394" t="s">
        <v>11566</v>
      </c>
      <c r="D9394" t="s">
        <v>3</v>
      </c>
      <c r="E9394">
        <v>16</v>
      </c>
      <c r="F9394">
        <v>0</v>
      </c>
      <c r="G9394" t="s">
        <v>9923</v>
      </c>
      <c r="H9394" t="s">
        <v>55</v>
      </c>
    </row>
    <row r="9395" spans="3:8">
      <c r="C9395" t="s">
        <v>11567</v>
      </c>
      <c r="D9395" t="s">
        <v>7</v>
      </c>
      <c r="E9395">
        <v>1</v>
      </c>
      <c r="F9395">
        <v>0</v>
      </c>
      <c r="G9395" t="s">
        <v>10979</v>
      </c>
      <c r="H9395" t="s">
        <v>17</v>
      </c>
    </row>
    <row r="9396" spans="3:8">
      <c r="C9396" t="s">
        <v>11568</v>
      </c>
      <c r="D9396" t="s">
        <v>7</v>
      </c>
      <c r="E9396">
        <v>1</v>
      </c>
      <c r="F9396">
        <v>0</v>
      </c>
      <c r="G9396" t="s">
        <v>10981</v>
      </c>
      <c r="H9396" t="s">
        <v>35</v>
      </c>
    </row>
    <row r="9397" spans="3:8">
      <c r="C9397" t="s">
        <v>11569</v>
      </c>
      <c r="D9397" t="s">
        <v>7</v>
      </c>
      <c r="E9397">
        <v>8</v>
      </c>
      <c r="F9397">
        <v>0</v>
      </c>
      <c r="G9397" t="s">
        <v>11570</v>
      </c>
      <c r="H9397" t="s">
        <v>82</v>
      </c>
    </row>
    <row r="9398" spans="3:8">
      <c r="C9398" t="s">
        <v>11571</v>
      </c>
      <c r="D9398" t="s">
        <v>7</v>
      </c>
      <c r="E9398">
        <v>8</v>
      </c>
      <c r="F9398">
        <v>0</v>
      </c>
      <c r="G9398" t="s">
        <v>29</v>
      </c>
      <c r="H9398" t="s">
        <v>30</v>
      </c>
    </row>
    <row r="9399" spans="3:8">
      <c r="C9399" t="s">
        <v>11572</v>
      </c>
      <c r="D9399" t="s">
        <v>7</v>
      </c>
      <c r="E9399">
        <v>2</v>
      </c>
      <c r="F9399">
        <v>0</v>
      </c>
      <c r="G9399" t="s">
        <v>10984</v>
      </c>
      <c r="H9399" t="s">
        <v>35</v>
      </c>
    </row>
    <row r="9400" spans="3:8">
      <c r="C9400" t="s">
        <v>11573</v>
      </c>
      <c r="D9400" t="s">
        <v>7</v>
      </c>
      <c r="E9400">
        <v>1</v>
      </c>
      <c r="F9400">
        <v>0</v>
      </c>
      <c r="G9400" t="s">
        <v>10986</v>
      </c>
      <c r="H9400" t="s">
        <v>55</v>
      </c>
    </row>
    <row r="9401" spans="3:8">
      <c r="C9401" t="s">
        <v>11574</v>
      </c>
      <c r="D9401" t="s">
        <v>7</v>
      </c>
      <c r="E9401">
        <v>1</v>
      </c>
      <c r="F9401">
        <v>0</v>
      </c>
      <c r="G9401" t="s">
        <v>10988</v>
      </c>
      <c r="H9401" t="s">
        <v>91</v>
      </c>
    </row>
    <row r="9402" spans="3:8">
      <c r="C9402" t="s">
        <v>11575</v>
      </c>
      <c r="D9402" t="s">
        <v>3</v>
      </c>
      <c r="E9402">
        <v>2</v>
      </c>
      <c r="F9402">
        <v>0</v>
      </c>
      <c r="G9402" t="s">
        <v>8043</v>
      </c>
      <c r="H9402" t="s">
        <v>82</v>
      </c>
    </row>
    <row r="9403" spans="3:8">
      <c r="C9403" t="s">
        <v>11576</v>
      </c>
      <c r="D9403" t="s">
        <v>3</v>
      </c>
      <c r="E9403">
        <v>2</v>
      </c>
      <c r="F9403">
        <v>0</v>
      </c>
      <c r="G9403" t="s">
        <v>4551</v>
      </c>
      <c r="H9403" t="s">
        <v>17</v>
      </c>
    </row>
    <row r="9404" spans="3:8">
      <c r="C9404" t="s">
        <v>11577</v>
      </c>
      <c r="D9404" t="s">
        <v>3</v>
      </c>
      <c r="E9404">
        <v>2</v>
      </c>
      <c r="F9404">
        <v>0</v>
      </c>
      <c r="G9404" t="s">
        <v>5712</v>
      </c>
      <c r="H9404" t="s">
        <v>17</v>
      </c>
    </row>
    <row r="9405" spans="3:8">
      <c r="C9405" t="s">
        <v>11578</v>
      </c>
      <c r="D9405" t="s">
        <v>7</v>
      </c>
      <c r="E9405">
        <v>6</v>
      </c>
      <c r="F9405">
        <v>0</v>
      </c>
      <c r="G9405" t="s">
        <v>4319</v>
      </c>
      <c r="H9405" t="s">
        <v>66</v>
      </c>
    </row>
    <row r="9406" spans="3:8">
      <c r="C9406" t="s">
        <v>11579</v>
      </c>
      <c r="D9406" t="s">
        <v>7</v>
      </c>
      <c r="E9406">
        <v>8</v>
      </c>
      <c r="F9406">
        <v>0</v>
      </c>
      <c r="G9406" t="s">
        <v>10507</v>
      </c>
      <c r="H9406" t="s">
        <v>17</v>
      </c>
    </row>
    <row r="9407" spans="3:8">
      <c r="C9407" t="s">
        <v>11580</v>
      </c>
      <c r="D9407" t="s">
        <v>7</v>
      </c>
      <c r="E9407">
        <v>1</v>
      </c>
      <c r="F9407">
        <v>0</v>
      </c>
      <c r="G9407" t="s">
        <v>10994</v>
      </c>
      <c r="H9407" t="s">
        <v>119</v>
      </c>
    </row>
    <row r="9408" spans="3:8">
      <c r="C9408" t="s">
        <v>11581</v>
      </c>
      <c r="D9408" t="s">
        <v>7</v>
      </c>
      <c r="E9408">
        <v>8</v>
      </c>
      <c r="F9408">
        <v>0</v>
      </c>
      <c r="G9408" t="s">
        <v>11582</v>
      </c>
      <c r="H9408" t="s">
        <v>91</v>
      </c>
    </row>
    <row r="9409" spans="3:8">
      <c r="C9409" t="s">
        <v>11583</v>
      </c>
      <c r="D9409" t="s">
        <v>7</v>
      </c>
      <c r="E9409">
        <v>1</v>
      </c>
      <c r="F9409">
        <v>0</v>
      </c>
      <c r="G9409" t="s">
        <v>10996</v>
      </c>
      <c r="H9409" t="s">
        <v>55</v>
      </c>
    </row>
    <row r="9410" spans="3:8">
      <c r="C9410" t="s">
        <v>11584</v>
      </c>
      <c r="D9410" t="s">
        <v>3</v>
      </c>
      <c r="E9410">
        <v>4</v>
      </c>
      <c r="F9410">
        <v>0</v>
      </c>
      <c r="G9410" t="s">
        <v>70</v>
      </c>
      <c r="H9410" t="s">
        <v>20</v>
      </c>
    </row>
    <row r="9411" spans="3:8">
      <c r="C9411" t="s">
        <v>11585</v>
      </c>
      <c r="D9411" t="s">
        <v>3</v>
      </c>
      <c r="E9411">
        <v>4</v>
      </c>
      <c r="F9411">
        <v>0</v>
      </c>
      <c r="G9411" t="s">
        <v>3077</v>
      </c>
      <c r="H9411" t="s">
        <v>38</v>
      </c>
    </row>
    <row r="9412" spans="3:8">
      <c r="C9412" t="s">
        <v>11586</v>
      </c>
      <c r="D9412" t="s">
        <v>3</v>
      </c>
      <c r="E9412">
        <v>1</v>
      </c>
      <c r="F9412">
        <v>0</v>
      </c>
      <c r="G9412" t="s">
        <v>9719</v>
      </c>
      <c r="H9412" t="s">
        <v>5</v>
      </c>
    </row>
    <row r="9413" spans="3:8">
      <c r="C9413" t="s">
        <v>11587</v>
      </c>
      <c r="D9413" t="s">
        <v>3</v>
      </c>
      <c r="E9413">
        <v>2</v>
      </c>
      <c r="F9413">
        <v>0</v>
      </c>
      <c r="G9413" t="s">
        <v>11002</v>
      </c>
      <c r="H9413" t="s">
        <v>12</v>
      </c>
    </row>
    <row r="9414" spans="3:8">
      <c r="C9414" t="s">
        <v>11588</v>
      </c>
      <c r="D9414" t="s">
        <v>3</v>
      </c>
      <c r="E9414">
        <v>1</v>
      </c>
      <c r="F9414">
        <v>0</v>
      </c>
      <c r="G9414" t="s">
        <v>11006</v>
      </c>
      <c r="H9414" t="s">
        <v>17</v>
      </c>
    </row>
    <row r="9415" spans="3:8">
      <c r="C9415" t="s">
        <v>11589</v>
      </c>
      <c r="D9415" t="s">
        <v>3</v>
      </c>
      <c r="E9415">
        <v>1</v>
      </c>
      <c r="F9415">
        <v>0</v>
      </c>
      <c r="G9415" t="s">
        <v>11008</v>
      </c>
      <c r="H9415" t="s">
        <v>30</v>
      </c>
    </row>
    <row r="9416" spans="3:8">
      <c r="C9416" t="s">
        <v>11590</v>
      </c>
      <c r="D9416" t="s">
        <v>3</v>
      </c>
      <c r="E9416">
        <v>1</v>
      </c>
      <c r="F9416">
        <v>0</v>
      </c>
      <c r="G9416" t="s">
        <v>3938</v>
      </c>
      <c r="H9416" t="s">
        <v>20</v>
      </c>
    </row>
    <row r="9417" spans="3:8">
      <c r="C9417" t="s">
        <v>11591</v>
      </c>
      <c r="D9417" t="s">
        <v>3</v>
      </c>
      <c r="E9417">
        <v>1</v>
      </c>
      <c r="F9417">
        <v>0</v>
      </c>
      <c r="G9417" t="s">
        <v>182</v>
      </c>
      <c r="H9417" t="s">
        <v>35</v>
      </c>
    </row>
    <row r="9418" spans="3:8">
      <c r="C9418" t="s">
        <v>11592</v>
      </c>
      <c r="D9418" t="s">
        <v>3</v>
      </c>
      <c r="E9418">
        <v>1</v>
      </c>
      <c r="F9418">
        <v>0</v>
      </c>
      <c r="G9418" t="s">
        <v>188</v>
      </c>
      <c r="H9418" t="s">
        <v>30</v>
      </c>
    </row>
    <row r="9419" spans="3:8">
      <c r="C9419" t="s">
        <v>11593</v>
      </c>
      <c r="D9419" t="s">
        <v>3</v>
      </c>
      <c r="E9419">
        <v>1</v>
      </c>
      <c r="F9419">
        <v>0</v>
      </c>
      <c r="G9419" t="s">
        <v>11594</v>
      </c>
      <c r="H9419" t="s">
        <v>61</v>
      </c>
    </row>
    <row r="9420" spans="3:8">
      <c r="C9420" t="s">
        <v>11595</v>
      </c>
      <c r="D9420" t="s">
        <v>3</v>
      </c>
      <c r="E9420">
        <v>1</v>
      </c>
      <c r="F9420">
        <v>0</v>
      </c>
      <c r="G9420" t="s">
        <v>1383</v>
      </c>
      <c r="H9420" t="s">
        <v>55</v>
      </c>
    </row>
    <row r="9421" spans="3:8">
      <c r="C9421" t="s">
        <v>11596</v>
      </c>
      <c r="D9421" t="s">
        <v>3</v>
      </c>
      <c r="E9421">
        <v>1</v>
      </c>
      <c r="F9421">
        <v>0</v>
      </c>
      <c r="G9421" t="s">
        <v>11013</v>
      </c>
      <c r="H9421" t="s">
        <v>61</v>
      </c>
    </row>
    <row r="9422" spans="3:8">
      <c r="C9422" t="s">
        <v>11597</v>
      </c>
      <c r="D9422" t="s">
        <v>3</v>
      </c>
      <c r="E9422">
        <v>1</v>
      </c>
      <c r="F9422">
        <v>0</v>
      </c>
      <c r="G9422" t="s">
        <v>10511</v>
      </c>
      <c r="H9422" t="s">
        <v>119</v>
      </c>
    </row>
    <row r="9423" spans="3:8">
      <c r="C9423" t="s">
        <v>11598</v>
      </c>
      <c r="D9423" t="s">
        <v>3</v>
      </c>
      <c r="E9423">
        <v>1</v>
      </c>
      <c r="F9423">
        <v>0</v>
      </c>
      <c r="G9423" t="s">
        <v>210</v>
      </c>
      <c r="H9423" t="s">
        <v>30</v>
      </c>
    </row>
    <row r="9424" spans="3:8">
      <c r="C9424" t="s">
        <v>11599</v>
      </c>
      <c r="D9424" t="s">
        <v>3</v>
      </c>
      <c r="E9424">
        <v>1</v>
      </c>
      <c r="F9424">
        <v>0</v>
      </c>
      <c r="G9424" t="s">
        <v>8950</v>
      </c>
      <c r="H9424" t="s">
        <v>82</v>
      </c>
    </row>
    <row r="9425" spans="3:8">
      <c r="C9425" t="s">
        <v>11600</v>
      </c>
      <c r="D9425" t="s">
        <v>3</v>
      </c>
      <c r="E9425">
        <v>1</v>
      </c>
      <c r="F9425">
        <v>0</v>
      </c>
      <c r="G9425" t="s">
        <v>10013</v>
      </c>
      <c r="H9425" t="s">
        <v>5</v>
      </c>
    </row>
    <row r="9426" spans="3:8">
      <c r="C9426" t="s">
        <v>11601</v>
      </c>
      <c r="D9426" t="s">
        <v>3</v>
      </c>
      <c r="E9426">
        <v>1</v>
      </c>
      <c r="F9426">
        <v>0</v>
      </c>
      <c r="G9426" t="s">
        <v>11019</v>
      </c>
      <c r="H9426" t="s">
        <v>35</v>
      </c>
    </row>
    <row r="9427" spans="3:8">
      <c r="C9427" t="s">
        <v>11602</v>
      </c>
      <c r="D9427" t="s">
        <v>3</v>
      </c>
      <c r="E9427">
        <v>1</v>
      </c>
      <c r="F9427">
        <v>0</v>
      </c>
      <c r="G9427" t="s">
        <v>2340</v>
      </c>
      <c r="H9427" t="s">
        <v>313</v>
      </c>
    </row>
    <row r="9428" spans="3:8">
      <c r="C9428" t="s">
        <v>11603</v>
      </c>
      <c r="D9428" t="s">
        <v>3</v>
      </c>
      <c r="E9428">
        <v>1</v>
      </c>
      <c r="F9428">
        <v>0</v>
      </c>
      <c r="G9428" t="s">
        <v>6626</v>
      </c>
      <c r="H9428" t="s">
        <v>82</v>
      </c>
    </row>
    <row r="9429" spans="3:8">
      <c r="C9429" t="s">
        <v>11604</v>
      </c>
      <c r="D9429" t="s">
        <v>7</v>
      </c>
      <c r="E9429">
        <v>8</v>
      </c>
      <c r="F9429">
        <v>0</v>
      </c>
      <c r="G9429" t="s">
        <v>6135</v>
      </c>
      <c r="H9429" t="s">
        <v>55</v>
      </c>
    </row>
    <row r="9430" spans="3:8">
      <c r="C9430" t="s">
        <v>11605</v>
      </c>
      <c r="D9430" t="s">
        <v>7</v>
      </c>
      <c r="E9430">
        <v>8</v>
      </c>
      <c r="F9430">
        <v>0</v>
      </c>
      <c r="G9430" t="s">
        <v>11023</v>
      </c>
      <c r="H9430" t="s">
        <v>106</v>
      </c>
    </row>
    <row r="9431" spans="3:8">
      <c r="C9431" t="s">
        <v>11606</v>
      </c>
      <c r="D9431" t="s">
        <v>7</v>
      </c>
      <c r="E9431">
        <v>8</v>
      </c>
      <c r="F9431">
        <v>0</v>
      </c>
      <c r="G9431" t="s">
        <v>5045</v>
      </c>
      <c r="H9431" t="s">
        <v>55</v>
      </c>
    </row>
    <row r="9432" spans="3:8">
      <c r="C9432" t="s">
        <v>11607</v>
      </c>
      <c r="D9432" t="s">
        <v>7</v>
      </c>
      <c r="E9432">
        <v>8</v>
      </c>
      <c r="F9432">
        <v>0</v>
      </c>
      <c r="G9432" t="s">
        <v>4608</v>
      </c>
      <c r="H9432" t="s">
        <v>55</v>
      </c>
    </row>
    <row r="9433" spans="3:8">
      <c r="C9433" t="s">
        <v>11608</v>
      </c>
      <c r="D9433" t="s">
        <v>7</v>
      </c>
      <c r="E9433">
        <v>8</v>
      </c>
      <c r="F9433">
        <v>0</v>
      </c>
      <c r="G9433" t="s">
        <v>4610</v>
      </c>
      <c r="H9433" t="s">
        <v>82</v>
      </c>
    </row>
    <row r="9434" spans="3:8">
      <c r="C9434" t="s">
        <v>11609</v>
      </c>
      <c r="D9434" t="s">
        <v>7</v>
      </c>
      <c r="E9434">
        <v>8</v>
      </c>
      <c r="F9434">
        <v>0</v>
      </c>
      <c r="G9434" t="s">
        <v>34</v>
      </c>
      <c r="H9434" t="s">
        <v>35</v>
      </c>
    </row>
    <row r="9435" spans="3:8">
      <c r="C9435" t="s">
        <v>11610</v>
      </c>
      <c r="D9435" t="s">
        <v>7</v>
      </c>
      <c r="E9435">
        <v>8</v>
      </c>
      <c r="F9435">
        <v>0</v>
      </c>
      <c r="G9435" t="s">
        <v>9576</v>
      </c>
      <c r="H9435" t="s">
        <v>30</v>
      </c>
    </row>
    <row r="9436" spans="3:8">
      <c r="C9436" t="s">
        <v>11611</v>
      </c>
      <c r="D9436" t="s">
        <v>7</v>
      </c>
      <c r="E9436">
        <v>8</v>
      </c>
      <c r="F9436">
        <v>0</v>
      </c>
      <c r="G9436" t="s">
        <v>7074</v>
      </c>
      <c r="H9436" t="s">
        <v>5</v>
      </c>
    </row>
    <row r="9437" spans="3:8">
      <c r="C9437" t="s">
        <v>11612</v>
      </c>
      <c r="D9437" t="s">
        <v>7</v>
      </c>
      <c r="E9437">
        <v>8</v>
      </c>
      <c r="F9437">
        <v>0</v>
      </c>
      <c r="G9437" t="s">
        <v>533</v>
      </c>
      <c r="H9437" t="s">
        <v>30</v>
      </c>
    </row>
    <row r="9438" spans="3:8">
      <c r="C9438" t="s">
        <v>11613</v>
      </c>
      <c r="D9438" t="s">
        <v>7</v>
      </c>
      <c r="E9438">
        <v>8</v>
      </c>
      <c r="F9438">
        <v>0</v>
      </c>
      <c r="G9438" t="s">
        <v>72</v>
      </c>
      <c r="H9438" t="s">
        <v>55</v>
      </c>
    </row>
    <row r="9439" spans="3:8">
      <c r="C9439" t="s">
        <v>11614</v>
      </c>
      <c r="D9439" t="s">
        <v>7</v>
      </c>
      <c r="E9439">
        <v>8</v>
      </c>
      <c r="F9439">
        <v>0</v>
      </c>
      <c r="G9439" t="s">
        <v>11031</v>
      </c>
      <c r="H9439" t="s">
        <v>17</v>
      </c>
    </row>
    <row r="9440" spans="3:8">
      <c r="C9440" t="s">
        <v>11615</v>
      </c>
      <c r="D9440" t="s">
        <v>7</v>
      </c>
      <c r="E9440">
        <v>8</v>
      </c>
      <c r="F9440">
        <v>0</v>
      </c>
      <c r="G9440" t="s">
        <v>1041</v>
      </c>
      <c r="H9440" t="s">
        <v>55</v>
      </c>
    </row>
    <row r="9441" spans="3:8">
      <c r="C9441" t="s">
        <v>11616</v>
      </c>
      <c r="D9441" t="s">
        <v>7</v>
      </c>
      <c r="E9441">
        <v>8</v>
      </c>
      <c r="F9441">
        <v>0</v>
      </c>
      <c r="G9441" t="s">
        <v>1824</v>
      </c>
      <c r="H9441" t="s">
        <v>82</v>
      </c>
    </row>
    <row r="9442" spans="3:8">
      <c r="C9442" t="s">
        <v>11617</v>
      </c>
      <c r="D9442" t="s">
        <v>3</v>
      </c>
      <c r="E9442">
        <v>3</v>
      </c>
      <c r="F9442">
        <v>0</v>
      </c>
      <c r="G9442" t="s">
        <v>3972</v>
      </c>
      <c r="H9442" t="s">
        <v>17</v>
      </c>
    </row>
    <row r="9443" spans="3:8">
      <c r="C9443" t="s">
        <v>11618</v>
      </c>
      <c r="D9443" t="s">
        <v>3</v>
      </c>
      <c r="E9443">
        <v>10</v>
      </c>
      <c r="F9443">
        <v>0</v>
      </c>
      <c r="G9443" t="s">
        <v>9868</v>
      </c>
      <c r="H9443" t="s">
        <v>12</v>
      </c>
    </row>
    <row r="9444" spans="3:8">
      <c r="C9444" t="s">
        <v>11619</v>
      </c>
      <c r="D9444" t="s">
        <v>3</v>
      </c>
      <c r="E9444">
        <v>5</v>
      </c>
      <c r="F9444">
        <v>0</v>
      </c>
      <c r="G9444" t="s">
        <v>9727</v>
      </c>
      <c r="H9444" t="s">
        <v>124</v>
      </c>
    </row>
    <row r="9445" spans="3:8">
      <c r="C9445" t="s">
        <v>11620</v>
      </c>
      <c r="D9445" t="s">
        <v>3</v>
      </c>
      <c r="E9445">
        <v>3</v>
      </c>
      <c r="F9445">
        <v>0</v>
      </c>
      <c r="G9445" t="s">
        <v>1608</v>
      </c>
      <c r="H9445" t="s">
        <v>30</v>
      </c>
    </row>
    <row r="9446" spans="3:8">
      <c r="C9446" t="s">
        <v>11621</v>
      </c>
      <c r="D9446" t="s">
        <v>7</v>
      </c>
      <c r="E9446">
        <v>2</v>
      </c>
      <c r="F9446">
        <v>0</v>
      </c>
      <c r="G9446" t="s">
        <v>4341</v>
      </c>
      <c r="H9446" t="s">
        <v>124</v>
      </c>
    </row>
    <row r="9447" spans="3:8">
      <c r="C9447" t="s">
        <v>11622</v>
      </c>
      <c r="D9447" t="s">
        <v>3</v>
      </c>
      <c r="E9447">
        <v>37</v>
      </c>
      <c r="F9447">
        <v>0</v>
      </c>
      <c r="G9447" t="s">
        <v>11039</v>
      </c>
      <c r="H9447" t="s">
        <v>124</v>
      </c>
    </row>
    <row r="9448" spans="3:8">
      <c r="C9448" t="s">
        <v>11623</v>
      </c>
      <c r="D9448" t="s">
        <v>3</v>
      </c>
      <c r="E9448">
        <v>11</v>
      </c>
      <c r="F9448">
        <v>0</v>
      </c>
      <c r="G9448" t="s">
        <v>11041</v>
      </c>
      <c r="H9448" t="s">
        <v>106</v>
      </c>
    </row>
    <row r="9449" spans="3:8">
      <c r="C9449" t="s">
        <v>11624</v>
      </c>
      <c r="D9449" t="s">
        <v>3</v>
      </c>
      <c r="E9449">
        <v>11</v>
      </c>
      <c r="F9449">
        <v>0</v>
      </c>
      <c r="G9449" t="s">
        <v>10660</v>
      </c>
      <c r="H9449" t="s">
        <v>124</v>
      </c>
    </row>
    <row r="9450" spans="3:8">
      <c r="C9450" t="s">
        <v>11625</v>
      </c>
      <c r="D9450" t="s">
        <v>3</v>
      </c>
      <c r="E9450">
        <v>11</v>
      </c>
      <c r="F9450">
        <v>0</v>
      </c>
      <c r="G9450" t="s">
        <v>10662</v>
      </c>
      <c r="H9450" t="s">
        <v>124</v>
      </c>
    </row>
    <row r="9451" spans="3:8">
      <c r="C9451" t="s">
        <v>11626</v>
      </c>
      <c r="D9451" t="s">
        <v>3</v>
      </c>
      <c r="E9451">
        <v>11</v>
      </c>
      <c r="F9451">
        <v>0</v>
      </c>
      <c r="G9451" t="s">
        <v>10664</v>
      </c>
      <c r="H9451" t="s">
        <v>124</v>
      </c>
    </row>
    <row r="9452" spans="3:8">
      <c r="C9452" t="s">
        <v>11627</v>
      </c>
      <c r="D9452" t="s">
        <v>3</v>
      </c>
      <c r="E9452">
        <v>11</v>
      </c>
      <c r="F9452">
        <v>0</v>
      </c>
      <c r="G9452" t="s">
        <v>9870</v>
      </c>
      <c r="H9452" t="s">
        <v>124</v>
      </c>
    </row>
    <row r="9453" spans="3:8">
      <c r="C9453" t="s">
        <v>11628</v>
      </c>
      <c r="D9453" t="s">
        <v>3</v>
      </c>
      <c r="E9453">
        <v>11</v>
      </c>
      <c r="F9453">
        <v>0</v>
      </c>
      <c r="G9453" t="s">
        <v>11047</v>
      </c>
      <c r="H9453" t="s">
        <v>124</v>
      </c>
    </row>
    <row r="9454" spans="3:8">
      <c r="C9454" t="s">
        <v>11629</v>
      </c>
      <c r="D9454" t="s">
        <v>3</v>
      </c>
      <c r="E9454">
        <v>11</v>
      </c>
      <c r="F9454">
        <v>0</v>
      </c>
      <c r="G9454" t="s">
        <v>10667</v>
      </c>
      <c r="H9454" t="s">
        <v>17</v>
      </c>
    </row>
    <row r="9455" spans="3:8">
      <c r="C9455" t="s">
        <v>11630</v>
      </c>
      <c r="D9455" t="s">
        <v>3</v>
      </c>
      <c r="E9455">
        <v>11</v>
      </c>
      <c r="F9455">
        <v>0</v>
      </c>
      <c r="H9455" t="s">
        <v>537</v>
      </c>
    </row>
    <row r="9456" spans="3:8">
      <c r="C9456" t="s">
        <v>11631</v>
      </c>
      <c r="D9456" t="s">
        <v>3</v>
      </c>
      <c r="E9456">
        <v>11</v>
      </c>
      <c r="F9456">
        <v>0</v>
      </c>
      <c r="G9456" t="s">
        <v>9872</v>
      </c>
      <c r="H9456" t="s">
        <v>106</v>
      </c>
    </row>
    <row r="9457" spans="3:8">
      <c r="C9457" t="s">
        <v>11632</v>
      </c>
      <c r="D9457" t="s">
        <v>3</v>
      </c>
      <c r="E9457">
        <v>3</v>
      </c>
      <c r="F9457">
        <v>0</v>
      </c>
      <c r="G9457" t="s">
        <v>1044</v>
      </c>
      <c r="H9457" t="s">
        <v>5</v>
      </c>
    </row>
    <row r="9458" spans="3:8">
      <c r="C9458" t="s">
        <v>11633</v>
      </c>
      <c r="D9458" t="s">
        <v>3</v>
      </c>
      <c r="E9458">
        <v>37</v>
      </c>
      <c r="F9458">
        <v>0</v>
      </c>
      <c r="G9458" t="s">
        <v>9875</v>
      </c>
      <c r="H9458" t="s">
        <v>66</v>
      </c>
    </row>
    <row r="9459" spans="3:8">
      <c r="C9459" t="s">
        <v>11634</v>
      </c>
      <c r="D9459" t="s">
        <v>3</v>
      </c>
      <c r="E9459">
        <v>4</v>
      </c>
      <c r="F9459">
        <v>0</v>
      </c>
      <c r="G9459" t="s">
        <v>3791</v>
      </c>
      <c r="H9459" t="s">
        <v>82</v>
      </c>
    </row>
    <row r="9460" spans="3:8">
      <c r="C9460" t="s">
        <v>11635</v>
      </c>
      <c r="D9460" t="s">
        <v>3</v>
      </c>
      <c r="E9460">
        <v>5</v>
      </c>
      <c r="F9460">
        <v>0</v>
      </c>
      <c r="G9460" t="s">
        <v>9877</v>
      </c>
      <c r="H9460" t="s">
        <v>12</v>
      </c>
    </row>
    <row r="9461" spans="3:8">
      <c r="C9461" t="s">
        <v>11636</v>
      </c>
      <c r="D9461" t="s">
        <v>3</v>
      </c>
      <c r="E9461">
        <v>1</v>
      </c>
      <c r="F9461">
        <v>0</v>
      </c>
      <c r="G9461" t="s">
        <v>4835</v>
      </c>
      <c r="H9461" t="s">
        <v>17</v>
      </c>
    </row>
    <row r="9462" spans="3:8">
      <c r="C9462" t="s">
        <v>11637</v>
      </c>
      <c r="D9462" t="s">
        <v>3</v>
      </c>
      <c r="E9462">
        <v>4</v>
      </c>
      <c r="F9462">
        <v>0</v>
      </c>
      <c r="G9462" t="s">
        <v>959</v>
      </c>
      <c r="H9462" t="s">
        <v>55</v>
      </c>
    </row>
    <row r="9463" spans="3:8">
      <c r="C9463" t="s">
        <v>11638</v>
      </c>
      <c r="D9463" t="s">
        <v>3</v>
      </c>
      <c r="E9463">
        <v>2</v>
      </c>
      <c r="F9463">
        <v>0</v>
      </c>
      <c r="G9463" t="s">
        <v>1050</v>
      </c>
      <c r="H9463" t="s">
        <v>17</v>
      </c>
    </row>
    <row r="9464" spans="3:8">
      <c r="C9464" t="s">
        <v>11639</v>
      </c>
      <c r="D9464" t="s">
        <v>3</v>
      </c>
      <c r="E9464">
        <v>35</v>
      </c>
      <c r="F9464">
        <v>0</v>
      </c>
      <c r="G9464" t="s">
        <v>9879</v>
      </c>
      <c r="H9464" t="s">
        <v>66</v>
      </c>
    </row>
    <row r="9465" spans="3:8">
      <c r="C9465" t="s">
        <v>11640</v>
      </c>
      <c r="D9465" t="s">
        <v>3</v>
      </c>
      <c r="E9465">
        <v>35</v>
      </c>
      <c r="F9465">
        <v>0</v>
      </c>
      <c r="G9465" t="s">
        <v>9879</v>
      </c>
      <c r="H9465" t="s">
        <v>66</v>
      </c>
    </row>
    <row r="9466" spans="3:8">
      <c r="C9466" t="s">
        <v>11641</v>
      </c>
      <c r="D9466" t="s">
        <v>3</v>
      </c>
      <c r="E9466">
        <v>35</v>
      </c>
      <c r="F9466">
        <v>0</v>
      </c>
      <c r="G9466" t="s">
        <v>11060</v>
      </c>
      <c r="H9466" t="s">
        <v>66</v>
      </c>
    </row>
    <row r="9467" spans="3:8">
      <c r="C9467" t="s">
        <v>11642</v>
      </c>
      <c r="D9467" t="s">
        <v>3</v>
      </c>
      <c r="E9467">
        <v>35</v>
      </c>
      <c r="F9467">
        <v>0</v>
      </c>
      <c r="G9467" t="s">
        <v>11060</v>
      </c>
      <c r="H9467" t="s">
        <v>66</v>
      </c>
    </row>
    <row r="9468" spans="3:8">
      <c r="C9468" t="s">
        <v>11643</v>
      </c>
      <c r="D9468" t="s">
        <v>3</v>
      </c>
      <c r="E9468">
        <v>37</v>
      </c>
      <c r="F9468">
        <v>0</v>
      </c>
      <c r="G9468" t="s">
        <v>9882</v>
      </c>
      <c r="H9468" t="s">
        <v>66</v>
      </c>
    </row>
    <row r="9469" spans="3:8">
      <c r="C9469" t="s">
        <v>11644</v>
      </c>
      <c r="D9469" t="s">
        <v>3</v>
      </c>
      <c r="E9469">
        <v>37</v>
      </c>
      <c r="F9469">
        <v>0</v>
      </c>
      <c r="G9469" t="s">
        <v>10673</v>
      </c>
      <c r="H9469" t="s">
        <v>17</v>
      </c>
    </row>
    <row r="9470" spans="3:8">
      <c r="C9470" t="s">
        <v>11645</v>
      </c>
      <c r="D9470" t="s">
        <v>3</v>
      </c>
      <c r="E9470">
        <v>5</v>
      </c>
      <c r="F9470">
        <v>0</v>
      </c>
      <c r="G9470" t="s">
        <v>9729</v>
      </c>
      <c r="H9470" t="s">
        <v>5</v>
      </c>
    </row>
    <row r="9471" spans="3:8">
      <c r="C9471" t="s">
        <v>11646</v>
      </c>
      <c r="D9471" t="s">
        <v>3</v>
      </c>
      <c r="E9471">
        <v>2</v>
      </c>
      <c r="F9471">
        <v>0</v>
      </c>
      <c r="G9471" t="s">
        <v>890</v>
      </c>
      <c r="H9471" t="s">
        <v>55</v>
      </c>
    </row>
    <row r="9472" spans="3:8">
      <c r="C9472" t="s">
        <v>11647</v>
      </c>
      <c r="D9472" t="s">
        <v>3</v>
      </c>
      <c r="E9472">
        <v>37</v>
      </c>
      <c r="F9472">
        <v>0</v>
      </c>
      <c r="G9472" t="s">
        <v>10675</v>
      </c>
      <c r="H9472" t="s">
        <v>17</v>
      </c>
    </row>
    <row r="9473" spans="3:8">
      <c r="C9473" t="s">
        <v>11648</v>
      </c>
      <c r="D9473" t="s">
        <v>3</v>
      </c>
      <c r="E9473">
        <v>4</v>
      </c>
      <c r="F9473">
        <v>0</v>
      </c>
      <c r="G9473" t="s">
        <v>10428</v>
      </c>
      <c r="H9473" t="s">
        <v>12</v>
      </c>
    </row>
    <row r="9474" spans="3:8">
      <c r="C9474" t="s">
        <v>11649</v>
      </c>
      <c r="D9474" t="s">
        <v>3</v>
      </c>
      <c r="E9474">
        <v>2</v>
      </c>
      <c r="F9474">
        <v>0</v>
      </c>
      <c r="G9474" t="s">
        <v>11070</v>
      </c>
      <c r="H9474" t="s">
        <v>20</v>
      </c>
    </row>
    <row r="9475" spans="3:8">
      <c r="C9475" t="s">
        <v>11650</v>
      </c>
      <c r="D9475" t="s">
        <v>3</v>
      </c>
      <c r="E9475">
        <v>1</v>
      </c>
      <c r="F9475">
        <v>0</v>
      </c>
      <c r="G9475" t="s">
        <v>11457</v>
      </c>
      <c r="H9475" t="s">
        <v>55</v>
      </c>
    </row>
    <row r="9476" spans="3:8">
      <c r="C9476" t="s">
        <v>11651</v>
      </c>
      <c r="D9476" t="s">
        <v>7</v>
      </c>
      <c r="E9476">
        <v>2</v>
      </c>
      <c r="F9476">
        <v>0</v>
      </c>
      <c r="G9476" t="s">
        <v>11072</v>
      </c>
      <c r="H9476" t="s">
        <v>82</v>
      </c>
    </row>
    <row r="9477" spans="3:8">
      <c r="C9477" t="s">
        <v>11652</v>
      </c>
      <c r="D9477" t="s">
        <v>3</v>
      </c>
      <c r="E9477">
        <v>37</v>
      </c>
      <c r="F9477">
        <v>0</v>
      </c>
      <c r="G9477" t="s">
        <v>9884</v>
      </c>
      <c r="H9477" t="s">
        <v>17</v>
      </c>
    </row>
    <row r="9478" spans="3:8">
      <c r="C9478" t="s">
        <v>11653</v>
      </c>
      <c r="D9478" t="s">
        <v>3</v>
      </c>
      <c r="E9478">
        <v>3</v>
      </c>
      <c r="F9478">
        <v>0</v>
      </c>
      <c r="G9478" t="s">
        <v>306</v>
      </c>
      <c r="H9478" t="s">
        <v>17</v>
      </c>
    </row>
    <row r="9479" spans="3:8">
      <c r="C9479" t="s">
        <v>11654</v>
      </c>
      <c r="D9479" t="s">
        <v>3</v>
      </c>
      <c r="E9479">
        <v>35</v>
      </c>
      <c r="F9479">
        <v>0</v>
      </c>
      <c r="G9479" t="s">
        <v>10678</v>
      </c>
      <c r="H9479" t="s">
        <v>66</v>
      </c>
    </row>
    <row r="9480" spans="3:8">
      <c r="C9480" t="s">
        <v>11655</v>
      </c>
      <c r="D9480" t="s">
        <v>3</v>
      </c>
      <c r="E9480">
        <v>37</v>
      </c>
      <c r="F9480">
        <v>0</v>
      </c>
      <c r="G9480" t="s">
        <v>10680</v>
      </c>
      <c r="H9480" t="s">
        <v>66</v>
      </c>
    </row>
    <row r="9481" spans="3:8">
      <c r="C9481" t="s">
        <v>11656</v>
      </c>
      <c r="D9481" t="s">
        <v>3</v>
      </c>
      <c r="E9481">
        <v>3</v>
      </c>
      <c r="F9481">
        <v>0</v>
      </c>
      <c r="G9481" t="s">
        <v>10334</v>
      </c>
      <c r="H9481" t="s">
        <v>55</v>
      </c>
    </row>
    <row r="9482" spans="3:8">
      <c r="C9482" t="s">
        <v>11657</v>
      </c>
      <c r="D9482" t="s">
        <v>3</v>
      </c>
      <c r="E9482">
        <v>3</v>
      </c>
      <c r="F9482">
        <v>0</v>
      </c>
      <c r="G9482" t="s">
        <v>11079</v>
      </c>
      <c r="H9482" t="s">
        <v>124</v>
      </c>
    </row>
    <row r="9483" spans="3:8">
      <c r="C9483" t="s">
        <v>11658</v>
      </c>
      <c r="D9483" t="s">
        <v>7</v>
      </c>
      <c r="E9483">
        <v>3</v>
      </c>
      <c r="F9483">
        <v>0</v>
      </c>
      <c r="G9483" t="s">
        <v>1663</v>
      </c>
      <c r="H9483" t="s">
        <v>82</v>
      </c>
    </row>
    <row r="9484" spans="3:8">
      <c r="C9484" t="s">
        <v>11659</v>
      </c>
      <c r="D9484" t="s">
        <v>3</v>
      </c>
      <c r="E9484">
        <v>3</v>
      </c>
      <c r="F9484">
        <v>0</v>
      </c>
      <c r="G9484" t="s">
        <v>9732</v>
      </c>
      <c r="H9484" t="s">
        <v>12</v>
      </c>
    </row>
    <row r="9485" spans="3:8">
      <c r="C9485" t="s">
        <v>11660</v>
      </c>
      <c r="D9485" t="s">
        <v>3</v>
      </c>
      <c r="E9485">
        <v>3</v>
      </c>
      <c r="F9485">
        <v>0</v>
      </c>
      <c r="G9485" t="s">
        <v>8092</v>
      </c>
      <c r="H9485" t="s">
        <v>12</v>
      </c>
    </row>
    <row r="9486" spans="3:8">
      <c r="C9486" t="s">
        <v>11661</v>
      </c>
      <c r="D9486" t="s">
        <v>3</v>
      </c>
      <c r="E9486">
        <v>3</v>
      </c>
      <c r="F9486">
        <v>0</v>
      </c>
      <c r="G9486" t="s">
        <v>4662</v>
      </c>
      <c r="H9486" t="s">
        <v>55</v>
      </c>
    </row>
    <row r="9487" spans="3:8">
      <c r="C9487" t="s">
        <v>11662</v>
      </c>
      <c r="D9487" t="s">
        <v>3</v>
      </c>
      <c r="E9487">
        <v>3</v>
      </c>
      <c r="F9487">
        <v>0</v>
      </c>
      <c r="G9487" t="s">
        <v>5733</v>
      </c>
      <c r="H9487" t="s">
        <v>30</v>
      </c>
    </row>
    <row r="9488" spans="3:8">
      <c r="C9488" t="s">
        <v>11663</v>
      </c>
      <c r="D9488" t="s">
        <v>3</v>
      </c>
      <c r="E9488">
        <v>4</v>
      </c>
      <c r="F9488">
        <v>0</v>
      </c>
      <c r="G9488" t="s">
        <v>11086</v>
      </c>
      <c r="H9488" t="s">
        <v>91</v>
      </c>
    </row>
    <row r="9489" spans="1:8">
      <c r="C9489" t="s">
        <v>11664</v>
      </c>
      <c r="D9489" t="s">
        <v>3</v>
      </c>
      <c r="E9489">
        <v>37</v>
      </c>
      <c r="F9489">
        <v>0</v>
      </c>
      <c r="G9489" t="s">
        <v>9944</v>
      </c>
      <c r="H9489" t="s">
        <v>17</v>
      </c>
    </row>
    <row r="9490" spans="1:8">
      <c r="C9490" t="s">
        <v>11665</v>
      </c>
      <c r="D9490" t="s">
        <v>3</v>
      </c>
      <c r="E9490">
        <v>7</v>
      </c>
      <c r="F9490">
        <v>0</v>
      </c>
      <c r="G9490" t="s">
        <v>5349</v>
      </c>
      <c r="H9490" t="s">
        <v>66</v>
      </c>
    </row>
    <row r="9491" spans="1:8">
      <c r="C9491" t="s">
        <v>11666</v>
      </c>
      <c r="D9491" t="s">
        <v>3</v>
      </c>
      <c r="E9491">
        <v>37</v>
      </c>
      <c r="F9491">
        <v>0</v>
      </c>
      <c r="G9491" t="s">
        <v>11090</v>
      </c>
      <c r="H9491" t="s">
        <v>12</v>
      </c>
    </row>
    <row r="9492" spans="1:8">
      <c r="C9492" t="s">
        <v>11667</v>
      </c>
      <c r="D9492" t="s">
        <v>3</v>
      </c>
      <c r="E9492">
        <v>37</v>
      </c>
      <c r="F9492">
        <v>0</v>
      </c>
      <c r="G9492" t="s">
        <v>11092</v>
      </c>
      <c r="H9492" t="s">
        <v>17</v>
      </c>
    </row>
    <row r="9493" spans="1:8">
      <c r="C9493" t="s">
        <v>11668</v>
      </c>
      <c r="D9493" t="s">
        <v>3</v>
      </c>
      <c r="E9493">
        <v>37</v>
      </c>
      <c r="F9493">
        <v>0</v>
      </c>
      <c r="G9493" t="s">
        <v>11094</v>
      </c>
      <c r="H9493" t="s">
        <v>12</v>
      </c>
    </row>
    <row r="9494" spans="1:8">
      <c r="C9494" t="s">
        <v>11669</v>
      </c>
      <c r="D9494" t="s">
        <v>3</v>
      </c>
      <c r="E9494">
        <v>2</v>
      </c>
      <c r="F9494">
        <v>0</v>
      </c>
      <c r="H9494" t="s">
        <v>154</v>
      </c>
    </row>
    <row r="9495" spans="1:8">
      <c r="C9495" t="s">
        <v>11670</v>
      </c>
      <c r="D9495" t="s">
        <v>7</v>
      </c>
      <c r="E9495">
        <v>17</v>
      </c>
      <c r="F9495">
        <v>3</v>
      </c>
      <c r="G9495" t="s">
        <v>10337</v>
      </c>
      <c r="H9495" t="s">
        <v>55</v>
      </c>
    </row>
    <row r="9496" spans="1:8">
      <c r="C9496" t="s">
        <v>11671</v>
      </c>
      <c r="D9496" t="s">
        <v>104</v>
      </c>
      <c r="E9496">
        <v>17</v>
      </c>
      <c r="F9496">
        <v>3</v>
      </c>
      <c r="G9496" t="s">
        <v>3775</v>
      </c>
      <c r="H9496" t="s">
        <v>55</v>
      </c>
    </row>
    <row r="9497" spans="1:8">
      <c r="C9497" t="s">
        <v>11672</v>
      </c>
      <c r="D9497" t="s">
        <v>104</v>
      </c>
      <c r="E9497">
        <v>17</v>
      </c>
      <c r="F9497">
        <v>3</v>
      </c>
      <c r="G9497" t="s">
        <v>11099</v>
      </c>
      <c r="H9497" t="s">
        <v>55</v>
      </c>
    </row>
    <row r="9498" spans="1:8">
      <c r="C9498" t="s">
        <v>11673</v>
      </c>
      <c r="D9498" t="s">
        <v>7</v>
      </c>
      <c r="E9498">
        <v>17</v>
      </c>
      <c r="F9498">
        <v>3</v>
      </c>
      <c r="G9498" t="s">
        <v>1729</v>
      </c>
      <c r="H9498" t="s">
        <v>35</v>
      </c>
    </row>
    <row r="9499" spans="1:8">
      <c r="C9499" t="s">
        <v>11674</v>
      </c>
      <c r="D9499" t="s">
        <v>104</v>
      </c>
      <c r="E9499">
        <v>17</v>
      </c>
      <c r="F9499">
        <v>3</v>
      </c>
      <c r="G9499" t="s">
        <v>11102</v>
      </c>
      <c r="H9499" t="s">
        <v>17</v>
      </c>
    </row>
    <row r="9500" spans="1:8">
      <c r="C9500" t="s">
        <v>11675</v>
      </c>
      <c r="D9500" t="s">
        <v>104</v>
      </c>
      <c r="E9500">
        <v>17</v>
      </c>
      <c r="F9500">
        <v>3</v>
      </c>
      <c r="G9500" t="s">
        <v>11104</v>
      </c>
      <c r="H9500" t="s">
        <v>17</v>
      </c>
    </row>
    <row r="9501" spans="1:8">
      <c r="C9501" t="s">
        <v>11676</v>
      </c>
      <c r="D9501" t="s">
        <v>104</v>
      </c>
      <c r="E9501">
        <v>17</v>
      </c>
      <c r="F9501">
        <v>3</v>
      </c>
      <c r="G9501" t="s">
        <v>2427</v>
      </c>
      <c r="H9501" t="s">
        <v>12</v>
      </c>
    </row>
    <row r="9502" spans="1:8">
      <c r="A9502" t="s">
        <v>11677</v>
      </c>
      <c r="B9502" t="s">
        <v>11678</v>
      </c>
    </row>
    <row r="9503" spans="1:8">
      <c r="C9503" t="s">
        <v>11679</v>
      </c>
      <c r="D9503" t="s">
        <v>3</v>
      </c>
      <c r="E9503">
        <v>35</v>
      </c>
      <c r="F9503">
        <v>0</v>
      </c>
      <c r="G9503" t="s">
        <v>10856</v>
      </c>
      <c r="H9503" t="s">
        <v>17</v>
      </c>
    </row>
    <row r="9504" spans="1:8">
      <c r="C9504" t="s">
        <v>11680</v>
      </c>
      <c r="D9504" t="s">
        <v>3</v>
      </c>
      <c r="E9504">
        <v>35</v>
      </c>
      <c r="F9504">
        <v>0</v>
      </c>
      <c r="G9504" t="s">
        <v>10858</v>
      </c>
      <c r="H9504" t="s">
        <v>17</v>
      </c>
    </row>
    <row r="9505" spans="3:8">
      <c r="C9505" t="s">
        <v>11681</v>
      </c>
      <c r="D9505" t="s">
        <v>3</v>
      </c>
      <c r="E9505">
        <v>35</v>
      </c>
      <c r="F9505">
        <v>0</v>
      </c>
      <c r="G9505" t="s">
        <v>10860</v>
      </c>
      <c r="H9505" t="s">
        <v>91</v>
      </c>
    </row>
    <row r="9506" spans="3:8">
      <c r="C9506" t="s">
        <v>11682</v>
      </c>
      <c r="D9506" t="s">
        <v>3</v>
      </c>
      <c r="E9506">
        <v>35</v>
      </c>
      <c r="F9506">
        <v>0</v>
      </c>
      <c r="G9506" t="s">
        <v>10862</v>
      </c>
      <c r="H9506" t="s">
        <v>12</v>
      </c>
    </row>
    <row r="9507" spans="3:8">
      <c r="C9507" t="s">
        <v>11683</v>
      </c>
      <c r="D9507" t="s">
        <v>3</v>
      </c>
      <c r="E9507">
        <v>16</v>
      </c>
      <c r="F9507">
        <v>0</v>
      </c>
      <c r="G9507" t="s">
        <v>10864</v>
      </c>
      <c r="H9507" t="s">
        <v>17</v>
      </c>
    </row>
    <row r="9508" spans="3:8">
      <c r="C9508" t="s">
        <v>11684</v>
      </c>
      <c r="D9508" t="s">
        <v>3</v>
      </c>
      <c r="E9508">
        <v>11</v>
      </c>
      <c r="F9508">
        <v>0</v>
      </c>
      <c r="G9508" t="s">
        <v>9811</v>
      </c>
      <c r="H9508" t="s">
        <v>82</v>
      </c>
    </row>
    <row r="9509" spans="3:8">
      <c r="C9509" t="s">
        <v>11685</v>
      </c>
      <c r="D9509" t="s">
        <v>3</v>
      </c>
      <c r="E9509">
        <v>35</v>
      </c>
      <c r="F9509">
        <v>0</v>
      </c>
      <c r="G9509" t="s">
        <v>10867</v>
      </c>
      <c r="H9509" t="s">
        <v>106</v>
      </c>
    </row>
    <row r="9510" spans="3:8">
      <c r="C9510" t="s">
        <v>11686</v>
      </c>
      <c r="D9510" t="s">
        <v>3</v>
      </c>
      <c r="E9510">
        <v>35</v>
      </c>
      <c r="F9510">
        <v>0</v>
      </c>
      <c r="G9510" t="s">
        <v>10869</v>
      </c>
      <c r="H9510" t="s">
        <v>106</v>
      </c>
    </row>
    <row r="9511" spans="3:8">
      <c r="C9511" t="s">
        <v>11687</v>
      </c>
      <c r="D9511" t="s">
        <v>3</v>
      </c>
      <c r="E9511">
        <v>35</v>
      </c>
      <c r="F9511">
        <v>0</v>
      </c>
      <c r="G9511" t="s">
        <v>10871</v>
      </c>
      <c r="H9511" t="s">
        <v>106</v>
      </c>
    </row>
    <row r="9512" spans="3:8">
      <c r="C9512" t="s">
        <v>11688</v>
      </c>
      <c r="D9512" t="s">
        <v>3</v>
      </c>
      <c r="E9512">
        <v>20</v>
      </c>
      <c r="F9512">
        <v>0</v>
      </c>
      <c r="G9512" t="s">
        <v>10873</v>
      </c>
      <c r="H9512" t="s">
        <v>17</v>
      </c>
    </row>
    <row r="9513" spans="3:8">
      <c r="C9513" t="s">
        <v>11689</v>
      </c>
      <c r="D9513" t="s">
        <v>3</v>
      </c>
      <c r="E9513">
        <v>16</v>
      </c>
      <c r="F9513">
        <v>0</v>
      </c>
      <c r="G9513" t="s">
        <v>10875</v>
      </c>
      <c r="H9513" t="s">
        <v>55</v>
      </c>
    </row>
    <row r="9514" spans="3:8">
      <c r="C9514" t="s">
        <v>11690</v>
      </c>
      <c r="D9514" t="s">
        <v>3</v>
      </c>
      <c r="E9514">
        <v>18</v>
      </c>
      <c r="F9514">
        <v>0</v>
      </c>
      <c r="G9514" t="s">
        <v>10877</v>
      </c>
      <c r="H9514" t="s">
        <v>55</v>
      </c>
    </row>
    <row r="9515" spans="3:8">
      <c r="C9515" t="s">
        <v>11691</v>
      </c>
      <c r="D9515" t="s">
        <v>3</v>
      </c>
      <c r="E9515">
        <v>35</v>
      </c>
      <c r="F9515">
        <v>0</v>
      </c>
      <c r="G9515" t="s">
        <v>9813</v>
      </c>
      <c r="H9515" t="s">
        <v>66</v>
      </c>
    </row>
    <row r="9516" spans="3:8">
      <c r="C9516" t="s">
        <v>11692</v>
      </c>
      <c r="D9516" t="s">
        <v>3</v>
      </c>
      <c r="E9516">
        <v>35</v>
      </c>
      <c r="F9516">
        <v>0</v>
      </c>
      <c r="G9516" t="s">
        <v>9815</v>
      </c>
      <c r="H9516" t="s">
        <v>66</v>
      </c>
    </row>
    <row r="9517" spans="3:8">
      <c r="C9517" t="s">
        <v>11693</v>
      </c>
      <c r="D9517" t="s">
        <v>3</v>
      </c>
      <c r="E9517">
        <v>35</v>
      </c>
      <c r="F9517">
        <v>0</v>
      </c>
      <c r="G9517" t="s">
        <v>9817</v>
      </c>
      <c r="H9517" t="s">
        <v>66</v>
      </c>
    </row>
    <row r="9518" spans="3:8">
      <c r="C9518" t="s">
        <v>11694</v>
      </c>
      <c r="D9518" t="s">
        <v>3</v>
      </c>
      <c r="E9518">
        <v>35</v>
      </c>
      <c r="F9518">
        <v>0</v>
      </c>
      <c r="G9518" t="s">
        <v>9819</v>
      </c>
      <c r="H9518" t="s">
        <v>66</v>
      </c>
    </row>
    <row r="9519" spans="3:8">
      <c r="C9519" t="s">
        <v>11695</v>
      </c>
      <c r="D9519" t="s">
        <v>3</v>
      </c>
      <c r="E9519">
        <v>11</v>
      </c>
      <c r="F9519">
        <v>0</v>
      </c>
      <c r="G9519" t="s">
        <v>9821</v>
      </c>
      <c r="H9519" t="s">
        <v>91</v>
      </c>
    </row>
    <row r="9520" spans="3:8">
      <c r="C9520" t="s">
        <v>11696</v>
      </c>
      <c r="D9520" t="s">
        <v>3</v>
      </c>
      <c r="E9520">
        <v>8</v>
      </c>
      <c r="F9520">
        <v>0</v>
      </c>
      <c r="G9520" t="s">
        <v>3071</v>
      </c>
      <c r="H9520" t="s">
        <v>17</v>
      </c>
    </row>
    <row r="9521" spans="3:8">
      <c r="C9521" t="s">
        <v>11697</v>
      </c>
      <c r="D9521" t="s">
        <v>3</v>
      </c>
      <c r="E9521">
        <v>4</v>
      </c>
      <c r="F9521">
        <v>0</v>
      </c>
      <c r="G9521" t="s">
        <v>953</v>
      </c>
      <c r="H9521" t="s">
        <v>55</v>
      </c>
    </row>
    <row r="9522" spans="3:8">
      <c r="C9522" t="s">
        <v>11698</v>
      </c>
      <c r="D9522" t="s">
        <v>3</v>
      </c>
      <c r="E9522">
        <v>4</v>
      </c>
      <c r="F9522">
        <v>0</v>
      </c>
      <c r="G9522" t="s">
        <v>957</v>
      </c>
      <c r="H9522" t="s">
        <v>91</v>
      </c>
    </row>
    <row r="9523" spans="3:8">
      <c r="C9523" t="s">
        <v>11699</v>
      </c>
      <c r="D9523" t="s">
        <v>3</v>
      </c>
      <c r="E9523">
        <v>4</v>
      </c>
      <c r="F9523">
        <v>0</v>
      </c>
      <c r="G9523" t="s">
        <v>959</v>
      </c>
      <c r="H9523" t="s">
        <v>55</v>
      </c>
    </row>
    <row r="9524" spans="3:8">
      <c r="C9524" t="s">
        <v>11700</v>
      </c>
      <c r="D9524" t="s">
        <v>3</v>
      </c>
      <c r="E9524">
        <v>35</v>
      </c>
      <c r="F9524">
        <v>0</v>
      </c>
      <c r="G9524" t="s">
        <v>10621</v>
      </c>
      <c r="H9524" t="s">
        <v>17</v>
      </c>
    </row>
    <row r="9525" spans="3:8">
      <c r="C9525" t="s">
        <v>11701</v>
      </c>
      <c r="D9525" t="s">
        <v>3</v>
      </c>
      <c r="E9525">
        <v>35</v>
      </c>
      <c r="F9525">
        <v>0</v>
      </c>
      <c r="G9525" t="s">
        <v>10623</v>
      </c>
      <c r="H9525" t="s">
        <v>17</v>
      </c>
    </row>
    <row r="9526" spans="3:8">
      <c r="C9526" t="s">
        <v>11702</v>
      </c>
      <c r="D9526" t="s">
        <v>3</v>
      </c>
      <c r="E9526">
        <v>35</v>
      </c>
      <c r="F9526">
        <v>0</v>
      </c>
      <c r="G9526" t="s">
        <v>10890</v>
      </c>
      <c r="H9526" t="s">
        <v>17</v>
      </c>
    </row>
    <row r="9527" spans="3:8">
      <c r="C9527" t="s">
        <v>11703</v>
      </c>
      <c r="D9527" t="s">
        <v>3</v>
      </c>
      <c r="E9527">
        <v>35</v>
      </c>
      <c r="F9527">
        <v>0</v>
      </c>
      <c r="G9527" t="s">
        <v>10892</v>
      </c>
      <c r="H9527" t="s">
        <v>17</v>
      </c>
    </row>
    <row r="9528" spans="3:8">
      <c r="C9528" t="s">
        <v>11704</v>
      </c>
      <c r="D9528" t="s">
        <v>3</v>
      </c>
      <c r="E9528">
        <v>8</v>
      </c>
      <c r="F9528">
        <v>0</v>
      </c>
      <c r="G9528" t="s">
        <v>9774</v>
      </c>
      <c r="H9528" t="s">
        <v>17</v>
      </c>
    </row>
    <row r="9529" spans="3:8">
      <c r="C9529" t="s">
        <v>11705</v>
      </c>
      <c r="D9529" t="s">
        <v>3</v>
      </c>
      <c r="E9529">
        <v>16</v>
      </c>
      <c r="F9529">
        <v>0</v>
      </c>
      <c r="G9529" t="s">
        <v>10895</v>
      </c>
      <c r="H9529" t="s">
        <v>91</v>
      </c>
    </row>
    <row r="9530" spans="3:8">
      <c r="C9530" t="s">
        <v>11706</v>
      </c>
      <c r="D9530" t="s">
        <v>3</v>
      </c>
      <c r="E9530">
        <v>12</v>
      </c>
      <c r="F9530">
        <v>0</v>
      </c>
      <c r="G9530" t="s">
        <v>10346</v>
      </c>
      <c r="H9530" t="s">
        <v>106</v>
      </c>
    </row>
    <row r="9531" spans="3:8">
      <c r="C9531" t="s">
        <v>11707</v>
      </c>
      <c r="D9531" t="s">
        <v>3</v>
      </c>
      <c r="E9531">
        <v>35</v>
      </c>
      <c r="F9531">
        <v>0</v>
      </c>
      <c r="G9531" t="s">
        <v>6870</v>
      </c>
      <c r="H9531" t="s">
        <v>91</v>
      </c>
    </row>
    <row r="9532" spans="3:8">
      <c r="C9532" t="s">
        <v>11708</v>
      </c>
      <c r="D9532" t="s">
        <v>3</v>
      </c>
      <c r="E9532">
        <v>35</v>
      </c>
      <c r="F9532">
        <v>0</v>
      </c>
      <c r="G9532" t="s">
        <v>1527</v>
      </c>
      <c r="H9532" t="s">
        <v>91</v>
      </c>
    </row>
    <row r="9533" spans="3:8">
      <c r="C9533" t="s">
        <v>11709</v>
      </c>
      <c r="D9533" t="s">
        <v>3</v>
      </c>
      <c r="E9533">
        <v>35</v>
      </c>
      <c r="F9533">
        <v>0</v>
      </c>
      <c r="G9533" t="s">
        <v>1529</v>
      </c>
      <c r="H9533" t="s">
        <v>91</v>
      </c>
    </row>
    <row r="9534" spans="3:8">
      <c r="C9534" t="s">
        <v>11710</v>
      </c>
      <c r="D9534" t="s">
        <v>3</v>
      </c>
      <c r="E9534">
        <v>35</v>
      </c>
      <c r="F9534">
        <v>0</v>
      </c>
      <c r="G9534" t="s">
        <v>10625</v>
      </c>
      <c r="H9534" t="s">
        <v>106</v>
      </c>
    </row>
    <row r="9535" spans="3:8">
      <c r="C9535" t="s">
        <v>11711</v>
      </c>
      <c r="D9535" t="s">
        <v>3</v>
      </c>
      <c r="E9535">
        <v>35</v>
      </c>
      <c r="F9535">
        <v>0</v>
      </c>
      <c r="G9535" t="s">
        <v>10625</v>
      </c>
      <c r="H9535" t="s">
        <v>106</v>
      </c>
    </row>
    <row r="9536" spans="3:8">
      <c r="C9536" t="s">
        <v>11712</v>
      </c>
      <c r="D9536" t="s">
        <v>3</v>
      </c>
      <c r="E9536">
        <v>35</v>
      </c>
      <c r="F9536">
        <v>0</v>
      </c>
      <c r="G9536" t="s">
        <v>10903</v>
      </c>
      <c r="H9536" t="s">
        <v>106</v>
      </c>
    </row>
    <row r="9537" spans="3:8">
      <c r="C9537" t="s">
        <v>11713</v>
      </c>
      <c r="D9537" t="s">
        <v>3</v>
      </c>
      <c r="E9537">
        <v>35</v>
      </c>
      <c r="F9537">
        <v>0</v>
      </c>
      <c r="G9537" t="s">
        <v>10903</v>
      </c>
      <c r="H9537" t="s">
        <v>106</v>
      </c>
    </row>
    <row r="9538" spans="3:8">
      <c r="C9538" t="s">
        <v>11714</v>
      </c>
      <c r="D9538" t="s">
        <v>3</v>
      </c>
      <c r="E9538">
        <v>30</v>
      </c>
      <c r="F9538">
        <v>0</v>
      </c>
      <c r="G9538" t="s">
        <v>10906</v>
      </c>
      <c r="H9538" t="s">
        <v>12</v>
      </c>
    </row>
    <row r="9539" spans="3:8">
      <c r="C9539" t="s">
        <v>11715</v>
      </c>
      <c r="D9539" t="s">
        <v>3</v>
      </c>
      <c r="E9539">
        <v>35</v>
      </c>
      <c r="F9539">
        <v>0</v>
      </c>
      <c r="H9539" t="s">
        <v>537</v>
      </c>
    </row>
    <row r="9540" spans="3:8">
      <c r="C9540" t="s">
        <v>11716</v>
      </c>
      <c r="D9540" t="s">
        <v>3</v>
      </c>
      <c r="E9540">
        <v>35</v>
      </c>
      <c r="F9540">
        <v>0</v>
      </c>
      <c r="H9540" t="s">
        <v>537</v>
      </c>
    </row>
    <row r="9541" spans="3:8">
      <c r="C9541" t="s">
        <v>11717</v>
      </c>
      <c r="D9541" t="s">
        <v>3</v>
      </c>
      <c r="E9541">
        <v>35</v>
      </c>
      <c r="F9541">
        <v>0</v>
      </c>
      <c r="H9541" t="s">
        <v>537</v>
      </c>
    </row>
    <row r="9542" spans="3:8">
      <c r="C9542" t="s">
        <v>11718</v>
      </c>
      <c r="D9542" t="s">
        <v>3</v>
      </c>
      <c r="E9542">
        <v>35</v>
      </c>
      <c r="F9542">
        <v>0</v>
      </c>
      <c r="H9542" t="s">
        <v>537</v>
      </c>
    </row>
    <row r="9543" spans="3:8">
      <c r="C9543" t="s">
        <v>11719</v>
      </c>
      <c r="D9543" t="s">
        <v>3</v>
      </c>
      <c r="E9543">
        <v>35</v>
      </c>
      <c r="F9543">
        <v>0</v>
      </c>
      <c r="G9543" t="s">
        <v>10912</v>
      </c>
      <c r="H9543" t="s">
        <v>55</v>
      </c>
    </row>
    <row r="9544" spans="3:8">
      <c r="C9544" t="s">
        <v>11720</v>
      </c>
      <c r="D9544" t="s">
        <v>3</v>
      </c>
      <c r="E9544">
        <v>35</v>
      </c>
      <c r="F9544">
        <v>0</v>
      </c>
      <c r="G9544" t="s">
        <v>9833</v>
      </c>
      <c r="H9544" t="s">
        <v>91</v>
      </c>
    </row>
    <row r="9545" spans="3:8">
      <c r="C9545" t="s">
        <v>11721</v>
      </c>
      <c r="D9545" t="s">
        <v>3</v>
      </c>
      <c r="E9545">
        <v>35</v>
      </c>
      <c r="F9545">
        <v>0</v>
      </c>
      <c r="G9545" t="s">
        <v>9833</v>
      </c>
      <c r="H9545" t="s">
        <v>91</v>
      </c>
    </row>
    <row r="9546" spans="3:8">
      <c r="C9546" t="s">
        <v>11722</v>
      </c>
      <c r="D9546" t="s">
        <v>3</v>
      </c>
      <c r="E9546">
        <v>35</v>
      </c>
      <c r="F9546">
        <v>0</v>
      </c>
      <c r="G9546" t="s">
        <v>9833</v>
      </c>
      <c r="H9546" t="s">
        <v>91</v>
      </c>
    </row>
    <row r="9547" spans="3:8">
      <c r="C9547" t="s">
        <v>11723</v>
      </c>
      <c r="D9547" t="s">
        <v>3</v>
      </c>
      <c r="E9547">
        <v>35</v>
      </c>
      <c r="F9547">
        <v>0</v>
      </c>
      <c r="G9547" t="s">
        <v>10405</v>
      </c>
      <c r="H9547" t="s">
        <v>91</v>
      </c>
    </row>
    <row r="9548" spans="3:8">
      <c r="C9548" t="s">
        <v>11724</v>
      </c>
      <c r="D9548" t="s">
        <v>3</v>
      </c>
      <c r="E9548">
        <v>35</v>
      </c>
      <c r="F9548">
        <v>0</v>
      </c>
      <c r="G9548" t="s">
        <v>10405</v>
      </c>
      <c r="H9548" t="s">
        <v>91</v>
      </c>
    </row>
    <row r="9549" spans="3:8">
      <c r="C9549" t="s">
        <v>11725</v>
      </c>
      <c r="D9549" t="s">
        <v>3</v>
      </c>
      <c r="E9549">
        <v>35</v>
      </c>
      <c r="F9549">
        <v>0</v>
      </c>
      <c r="G9549" t="s">
        <v>10405</v>
      </c>
      <c r="H9549" t="s">
        <v>91</v>
      </c>
    </row>
    <row r="9550" spans="3:8">
      <c r="C9550" t="s">
        <v>11726</v>
      </c>
      <c r="D9550" t="s">
        <v>3</v>
      </c>
      <c r="E9550">
        <v>35</v>
      </c>
      <c r="F9550">
        <v>0</v>
      </c>
      <c r="G9550" t="s">
        <v>4271</v>
      </c>
      <c r="H9550" t="s">
        <v>82</v>
      </c>
    </row>
    <row r="9551" spans="3:8">
      <c r="C9551" t="s">
        <v>11727</v>
      </c>
      <c r="D9551" t="s">
        <v>3</v>
      </c>
      <c r="E9551">
        <v>35</v>
      </c>
      <c r="F9551">
        <v>0</v>
      </c>
      <c r="G9551" t="s">
        <v>4273</v>
      </c>
      <c r="H9551" t="s">
        <v>82</v>
      </c>
    </row>
    <row r="9552" spans="3:8">
      <c r="C9552" t="s">
        <v>11728</v>
      </c>
      <c r="D9552" t="s">
        <v>3</v>
      </c>
      <c r="E9552">
        <v>35</v>
      </c>
      <c r="F9552">
        <v>0</v>
      </c>
      <c r="G9552" t="s">
        <v>4275</v>
      </c>
      <c r="H9552" t="s">
        <v>82</v>
      </c>
    </row>
    <row r="9553" spans="3:8">
      <c r="C9553" t="s">
        <v>11729</v>
      </c>
      <c r="D9553" t="s">
        <v>3</v>
      </c>
      <c r="E9553">
        <v>35</v>
      </c>
      <c r="F9553">
        <v>0</v>
      </c>
      <c r="G9553" t="s">
        <v>4277</v>
      </c>
      <c r="H9553" t="s">
        <v>82</v>
      </c>
    </row>
    <row r="9554" spans="3:8">
      <c r="C9554" t="s">
        <v>11730</v>
      </c>
      <c r="D9554" t="s">
        <v>3</v>
      </c>
      <c r="E9554">
        <v>35</v>
      </c>
      <c r="F9554">
        <v>0</v>
      </c>
      <c r="G9554" t="s">
        <v>4279</v>
      </c>
      <c r="H9554" t="s">
        <v>82</v>
      </c>
    </row>
    <row r="9555" spans="3:8">
      <c r="C9555" t="s">
        <v>11731</v>
      </c>
      <c r="D9555" t="s">
        <v>3</v>
      </c>
      <c r="E9555">
        <v>35</v>
      </c>
      <c r="F9555">
        <v>0</v>
      </c>
      <c r="G9555" t="s">
        <v>4281</v>
      </c>
      <c r="H9555" t="s">
        <v>82</v>
      </c>
    </row>
    <row r="9556" spans="3:8">
      <c r="C9556" t="s">
        <v>11732</v>
      </c>
      <c r="D9556" t="s">
        <v>3</v>
      </c>
      <c r="E9556">
        <v>35</v>
      </c>
      <c r="F9556">
        <v>0</v>
      </c>
      <c r="G9556" t="s">
        <v>4283</v>
      </c>
      <c r="H9556" t="s">
        <v>82</v>
      </c>
    </row>
    <row r="9557" spans="3:8">
      <c r="C9557" t="s">
        <v>11733</v>
      </c>
      <c r="D9557" t="s">
        <v>3</v>
      </c>
      <c r="E9557">
        <v>35</v>
      </c>
      <c r="F9557">
        <v>0</v>
      </c>
      <c r="G9557" t="s">
        <v>4285</v>
      </c>
      <c r="H9557" t="s">
        <v>82</v>
      </c>
    </row>
    <row r="9558" spans="3:8">
      <c r="C9558" t="s">
        <v>11734</v>
      </c>
      <c r="D9558" t="s">
        <v>3</v>
      </c>
      <c r="E9558">
        <v>16</v>
      </c>
      <c r="F9558">
        <v>0</v>
      </c>
      <c r="G9558" t="s">
        <v>9911</v>
      </c>
      <c r="H9558" t="s">
        <v>66</v>
      </c>
    </row>
    <row r="9559" spans="3:8">
      <c r="C9559" t="s">
        <v>11735</v>
      </c>
      <c r="D9559" t="s">
        <v>3</v>
      </c>
      <c r="E9559">
        <v>20</v>
      </c>
      <c r="F9559">
        <v>0</v>
      </c>
      <c r="G9559" t="s">
        <v>5965</v>
      </c>
      <c r="H9559" t="s">
        <v>55</v>
      </c>
    </row>
    <row r="9560" spans="3:8">
      <c r="C9560" t="s">
        <v>11736</v>
      </c>
      <c r="D9560" t="s">
        <v>3</v>
      </c>
      <c r="E9560">
        <v>35</v>
      </c>
      <c r="F9560">
        <v>0</v>
      </c>
      <c r="G9560" t="s">
        <v>9844</v>
      </c>
      <c r="H9560" t="s">
        <v>17</v>
      </c>
    </row>
    <row r="9561" spans="3:8">
      <c r="C9561" t="s">
        <v>11737</v>
      </c>
      <c r="D9561" t="s">
        <v>3</v>
      </c>
      <c r="E9561">
        <v>35</v>
      </c>
      <c r="F9561">
        <v>0</v>
      </c>
      <c r="G9561" t="s">
        <v>9846</v>
      </c>
      <c r="H9561" t="s">
        <v>17</v>
      </c>
    </row>
    <row r="9562" spans="3:8">
      <c r="C9562" t="s">
        <v>11738</v>
      </c>
      <c r="D9562" t="s">
        <v>3</v>
      </c>
      <c r="E9562">
        <v>35</v>
      </c>
      <c r="F9562">
        <v>0</v>
      </c>
      <c r="G9562" t="s">
        <v>9848</v>
      </c>
      <c r="H9562" t="s">
        <v>17</v>
      </c>
    </row>
    <row r="9563" spans="3:8">
      <c r="C9563" t="s">
        <v>11739</v>
      </c>
      <c r="D9563" t="s">
        <v>3</v>
      </c>
      <c r="E9563">
        <v>35</v>
      </c>
      <c r="F9563">
        <v>0</v>
      </c>
      <c r="G9563" t="s">
        <v>9850</v>
      </c>
      <c r="H9563" t="s">
        <v>17</v>
      </c>
    </row>
    <row r="9564" spans="3:8">
      <c r="C9564" t="s">
        <v>11740</v>
      </c>
      <c r="D9564" t="s">
        <v>3</v>
      </c>
      <c r="E9564">
        <v>35</v>
      </c>
      <c r="F9564">
        <v>0</v>
      </c>
      <c r="G9564" t="s">
        <v>10628</v>
      </c>
      <c r="H9564" t="s">
        <v>66</v>
      </c>
    </row>
    <row r="9565" spans="3:8">
      <c r="C9565" t="s">
        <v>11741</v>
      </c>
      <c r="D9565" t="s">
        <v>3</v>
      </c>
      <c r="E9565">
        <v>35</v>
      </c>
      <c r="F9565">
        <v>0</v>
      </c>
      <c r="G9565" t="s">
        <v>10628</v>
      </c>
      <c r="H9565" t="s">
        <v>66</v>
      </c>
    </row>
    <row r="9566" spans="3:8">
      <c r="C9566" t="s">
        <v>11742</v>
      </c>
      <c r="D9566" t="s">
        <v>3</v>
      </c>
      <c r="E9566">
        <v>35</v>
      </c>
      <c r="F9566">
        <v>0</v>
      </c>
      <c r="G9566" t="s">
        <v>10936</v>
      </c>
      <c r="H9566" t="s">
        <v>66</v>
      </c>
    </row>
    <row r="9567" spans="3:8">
      <c r="C9567" t="s">
        <v>11743</v>
      </c>
      <c r="D9567" t="s">
        <v>3</v>
      </c>
      <c r="E9567">
        <v>35</v>
      </c>
      <c r="F9567">
        <v>0</v>
      </c>
      <c r="G9567" t="s">
        <v>10936</v>
      </c>
      <c r="H9567" t="s">
        <v>66</v>
      </c>
    </row>
    <row r="9568" spans="3:8">
      <c r="C9568" t="s">
        <v>11744</v>
      </c>
      <c r="D9568" t="s">
        <v>3</v>
      </c>
      <c r="E9568">
        <v>35</v>
      </c>
      <c r="F9568">
        <v>0</v>
      </c>
      <c r="G9568" t="s">
        <v>10631</v>
      </c>
      <c r="H9568" t="s">
        <v>124</v>
      </c>
    </row>
    <row r="9569" spans="3:8">
      <c r="C9569" t="s">
        <v>11745</v>
      </c>
      <c r="D9569" t="s">
        <v>3</v>
      </c>
      <c r="E9569">
        <v>35</v>
      </c>
      <c r="F9569">
        <v>0</v>
      </c>
      <c r="G9569" t="s">
        <v>10633</v>
      </c>
      <c r="H9569" t="s">
        <v>124</v>
      </c>
    </row>
    <row r="9570" spans="3:8">
      <c r="C9570" t="s">
        <v>11746</v>
      </c>
      <c r="D9570" t="s">
        <v>3</v>
      </c>
      <c r="E9570">
        <v>35</v>
      </c>
      <c r="F9570">
        <v>0</v>
      </c>
      <c r="G9570" t="s">
        <v>10941</v>
      </c>
      <c r="H9570" t="s">
        <v>124</v>
      </c>
    </row>
    <row r="9571" spans="3:8">
      <c r="C9571" t="s">
        <v>11747</v>
      </c>
      <c r="D9571" t="s">
        <v>3</v>
      </c>
      <c r="E9571">
        <v>35</v>
      </c>
      <c r="F9571">
        <v>0</v>
      </c>
      <c r="G9571" t="s">
        <v>10943</v>
      </c>
      <c r="H9571" t="s">
        <v>124</v>
      </c>
    </row>
    <row r="9572" spans="3:8">
      <c r="C9572" t="s">
        <v>11748</v>
      </c>
      <c r="D9572" t="s">
        <v>3</v>
      </c>
      <c r="E9572">
        <v>3</v>
      </c>
      <c r="F9572">
        <v>0</v>
      </c>
      <c r="G9572" t="s">
        <v>10945</v>
      </c>
      <c r="H9572" t="s">
        <v>12</v>
      </c>
    </row>
    <row r="9573" spans="3:8">
      <c r="C9573" t="s">
        <v>11749</v>
      </c>
      <c r="D9573" t="s">
        <v>3</v>
      </c>
      <c r="E9573">
        <v>17</v>
      </c>
      <c r="F9573">
        <v>0</v>
      </c>
      <c r="G9573" t="s">
        <v>10947</v>
      </c>
      <c r="H9573" t="s">
        <v>91</v>
      </c>
    </row>
    <row r="9574" spans="3:8">
      <c r="C9574" t="s">
        <v>11750</v>
      </c>
      <c r="D9574" t="s">
        <v>3</v>
      </c>
      <c r="E9574">
        <v>17</v>
      </c>
      <c r="F9574">
        <v>0</v>
      </c>
      <c r="G9574" t="s">
        <v>2371</v>
      </c>
      <c r="H9574" t="s">
        <v>20</v>
      </c>
    </row>
    <row r="9575" spans="3:8">
      <c r="C9575" t="s">
        <v>11751</v>
      </c>
      <c r="D9575" t="s">
        <v>3</v>
      </c>
      <c r="E9575">
        <v>35</v>
      </c>
      <c r="F9575">
        <v>0</v>
      </c>
      <c r="G9575" t="s">
        <v>10950</v>
      </c>
      <c r="H9575" t="s">
        <v>17</v>
      </c>
    </row>
    <row r="9576" spans="3:8">
      <c r="C9576" t="s">
        <v>11752</v>
      </c>
      <c r="D9576" t="s">
        <v>3</v>
      </c>
      <c r="E9576">
        <v>35</v>
      </c>
      <c r="F9576">
        <v>0</v>
      </c>
      <c r="G9576" t="s">
        <v>10635</v>
      </c>
      <c r="H9576" t="s">
        <v>5</v>
      </c>
    </row>
    <row r="9577" spans="3:8">
      <c r="C9577" t="s">
        <v>11753</v>
      </c>
      <c r="D9577" t="s">
        <v>3</v>
      </c>
      <c r="E9577">
        <v>35</v>
      </c>
      <c r="F9577">
        <v>0</v>
      </c>
      <c r="G9577" t="s">
        <v>10637</v>
      </c>
      <c r="H9577" t="s">
        <v>5</v>
      </c>
    </row>
    <row r="9578" spans="3:8">
      <c r="C9578" t="s">
        <v>11754</v>
      </c>
      <c r="D9578" t="s">
        <v>3</v>
      </c>
      <c r="E9578">
        <v>35</v>
      </c>
      <c r="F9578">
        <v>0</v>
      </c>
      <c r="G9578" t="s">
        <v>10639</v>
      </c>
      <c r="H9578" t="s">
        <v>106</v>
      </c>
    </row>
    <row r="9579" spans="3:8">
      <c r="C9579" t="s">
        <v>11755</v>
      </c>
      <c r="D9579" t="s">
        <v>3</v>
      </c>
      <c r="E9579">
        <v>35</v>
      </c>
      <c r="F9579">
        <v>0</v>
      </c>
      <c r="G9579" t="s">
        <v>10639</v>
      </c>
      <c r="H9579" t="s">
        <v>106</v>
      </c>
    </row>
    <row r="9580" spans="3:8">
      <c r="C9580" t="s">
        <v>11756</v>
      </c>
      <c r="D9580" t="s">
        <v>3</v>
      </c>
      <c r="E9580">
        <v>35</v>
      </c>
      <c r="F9580">
        <v>0</v>
      </c>
      <c r="G9580" t="s">
        <v>10956</v>
      </c>
      <c r="H9580" t="s">
        <v>30</v>
      </c>
    </row>
    <row r="9581" spans="3:8">
      <c r="C9581" t="s">
        <v>11757</v>
      </c>
      <c r="D9581" t="s">
        <v>104</v>
      </c>
      <c r="E9581">
        <v>12</v>
      </c>
      <c r="F9581">
        <v>8</v>
      </c>
      <c r="G9581" t="s">
        <v>3743</v>
      </c>
      <c r="H9581" t="s">
        <v>12</v>
      </c>
    </row>
    <row r="9582" spans="3:8">
      <c r="C9582" t="s">
        <v>11758</v>
      </c>
      <c r="D9582" t="s">
        <v>7</v>
      </c>
      <c r="E9582">
        <v>12</v>
      </c>
      <c r="F9582">
        <v>8</v>
      </c>
      <c r="G9582" t="s">
        <v>10959</v>
      </c>
      <c r="H9582" t="s">
        <v>12</v>
      </c>
    </row>
    <row r="9583" spans="3:8">
      <c r="C9583" t="s">
        <v>11759</v>
      </c>
      <c r="D9583" t="s">
        <v>7</v>
      </c>
      <c r="E9583">
        <v>12</v>
      </c>
      <c r="F9583">
        <v>8</v>
      </c>
      <c r="G9583" t="s">
        <v>1741</v>
      </c>
      <c r="H9583" t="s">
        <v>12</v>
      </c>
    </row>
    <row r="9584" spans="3:8">
      <c r="C9584" t="s">
        <v>11760</v>
      </c>
      <c r="D9584" t="s">
        <v>7</v>
      </c>
      <c r="E9584">
        <v>12</v>
      </c>
      <c r="F9584">
        <v>8</v>
      </c>
      <c r="G9584" t="s">
        <v>5480</v>
      </c>
      <c r="H9584" t="s">
        <v>119</v>
      </c>
    </row>
    <row r="9585" spans="3:8">
      <c r="C9585" t="s">
        <v>11761</v>
      </c>
      <c r="D9585" t="s">
        <v>3</v>
      </c>
      <c r="E9585">
        <v>3</v>
      </c>
      <c r="F9585">
        <v>0</v>
      </c>
      <c r="G9585" t="s">
        <v>11191</v>
      </c>
      <c r="H9585" t="s">
        <v>17</v>
      </c>
    </row>
    <row r="9586" spans="3:8">
      <c r="C9586" t="s">
        <v>11762</v>
      </c>
      <c r="D9586" t="s">
        <v>3</v>
      </c>
      <c r="E9586">
        <v>18</v>
      </c>
      <c r="F9586">
        <v>0</v>
      </c>
      <c r="G9586" t="s">
        <v>9852</v>
      </c>
      <c r="H9586" t="s">
        <v>17</v>
      </c>
    </row>
    <row r="9587" spans="3:8">
      <c r="C9587" t="s">
        <v>11763</v>
      </c>
      <c r="D9587" t="s">
        <v>7</v>
      </c>
      <c r="E9587">
        <v>1</v>
      </c>
      <c r="F9587">
        <v>0</v>
      </c>
      <c r="G9587" t="s">
        <v>10964</v>
      </c>
      <c r="H9587" t="s">
        <v>91</v>
      </c>
    </row>
    <row r="9588" spans="3:8">
      <c r="C9588" t="s">
        <v>11764</v>
      </c>
      <c r="D9588" t="s">
        <v>3</v>
      </c>
      <c r="E9588">
        <v>16</v>
      </c>
      <c r="F9588">
        <v>0</v>
      </c>
      <c r="G9588" t="s">
        <v>1893</v>
      </c>
      <c r="H9588" t="s">
        <v>12</v>
      </c>
    </row>
    <row r="9589" spans="3:8">
      <c r="C9589" t="s">
        <v>11765</v>
      </c>
      <c r="D9589" t="s">
        <v>3</v>
      </c>
      <c r="E9589">
        <v>16</v>
      </c>
      <c r="F9589">
        <v>0</v>
      </c>
      <c r="G9589" t="s">
        <v>10967</v>
      </c>
      <c r="H9589" t="s">
        <v>91</v>
      </c>
    </row>
    <row r="9590" spans="3:8">
      <c r="C9590" t="s">
        <v>11766</v>
      </c>
      <c r="D9590" t="s">
        <v>7</v>
      </c>
      <c r="E9590">
        <v>8</v>
      </c>
      <c r="F9590">
        <v>0</v>
      </c>
      <c r="G9590" t="s">
        <v>962</v>
      </c>
      <c r="H9590" t="s">
        <v>5</v>
      </c>
    </row>
    <row r="9591" spans="3:8">
      <c r="C9591" t="s">
        <v>11767</v>
      </c>
      <c r="D9591" t="s">
        <v>7</v>
      </c>
      <c r="E9591">
        <v>4</v>
      </c>
      <c r="F9591">
        <v>0</v>
      </c>
      <c r="G9591" t="s">
        <v>8</v>
      </c>
      <c r="H9591" t="s">
        <v>9</v>
      </c>
    </row>
    <row r="9592" spans="3:8">
      <c r="C9592" t="s">
        <v>11768</v>
      </c>
      <c r="D9592" t="s">
        <v>7</v>
      </c>
      <c r="E9592">
        <v>5</v>
      </c>
      <c r="F9592">
        <v>0</v>
      </c>
      <c r="G9592" t="s">
        <v>639</v>
      </c>
      <c r="H9592" t="s">
        <v>17</v>
      </c>
    </row>
    <row r="9593" spans="3:8">
      <c r="C9593" t="s">
        <v>11769</v>
      </c>
      <c r="D9593" t="s">
        <v>3</v>
      </c>
      <c r="E9593">
        <v>7</v>
      </c>
      <c r="F9593">
        <v>0</v>
      </c>
      <c r="G9593" t="s">
        <v>8031</v>
      </c>
      <c r="H9593" t="s">
        <v>82</v>
      </c>
    </row>
    <row r="9594" spans="3:8">
      <c r="C9594" t="s">
        <v>11770</v>
      </c>
      <c r="D9594" t="s">
        <v>3</v>
      </c>
      <c r="E9594">
        <v>7</v>
      </c>
      <c r="F9594">
        <v>0</v>
      </c>
      <c r="G9594" t="s">
        <v>4541</v>
      </c>
      <c r="H9594" t="s">
        <v>91</v>
      </c>
    </row>
    <row r="9595" spans="3:8">
      <c r="C9595" t="s">
        <v>11771</v>
      </c>
      <c r="D9595" t="s">
        <v>3</v>
      </c>
      <c r="E9595">
        <v>7</v>
      </c>
      <c r="F9595">
        <v>0</v>
      </c>
      <c r="G9595" t="s">
        <v>5705</v>
      </c>
      <c r="H9595" t="s">
        <v>17</v>
      </c>
    </row>
    <row r="9596" spans="3:8">
      <c r="C9596" t="s">
        <v>11772</v>
      </c>
      <c r="D9596" t="s">
        <v>7</v>
      </c>
      <c r="E9596">
        <v>8</v>
      </c>
      <c r="F9596">
        <v>0</v>
      </c>
      <c r="G9596" t="s">
        <v>10976</v>
      </c>
      <c r="H9596" t="s">
        <v>313</v>
      </c>
    </row>
    <row r="9597" spans="3:8">
      <c r="C9597" t="s">
        <v>11773</v>
      </c>
      <c r="D9597" t="s">
        <v>3</v>
      </c>
      <c r="E9597">
        <v>16</v>
      </c>
      <c r="F9597">
        <v>0</v>
      </c>
      <c r="G9597" t="s">
        <v>9923</v>
      </c>
      <c r="H9597" t="s">
        <v>55</v>
      </c>
    </row>
    <row r="9598" spans="3:8">
      <c r="C9598" t="s">
        <v>11774</v>
      </c>
      <c r="D9598" t="s">
        <v>7</v>
      </c>
      <c r="E9598">
        <v>1</v>
      </c>
      <c r="F9598">
        <v>0</v>
      </c>
      <c r="G9598" t="s">
        <v>10979</v>
      </c>
      <c r="H9598" t="s">
        <v>17</v>
      </c>
    </row>
    <row r="9599" spans="3:8">
      <c r="C9599" t="s">
        <v>11775</v>
      </c>
      <c r="D9599" t="s">
        <v>7</v>
      </c>
      <c r="E9599">
        <v>1</v>
      </c>
      <c r="F9599">
        <v>0</v>
      </c>
      <c r="G9599" t="s">
        <v>10981</v>
      </c>
      <c r="H9599" t="s">
        <v>35</v>
      </c>
    </row>
    <row r="9600" spans="3:8">
      <c r="C9600" t="s">
        <v>11776</v>
      </c>
      <c r="D9600" t="s">
        <v>7</v>
      </c>
      <c r="E9600">
        <v>8</v>
      </c>
      <c r="F9600">
        <v>0</v>
      </c>
      <c r="G9600" t="s">
        <v>11570</v>
      </c>
      <c r="H9600" t="s">
        <v>82</v>
      </c>
    </row>
    <row r="9601" spans="3:8">
      <c r="C9601" t="s">
        <v>11777</v>
      </c>
      <c r="D9601" t="s">
        <v>7</v>
      </c>
      <c r="E9601">
        <v>8</v>
      </c>
      <c r="F9601">
        <v>0</v>
      </c>
      <c r="G9601" t="s">
        <v>29</v>
      </c>
      <c r="H9601" t="s">
        <v>30</v>
      </c>
    </row>
    <row r="9602" spans="3:8">
      <c r="C9602" t="s">
        <v>11778</v>
      </c>
      <c r="D9602" t="s">
        <v>7</v>
      </c>
      <c r="E9602">
        <v>2</v>
      </c>
      <c r="F9602">
        <v>0</v>
      </c>
      <c r="G9602" t="s">
        <v>10984</v>
      </c>
      <c r="H9602" t="s">
        <v>35</v>
      </c>
    </row>
    <row r="9603" spans="3:8">
      <c r="C9603" t="s">
        <v>11779</v>
      </c>
      <c r="D9603" t="s">
        <v>7</v>
      </c>
      <c r="E9603">
        <v>1</v>
      </c>
      <c r="F9603">
        <v>0</v>
      </c>
      <c r="G9603" t="s">
        <v>10986</v>
      </c>
      <c r="H9603" t="s">
        <v>55</v>
      </c>
    </row>
    <row r="9604" spans="3:8">
      <c r="C9604" t="s">
        <v>11780</v>
      </c>
      <c r="D9604" t="s">
        <v>7</v>
      </c>
      <c r="E9604">
        <v>1</v>
      </c>
      <c r="F9604">
        <v>0</v>
      </c>
      <c r="G9604" t="s">
        <v>10988</v>
      </c>
      <c r="H9604" t="s">
        <v>91</v>
      </c>
    </row>
    <row r="9605" spans="3:8">
      <c r="C9605" t="s">
        <v>11781</v>
      </c>
      <c r="D9605" t="s">
        <v>3</v>
      </c>
      <c r="E9605">
        <v>2</v>
      </c>
      <c r="F9605">
        <v>0</v>
      </c>
      <c r="G9605" t="s">
        <v>8043</v>
      </c>
      <c r="H9605" t="s">
        <v>82</v>
      </c>
    </row>
    <row r="9606" spans="3:8">
      <c r="C9606" t="s">
        <v>11782</v>
      </c>
      <c r="D9606" t="s">
        <v>3</v>
      </c>
      <c r="E9606">
        <v>2</v>
      </c>
      <c r="F9606">
        <v>0</v>
      </c>
      <c r="G9606" t="s">
        <v>4551</v>
      </c>
      <c r="H9606" t="s">
        <v>17</v>
      </c>
    </row>
    <row r="9607" spans="3:8">
      <c r="C9607" t="s">
        <v>11783</v>
      </c>
      <c r="D9607" t="s">
        <v>3</v>
      </c>
      <c r="E9607">
        <v>2</v>
      </c>
      <c r="F9607">
        <v>0</v>
      </c>
      <c r="G9607" t="s">
        <v>5712</v>
      </c>
      <c r="H9607" t="s">
        <v>17</v>
      </c>
    </row>
    <row r="9608" spans="3:8">
      <c r="C9608" t="s">
        <v>11784</v>
      </c>
      <c r="D9608" t="s">
        <v>7</v>
      </c>
      <c r="E9608">
        <v>6</v>
      </c>
      <c r="F9608">
        <v>0</v>
      </c>
      <c r="G9608" t="s">
        <v>4319</v>
      </c>
      <c r="H9608" t="s">
        <v>66</v>
      </c>
    </row>
    <row r="9609" spans="3:8">
      <c r="C9609" t="s">
        <v>11785</v>
      </c>
      <c r="D9609" t="s">
        <v>7</v>
      </c>
      <c r="E9609">
        <v>8</v>
      </c>
      <c r="F9609">
        <v>0</v>
      </c>
      <c r="G9609" t="s">
        <v>10507</v>
      </c>
      <c r="H9609" t="s">
        <v>17</v>
      </c>
    </row>
    <row r="9610" spans="3:8">
      <c r="C9610" t="s">
        <v>11786</v>
      </c>
      <c r="D9610" t="s">
        <v>7</v>
      </c>
      <c r="E9610">
        <v>1</v>
      </c>
      <c r="F9610">
        <v>0</v>
      </c>
      <c r="G9610" t="s">
        <v>10994</v>
      </c>
      <c r="H9610" t="s">
        <v>119</v>
      </c>
    </row>
    <row r="9611" spans="3:8">
      <c r="C9611" t="s">
        <v>11787</v>
      </c>
      <c r="D9611" t="s">
        <v>7</v>
      </c>
      <c r="E9611">
        <v>8</v>
      </c>
      <c r="F9611">
        <v>0</v>
      </c>
      <c r="G9611" t="s">
        <v>11582</v>
      </c>
      <c r="H9611" t="s">
        <v>91</v>
      </c>
    </row>
    <row r="9612" spans="3:8">
      <c r="C9612" t="s">
        <v>11788</v>
      </c>
      <c r="D9612" t="s">
        <v>7</v>
      </c>
      <c r="E9612">
        <v>1</v>
      </c>
      <c r="F9612">
        <v>0</v>
      </c>
      <c r="G9612" t="s">
        <v>10996</v>
      </c>
      <c r="H9612" t="s">
        <v>55</v>
      </c>
    </row>
    <row r="9613" spans="3:8">
      <c r="C9613" t="s">
        <v>11789</v>
      </c>
      <c r="D9613" t="s">
        <v>3</v>
      </c>
      <c r="E9613">
        <v>4</v>
      </c>
      <c r="F9613">
        <v>0</v>
      </c>
      <c r="G9613" t="s">
        <v>70</v>
      </c>
      <c r="H9613" t="s">
        <v>20</v>
      </c>
    </row>
    <row r="9614" spans="3:8">
      <c r="C9614" t="s">
        <v>11790</v>
      </c>
      <c r="D9614" t="s">
        <v>3</v>
      </c>
      <c r="E9614">
        <v>4</v>
      </c>
      <c r="F9614">
        <v>0</v>
      </c>
      <c r="G9614" t="s">
        <v>3077</v>
      </c>
      <c r="H9614" t="s">
        <v>38</v>
      </c>
    </row>
    <row r="9615" spans="3:8">
      <c r="C9615" t="s">
        <v>11791</v>
      </c>
      <c r="D9615" t="s">
        <v>3</v>
      </c>
      <c r="E9615">
        <v>1</v>
      </c>
      <c r="F9615">
        <v>0</v>
      </c>
      <c r="G9615" t="s">
        <v>9719</v>
      </c>
      <c r="H9615" t="s">
        <v>5</v>
      </c>
    </row>
    <row r="9616" spans="3:8">
      <c r="C9616" t="s">
        <v>11792</v>
      </c>
      <c r="D9616" t="s">
        <v>3</v>
      </c>
      <c r="E9616">
        <v>2</v>
      </c>
      <c r="F9616">
        <v>0</v>
      </c>
      <c r="G9616" t="s">
        <v>11002</v>
      </c>
      <c r="H9616" t="s">
        <v>12</v>
      </c>
    </row>
    <row r="9617" spans="3:8">
      <c r="C9617" t="s">
        <v>11793</v>
      </c>
      <c r="D9617" t="s">
        <v>3</v>
      </c>
      <c r="E9617">
        <v>1</v>
      </c>
      <c r="F9617">
        <v>0</v>
      </c>
      <c r="G9617" t="s">
        <v>4151</v>
      </c>
      <c r="H9617" t="s">
        <v>17</v>
      </c>
    </row>
    <row r="9618" spans="3:8">
      <c r="C9618" t="s">
        <v>11794</v>
      </c>
      <c r="D9618" t="s">
        <v>3</v>
      </c>
      <c r="E9618">
        <v>1</v>
      </c>
      <c r="F9618">
        <v>0</v>
      </c>
      <c r="G9618" t="s">
        <v>11006</v>
      </c>
      <c r="H9618" t="s">
        <v>17</v>
      </c>
    </row>
    <row r="9619" spans="3:8">
      <c r="C9619" t="s">
        <v>11795</v>
      </c>
      <c r="D9619" t="s">
        <v>3</v>
      </c>
      <c r="E9619">
        <v>1</v>
      </c>
      <c r="F9619">
        <v>0</v>
      </c>
      <c r="G9619" t="s">
        <v>11008</v>
      </c>
      <c r="H9619" t="s">
        <v>30</v>
      </c>
    </row>
    <row r="9620" spans="3:8">
      <c r="C9620" t="s">
        <v>11796</v>
      </c>
      <c r="D9620" t="s">
        <v>3</v>
      </c>
      <c r="E9620">
        <v>1</v>
      </c>
      <c r="F9620">
        <v>0</v>
      </c>
      <c r="G9620" t="s">
        <v>3938</v>
      </c>
      <c r="H9620" t="s">
        <v>20</v>
      </c>
    </row>
    <row r="9621" spans="3:8">
      <c r="C9621" t="s">
        <v>11797</v>
      </c>
      <c r="D9621" t="s">
        <v>3</v>
      </c>
      <c r="E9621">
        <v>1</v>
      </c>
      <c r="F9621">
        <v>0</v>
      </c>
      <c r="G9621" t="s">
        <v>182</v>
      </c>
      <c r="H9621" t="s">
        <v>35</v>
      </c>
    </row>
    <row r="9622" spans="3:8">
      <c r="C9622" t="s">
        <v>11798</v>
      </c>
      <c r="D9622" t="s">
        <v>3</v>
      </c>
      <c r="E9622">
        <v>1</v>
      </c>
      <c r="F9622">
        <v>0</v>
      </c>
      <c r="G9622" t="s">
        <v>188</v>
      </c>
      <c r="H9622" t="s">
        <v>30</v>
      </c>
    </row>
    <row r="9623" spans="3:8">
      <c r="C9623" t="s">
        <v>11799</v>
      </c>
      <c r="D9623" t="s">
        <v>3</v>
      </c>
      <c r="E9623">
        <v>1</v>
      </c>
      <c r="F9623">
        <v>0</v>
      </c>
      <c r="G9623" t="s">
        <v>11594</v>
      </c>
      <c r="H9623" t="s">
        <v>61</v>
      </c>
    </row>
    <row r="9624" spans="3:8">
      <c r="C9624" t="s">
        <v>11800</v>
      </c>
      <c r="D9624" t="s">
        <v>3</v>
      </c>
      <c r="E9624">
        <v>1</v>
      </c>
      <c r="F9624">
        <v>0</v>
      </c>
      <c r="G9624" t="s">
        <v>1383</v>
      </c>
      <c r="H9624" t="s">
        <v>55</v>
      </c>
    </row>
    <row r="9625" spans="3:8">
      <c r="C9625" t="s">
        <v>11801</v>
      </c>
      <c r="D9625" t="s">
        <v>3</v>
      </c>
      <c r="E9625">
        <v>1</v>
      </c>
      <c r="F9625">
        <v>0</v>
      </c>
      <c r="G9625" t="s">
        <v>11013</v>
      </c>
      <c r="H9625" t="s">
        <v>61</v>
      </c>
    </row>
    <row r="9626" spans="3:8">
      <c r="C9626" t="s">
        <v>11802</v>
      </c>
      <c r="D9626" t="s">
        <v>3</v>
      </c>
      <c r="E9626">
        <v>1</v>
      </c>
      <c r="F9626">
        <v>0</v>
      </c>
      <c r="G9626" t="s">
        <v>10511</v>
      </c>
      <c r="H9626" t="s">
        <v>119</v>
      </c>
    </row>
    <row r="9627" spans="3:8">
      <c r="C9627" t="s">
        <v>11803</v>
      </c>
      <c r="D9627" t="s">
        <v>3</v>
      </c>
      <c r="E9627">
        <v>1</v>
      </c>
      <c r="F9627">
        <v>0</v>
      </c>
      <c r="G9627" t="s">
        <v>210</v>
      </c>
      <c r="H9627" t="s">
        <v>30</v>
      </c>
    </row>
    <row r="9628" spans="3:8">
      <c r="C9628" t="s">
        <v>11804</v>
      </c>
      <c r="D9628" t="s">
        <v>3</v>
      </c>
      <c r="E9628">
        <v>1</v>
      </c>
      <c r="F9628">
        <v>0</v>
      </c>
      <c r="G9628" t="s">
        <v>8950</v>
      </c>
      <c r="H9628" t="s">
        <v>82</v>
      </c>
    </row>
    <row r="9629" spans="3:8">
      <c r="C9629" t="s">
        <v>11805</v>
      </c>
      <c r="D9629" t="s">
        <v>3</v>
      </c>
      <c r="E9629">
        <v>1</v>
      </c>
      <c r="F9629">
        <v>0</v>
      </c>
      <c r="G9629" t="s">
        <v>10013</v>
      </c>
      <c r="H9629" t="s">
        <v>5</v>
      </c>
    </row>
    <row r="9630" spans="3:8">
      <c r="C9630" t="s">
        <v>11806</v>
      </c>
      <c r="D9630" t="s">
        <v>3</v>
      </c>
      <c r="E9630">
        <v>1</v>
      </c>
      <c r="F9630">
        <v>0</v>
      </c>
      <c r="G9630" t="s">
        <v>11019</v>
      </c>
      <c r="H9630" t="s">
        <v>35</v>
      </c>
    </row>
    <row r="9631" spans="3:8">
      <c r="C9631" t="s">
        <v>11807</v>
      </c>
      <c r="D9631" t="s">
        <v>3</v>
      </c>
      <c r="E9631">
        <v>1</v>
      </c>
      <c r="F9631">
        <v>0</v>
      </c>
      <c r="G9631" t="s">
        <v>2340</v>
      </c>
      <c r="H9631" t="s">
        <v>313</v>
      </c>
    </row>
    <row r="9632" spans="3:8">
      <c r="C9632" t="s">
        <v>11808</v>
      </c>
      <c r="D9632" t="s">
        <v>3</v>
      </c>
      <c r="E9632">
        <v>1</v>
      </c>
      <c r="F9632">
        <v>0</v>
      </c>
      <c r="G9632" t="s">
        <v>6626</v>
      </c>
      <c r="H9632" t="s">
        <v>82</v>
      </c>
    </row>
    <row r="9633" spans="3:8">
      <c r="C9633" t="s">
        <v>11809</v>
      </c>
      <c r="D9633" t="s">
        <v>7</v>
      </c>
      <c r="E9633">
        <v>8</v>
      </c>
      <c r="F9633">
        <v>0</v>
      </c>
      <c r="G9633" t="s">
        <v>6135</v>
      </c>
      <c r="H9633" t="s">
        <v>55</v>
      </c>
    </row>
    <row r="9634" spans="3:8">
      <c r="C9634" t="s">
        <v>11810</v>
      </c>
      <c r="D9634" t="s">
        <v>7</v>
      </c>
      <c r="E9634">
        <v>8</v>
      </c>
      <c r="F9634">
        <v>0</v>
      </c>
      <c r="G9634" t="s">
        <v>11023</v>
      </c>
      <c r="H9634" t="s">
        <v>106</v>
      </c>
    </row>
    <row r="9635" spans="3:8">
      <c r="C9635" t="s">
        <v>11811</v>
      </c>
      <c r="D9635" t="s">
        <v>7</v>
      </c>
      <c r="E9635">
        <v>8</v>
      </c>
      <c r="F9635">
        <v>0</v>
      </c>
      <c r="G9635" t="s">
        <v>5045</v>
      </c>
      <c r="H9635" t="s">
        <v>55</v>
      </c>
    </row>
    <row r="9636" spans="3:8">
      <c r="C9636" t="s">
        <v>11812</v>
      </c>
      <c r="D9636" t="s">
        <v>7</v>
      </c>
      <c r="E9636">
        <v>8</v>
      </c>
      <c r="F9636">
        <v>0</v>
      </c>
      <c r="G9636" t="s">
        <v>4608</v>
      </c>
      <c r="H9636" t="s">
        <v>55</v>
      </c>
    </row>
    <row r="9637" spans="3:8">
      <c r="C9637" t="s">
        <v>11813</v>
      </c>
      <c r="D9637" t="s">
        <v>7</v>
      </c>
      <c r="E9637">
        <v>8</v>
      </c>
      <c r="F9637">
        <v>0</v>
      </c>
      <c r="G9637" t="s">
        <v>4610</v>
      </c>
      <c r="H9637" t="s">
        <v>82</v>
      </c>
    </row>
    <row r="9638" spans="3:8">
      <c r="C9638" t="s">
        <v>11814</v>
      </c>
      <c r="D9638" t="s">
        <v>7</v>
      </c>
      <c r="E9638">
        <v>8</v>
      </c>
      <c r="F9638">
        <v>0</v>
      </c>
      <c r="G9638" t="s">
        <v>34</v>
      </c>
      <c r="H9638" t="s">
        <v>35</v>
      </c>
    </row>
    <row r="9639" spans="3:8">
      <c r="C9639" t="s">
        <v>11815</v>
      </c>
      <c r="D9639" t="s">
        <v>7</v>
      </c>
      <c r="E9639">
        <v>8</v>
      </c>
      <c r="F9639">
        <v>0</v>
      </c>
      <c r="G9639" t="s">
        <v>7074</v>
      </c>
      <c r="H9639" t="s">
        <v>5</v>
      </c>
    </row>
    <row r="9640" spans="3:8">
      <c r="C9640" t="s">
        <v>11816</v>
      </c>
      <c r="D9640" t="s">
        <v>7</v>
      </c>
      <c r="E9640">
        <v>8</v>
      </c>
      <c r="F9640">
        <v>0</v>
      </c>
      <c r="G9640" t="s">
        <v>533</v>
      </c>
      <c r="H9640" t="s">
        <v>30</v>
      </c>
    </row>
    <row r="9641" spans="3:8">
      <c r="C9641" t="s">
        <v>11817</v>
      </c>
      <c r="D9641" t="s">
        <v>7</v>
      </c>
      <c r="E9641">
        <v>8</v>
      </c>
      <c r="F9641">
        <v>0</v>
      </c>
      <c r="G9641" t="s">
        <v>72</v>
      </c>
      <c r="H9641" t="s">
        <v>55</v>
      </c>
    </row>
    <row r="9642" spans="3:8">
      <c r="C9642" t="s">
        <v>11818</v>
      </c>
      <c r="D9642" t="s">
        <v>7</v>
      </c>
      <c r="E9642">
        <v>8</v>
      </c>
      <c r="F9642">
        <v>0</v>
      </c>
      <c r="G9642" t="s">
        <v>11031</v>
      </c>
      <c r="H9642" t="s">
        <v>17</v>
      </c>
    </row>
    <row r="9643" spans="3:8">
      <c r="C9643" t="s">
        <v>11819</v>
      </c>
      <c r="D9643" t="s">
        <v>7</v>
      </c>
      <c r="E9643">
        <v>8</v>
      </c>
      <c r="F9643">
        <v>0</v>
      </c>
      <c r="G9643" t="s">
        <v>1041</v>
      </c>
      <c r="H9643" t="s">
        <v>55</v>
      </c>
    </row>
    <row r="9644" spans="3:8">
      <c r="C9644" t="s">
        <v>11820</v>
      </c>
      <c r="D9644" t="s">
        <v>7</v>
      </c>
      <c r="E9644">
        <v>8</v>
      </c>
      <c r="F9644">
        <v>0</v>
      </c>
      <c r="G9644" t="s">
        <v>1824</v>
      </c>
      <c r="H9644" t="s">
        <v>82</v>
      </c>
    </row>
    <row r="9645" spans="3:8">
      <c r="C9645" t="s">
        <v>11821</v>
      </c>
      <c r="D9645" t="s">
        <v>3</v>
      </c>
      <c r="E9645">
        <v>3</v>
      </c>
      <c r="F9645">
        <v>0</v>
      </c>
      <c r="G9645" t="s">
        <v>3972</v>
      </c>
      <c r="H9645" t="s">
        <v>17</v>
      </c>
    </row>
    <row r="9646" spans="3:8">
      <c r="C9646" t="s">
        <v>11822</v>
      </c>
      <c r="D9646" t="s">
        <v>3</v>
      </c>
      <c r="E9646">
        <v>10</v>
      </c>
      <c r="F9646">
        <v>0</v>
      </c>
      <c r="G9646" t="s">
        <v>9868</v>
      </c>
      <c r="H9646" t="s">
        <v>12</v>
      </c>
    </row>
    <row r="9647" spans="3:8">
      <c r="C9647" t="s">
        <v>11823</v>
      </c>
      <c r="D9647" t="s">
        <v>3</v>
      </c>
      <c r="E9647">
        <v>5</v>
      </c>
      <c r="F9647">
        <v>0</v>
      </c>
      <c r="G9647" t="s">
        <v>9727</v>
      </c>
      <c r="H9647" t="s">
        <v>124</v>
      </c>
    </row>
    <row r="9648" spans="3:8">
      <c r="C9648" t="s">
        <v>11824</v>
      </c>
      <c r="D9648" t="s">
        <v>3</v>
      </c>
      <c r="E9648">
        <v>3</v>
      </c>
      <c r="F9648">
        <v>0</v>
      </c>
      <c r="G9648" t="s">
        <v>1608</v>
      </c>
      <c r="H9648" t="s">
        <v>30</v>
      </c>
    </row>
    <row r="9649" spans="3:8">
      <c r="C9649" t="s">
        <v>11825</v>
      </c>
      <c r="D9649" t="s">
        <v>7</v>
      </c>
      <c r="E9649">
        <v>2</v>
      </c>
      <c r="F9649">
        <v>0</v>
      </c>
      <c r="G9649" t="s">
        <v>4341</v>
      </c>
      <c r="H9649" t="s">
        <v>124</v>
      </c>
    </row>
    <row r="9650" spans="3:8">
      <c r="C9650" t="s">
        <v>11826</v>
      </c>
      <c r="D9650" t="s">
        <v>3</v>
      </c>
      <c r="E9650">
        <v>37</v>
      </c>
      <c r="F9650">
        <v>0</v>
      </c>
      <c r="G9650" t="s">
        <v>11039</v>
      </c>
      <c r="H9650" t="s">
        <v>124</v>
      </c>
    </row>
    <row r="9651" spans="3:8">
      <c r="C9651" t="s">
        <v>11827</v>
      </c>
      <c r="D9651" t="s">
        <v>3</v>
      </c>
      <c r="E9651">
        <v>11</v>
      </c>
      <c r="F9651">
        <v>0</v>
      </c>
      <c r="G9651" t="s">
        <v>11041</v>
      </c>
      <c r="H9651" t="s">
        <v>106</v>
      </c>
    </row>
    <row r="9652" spans="3:8">
      <c r="C9652" t="s">
        <v>11828</v>
      </c>
      <c r="D9652" t="s">
        <v>3</v>
      </c>
      <c r="E9652">
        <v>11</v>
      </c>
      <c r="F9652">
        <v>0</v>
      </c>
      <c r="G9652" t="s">
        <v>10660</v>
      </c>
      <c r="H9652" t="s">
        <v>124</v>
      </c>
    </row>
    <row r="9653" spans="3:8">
      <c r="C9653" t="s">
        <v>11829</v>
      </c>
      <c r="D9653" t="s">
        <v>3</v>
      </c>
      <c r="E9653">
        <v>11</v>
      </c>
      <c r="F9653">
        <v>0</v>
      </c>
      <c r="G9653" t="s">
        <v>10662</v>
      </c>
      <c r="H9653" t="s">
        <v>124</v>
      </c>
    </row>
    <row r="9654" spans="3:8">
      <c r="C9654" t="s">
        <v>11830</v>
      </c>
      <c r="D9654" t="s">
        <v>3</v>
      </c>
      <c r="E9654">
        <v>11</v>
      </c>
      <c r="F9654">
        <v>0</v>
      </c>
      <c r="G9654" t="s">
        <v>10664</v>
      </c>
      <c r="H9654" t="s">
        <v>124</v>
      </c>
    </row>
    <row r="9655" spans="3:8">
      <c r="C9655" t="s">
        <v>11831</v>
      </c>
      <c r="D9655" t="s">
        <v>3</v>
      </c>
      <c r="E9655">
        <v>11</v>
      </c>
      <c r="F9655">
        <v>0</v>
      </c>
      <c r="G9655" t="s">
        <v>9870</v>
      </c>
      <c r="H9655" t="s">
        <v>124</v>
      </c>
    </row>
    <row r="9656" spans="3:8">
      <c r="C9656" t="s">
        <v>11832</v>
      </c>
      <c r="D9656" t="s">
        <v>3</v>
      </c>
      <c r="E9656">
        <v>11</v>
      </c>
      <c r="F9656">
        <v>0</v>
      </c>
      <c r="G9656" t="s">
        <v>11047</v>
      </c>
      <c r="H9656" t="s">
        <v>124</v>
      </c>
    </row>
    <row r="9657" spans="3:8">
      <c r="C9657" t="s">
        <v>11833</v>
      </c>
      <c r="D9657" t="s">
        <v>3</v>
      </c>
      <c r="E9657">
        <v>11</v>
      </c>
      <c r="F9657">
        <v>0</v>
      </c>
      <c r="G9657" t="s">
        <v>10667</v>
      </c>
      <c r="H9657" t="s">
        <v>17</v>
      </c>
    </row>
    <row r="9658" spans="3:8">
      <c r="C9658" t="s">
        <v>11834</v>
      </c>
      <c r="D9658" t="s">
        <v>3</v>
      </c>
      <c r="E9658">
        <v>11</v>
      </c>
      <c r="F9658">
        <v>0</v>
      </c>
      <c r="H9658" t="s">
        <v>537</v>
      </c>
    </row>
    <row r="9659" spans="3:8">
      <c r="C9659" t="s">
        <v>11835</v>
      </c>
      <c r="D9659" t="s">
        <v>3</v>
      </c>
      <c r="E9659">
        <v>11</v>
      </c>
      <c r="F9659">
        <v>0</v>
      </c>
      <c r="G9659" t="s">
        <v>9872</v>
      </c>
      <c r="H9659" t="s">
        <v>106</v>
      </c>
    </row>
    <row r="9660" spans="3:8">
      <c r="C9660" t="s">
        <v>11836</v>
      </c>
      <c r="D9660" t="s">
        <v>3</v>
      </c>
      <c r="E9660">
        <v>3</v>
      </c>
      <c r="F9660">
        <v>0</v>
      </c>
      <c r="G9660" t="s">
        <v>1044</v>
      </c>
      <c r="H9660" t="s">
        <v>5</v>
      </c>
    </row>
    <row r="9661" spans="3:8">
      <c r="C9661" t="s">
        <v>11837</v>
      </c>
      <c r="D9661" t="s">
        <v>3</v>
      </c>
      <c r="E9661">
        <v>37</v>
      </c>
      <c r="F9661">
        <v>0</v>
      </c>
      <c r="G9661" t="s">
        <v>9875</v>
      </c>
      <c r="H9661" t="s">
        <v>66</v>
      </c>
    </row>
    <row r="9662" spans="3:8">
      <c r="C9662" t="s">
        <v>11838</v>
      </c>
      <c r="D9662" t="s">
        <v>3</v>
      </c>
      <c r="E9662">
        <v>4</v>
      </c>
      <c r="F9662">
        <v>0</v>
      </c>
      <c r="G9662" t="s">
        <v>3791</v>
      </c>
      <c r="H9662" t="s">
        <v>82</v>
      </c>
    </row>
    <row r="9663" spans="3:8">
      <c r="C9663" t="s">
        <v>11839</v>
      </c>
      <c r="D9663" t="s">
        <v>3</v>
      </c>
      <c r="E9663">
        <v>5</v>
      </c>
      <c r="F9663">
        <v>0</v>
      </c>
      <c r="G9663" t="s">
        <v>9877</v>
      </c>
      <c r="H9663" t="s">
        <v>12</v>
      </c>
    </row>
    <row r="9664" spans="3:8">
      <c r="C9664" t="s">
        <v>11840</v>
      </c>
      <c r="D9664" t="s">
        <v>3</v>
      </c>
      <c r="E9664">
        <v>1</v>
      </c>
      <c r="F9664">
        <v>0</v>
      </c>
      <c r="G9664" t="s">
        <v>4835</v>
      </c>
      <c r="H9664" t="s">
        <v>17</v>
      </c>
    </row>
    <row r="9665" spans="3:8">
      <c r="C9665" t="s">
        <v>11841</v>
      </c>
      <c r="D9665" t="s">
        <v>3</v>
      </c>
      <c r="E9665">
        <v>4</v>
      </c>
      <c r="F9665">
        <v>0</v>
      </c>
      <c r="G9665" t="s">
        <v>959</v>
      </c>
      <c r="H9665" t="s">
        <v>55</v>
      </c>
    </row>
    <row r="9666" spans="3:8">
      <c r="C9666" t="s">
        <v>11842</v>
      </c>
      <c r="D9666" t="s">
        <v>3</v>
      </c>
      <c r="E9666">
        <v>2</v>
      </c>
      <c r="F9666">
        <v>0</v>
      </c>
      <c r="G9666" t="s">
        <v>1050</v>
      </c>
      <c r="H9666" t="s">
        <v>17</v>
      </c>
    </row>
    <row r="9667" spans="3:8">
      <c r="C9667" t="s">
        <v>11843</v>
      </c>
      <c r="D9667" t="s">
        <v>3</v>
      </c>
      <c r="E9667">
        <v>35</v>
      </c>
      <c r="F9667">
        <v>0</v>
      </c>
      <c r="G9667" t="s">
        <v>9879</v>
      </c>
      <c r="H9667" t="s">
        <v>66</v>
      </c>
    </row>
    <row r="9668" spans="3:8">
      <c r="C9668" t="s">
        <v>11844</v>
      </c>
      <c r="D9668" t="s">
        <v>3</v>
      </c>
      <c r="E9668">
        <v>35</v>
      </c>
      <c r="F9668">
        <v>0</v>
      </c>
      <c r="G9668" t="s">
        <v>9879</v>
      </c>
      <c r="H9668" t="s">
        <v>66</v>
      </c>
    </row>
    <row r="9669" spans="3:8">
      <c r="C9669" t="s">
        <v>11845</v>
      </c>
      <c r="D9669" t="s">
        <v>3</v>
      </c>
      <c r="E9669">
        <v>35</v>
      </c>
      <c r="F9669">
        <v>0</v>
      </c>
      <c r="G9669" t="s">
        <v>11060</v>
      </c>
      <c r="H9669" t="s">
        <v>66</v>
      </c>
    </row>
    <row r="9670" spans="3:8">
      <c r="C9670" t="s">
        <v>11846</v>
      </c>
      <c r="D9670" t="s">
        <v>3</v>
      </c>
      <c r="E9670">
        <v>35</v>
      </c>
      <c r="F9670">
        <v>0</v>
      </c>
      <c r="G9670" t="s">
        <v>11060</v>
      </c>
      <c r="H9670" t="s">
        <v>66</v>
      </c>
    </row>
    <row r="9671" spans="3:8">
      <c r="C9671" t="s">
        <v>11847</v>
      </c>
      <c r="D9671" t="s">
        <v>3</v>
      </c>
      <c r="E9671">
        <v>37</v>
      </c>
      <c r="F9671">
        <v>0</v>
      </c>
      <c r="G9671" t="s">
        <v>9882</v>
      </c>
      <c r="H9671" t="s">
        <v>66</v>
      </c>
    </row>
    <row r="9672" spans="3:8">
      <c r="C9672" t="s">
        <v>11848</v>
      </c>
      <c r="D9672" t="s">
        <v>3</v>
      </c>
      <c r="E9672">
        <v>37</v>
      </c>
      <c r="F9672">
        <v>0</v>
      </c>
      <c r="G9672" t="s">
        <v>10673</v>
      </c>
      <c r="H9672" t="s">
        <v>17</v>
      </c>
    </row>
    <row r="9673" spans="3:8">
      <c r="C9673" t="s">
        <v>11849</v>
      </c>
      <c r="D9673" t="s">
        <v>3</v>
      </c>
      <c r="E9673">
        <v>5</v>
      </c>
      <c r="F9673">
        <v>0</v>
      </c>
      <c r="G9673" t="s">
        <v>9729</v>
      </c>
      <c r="H9673" t="s">
        <v>5</v>
      </c>
    </row>
    <row r="9674" spans="3:8">
      <c r="C9674" t="s">
        <v>11850</v>
      </c>
      <c r="D9674" t="s">
        <v>3</v>
      </c>
      <c r="E9674">
        <v>2</v>
      </c>
      <c r="F9674">
        <v>0</v>
      </c>
      <c r="G9674" t="s">
        <v>890</v>
      </c>
      <c r="H9674" t="s">
        <v>55</v>
      </c>
    </row>
    <row r="9675" spans="3:8">
      <c r="C9675" t="s">
        <v>11851</v>
      </c>
      <c r="D9675" t="s">
        <v>3</v>
      </c>
      <c r="E9675">
        <v>37</v>
      </c>
      <c r="F9675">
        <v>0</v>
      </c>
      <c r="G9675" t="s">
        <v>10675</v>
      </c>
      <c r="H9675" t="s">
        <v>17</v>
      </c>
    </row>
    <row r="9676" spans="3:8">
      <c r="C9676" t="s">
        <v>11852</v>
      </c>
      <c r="D9676" t="s">
        <v>3</v>
      </c>
      <c r="E9676">
        <v>4</v>
      </c>
      <c r="F9676">
        <v>0</v>
      </c>
      <c r="G9676" t="s">
        <v>10428</v>
      </c>
      <c r="H9676" t="s">
        <v>12</v>
      </c>
    </row>
    <row r="9677" spans="3:8">
      <c r="C9677" t="s">
        <v>11853</v>
      </c>
      <c r="D9677" t="s">
        <v>3</v>
      </c>
      <c r="E9677">
        <v>2</v>
      </c>
      <c r="F9677">
        <v>0</v>
      </c>
      <c r="G9677" t="s">
        <v>11070</v>
      </c>
      <c r="H9677" t="s">
        <v>20</v>
      </c>
    </row>
    <row r="9678" spans="3:8">
      <c r="C9678" t="s">
        <v>11854</v>
      </c>
      <c r="D9678" t="s">
        <v>3</v>
      </c>
      <c r="E9678">
        <v>1</v>
      </c>
      <c r="F9678">
        <v>0</v>
      </c>
      <c r="G9678" t="s">
        <v>11457</v>
      </c>
      <c r="H9678" t="s">
        <v>55</v>
      </c>
    </row>
    <row r="9679" spans="3:8">
      <c r="C9679" t="s">
        <v>11855</v>
      </c>
      <c r="D9679" t="s">
        <v>7</v>
      </c>
      <c r="E9679">
        <v>2</v>
      </c>
      <c r="F9679">
        <v>0</v>
      </c>
      <c r="G9679" t="s">
        <v>11072</v>
      </c>
      <c r="H9679" t="s">
        <v>82</v>
      </c>
    </row>
    <row r="9680" spans="3:8">
      <c r="C9680" t="s">
        <v>11856</v>
      </c>
      <c r="D9680" t="s">
        <v>3</v>
      </c>
      <c r="E9680">
        <v>37</v>
      </c>
      <c r="F9680">
        <v>0</v>
      </c>
      <c r="G9680" t="s">
        <v>9884</v>
      </c>
      <c r="H9680" t="s">
        <v>17</v>
      </c>
    </row>
    <row r="9681" spans="3:8">
      <c r="C9681" t="s">
        <v>11857</v>
      </c>
      <c r="D9681" t="s">
        <v>3</v>
      </c>
      <c r="E9681">
        <v>3</v>
      </c>
      <c r="F9681">
        <v>0</v>
      </c>
      <c r="G9681" t="s">
        <v>306</v>
      </c>
      <c r="H9681" t="s">
        <v>17</v>
      </c>
    </row>
    <row r="9682" spans="3:8">
      <c r="C9682" t="s">
        <v>11858</v>
      </c>
      <c r="D9682" t="s">
        <v>3</v>
      </c>
      <c r="E9682">
        <v>35</v>
      </c>
      <c r="F9682">
        <v>0</v>
      </c>
      <c r="G9682" t="s">
        <v>10678</v>
      </c>
      <c r="H9682" t="s">
        <v>66</v>
      </c>
    </row>
    <row r="9683" spans="3:8">
      <c r="C9683" t="s">
        <v>11859</v>
      </c>
      <c r="D9683" t="s">
        <v>3</v>
      </c>
      <c r="E9683">
        <v>37</v>
      </c>
      <c r="F9683">
        <v>0</v>
      </c>
      <c r="G9683" t="s">
        <v>10680</v>
      </c>
      <c r="H9683" t="s">
        <v>66</v>
      </c>
    </row>
    <row r="9684" spans="3:8">
      <c r="C9684" t="s">
        <v>11860</v>
      </c>
      <c r="D9684" t="s">
        <v>3</v>
      </c>
      <c r="E9684">
        <v>3</v>
      </c>
      <c r="F9684">
        <v>0</v>
      </c>
      <c r="G9684" t="s">
        <v>10334</v>
      </c>
      <c r="H9684" t="s">
        <v>55</v>
      </c>
    </row>
    <row r="9685" spans="3:8">
      <c r="C9685" t="s">
        <v>11861</v>
      </c>
      <c r="D9685" t="s">
        <v>3</v>
      </c>
      <c r="E9685">
        <v>3</v>
      </c>
      <c r="F9685">
        <v>0</v>
      </c>
      <c r="G9685" t="s">
        <v>11079</v>
      </c>
      <c r="H9685" t="s">
        <v>124</v>
      </c>
    </row>
    <row r="9686" spans="3:8">
      <c r="C9686" t="s">
        <v>11862</v>
      </c>
      <c r="D9686" t="s">
        <v>7</v>
      </c>
      <c r="E9686">
        <v>3</v>
      </c>
      <c r="F9686">
        <v>0</v>
      </c>
      <c r="G9686" t="s">
        <v>1663</v>
      </c>
      <c r="H9686" t="s">
        <v>82</v>
      </c>
    </row>
    <row r="9687" spans="3:8">
      <c r="C9687" t="s">
        <v>11863</v>
      </c>
      <c r="D9687" t="s">
        <v>3</v>
      </c>
      <c r="E9687">
        <v>3</v>
      </c>
      <c r="F9687">
        <v>0</v>
      </c>
      <c r="G9687" t="s">
        <v>9732</v>
      </c>
      <c r="H9687" t="s">
        <v>12</v>
      </c>
    </row>
    <row r="9688" spans="3:8">
      <c r="C9688" t="s">
        <v>11864</v>
      </c>
      <c r="D9688" t="s">
        <v>3</v>
      </c>
      <c r="E9688">
        <v>3</v>
      </c>
      <c r="F9688">
        <v>0</v>
      </c>
      <c r="G9688" t="s">
        <v>8092</v>
      </c>
      <c r="H9688" t="s">
        <v>12</v>
      </c>
    </row>
    <row r="9689" spans="3:8">
      <c r="C9689" t="s">
        <v>11865</v>
      </c>
      <c r="D9689" t="s">
        <v>3</v>
      </c>
      <c r="E9689">
        <v>3</v>
      </c>
      <c r="F9689">
        <v>0</v>
      </c>
      <c r="G9689" t="s">
        <v>4662</v>
      </c>
      <c r="H9689" t="s">
        <v>55</v>
      </c>
    </row>
    <row r="9690" spans="3:8">
      <c r="C9690" t="s">
        <v>11866</v>
      </c>
      <c r="D9690" t="s">
        <v>3</v>
      </c>
      <c r="E9690">
        <v>3</v>
      </c>
      <c r="F9690">
        <v>0</v>
      </c>
      <c r="G9690" t="s">
        <v>5733</v>
      </c>
      <c r="H9690" t="s">
        <v>30</v>
      </c>
    </row>
    <row r="9691" spans="3:8">
      <c r="C9691" t="s">
        <v>11867</v>
      </c>
      <c r="D9691" t="s">
        <v>3</v>
      </c>
      <c r="E9691">
        <v>4</v>
      </c>
      <c r="F9691">
        <v>0</v>
      </c>
      <c r="G9691" t="s">
        <v>11086</v>
      </c>
      <c r="H9691" t="s">
        <v>91</v>
      </c>
    </row>
    <row r="9692" spans="3:8">
      <c r="C9692" t="s">
        <v>11868</v>
      </c>
      <c r="D9692" t="s">
        <v>3</v>
      </c>
      <c r="E9692">
        <v>37</v>
      </c>
      <c r="F9692">
        <v>0</v>
      </c>
      <c r="G9692" t="s">
        <v>9944</v>
      </c>
      <c r="H9692" t="s">
        <v>17</v>
      </c>
    </row>
    <row r="9693" spans="3:8">
      <c r="C9693" t="s">
        <v>11869</v>
      </c>
      <c r="D9693" t="s">
        <v>3</v>
      </c>
      <c r="E9693">
        <v>7</v>
      </c>
      <c r="F9693">
        <v>0</v>
      </c>
      <c r="G9693" t="s">
        <v>5349</v>
      </c>
      <c r="H9693" t="s">
        <v>66</v>
      </c>
    </row>
    <row r="9694" spans="3:8">
      <c r="C9694" t="s">
        <v>11870</v>
      </c>
      <c r="D9694" t="s">
        <v>3</v>
      </c>
      <c r="E9694">
        <v>37</v>
      </c>
      <c r="F9694">
        <v>0</v>
      </c>
      <c r="G9694" t="s">
        <v>11090</v>
      </c>
      <c r="H9694" t="s">
        <v>12</v>
      </c>
    </row>
    <row r="9695" spans="3:8">
      <c r="C9695" t="s">
        <v>11871</v>
      </c>
      <c r="D9695" t="s">
        <v>3</v>
      </c>
      <c r="E9695">
        <v>37</v>
      </c>
      <c r="F9695">
        <v>0</v>
      </c>
      <c r="G9695" t="s">
        <v>11092</v>
      </c>
      <c r="H9695" t="s">
        <v>17</v>
      </c>
    </row>
    <row r="9696" spans="3:8">
      <c r="C9696" t="s">
        <v>11872</v>
      </c>
      <c r="D9696" t="s">
        <v>3</v>
      </c>
      <c r="E9696">
        <v>37</v>
      </c>
      <c r="F9696">
        <v>0</v>
      </c>
      <c r="G9696" t="s">
        <v>11094</v>
      </c>
      <c r="H9696" t="s">
        <v>12</v>
      </c>
    </row>
    <row r="9697" spans="1:8">
      <c r="C9697" t="s">
        <v>11873</v>
      </c>
      <c r="D9697" t="s">
        <v>3</v>
      </c>
      <c r="E9697">
        <v>2</v>
      </c>
      <c r="F9697">
        <v>0</v>
      </c>
      <c r="H9697" t="s">
        <v>154</v>
      </c>
    </row>
    <row r="9698" spans="1:8">
      <c r="C9698" t="s">
        <v>11874</v>
      </c>
      <c r="D9698" t="s">
        <v>7</v>
      </c>
      <c r="E9698">
        <v>17</v>
      </c>
      <c r="F9698">
        <v>3</v>
      </c>
      <c r="G9698" t="s">
        <v>10337</v>
      </c>
      <c r="H9698" t="s">
        <v>55</v>
      </c>
    </row>
    <row r="9699" spans="1:8">
      <c r="C9699" t="s">
        <v>11875</v>
      </c>
      <c r="D9699" t="s">
        <v>104</v>
      </c>
      <c r="E9699">
        <v>17</v>
      </c>
      <c r="F9699">
        <v>3</v>
      </c>
      <c r="G9699" t="s">
        <v>3775</v>
      </c>
      <c r="H9699" t="s">
        <v>55</v>
      </c>
    </row>
    <row r="9700" spans="1:8">
      <c r="C9700" t="s">
        <v>11876</v>
      </c>
      <c r="D9700" t="s">
        <v>104</v>
      </c>
      <c r="E9700">
        <v>17</v>
      </c>
      <c r="F9700">
        <v>3</v>
      </c>
      <c r="G9700" t="s">
        <v>11099</v>
      </c>
      <c r="H9700" t="s">
        <v>55</v>
      </c>
    </row>
    <row r="9701" spans="1:8">
      <c r="C9701" t="s">
        <v>11877</v>
      </c>
      <c r="D9701" t="s">
        <v>7</v>
      </c>
      <c r="E9701">
        <v>17</v>
      </c>
      <c r="F9701">
        <v>3</v>
      </c>
      <c r="G9701" t="s">
        <v>1729</v>
      </c>
      <c r="H9701" t="s">
        <v>35</v>
      </c>
    </row>
    <row r="9702" spans="1:8">
      <c r="C9702" t="s">
        <v>11878</v>
      </c>
      <c r="D9702" t="s">
        <v>104</v>
      </c>
      <c r="E9702">
        <v>17</v>
      </c>
      <c r="F9702">
        <v>3</v>
      </c>
      <c r="G9702" t="s">
        <v>11102</v>
      </c>
      <c r="H9702" t="s">
        <v>17</v>
      </c>
    </row>
    <row r="9703" spans="1:8">
      <c r="C9703" t="s">
        <v>11879</v>
      </c>
      <c r="D9703" t="s">
        <v>104</v>
      </c>
      <c r="E9703">
        <v>17</v>
      </c>
      <c r="F9703">
        <v>3</v>
      </c>
      <c r="G9703" t="s">
        <v>11104</v>
      </c>
      <c r="H9703" t="s">
        <v>17</v>
      </c>
    </row>
    <row r="9704" spans="1:8">
      <c r="C9704" t="s">
        <v>11880</v>
      </c>
      <c r="D9704" t="s">
        <v>104</v>
      </c>
      <c r="E9704">
        <v>17</v>
      </c>
      <c r="F9704">
        <v>3</v>
      </c>
      <c r="G9704" t="s">
        <v>2427</v>
      </c>
      <c r="H9704" t="s">
        <v>12</v>
      </c>
    </row>
    <row r="9705" spans="1:8">
      <c r="A9705" t="s">
        <v>11881</v>
      </c>
      <c r="B9705" t="s">
        <v>11882</v>
      </c>
    </row>
    <row r="9706" spans="1:8">
      <c r="C9706" t="s">
        <v>11883</v>
      </c>
      <c r="D9706" t="s">
        <v>3</v>
      </c>
      <c r="E9706">
        <v>4</v>
      </c>
      <c r="F9706">
        <v>0</v>
      </c>
      <c r="G9706" t="s">
        <v>953</v>
      </c>
      <c r="H9706" t="s">
        <v>55</v>
      </c>
    </row>
    <row r="9707" spans="1:8">
      <c r="C9707" t="s">
        <v>11884</v>
      </c>
      <c r="D9707" t="s">
        <v>3</v>
      </c>
      <c r="E9707">
        <v>4</v>
      </c>
      <c r="F9707">
        <v>0</v>
      </c>
      <c r="G9707" t="s">
        <v>955</v>
      </c>
      <c r="H9707" t="s">
        <v>30</v>
      </c>
    </row>
    <row r="9708" spans="1:8">
      <c r="C9708" t="s">
        <v>11885</v>
      </c>
      <c r="D9708" t="s">
        <v>3</v>
      </c>
      <c r="E9708">
        <v>4</v>
      </c>
      <c r="F9708">
        <v>0</v>
      </c>
      <c r="G9708" t="s">
        <v>957</v>
      </c>
      <c r="H9708" t="s">
        <v>91</v>
      </c>
    </row>
    <row r="9709" spans="1:8">
      <c r="C9709" t="s">
        <v>11886</v>
      </c>
      <c r="D9709" t="s">
        <v>3</v>
      </c>
      <c r="E9709">
        <v>35</v>
      </c>
      <c r="F9709">
        <v>0</v>
      </c>
      <c r="G9709" t="s">
        <v>11427</v>
      </c>
      <c r="H9709" t="s">
        <v>55</v>
      </c>
    </row>
    <row r="9710" spans="1:8">
      <c r="C9710" t="s">
        <v>11887</v>
      </c>
      <c r="D9710" t="s">
        <v>3</v>
      </c>
      <c r="E9710">
        <v>35</v>
      </c>
      <c r="F9710">
        <v>0</v>
      </c>
      <c r="G9710" t="s">
        <v>10623</v>
      </c>
      <c r="H9710" t="s">
        <v>17</v>
      </c>
    </row>
    <row r="9711" spans="1:8">
      <c r="C9711" t="s">
        <v>11888</v>
      </c>
      <c r="D9711" t="s">
        <v>3</v>
      </c>
      <c r="E9711">
        <v>35</v>
      </c>
      <c r="F9711">
        <v>0</v>
      </c>
      <c r="G9711" t="s">
        <v>4285</v>
      </c>
      <c r="H9711" t="s">
        <v>82</v>
      </c>
    </row>
    <row r="9712" spans="1:8">
      <c r="C9712" t="s">
        <v>11889</v>
      </c>
      <c r="D9712" t="s">
        <v>3</v>
      </c>
      <c r="E9712">
        <v>35</v>
      </c>
      <c r="F9712">
        <v>0</v>
      </c>
      <c r="G9712" t="s">
        <v>9846</v>
      </c>
      <c r="H9712" t="s">
        <v>17</v>
      </c>
    </row>
    <row r="9713" spans="3:8">
      <c r="C9713" t="s">
        <v>11890</v>
      </c>
      <c r="D9713" t="s">
        <v>3</v>
      </c>
      <c r="E9713">
        <v>35</v>
      </c>
      <c r="F9713">
        <v>0</v>
      </c>
      <c r="G9713" t="s">
        <v>10628</v>
      </c>
      <c r="H9713" t="s">
        <v>66</v>
      </c>
    </row>
    <row r="9714" spans="3:8">
      <c r="C9714" t="s">
        <v>11891</v>
      </c>
      <c r="D9714" t="s">
        <v>3</v>
      </c>
      <c r="E9714">
        <v>35</v>
      </c>
      <c r="F9714">
        <v>0</v>
      </c>
      <c r="G9714" t="s">
        <v>9039</v>
      </c>
      <c r="H9714" t="s">
        <v>313</v>
      </c>
    </row>
    <row r="9715" spans="3:8">
      <c r="C9715" t="s">
        <v>11892</v>
      </c>
      <c r="D9715" t="s">
        <v>3</v>
      </c>
      <c r="E9715">
        <v>17</v>
      </c>
      <c r="F9715">
        <v>0</v>
      </c>
      <c r="G9715" t="s">
        <v>2371</v>
      </c>
      <c r="H9715" t="s">
        <v>20</v>
      </c>
    </row>
    <row r="9716" spans="3:8">
      <c r="C9716" t="s">
        <v>11893</v>
      </c>
      <c r="D9716" t="s">
        <v>3</v>
      </c>
      <c r="E9716">
        <v>16</v>
      </c>
      <c r="F9716">
        <v>0</v>
      </c>
      <c r="G9716" t="s">
        <v>1893</v>
      </c>
      <c r="H9716" t="s">
        <v>12</v>
      </c>
    </row>
    <row r="9717" spans="3:8">
      <c r="C9717" t="s">
        <v>11894</v>
      </c>
      <c r="D9717" t="s">
        <v>7</v>
      </c>
      <c r="E9717">
        <v>4</v>
      </c>
      <c r="F9717">
        <v>0</v>
      </c>
      <c r="G9717" t="s">
        <v>8</v>
      </c>
      <c r="H9717" t="s">
        <v>9</v>
      </c>
    </row>
    <row r="9718" spans="3:8">
      <c r="C9718" t="s">
        <v>11895</v>
      </c>
      <c r="D9718" t="s">
        <v>7</v>
      </c>
      <c r="E9718">
        <v>5</v>
      </c>
      <c r="F9718">
        <v>0</v>
      </c>
      <c r="G9718" t="s">
        <v>639</v>
      </c>
      <c r="H9718" t="s">
        <v>17</v>
      </c>
    </row>
    <row r="9719" spans="3:8">
      <c r="C9719" t="s">
        <v>11896</v>
      </c>
      <c r="D9719" t="s">
        <v>3</v>
      </c>
      <c r="E9719">
        <v>16</v>
      </c>
      <c r="F9719">
        <v>0</v>
      </c>
      <c r="G9719" t="s">
        <v>9923</v>
      </c>
      <c r="H9719" t="s">
        <v>55</v>
      </c>
    </row>
    <row r="9720" spans="3:8">
      <c r="C9720" t="s">
        <v>11897</v>
      </c>
      <c r="D9720" t="s">
        <v>7</v>
      </c>
      <c r="E9720">
        <v>8</v>
      </c>
      <c r="F9720">
        <v>0</v>
      </c>
      <c r="G9720" t="s">
        <v>29</v>
      </c>
      <c r="H9720" t="s">
        <v>30</v>
      </c>
    </row>
    <row r="9721" spans="3:8">
      <c r="C9721" t="s">
        <v>11898</v>
      </c>
      <c r="D9721" t="s">
        <v>7</v>
      </c>
      <c r="E9721">
        <v>8</v>
      </c>
      <c r="F9721">
        <v>0</v>
      </c>
      <c r="G9721" t="s">
        <v>962</v>
      </c>
      <c r="H9721" t="s">
        <v>5</v>
      </c>
    </row>
    <row r="9722" spans="3:8">
      <c r="C9722" t="s">
        <v>11899</v>
      </c>
      <c r="D9722" t="s">
        <v>7</v>
      </c>
      <c r="E9722">
        <v>8</v>
      </c>
      <c r="F9722">
        <v>0</v>
      </c>
      <c r="G9722" t="s">
        <v>10507</v>
      </c>
      <c r="H9722" t="s">
        <v>17</v>
      </c>
    </row>
    <row r="9723" spans="3:8">
      <c r="C9723" t="s">
        <v>11900</v>
      </c>
      <c r="D9723" t="s">
        <v>3</v>
      </c>
      <c r="E9723">
        <v>4</v>
      </c>
      <c r="F9723">
        <v>0</v>
      </c>
      <c r="G9723" t="s">
        <v>70</v>
      </c>
      <c r="H9723" t="s">
        <v>20</v>
      </c>
    </row>
    <row r="9724" spans="3:8">
      <c r="C9724" t="s">
        <v>11901</v>
      </c>
      <c r="D9724" t="s">
        <v>3</v>
      </c>
      <c r="E9724">
        <v>1</v>
      </c>
      <c r="F9724">
        <v>0</v>
      </c>
      <c r="G9724" t="s">
        <v>9719</v>
      </c>
      <c r="H9724" t="s">
        <v>5</v>
      </c>
    </row>
    <row r="9725" spans="3:8">
      <c r="C9725" t="s">
        <v>11902</v>
      </c>
      <c r="D9725" t="s">
        <v>3</v>
      </c>
      <c r="E9725">
        <v>2</v>
      </c>
      <c r="F9725">
        <v>0</v>
      </c>
      <c r="G9725" t="s">
        <v>11002</v>
      </c>
      <c r="H9725" t="s">
        <v>12</v>
      </c>
    </row>
    <row r="9726" spans="3:8">
      <c r="C9726" t="s">
        <v>11903</v>
      </c>
      <c r="D9726" t="s">
        <v>7</v>
      </c>
      <c r="E9726">
        <v>8</v>
      </c>
      <c r="F9726">
        <v>0</v>
      </c>
      <c r="G9726" t="s">
        <v>3953</v>
      </c>
      <c r="H9726" t="s">
        <v>35</v>
      </c>
    </row>
    <row r="9727" spans="3:8">
      <c r="C9727" t="s">
        <v>11904</v>
      </c>
      <c r="D9727" t="s">
        <v>7</v>
      </c>
      <c r="E9727">
        <v>8</v>
      </c>
      <c r="F9727">
        <v>0</v>
      </c>
      <c r="G9727" t="s">
        <v>34</v>
      </c>
      <c r="H9727" t="s">
        <v>35</v>
      </c>
    </row>
    <row r="9728" spans="3:8">
      <c r="C9728" t="s">
        <v>11905</v>
      </c>
      <c r="D9728" t="s">
        <v>7</v>
      </c>
      <c r="E9728">
        <v>8</v>
      </c>
      <c r="F9728">
        <v>0</v>
      </c>
      <c r="G9728" t="s">
        <v>7074</v>
      </c>
      <c r="H9728" t="s">
        <v>5</v>
      </c>
    </row>
    <row r="9729" spans="1:8">
      <c r="C9729" t="s">
        <v>11906</v>
      </c>
      <c r="D9729" t="s">
        <v>7</v>
      </c>
      <c r="E9729">
        <v>8</v>
      </c>
      <c r="F9729">
        <v>0</v>
      </c>
      <c r="G9729" t="s">
        <v>533</v>
      </c>
      <c r="H9729" t="s">
        <v>30</v>
      </c>
    </row>
    <row r="9730" spans="1:8">
      <c r="C9730" t="s">
        <v>11907</v>
      </c>
      <c r="D9730" t="s">
        <v>7</v>
      </c>
      <c r="E9730">
        <v>8</v>
      </c>
      <c r="F9730">
        <v>0</v>
      </c>
      <c r="G9730" t="s">
        <v>72</v>
      </c>
      <c r="H9730" t="s">
        <v>55</v>
      </c>
    </row>
    <row r="9731" spans="1:8">
      <c r="C9731" t="s">
        <v>11908</v>
      </c>
      <c r="D9731" t="s">
        <v>7</v>
      </c>
      <c r="E9731">
        <v>8</v>
      </c>
      <c r="F9731">
        <v>0</v>
      </c>
      <c r="G9731" t="s">
        <v>1041</v>
      </c>
      <c r="H9731" t="s">
        <v>55</v>
      </c>
    </row>
    <row r="9732" spans="1:8">
      <c r="C9732" t="s">
        <v>11909</v>
      </c>
      <c r="D9732" t="s">
        <v>3</v>
      </c>
      <c r="E9732">
        <v>1</v>
      </c>
      <c r="F9732">
        <v>0</v>
      </c>
      <c r="H9732" t="s">
        <v>154</v>
      </c>
    </row>
    <row r="9733" spans="1:8">
      <c r="C9733" t="s">
        <v>11910</v>
      </c>
      <c r="D9733" t="s">
        <v>3</v>
      </c>
      <c r="E9733">
        <v>37</v>
      </c>
      <c r="F9733">
        <v>0</v>
      </c>
      <c r="G9733" t="s">
        <v>9875</v>
      </c>
      <c r="H9733" t="s">
        <v>66</v>
      </c>
    </row>
    <row r="9734" spans="1:8">
      <c r="C9734" t="s">
        <v>11911</v>
      </c>
      <c r="D9734" t="s">
        <v>3</v>
      </c>
      <c r="E9734">
        <v>5</v>
      </c>
      <c r="F9734">
        <v>0</v>
      </c>
      <c r="G9734" t="s">
        <v>9877</v>
      </c>
      <c r="H9734" t="s">
        <v>12</v>
      </c>
    </row>
    <row r="9735" spans="1:8">
      <c r="C9735" t="s">
        <v>11912</v>
      </c>
      <c r="D9735" t="s">
        <v>3</v>
      </c>
      <c r="E9735">
        <v>37</v>
      </c>
      <c r="F9735">
        <v>0</v>
      </c>
      <c r="G9735" t="s">
        <v>10673</v>
      </c>
      <c r="H9735" t="s">
        <v>17</v>
      </c>
    </row>
    <row r="9736" spans="1:8">
      <c r="C9736" t="s">
        <v>11913</v>
      </c>
      <c r="D9736" t="s">
        <v>3</v>
      </c>
      <c r="E9736">
        <v>37</v>
      </c>
      <c r="F9736">
        <v>0</v>
      </c>
      <c r="G9736" t="s">
        <v>9884</v>
      </c>
      <c r="H9736" t="s">
        <v>17</v>
      </c>
    </row>
    <row r="9737" spans="1:8">
      <c r="C9737" t="s">
        <v>11914</v>
      </c>
      <c r="D9737" t="s">
        <v>3</v>
      </c>
      <c r="E9737">
        <v>3</v>
      </c>
      <c r="F9737">
        <v>0</v>
      </c>
      <c r="G9737" t="s">
        <v>9732</v>
      </c>
      <c r="H9737" t="s">
        <v>12</v>
      </c>
    </row>
    <row r="9738" spans="1:8">
      <c r="C9738" t="s">
        <v>11915</v>
      </c>
      <c r="D9738" t="s">
        <v>104</v>
      </c>
      <c r="E9738">
        <v>17</v>
      </c>
      <c r="F9738">
        <v>3</v>
      </c>
      <c r="G9738" t="s">
        <v>3775</v>
      </c>
      <c r="H9738" t="s">
        <v>55</v>
      </c>
    </row>
    <row r="9739" spans="1:8">
      <c r="A9739" t="s">
        <v>11916</v>
      </c>
      <c r="B9739" t="s">
        <v>11917</v>
      </c>
    </row>
    <row r="9740" spans="1:8">
      <c r="C9740" t="s">
        <v>11918</v>
      </c>
      <c r="D9740" t="s">
        <v>3</v>
      </c>
      <c r="E9740">
        <v>4</v>
      </c>
      <c r="F9740">
        <v>0</v>
      </c>
      <c r="G9740" t="s">
        <v>953</v>
      </c>
      <c r="H9740" t="s">
        <v>55</v>
      </c>
    </row>
    <row r="9741" spans="1:8">
      <c r="C9741" t="s">
        <v>11919</v>
      </c>
      <c r="D9741" t="s">
        <v>3</v>
      </c>
      <c r="E9741">
        <v>4</v>
      </c>
      <c r="F9741">
        <v>0</v>
      </c>
      <c r="G9741" t="s">
        <v>957</v>
      </c>
      <c r="H9741" t="s">
        <v>91</v>
      </c>
    </row>
    <row r="9742" spans="1:8">
      <c r="C9742" t="s">
        <v>11920</v>
      </c>
      <c r="D9742" t="s">
        <v>3</v>
      </c>
      <c r="E9742">
        <v>35</v>
      </c>
      <c r="F9742">
        <v>0</v>
      </c>
      <c r="G9742" t="s">
        <v>11427</v>
      </c>
      <c r="H9742" t="s">
        <v>55</v>
      </c>
    </row>
    <row r="9743" spans="1:8">
      <c r="C9743" t="s">
        <v>11921</v>
      </c>
      <c r="D9743" t="s">
        <v>3</v>
      </c>
      <c r="E9743">
        <v>35</v>
      </c>
      <c r="F9743">
        <v>0</v>
      </c>
      <c r="G9743" t="s">
        <v>10623</v>
      </c>
      <c r="H9743" t="s">
        <v>17</v>
      </c>
    </row>
    <row r="9744" spans="1:8">
      <c r="C9744" t="s">
        <v>11922</v>
      </c>
      <c r="D9744" t="s">
        <v>3</v>
      </c>
      <c r="E9744">
        <v>35</v>
      </c>
      <c r="F9744">
        <v>0</v>
      </c>
      <c r="G9744" t="s">
        <v>4285</v>
      </c>
      <c r="H9744" t="s">
        <v>82</v>
      </c>
    </row>
    <row r="9745" spans="3:8">
      <c r="C9745" t="s">
        <v>11923</v>
      </c>
      <c r="D9745" t="s">
        <v>3</v>
      </c>
      <c r="E9745">
        <v>35</v>
      </c>
      <c r="F9745">
        <v>0</v>
      </c>
      <c r="G9745" t="s">
        <v>9846</v>
      </c>
      <c r="H9745" t="s">
        <v>17</v>
      </c>
    </row>
    <row r="9746" spans="3:8">
      <c r="C9746" t="s">
        <v>11924</v>
      </c>
      <c r="D9746" t="s">
        <v>3</v>
      </c>
      <c r="E9746">
        <v>35</v>
      </c>
      <c r="F9746">
        <v>0</v>
      </c>
      <c r="G9746" t="s">
        <v>10628</v>
      </c>
      <c r="H9746" t="s">
        <v>66</v>
      </c>
    </row>
    <row r="9747" spans="3:8">
      <c r="C9747" t="s">
        <v>11925</v>
      </c>
      <c r="D9747" t="s">
        <v>3</v>
      </c>
      <c r="E9747">
        <v>35</v>
      </c>
      <c r="F9747">
        <v>0</v>
      </c>
      <c r="G9747" t="s">
        <v>9039</v>
      </c>
      <c r="H9747" t="s">
        <v>313</v>
      </c>
    </row>
    <row r="9748" spans="3:8">
      <c r="C9748" t="s">
        <v>11926</v>
      </c>
      <c r="D9748" t="s">
        <v>3</v>
      </c>
      <c r="E9748">
        <v>17</v>
      </c>
      <c r="F9748">
        <v>0</v>
      </c>
      <c r="G9748" t="s">
        <v>2371</v>
      </c>
      <c r="H9748" t="s">
        <v>20</v>
      </c>
    </row>
    <row r="9749" spans="3:8">
      <c r="C9749" t="s">
        <v>11927</v>
      </c>
      <c r="D9749" t="s">
        <v>3</v>
      </c>
      <c r="E9749">
        <v>16</v>
      </c>
      <c r="F9749">
        <v>0</v>
      </c>
      <c r="G9749" t="s">
        <v>1893</v>
      </c>
      <c r="H9749" t="s">
        <v>12</v>
      </c>
    </row>
    <row r="9750" spans="3:8">
      <c r="C9750" t="s">
        <v>11928</v>
      </c>
      <c r="D9750" t="s">
        <v>7</v>
      </c>
      <c r="E9750">
        <v>4</v>
      </c>
      <c r="F9750">
        <v>0</v>
      </c>
      <c r="G9750" t="s">
        <v>8</v>
      </c>
      <c r="H9750" t="s">
        <v>9</v>
      </c>
    </row>
    <row r="9751" spans="3:8">
      <c r="C9751" t="s">
        <v>11929</v>
      </c>
      <c r="D9751" t="s">
        <v>7</v>
      </c>
      <c r="E9751">
        <v>5</v>
      </c>
      <c r="F9751">
        <v>0</v>
      </c>
      <c r="G9751" t="s">
        <v>639</v>
      </c>
      <c r="H9751" t="s">
        <v>17</v>
      </c>
    </row>
    <row r="9752" spans="3:8">
      <c r="C9752" t="s">
        <v>11930</v>
      </c>
      <c r="D9752" t="s">
        <v>3</v>
      </c>
      <c r="E9752">
        <v>16</v>
      </c>
      <c r="F9752">
        <v>0</v>
      </c>
      <c r="G9752" t="s">
        <v>9923</v>
      </c>
      <c r="H9752" t="s">
        <v>55</v>
      </c>
    </row>
    <row r="9753" spans="3:8">
      <c r="C9753" t="s">
        <v>11931</v>
      </c>
      <c r="D9753" t="s">
        <v>7</v>
      </c>
      <c r="E9753">
        <v>8</v>
      </c>
      <c r="F9753">
        <v>0</v>
      </c>
      <c r="G9753" t="s">
        <v>29</v>
      </c>
      <c r="H9753" t="s">
        <v>30</v>
      </c>
    </row>
    <row r="9754" spans="3:8">
      <c r="C9754" t="s">
        <v>11932</v>
      </c>
      <c r="D9754" t="s">
        <v>7</v>
      </c>
      <c r="E9754">
        <v>8</v>
      </c>
      <c r="F9754">
        <v>0</v>
      </c>
      <c r="G9754" t="s">
        <v>10507</v>
      </c>
      <c r="H9754" t="s">
        <v>17</v>
      </c>
    </row>
    <row r="9755" spans="3:8">
      <c r="C9755" t="s">
        <v>11933</v>
      </c>
      <c r="D9755" t="s">
        <v>3</v>
      </c>
      <c r="E9755">
        <v>4</v>
      </c>
      <c r="F9755">
        <v>0</v>
      </c>
      <c r="G9755" t="s">
        <v>70</v>
      </c>
      <c r="H9755" t="s">
        <v>20</v>
      </c>
    </row>
    <row r="9756" spans="3:8">
      <c r="C9756" t="s">
        <v>11934</v>
      </c>
      <c r="D9756" t="s">
        <v>3</v>
      </c>
      <c r="E9756">
        <v>1</v>
      </c>
      <c r="F9756">
        <v>0</v>
      </c>
      <c r="G9756" t="s">
        <v>9719</v>
      </c>
      <c r="H9756" t="s">
        <v>5</v>
      </c>
    </row>
    <row r="9757" spans="3:8">
      <c r="C9757" t="s">
        <v>11935</v>
      </c>
      <c r="D9757" t="s">
        <v>3</v>
      </c>
      <c r="E9757">
        <v>2</v>
      </c>
      <c r="F9757">
        <v>0</v>
      </c>
      <c r="G9757" t="s">
        <v>11002</v>
      </c>
      <c r="H9757" t="s">
        <v>12</v>
      </c>
    </row>
    <row r="9758" spans="3:8">
      <c r="C9758" t="s">
        <v>11936</v>
      </c>
      <c r="D9758" t="s">
        <v>7</v>
      </c>
      <c r="E9758">
        <v>8</v>
      </c>
      <c r="F9758">
        <v>0</v>
      </c>
      <c r="G9758" t="s">
        <v>3953</v>
      </c>
      <c r="H9758" t="s">
        <v>35</v>
      </c>
    </row>
    <row r="9759" spans="3:8">
      <c r="C9759" t="s">
        <v>11937</v>
      </c>
      <c r="D9759" t="s">
        <v>7</v>
      </c>
      <c r="E9759">
        <v>8</v>
      </c>
      <c r="F9759">
        <v>0</v>
      </c>
      <c r="G9759" t="s">
        <v>34</v>
      </c>
      <c r="H9759" t="s">
        <v>35</v>
      </c>
    </row>
    <row r="9760" spans="3:8">
      <c r="C9760" t="s">
        <v>11938</v>
      </c>
      <c r="D9760" t="s">
        <v>7</v>
      </c>
      <c r="E9760">
        <v>8</v>
      </c>
      <c r="F9760">
        <v>0</v>
      </c>
      <c r="G9760" t="s">
        <v>7074</v>
      </c>
      <c r="H9760" t="s">
        <v>5</v>
      </c>
    </row>
    <row r="9761" spans="1:8">
      <c r="C9761" t="s">
        <v>11939</v>
      </c>
      <c r="D9761" t="s">
        <v>7</v>
      </c>
      <c r="E9761">
        <v>8</v>
      </c>
      <c r="F9761">
        <v>0</v>
      </c>
      <c r="G9761" t="s">
        <v>533</v>
      </c>
      <c r="H9761" t="s">
        <v>30</v>
      </c>
    </row>
    <row r="9762" spans="1:8">
      <c r="C9762" t="s">
        <v>11940</v>
      </c>
      <c r="D9762" t="s">
        <v>7</v>
      </c>
      <c r="E9762">
        <v>8</v>
      </c>
      <c r="F9762">
        <v>0</v>
      </c>
      <c r="G9762" t="s">
        <v>1041</v>
      </c>
      <c r="H9762" t="s">
        <v>55</v>
      </c>
    </row>
    <row r="9763" spans="1:8">
      <c r="C9763" t="s">
        <v>11941</v>
      </c>
      <c r="D9763" t="s">
        <v>3</v>
      </c>
      <c r="E9763">
        <v>1</v>
      </c>
      <c r="F9763">
        <v>0</v>
      </c>
      <c r="H9763" t="s">
        <v>154</v>
      </c>
    </row>
    <row r="9764" spans="1:8">
      <c r="C9764" t="s">
        <v>11942</v>
      </c>
      <c r="D9764" t="s">
        <v>3</v>
      </c>
      <c r="E9764">
        <v>37</v>
      </c>
      <c r="F9764">
        <v>0</v>
      </c>
      <c r="G9764" t="s">
        <v>9875</v>
      </c>
      <c r="H9764" t="s">
        <v>66</v>
      </c>
    </row>
    <row r="9765" spans="1:8">
      <c r="C9765" t="s">
        <v>11943</v>
      </c>
      <c r="D9765" t="s">
        <v>3</v>
      </c>
      <c r="E9765">
        <v>5</v>
      </c>
      <c r="F9765">
        <v>0</v>
      </c>
      <c r="G9765" t="s">
        <v>9877</v>
      </c>
      <c r="H9765" t="s">
        <v>12</v>
      </c>
    </row>
    <row r="9766" spans="1:8">
      <c r="C9766" t="s">
        <v>11944</v>
      </c>
      <c r="D9766" t="s">
        <v>3</v>
      </c>
      <c r="E9766">
        <v>37</v>
      </c>
      <c r="F9766">
        <v>0</v>
      </c>
      <c r="G9766" t="s">
        <v>10673</v>
      </c>
      <c r="H9766" t="s">
        <v>17</v>
      </c>
    </row>
    <row r="9767" spans="1:8">
      <c r="C9767" t="s">
        <v>11945</v>
      </c>
      <c r="D9767" t="s">
        <v>3</v>
      </c>
      <c r="E9767">
        <v>37</v>
      </c>
      <c r="F9767">
        <v>0</v>
      </c>
      <c r="G9767" t="s">
        <v>9884</v>
      </c>
      <c r="H9767" t="s">
        <v>17</v>
      </c>
    </row>
    <row r="9768" spans="1:8">
      <c r="C9768" t="s">
        <v>11946</v>
      </c>
      <c r="D9768" t="s">
        <v>3</v>
      </c>
      <c r="E9768">
        <v>3</v>
      </c>
      <c r="F9768">
        <v>0</v>
      </c>
      <c r="G9768" t="s">
        <v>9732</v>
      </c>
      <c r="H9768" t="s">
        <v>12</v>
      </c>
    </row>
    <row r="9769" spans="1:8">
      <c r="C9769" t="s">
        <v>11947</v>
      </c>
      <c r="D9769" t="s">
        <v>104</v>
      </c>
      <c r="E9769">
        <v>17</v>
      </c>
      <c r="F9769">
        <v>3</v>
      </c>
      <c r="G9769" t="s">
        <v>3775</v>
      </c>
      <c r="H9769" t="s">
        <v>55</v>
      </c>
    </row>
    <row r="9770" spans="1:8">
      <c r="A9770" t="s">
        <v>11948</v>
      </c>
      <c r="B9770" t="s">
        <v>11949</v>
      </c>
    </row>
    <row r="9771" spans="1:8">
      <c r="C9771" t="s">
        <v>11950</v>
      </c>
      <c r="D9771" t="s">
        <v>3</v>
      </c>
      <c r="E9771">
        <v>35</v>
      </c>
      <c r="F9771">
        <v>0</v>
      </c>
      <c r="G9771" t="s">
        <v>5752</v>
      </c>
      <c r="H9771" t="s">
        <v>537</v>
      </c>
    </row>
    <row r="9772" spans="1:8">
      <c r="C9772" t="s">
        <v>11951</v>
      </c>
      <c r="D9772" t="s">
        <v>3</v>
      </c>
      <c r="E9772">
        <v>8</v>
      </c>
      <c r="F9772">
        <v>0</v>
      </c>
      <c r="G9772" t="s">
        <v>3071</v>
      </c>
      <c r="H9772" t="s">
        <v>17</v>
      </c>
    </row>
    <row r="9773" spans="1:8">
      <c r="C9773" t="s">
        <v>11952</v>
      </c>
      <c r="D9773" t="s">
        <v>3</v>
      </c>
      <c r="E9773">
        <v>4</v>
      </c>
      <c r="F9773">
        <v>0</v>
      </c>
      <c r="G9773" t="s">
        <v>953</v>
      </c>
      <c r="H9773" t="s">
        <v>55</v>
      </c>
    </row>
    <row r="9774" spans="1:8">
      <c r="C9774" t="s">
        <v>11953</v>
      </c>
      <c r="D9774" t="s">
        <v>3</v>
      </c>
      <c r="E9774">
        <v>35</v>
      </c>
      <c r="F9774">
        <v>0</v>
      </c>
      <c r="G9774" t="s">
        <v>11954</v>
      </c>
      <c r="H9774" t="s">
        <v>9</v>
      </c>
    </row>
    <row r="9775" spans="1:8">
      <c r="C9775" t="s">
        <v>11955</v>
      </c>
      <c r="D9775" t="s">
        <v>3</v>
      </c>
      <c r="E9775">
        <v>35</v>
      </c>
      <c r="F9775">
        <v>0</v>
      </c>
      <c r="G9775" t="s">
        <v>11956</v>
      </c>
      <c r="H9775" t="s">
        <v>9</v>
      </c>
    </row>
    <row r="9776" spans="1:8">
      <c r="C9776" t="s">
        <v>11957</v>
      </c>
      <c r="D9776" t="s">
        <v>3</v>
      </c>
      <c r="E9776">
        <v>35</v>
      </c>
      <c r="F9776">
        <v>0</v>
      </c>
      <c r="G9776" t="s">
        <v>4523</v>
      </c>
      <c r="H9776" t="s">
        <v>38</v>
      </c>
    </row>
    <row r="9777" spans="3:8">
      <c r="C9777" t="s">
        <v>11958</v>
      </c>
      <c r="D9777" t="s">
        <v>3</v>
      </c>
      <c r="E9777">
        <v>70</v>
      </c>
      <c r="F9777">
        <v>0</v>
      </c>
      <c r="G9777" t="s">
        <v>11959</v>
      </c>
      <c r="H9777" t="s">
        <v>61</v>
      </c>
    </row>
    <row r="9778" spans="3:8">
      <c r="C9778" t="s">
        <v>11960</v>
      </c>
      <c r="D9778" t="s">
        <v>3</v>
      </c>
      <c r="E9778">
        <v>16</v>
      </c>
      <c r="F9778">
        <v>0</v>
      </c>
      <c r="G9778" t="s">
        <v>1893</v>
      </c>
      <c r="H9778" t="s">
        <v>12</v>
      </c>
    </row>
    <row r="9779" spans="3:8">
      <c r="C9779" t="s">
        <v>11961</v>
      </c>
      <c r="D9779" t="s">
        <v>7</v>
      </c>
      <c r="E9779">
        <v>4</v>
      </c>
      <c r="F9779">
        <v>0</v>
      </c>
      <c r="G9779" t="s">
        <v>8</v>
      </c>
      <c r="H9779" t="s">
        <v>9</v>
      </c>
    </row>
    <row r="9780" spans="3:8">
      <c r="C9780" t="s">
        <v>11962</v>
      </c>
      <c r="D9780" t="s">
        <v>7</v>
      </c>
      <c r="E9780">
        <v>2</v>
      </c>
      <c r="F9780">
        <v>0</v>
      </c>
      <c r="G9780" t="s">
        <v>60</v>
      </c>
      <c r="H9780" t="s">
        <v>61</v>
      </c>
    </row>
    <row r="9781" spans="3:8">
      <c r="C9781" t="s">
        <v>11963</v>
      </c>
      <c r="D9781" t="s">
        <v>7</v>
      </c>
      <c r="E9781">
        <v>8</v>
      </c>
      <c r="F9781">
        <v>0</v>
      </c>
      <c r="G9781" t="s">
        <v>29</v>
      </c>
      <c r="H9781" t="s">
        <v>30</v>
      </c>
    </row>
    <row r="9782" spans="3:8">
      <c r="C9782" t="s">
        <v>11964</v>
      </c>
      <c r="D9782" t="s">
        <v>7</v>
      </c>
      <c r="E9782">
        <v>8</v>
      </c>
      <c r="F9782">
        <v>0</v>
      </c>
      <c r="G9782" t="s">
        <v>11965</v>
      </c>
      <c r="H9782" t="s">
        <v>82</v>
      </c>
    </row>
    <row r="9783" spans="3:8">
      <c r="C9783" t="s">
        <v>11966</v>
      </c>
      <c r="D9783" t="s">
        <v>7</v>
      </c>
      <c r="E9783">
        <v>6</v>
      </c>
      <c r="F9783">
        <v>0</v>
      </c>
      <c r="G9783" t="s">
        <v>19</v>
      </c>
      <c r="H9783" t="s">
        <v>20</v>
      </c>
    </row>
    <row r="9784" spans="3:8">
      <c r="C9784" t="s">
        <v>11967</v>
      </c>
      <c r="D9784" t="s">
        <v>3</v>
      </c>
      <c r="E9784">
        <v>1</v>
      </c>
      <c r="F9784">
        <v>0</v>
      </c>
      <c r="G9784" t="s">
        <v>11006</v>
      </c>
      <c r="H9784" t="s">
        <v>17</v>
      </c>
    </row>
    <row r="9785" spans="3:8">
      <c r="C9785" t="s">
        <v>11968</v>
      </c>
      <c r="D9785" t="s">
        <v>7</v>
      </c>
      <c r="E9785">
        <v>8</v>
      </c>
      <c r="F9785">
        <v>0</v>
      </c>
      <c r="G9785" t="s">
        <v>1599</v>
      </c>
      <c r="H9785" t="s">
        <v>35</v>
      </c>
    </row>
    <row r="9786" spans="3:8">
      <c r="C9786" t="s">
        <v>11969</v>
      </c>
      <c r="D9786" t="s">
        <v>7</v>
      </c>
      <c r="E9786">
        <v>8</v>
      </c>
      <c r="F9786">
        <v>0</v>
      </c>
      <c r="G9786" t="s">
        <v>34</v>
      </c>
      <c r="H9786" t="s">
        <v>35</v>
      </c>
    </row>
    <row r="9787" spans="3:8">
      <c r="C9787" t="s">
        <v>11970</v>
      </c>
      <c r="D9787" t="s">
        <v>3</v>
      </c>
      <c r="E9787">
        <v>3</v>
      </c>
      <c r="F9787">
        <v>0</v>
      </c>
      <c r="G9787" t="s">
        <v>11262</v>
      </c>
      <c r="H9787" t="s">
        <v>106</v>
      </c>
    </row>
    <row r="9788" spans="3:8">
      <c r="C9788" t="s">
        <v>11971</v>
      </c>
      <c r="D9788" t="s">
        <v>3</v>
      </c>
      <c r="E9788">
        <v>3</v>
      </c>
      <c r="F9788">
        <v>0</v>
      </c>
      <c r="G9788" t="s">
        <v>11262</v>
      </c>
      <c r="H9788" t="s">
        <v>12</v>
      </c>
    </row>
    <row r="9789" spans="3:8">
      <c r="C9789" t="s">
        <v>11972</v>
      </c>
      <c r="D9789" t="s">
        <v>3</v>
      </c>
      <c r="E9789">
        <v>1</v>
      </c>
      <c r="F9789">
        <v>0</v>
      </c>
      <c r="G9789" t="s">
        <v>37</v>
      </c>
      <c r="H9789" t="s">
        <v>38</v>
      </c>
    </row>
    <row r="9790" spans="3:8">
      <c r="C9790" t="s">
        <v>11973</v>
      </c>
      <c r="D9790" t="s">
        <v>3</v>
      </c>
      <c r="E9790">
        <v>1</v>
      </c>
      <c r="F9790">
        <v>0</v>
      </c>
      <c r="G9790" t="s">
        <v>786</v>
      </c>
      <c r="H9790" t="s">
        <v>313</v>
      </c>
    </row>
    <row r="9791" spans="3:8">
      <c r="C9791" t="s">
        <v>11974</v>
      </c>
      <c r="D9791" t="s">
        <v>3</v>
      </c>
      <c r="E9791">
        <v>2</v>
      </c>
      <c r="F9791">
        <v>0</v>
      </c>
      <c r="G9791" t="s">
        <v>4658</v>
      </c>
      <c r="H9791" t="s">
        <v>313</v>
      </c>
    </row>
    <row r="9792" spans="3:8">
      <c r="C9792" t="s">
        <v>11975</v>
      </c>
      <c r="D9792" t="s">
        <v>3</v>
      </c>
      <c r="E9792">
        <v>2</v>
      </c>
      <c r="F9792">
        <v>0</v>
      </c>
      <c r="G9792" t="s">
        <v>11976</v>
      </c>
      <c r="H9792" t="s">
        <v>55</v>
      </c>
    </row>
    <row r="9793" spans="1:8">
      <c r="C9793" t="s">
        <v>11977</v>
      </c>
      <c r="D9793" t="s">
        <v>3</v>
      </c>
      <c r="E9793">
        <v>4</v>
      </c>
      <c r="F9793">
        <v>0</v>
      </c>
      <c r="G9793" t="s">
        <v>4006</v>
      </c>
      <c r="H9793" t="s">
        <v>119</v>
      </c>
    </row>
    <row r="9794" spans="1:8">
      <c r="C9794" t="s">
        <v>11978</v>
      </c>
      <c r="D9794" t="s">
        <v>3</v>
      </c>
      <c r="E9794">
        <v>3</v>
      </c>
      <c r="F9794">
        <v>0</v>
      </c>
      <c r="G9794" t="s">
        <v>9732</v>
      </c>
      <c r="H9794" t="s">
        <v>12</v>
      </c>
    </row>
    <row r="9795" spans="1:8">
      <c r="C9795" t="s">
        <v>11979</v>
      </c>
      <c r="D9795" t="s">
        <v>104</v>
      </c>
      <c r="E9795">
        <v>17</v>
      </c>
      <c r="F9795">
        <v>3</v>
      </c>
      <c r="G9795" t="s">
        <v>3775</v>
      </c>
      <c r="H9795" t="s">
        <v>55</v>
      </c>
    </row>
    <row r="9796" spans="1:8">
      <c r="A9796" t="s">
        <v>11980</v>
      </c>
      <c r="B9796" t="s">
        <v>11981</v>
      </c>
    </row>
    <row r="9797" spans="1:8">
      <c r="C9797" t="s">
        <v>11982</v>
      </c>
      <c r="D9797" t="s">
        <v>3</v>
      </c>
      <c r="E9797">
        <v>70</v>
      </c>
      <c r="F9797">
        <v>0</v>
      </c>
      <c r="G9797" t="s">
        <v>11959</v>
      </c>
      <c r="H9797" t="s">
        <v>61</v>
      </c>
    </row>
    <row r="9798" spans="1:8">
      <c r="C9798" t="s">
        <v>11983</v>
      </c>
      <c r="D9798" t="s">
        <v>3</v>
      </c>
      <c r="E9798">
        <v>16</v>
      </c>
      <c r="F9798">
        <v>0</v>
      </c>
      <c r="G9798" t="s">
        <v>1893</v>
      </c>
      <c r="H9798" t="s">
        <v>12</v>
      </c>
    </row>
    <row r="9799" spans="1:8">
      <c r="C9799" t="s">
        <v>11984</v>
      </c>
      <c r="D9799" t="s">
        <v>7</v>
      </c>
      <c r="E9799">
        <v>4</v>
      </c>
      <c r="F9799">
        <v>0</v>
      </c>
      <c r="G9799" t="s">
        <v>8</v>
      </c>
      <c r="H9799" t="s">
        <v>9</v>
      </c>
    </row>
    <row r="9800" spans="1:8">
      <c r="C9800" t="s">
        <v>11985</v>
      </c>
      <c r="D9800" t="s">
        <v>7</v>
      </c>
      <c r="E9800">
        <v>3</v>
      </c>
      <c r="F9800">
        <v>0</v>
      </c>
      <c r="G9800" t="s">
        <v>639</v>
      </c>
      <c r="H9800" t="s">
        <v>82</v>
      </c>
    </row>
    <row r="9801" spans="1:8">
      <c r="A9801" t="s">
        <v>11986</v>
      </c>
      <c r="B9801" t="s">
        <v>11987</v>
      </c>
    </row>
    <row r="9802" spans="1:8">
      <c r="C9802" t="s">
        <v>11988</v>
      </c>
      <c r="D9802" t="s">
        <v>3</v>
      </c>
      <c r="E9802">
        <v>11</v>
      </c>
      <c r="F9802">
        <v>0</v>
      </c>
      <c r="G9802" t="s">
        <v>9811</v>
      </c>
      <c r="H9802" t="s">
        <v>82</v>
      </c>
    </row>
    <row r="9803" spans="1:8">
      <c r="C9803" t="s">
        <v>11989</v>
      </c>
      <c r="D9803" t="s">
        <v>3</v>
      </c>
      <c r="E9803">
        <v>35</v>
      </c>
      <c r="F9803">
        <v>0</v>
      </c>
      <c r="G9803" t="s">
        <v>452</v>
      </c>
      <c r="H9803" t="s">
        <v>17</v>
      </c>
    </row>
    <row r="9804" spans="1:8">
      <c r="C9804" t="s">
        <v>11990</v>
      </c>
      <c r="D9804" t="s">
        <v>3</v>
      </c>
      <c r="E9804">
        <v>16</v>
      </c>
      <c r="F9804">
        <v>0</v>
      </c>
      <c r="G9804" t="s">
        <v>1893</v>
      </c>
      <c r="H9804" t="s">
        <v>12</v>
      </c>
    </row>
    <row r="9805" spans="1:8">
      <c r="C9805" t="s">
        <v>11991</v>
      </c>
      <c r="D9805" t="s">
        <v>7</v>
      </c>
      <c r="E9805">
        <v>4</v>
      </c>
      <c r="F9805">
        <v>0</v>
      </c>
      <c r="G9805" t="s">
        <v>8</v>
      </c>
      <c r="H9805" t="s">
        <v>9</v>
      </c>
    </row>
    <row r="9806" spans="1:8">
      <c r="C9806" t="s">
        <v>11992</v>
      </c>
      <c r="D9806" t="s">
        <v>7</v>
      </c>
      <c r="E9806">
        <v>5</v>
      </c>
      <c r="F9806">
        <v>0</v>
      </c>
      <c r="G9806" t="s">
        <v>2375</v>
      </c>
      <c r="H9806" t="s">
        <v>17</v>
      </c>
    </row>
    <row r="9807" spans="1:8">
      <c r="C9807" t="s">
        <v>11993</v>
      </c>
      <c r="D9807" t="s">
        <v>7</v>
      </c>
      <c r="E9807">
        <v>5</v>
      </c>
      <c r="F9807">
        <v>0</v>
      </c>
      <c r="G9807" t="s">
        <v>2375</v>
      </c>
      <c r="H9807" t="s">
        <v>12</v>
      </c>
    </row>
    <row r="9808" spans="1:8">
      <c r="C9808" t="s">
        <v>11994</v>
      </c>
      <c r="D9808" t="s">
        <v>3</v>
      </c>
      <c r="E9808">
        <v>1</v>
      </c>
      <c r="F9808">
        <v>0</v>
      </c>
      <c r="G9808" t="s">
        <v>11995</v>
      </c>
      <c r="H9808" t="s">
        <v>30</v>
      </c>
    </row>
    <row r="9809" spans="1:8">
      <c r="C9809" t="s">
        <v>11996</v>
      </c>
      <c r="D9809" t="s">
        <v>7</v>
      </c>
      <c r="E9809">
        <v>8</v>
      </c>
      <c r="F9809">
        <v>0</v>
      </c>
      <c r="G9809" t="s">
        <v>7074</v>
      </c>
      <c r="H9809" t="s">
        <v>5</v>
      </c>
    </row>
    <row r="9810" spans="1:8">
      <c r="C9810" t="s">
        <v>11997</v>
      </c>
      <c r="D9810" t="s">
        <v>3</v>
      </c>
      <c r="E9810">
        <v>3</v>
      </c>
      <c r="F9810">
        <v>0</v>
      </c>
      <c r="G9810" t="s">
        <v>2703</v>
      </c>
      <c r="H9810" t="s">
        <v>91</v>
      </c>
    </row>
    <row r="9811" spans="1:8">
      <c r="C9811" t="s">
        <v>11998</v>
      </c>
      <c r="D9811" t="s">
        <v>3</v>
      </c>
      <c r="E9811">
        <v>3</v>
      </c>
      <c r="F9811">
        <v>0</v>
      </c>
      <c r="G9811" t="s">
        <v>9732</v>
      </c>
      <c r="H9811" t="s">
        <v>12</v>
      </c>
    </row>
    <row r="9812" spans="1:8">
      <c r="C9812" t="s">
        <v>11999</v>
      </c>
      <c r="D9812" t="s">
        <v>104</v>
      </c>
      <c r="E9812">
        <v>17</v>
      </c>
      <c r="F9812">
        <v>3</v>
      </c>
      <c r="G9812" t="s">
        <v>3775</v>
      </c>
      <c r="H9812" t="s">
        <v>55</v>
      </c>
    </row>
    <row r="9813" spans="1:8">
      <c r="A9813" t="s">
        <v>12000</v>
      </c>
      <c r="B9813" t="s">
        <v>10245</v>
      </c>
    </row>
    <row r="9814" spans="1:8">
      <c r="C9814" t="s">
        <v>12001</v>
      </c>
      <c r="D9814" t="s">
        <v>3</v>
      </c>
      <c r="E9814">
        <v>23</v>
      </c>
      <c r="F9814">
        <v>0</v>
      </c>
      <c r="G9814" t="s">
        <v>2781</v>
      </c>
      <c r="H9814" t="s">
        <v>12</v>
      </c>
    </row>
    <row r="9815" spans="1:8">
      <c r="C9815" t="s">
        <v>12002</v>
      </c>
      <c r="D9815" t="s">
        <v>3</v>
      </c>
      <c r="E9815">
        <v>23</v>
      </c>
      <c r="F9815">
        <v>0</v>
      </c>
      <c r="G9815" t="s">
        <v>12003</v>
      </c>
      <c r="H9815" t="s">
        <v>12</v>
      </c>
    </row>
    <row r="9816" spans="1:8">
      <c r="C9816" t="s">
        <v>12004</v>
      </c>
      <c r="D9816" t="s">
        <v>3</v>
      </c>
      <c r="E9816">
        <v>11</v>
      </c>
      <c r="F9816">
        <v>0</v>
      </c>
      <c r="G9816" t="s">
        <v>4874</v>
      </c>
      <c r="H9816" t="s">
        <v>55</v>
      </c>
    </row>
    <row r="9817" spans="1:8">
      <c r="C9817" t="s">
        <v>12005</v>
      </c>
      <c r="D9817" t="s">
        <v>3</v>
      </c>
      <c r="E9817">
        <v>8</v>
      </c>
      <c r="F9817">
        <v>0</v>
      </c>
      <c r="G9817" t="s">
        <v>11312</v>
      </c>
      <c r="H9817" t="s">
        <v>91</v>
      </c>
    </row>
    <row r="9818" spans="1:8">
      <c r="C9818" t="s">
        <v>12006</v>
      </c>
      <c r="D9818" t="s">
        <v>3</v>
      </c>
      <c r="E9818">
        <v>4</v>
      </c>
      <c r="F9818">
        <v>0</v>
      </c>
      <c r="G9818" t="s">
        <v>953</v>
      </c>
      <c r="H9818" t="s">
        <v>55</v>
      </c>
    </row>
    <row r="9819" spans="1:8">
      <c r="C9819" t="s">
        <v>12007</v>
      </c>
      <c r="D9819" t="s">
        <v>3</v>
      </c>
      <c r="E9819">
        <v>11</v>
      </c>
      <c r="F9819">
        <v>0</v>
      </c>
      <c r="G9819" t="s">
        <v>9795</v>
      </c>
      <c r="H9819" t="s">
        <v>12</v>
      </c>
    </row>
    <row r="9820" spans="1:8">
      <c r="C9820" t="s">
        <v>12008</v>
      </c>
      <c r="D9820" t="s">
        <v>3</v>
      </c>
      <c r="E9820">
        <v>35</v>
      </c>
      <c r="F9820">
        <v>0</v>
      </c>
      <c r="G9820" t="s">
        <v>452</v>
      </c>
      <c r="H9820" t="s">
        <v>17</v>
      </c>
    </row>
    <row r="9821" spans="1:8">
      <c r="C9821" t="s">
        <v>12009</v>
      </c>
      <c r="D9821" t="s">
        <v>3</v>
      </c>
      <c r="E9821">
        <v>35</v>
      </c>
      <c r="F9821">
        <v>0</v>
      </c>
      <c r="G9821" t="s">
        <v>11319</v>
      </c>
      <c r="H9821" t="s">
        <v>66</v>
      </c>
    </row>
    <row r="9822" spans="1:8">
      <c r="C9822" t="s">
        <v>12010</v>
      </c>
      <c r="D9822" t="s">
        <v>3</v>
      </c>
      <c r="E9822">
        <v>35</v>
      </c>
      <c r="F9822">
        <v>0</v>
      </c>
      <c r="G9822" t="s">
        <v>11321</v>
      </c>
      <c r="H9822" t="s">
        <v>66</v>
      </c>
    </row>
    <row r="9823" spans="1:8">
      <c r="C9823" t="s">
        <v>12011</v>
      </c>
      <c r="D9823" t="s">
        <v>3</v>
      </c>
      <c r="E9823">
        <v>35</v>
      </c>
      <c r="F9823">
        <v>0</v>
      </c>
      <c r="G9823" t="s">
        <v>6870</v>
      </c>
      <c r="H9823" t="s">
        <v>91</v>
      </c>
    </row>
    <row r="9824" spans="1:8">
      <c r="C9824" t="s">
        <v>12012</v>
      </c>
      <c r="D9824" t="s">
        <v>3</v>
      </c>
      <c r="E9824">
        <v>35</v>
      </c>
      <c r="F9824">
        <v>0</v>
      </c>
      <c r="G9824" t="s">
        <v>1527</v>
      </c>
      <c r="H9824" t="s">
        <v>91</v>
      </c>
    </row>
    <row r="9825" spans="3:8">
      <c r="C9825" t="s">
        <v>12013</v>
      </c>
      <c r="D9825" t="s">
        <v>3</v>
      </c>
      <c r="E9825">
        <v>35</v>
      </c>
      <c r="F9825">
        <v>0</v>
      </c>
      <c r="G9825" t="s">
        <v>1529</v>
      </c>
      <c r="H9825" t="s">
        <v>91</v>
      </c>
    </row>
    <row r="9826" spans="3:8">
      <c r="C9826" t="s">
        <v>12014</v>
      </c>
      <c r="D9826" t="s">
        <v>3</v>
      </c>
      <c r="E9826">
        <v>35</v>
      </c>
      <c r="F9826">
        <v>0</v>
      </c>
      <c r="G9826" t="s">
        <v>9743</v>
      </c>
      <c r="H9826" t="s">
        <v>91</v>
      </c>
    </row>
    <row r="9827" spans="3:8">
      <c r="C9827" t="s">
        <v>12015</v>
      </c>
      <c r="D9827" t="s">
        <v>3</v>
      </c>
      <c r="E9827">
        <v>11</v>
      </c>
      <c r="F9827">
        <v>0</v>
      </c>
      <c r="G9827" t="s">
        <v>11325</v>
      </c>
      <c r="H9827" t="s">
        <v>35</v>
      </c>
    </row>
    <row r="9828" spans="3:8">
      <c r="C9828" t="s">
        <v>12016</v>
      </c>
      <c r="D9828" t="s">
        <v>3</v>
      </c>
      <c r="E9828">
        <v>8</v>
      </c>
      <c r="F9828">
        <v>0</v>
      </c>
      <c r="G9828" t="s">
        <v>11328</v>
      </c>
      <c r="H9828" t="s">
        <v>55</v>
      </c>
    </row>
    <row r="9829" spans="3:8">
      <c r="C9829" t="s">
        <v>12017</v>
      </c>
      <c r="D9829" t="s">
        <v>7</v>
      </c>
      <c r="E9829">
        <v>2</v>
      </c>
      <c r="F9829">
        <v>0</v>
      </c>
      <c r="G9829" t="s">
        <v>5551</v>
      </c>
      <c r="H9829" t="s">
        <v>55</v>
      </c>
    </row>
    <row r="9830" spans="3:8">
      <c r="C9830" t="s">
        <v>12018</v>
      </c>
      <c r="D9830" t="s">
        <v>7</v>
      </c>
      <c r="E9830">
        <v>4</v>
      </c>
      <c r="F9830">
        <v>0</v>
      </c>
      <c r="G9830" t="s">
        <v>5248</v>
      </c>
      <c r="H9830" t="s">
        <v>3689</v>
      </c>
    </row>
    <row r="9831" spans="3:8">
      <c r="C9831" t="s">
        <v>12019</v>
      </c>
      <c r="D9831" t="s">
        <v>7</v>
      </c>
      <c r="E9831">
        <v>4</v>
      </c>
      <c r="F9831">
        <v>0</v>
      </c>
      <c r="G9831" t="s">
        <v>10251</v>
      </c>
      <c r="H9831" t="s">
        <v>55</v>
      </c>
    </row>
    <row r="9832" spans="3:8">
      <c r="C9832" t="s">
        <v>12020</v>
      </c>
      <c r="D9832" t="s">
        <v>7</v>
      </c>
      <c r="E9832">
        <v>4</v>
      </c>
      <c r="F9832">
        <v>0</v>
      </c>
      <c r="G9832" t="s">
        <v>10253</v>
      </c>
      <c r="H9832" t="s">
        <v>91</v>
      </c>
    </row>
    <row r="9833" spans="3:8">
      <c r="C9833" t="s">
        <v>12021</v>
      </c>
      <c r="D9833" t="s">
        <v>7</v>
      </c>
      <c r="E9833">
        <v>4</v>
      </c>
      <c r="F9833">
        <v>0</v>
      </c>
      <c r="G9833" t="s">
        <v>8</v>
      </c>
      <c r="H9833" t="s">
        <v>9</v>
      </c>
    </row>
    <row r="9834" spans="3:8">
      <c r="C9834" t="s">
        <v>12022</v>
      </c>
      <c r="D9834" t="s">
        <v>7</v>
      </c>
      <c r="E9834">
        <v>2</v>
      </c>
      <c r="F9834">
        <v>0</v>
      </c>
      <c r="G9834" t="s">
        <v>60</v>
      </c>
      <c r="H9834" t="s">
        <v>61</v>
      </c>
    </row>
    <row r="9835" spans="3:8">
      <c r="C9835" t="s">
        <v>12023</v>
      </c>
      <c r="D9835" t="s">
        <v>7</v>
      </c>
      <c r="E9835">
        <v>3</v>
      </c>
      <c r="F9835">
        <v>0</v>
      </c>
      <c r="G9835" t="s">
        <v>639</v>
      </c>
      <c r="H9835" t="s">
        <v>82</v>
      </c>
    </row>
    <row r="9836" spans="3:8">
      <c r="C9836" t="s">
        <v>12024</v>
      </c>
      <c r="D9836" t="s">
        <v>3</v>
      </c>
      <c r="E9836">
        <v>7</v>
      </c>
      <c r="F9836">
        <v>0</v>
      </c>
      <c r="G9836" t="s">
        <v>4541</v>
      </c>
      <c r="H9836" t="s">
        <v>91</v>
      </c>
    </row>
    <row r="9837" spans="3:8">
      <c r="C9837" t="s">
        <v>12025</v>
      </c>
      <c r="D9837" t="s">
        <v>3</v>
      </c>
      <c r="E9837">
        <v>7</v>
      </c>
      <c r="F9837">
        <v>0</v>
      </c>
      <c r="G9837" t="s">
        <v>109</v>
      </c>
      <c r="H9837" t="s">
        <v>38</v>
      </c>
    </row>
    <row r="9838" spans="3:8">
      <c r="C9838" t="s">
        <v>12026</v>
      </c>
      <c r="D9838" t="s">
        <v>3</v>
      </c>
      <c r="E9838">
        <v>2</v>
      </c>
      <c r="F9838">
        <v>0</v>
      </c>
      <c r="G9838" t="s">
        <v>4551</v>
      </c>
      <c r="H9838" t="s">
        <v>17</v>
      </c>
    </row>
    <row r="9839" spans="3:8">
      <c r="C9839" t="s">
        <v>12027</v>
      </c>
      <c r="D9839" t="s">
        <v>3</v>
      </c>
      <c r="E9839">
        <v>2</v>
      </c>
      <c r="F9839">
        <v>0</v>
      </c>
      <c r="G9839" t="s">
        <v>556</v>
      </c>
      <c r="H9839" t="s">
        <v>313</v>
      </c>
    </row>
    <row r="9840" spans="3:8">
      <c r="C9840" t="s">
        <v>12028</v>
      </c>
      <c r="D9840" t="s">
        <v>3</v>
      </c>
      <c r="E9840">
        <v>4</v>
      </c>
      <c r="F9840">
        <v>0</v>
      </c>
      <c r="G9840" t="s">
        <v>11336</v>
      </c>
      <c r="H9840" t="s">
        <v>17</v>
      </c>
    </row>
    <row r="9841" spans="3:8">
      <c r="C9841" t="s">
        <v>12029</v>
      </c>
      <c r="D9841" t="s">
        <v>3</v>
      </c>
      <c r="E9841">
        <v>4</v>
      </c>
      <c r="F9841">
        <v>0</v>
      </c>
      <c r="G9841" t="s">
        <v>11338</v>
      </c>
      <c r="H9841" t="s">
        <v>91</v>
      </c>
    </row>
    <row r="9842" spans="3:8">
      <c r="C9842" t="s">
        <v>12030</v>
      </c>
      <c r="D9842" t="s">
        <v>3</v>
      </c>
      <c r="E9842">
        <v>3</v>
      </c>
      <c r="F9842">
        <v>0</v>
      </c>
      <c r="G9842" t="s">
        <v>989</v>
      </c>
      <c r="H9842" t="s">
        <v>537</v>
      </c>
    </row>
    <row r="9843" spans="3:8">
      <c r="C9843" t="s">
        <v>12031</v>
      </c>
      <c r="D9843" t="s">
        <v>3</v>
      </c>
      <c r="E9843">
        <v>1</v>
      </c>
      <c r="F9843">
        <v>0</v>
      </c>
      <c r="G9843" t="s">
        <v>5803</v>
      </c>
      <c r="H9843" t="s">
        <v>91</v>
      </c>
    </row>
    <row r="9844" spans="3:8">
      <c r="C9844" t="s">
        <v>12032</v>
      </c>
      <c r="D9844" t="s">
        <v>3</v>
      </c>
      <c r="E9844">
        <v>1</v>
      </c>
      <c r="F9844">
        <v>0</v>
      </c>
      <c r="G9844" t="s">
        <v>5805</v>
      </c>
      <c r="H9844" t="s">
        <v>91</v>
      </c>
    </row>
    <row r="9845" spans="3:8">
      <c r="C9845" t="s">
        <v>12033</v>
      </c>
      <c r="D9845" t="s">
        <v>3</v>
      </c>
      <c r="E9845">
        <v>1</v>
      </c>
      <c r="F9845">
        <v>0</v>
      </c>
      <c r="G9845" t="s">
        <v>5807</v>
      </c>
      <c r="H9845" t="s">
        <v>91</v>
      </c>
    </row>
    <row r="9846" spans="3:8">
      <c r="C9846" t="s">
        <v>12034</v>
      </c>
      <c r="D9846" t="s">
        <v>3</v>
      </c>
      <c r="E9846">
        <v>1</v>
      </c>
      <c r="F9846">
        <v>0</v>
      </c>
      <c r="G9846" t="s">
        <v>5809</v>
      </c>
      <c r="H9846" t="s">
        <v>91</v>
      </c>
    </row>
    <row r="9847" spans="3:8">
      <c r="C9847" t="s">
        <v>12035</v>
      </c>
      <c r="D9847" t="s">
        <v>3</v>
      </c>
      <c r="E9847">
        <v>1</v>
      </c>
      <c r="F9847">
        <v>0</v>
      </c>
      <c r="G9847" t="s">
        <v>4895</v>
      </c>
      <c r="H9847" t="s">
        <v>91</v>
      </c>
    </row>
    <row r="9848" spans="3:8">
      <c r="C9848" t="s">
        <v>12036</v>
      </c>
      <c r="D9848" t="s">
        <v>3</v>
      </c>
      <c r="E9848">
        <v>1</v>
      </c>
      <c r="F9848">
        <v>0</v>
      </c>
      <c r="G9848" t="s">
        <v>4819</v>
      </c>
      <c r="H9848" t="s">
        <v>91</v>
      </c>
    </row>
    <row r="9849" spans="3:8">
      <c r="C9849" t="s">
        <v>12037</v>
      </c>
      <c r="D9849" t="s">
        <v>3</v>
      </c>
      <c r="E9849">
        <v>1</v>
      </c>
      <c r="F9849">
        <v>0</v>
      </c>
      <c r="G9849" t="s">
        <v>7867</v>
      </c>
      <c r="H9849" t="s">
        <v>5</v>
      </c>
    </row>
    <row r="9850" spans="3:8">
      <c r="C9850" t="s">
        <v>12038</v>
      </c>
      <c r="D9850" t="s">
        <v>3</v>
      </c>
      <c r="E9850">
        <v>1</v>
      </c>
      <c r="F9850">
        <v>0</v>
      </c>
      <c r="G9850" t="s">
        <v>10265</v>
      </c>
      <c r="H9850" t="s">
        <v>5</v>
      </c>
    </row>
    <row r="9851" spans="3:8">
      <c r="C9851" t="s">
        <v>12039</v>
      </c>
      <c r="D9851" t="s">
        <v>3</v>
      </c>
      <c r="E9851">
        <v>2</v>
      </c>
      <c r="F9851">
        <v>0</v>
      </c>
      <c r="G9851" t="s">
        <v>10267</v>
      </c>
      <c r="H9851" t="s">
        <v>91</v>
      </c>
    </row>
    <row r="9852" spans="3:8">
      <c r="C9852" t="s">
        <v>12040</v>
      </c>
      <c r="D9852" t="s">
        <v>3</v>
      </c>
      <c r="E9852">
        <v>1</v>
      </c>
      <c r="F9852">
        <v>0</v>
      </c>
      <c r="G9852" t="s">
        <v>2340</v>
      </c>
      <c r="H9852" t="s">
        <v>313</v>
      </c>
    </row>
    <row r="9853" spans="3:8">
      <c r="C9853" t="s">
        <v>12041</v>
      </c>
      <c r="D9853" t="s">
        <v>7</v>
      </c>
      <c r="E9853">
        <v>8</v>
      </c>
      <c r="F9853">
        <v>0</v>
      </c>
      <c r="G9853" t="s">
        <v>3953</v>
      </c>
      <c r="H9853" t="s">
        <v>35</v>
      </c>
    </row>
    <row r="9854" spans="3:8">
      <c r="C9854" t="s">
        <v>12042</v>
      </c>
      <c r="D9854" t="s">
        <v>7</v>
      </c>
      <c r="E9854">
        <v>8</v>
      </c>
      <c r="F9854">
        <v>0</v>
      </c>
      <c r="G9854" t="s">
        <v>10020</v>
      </c>
      <c r="H9854" t="s">
        <v>55</v>
      </c>
    </row>
    <row r="9855" spans="3:8">
      <c r="C9855" t="s">
        <v>12043</v>
      </c>
      <c r="D9855" t="s">
        <v>7</v>
      </c>
      <c r="E9855">
        <v>8</v>
      </c>
      <c r="F9855">
        <v>0</v>
      </c>
      <c r="G9855" t="s">
        <v>7074</v>
      </c>
      <c r="H9855" t="s">
        <v>5</v>
      </c>
    </row>
    <row r="9856" spans="3:8">
      <c r="C9856" t="s">
        <v>12044</v>
      </c>
      <c r="D9856" t="s">
        <v>7</v>
      </c>
      <c r="E9856">
        <v>8</v>
      </c>
      <c r="F9856">
        <v>0</v>
      </c>
      <c r="G9856" t="s">
        <v>533</v>
      </c>
      <c r="H9856" t="s">
        <v>30</v>
      </c>
    </row>
    <row r="9857" spans="3:8">
      <c r="C9857" t="s">
        <v>12045</v>
      </c>
      <c r="D9857" t="s">
        <v>7</v>
      </c>
      <c r="E9857">
        <v>8</v>
      </c>
      <c r="F9857">
        <v>0</v>
      </c>
      <c r="G9857" t="s">
        <v>72</v>
      </c>
      <c r="H9857" t="s">
        <v>55</v>
      </c>
    </row>
    <row r="9858" spans="3:8">
      <c r="C9858" t="s">
        <v>12046</v>
      </c>
      <c r="D9858" t="s">
        <v>7</v>
      </c>
      <c r="E9858">
        <v>8</v>
      </c>
      <c r="F9858">
        <v>0</v>
      </c>
      <c r="G9858" t="s">
        <v>74</v>
      </c>
      <c r="H9858" t="s">
        <v>30</v>
      </c>
    </row>
    <row r="9859" spans="3:8">
      <c r="C9859" t="s">
        <v>12047</v>
      </c>
      <c r="D9859" t="s">
        <v>3</v>
      </c>
      <c r="E9859">
        <v>1</v>
      </c>
      <c r="F9859">
        <v>0</v>
      </c>
      <c r="G9859" t="s">
        <v>37</v>
      </c>
      <c r="H9859" t="s">
        <v>38</v>
      </c>
    </row>
    <row r="9860" spans="3:8">
      <c r="C9860" t="s">
        <v>12048</v>
      </c>
      <c r="D9860" t="s">
        <v>3</v>
      </c>
      <c r="E9860">
        <v>3</v>
      </c>
      <c r="F9860">
        <v>0</v>
      </c>
      <c r="G9860" t="s">
        <v>306</v>
      </c>
      <c r="H9860" t="s">
        <v>17</v>
      </c>
    </row>
    <row r="9861" spans="3:8">
      <c r="C9861" t="s">
        <v>12049</v>
      </c>
      <c r="D9861" t="s">
        <v>3</v>
      </c>
      <c r="E9861">
        <v>1</v>
      </c>
      <c r="F9861">
        <v>0</v>
      </c>
      <c r="G9861" t="s">
        <v>8692</v>
      </c>
      <c r="H9861" t="s">
        <v>30</v>
      </c>
    </row>
    <row r="9862" spans="3:8">
      <c r="C9862" t="s">
        <v>12050</v>
      </c>
      <c r="D9862" t="s">
        <v>3</v>
      </c>
      <c r="E9862">
        <v>1</v>
      </c>
      <c r="F9862">
        <v>0</v>
      </c>
      <c r="G9862" t="s">
        <v>9805</v>
      </c>
      <c r="H9862" t="s">
        <v>30</v>
      </c>
    </row>
    <row r="9863" spans="3:8">
      <c r="C9863" t="s">
        <v>12051</v>
      </c>
      <c r="D9863" t="s">
        <v>3</v>
      </c>
      <c r="E9863">
        <v>1</v>
      </c>
      <c r="F9863">
        <v>0</v>
      </c>
      <c r="G9863" t="s">
        <v>9805</v>
      </c>
      <c r="H9863" t="s">
        <v>30</v>
      </c>
    </row>
    <row r="9864" spans="3:8">
      <c r="C9864" t="s">
        <v>12052</v>
      </c>
      <c r="D9864" t="s">
        <v>3</v>
      </c>
      <c r="E9864">
        <v>1</v>
      </c>
      <c r="F9864">
        <v>0</v>
      </c>
      <c r="G9864" t="s">
        <v>10280</v>
      </c>
      <c r="H9864" t="s">
        <v>17</v>
      </c>
    </row>
    <row r="9865" spans="3:8">
      <c r="C9865" t="s">
        <v>12053</v>
      </c>
      <c r="D9865" t="s">
        <v>7</v>
      </c>
      <c r="E9865">
        <v>3</v>
      </c>
      <c r="F9865">
        <v>0</v>
      </c>
      <c r="G9865" t="s">
        <v>1661</v>
      </c>
      <c r="H9865" t="s">
        <v>91</v>
      </c>
    </row>
    <row r="9866" spans="3:8">
      <c r="C9866" t="s">
        <v>12054</v>
      </c>
      <c r="D9866" t="s">
        <v>7</v>
      </c>
      <c r="E9866">
        <v>3</v>
      </c>
      <c r="F9866">
        <v>0</v>
      </c>
      <c r="G9866" t="s">
        <v>1054</v>
      </c>
      <c r="H9866" t="s">
        <v>91</v>
      </c>
    </row>
    <row r="9867" spans="3:8">
      <c r="C9867" t="s">
        <v>12055</v>
      </c>
      <c r="D9867" t="s">
        <v>7</v>
      </c>
      <c r="E9867">
        <v>3</v>
      </c>
      <c r="F9867">
        <v>0</v>
      </c>
      <c r="G9867" t="s">
        <v>9972</v>
      </c>
      <c r="H9867" t="s">
        <v>91</v>
      </c>
    </row>
    <row r="9868" spans="3:8">
      <c r="C9868" t="s">
        <v>12056</v>
      </c>
      <c r="D9868" t="s">
        <v>3</v>
      </c>
      <c r="E9868">
        <v>3</v>
      </c>
      <c r="F9868">
        <v>0</v>
      </c>
      <c r="G9868" t="s">
        <v>310</v>
      </c>
      <c r="H9868" t="s">
        <v>12</v>
      </c>
    </row>
    <row r="9869" spans="3:8">
      <c r="C9869" t="s">
        <v>12057</v>
      </c>
      <c r="D9869" t="s">
        <v>3</v>
      </c>
      <c r="E9869">
        <v>3</v>
      </c>
      <c r="F9869">
        <v>0</v>
      </c>
      <c r="G9869" t="s">
        <v>5858</v>
      </c>
      <c r="H9869" t="s">
        <v>12</v>
      </c>
    </row>
    <row r="9870" spans="3:8">
      <c r="C9870" t="s">
        <v>12058</v>
      </c>
      <c r="D9870" t="s">
        <v>3</v>
      </c>
      <c r="E9870">
        <v>3</v>
      </c>
      <c r="F9870">
        <v>0</v>
      </c>
      <c r="G9870" t="s">
        <v>5860</v>
      </c>
      <c r="H9870" t="s">
        <v>12</v>
      </c>
    </row>
    <row r="9871" spans="3:8">
      <c r="C9871" t="s">
        <v>12059</v>
      </c>
      <c r="D9871" t="s">
        <v>3</v>
      </c>
      <c r="E9871">
        <v>3</v>
      </c>
      <c r="F9871">
        <v>0</v>
      </c>
      <c r="G9871" t="s">
        <v>4662</v>
      </c>
      <c r="H9871" t="s">
        <v>55</v>
      </c>
    </row>
    <row r="9872" spans="3:8">
      <c r="C9872" t="s">
        <v>12060</v>
      </c>
      <c r="D9872" t="s">
        <v>3</v>
      </c>
      <c r="E9872">
        <v>3</v>
      </c>
      <c r="F9872">
        <v>0</v>
      </c>
      <c r="G9872" t="s">
        <v>312</v>
      </c>
      <c r="H9872" t="s">
        <v>313</v>
      </c>
    </row>
    <row r="9873" spans="1:8">
      <c r="C9873" t="s">
        <v>12061</v>
      </c>
      <c r="D9873" t="s">
        <v>104</v>
      </c>
      <c r="E9873">
        <v>17</v>
      </c>
      <c r="F9873">
        <v>3</v>
      </c>
      <c r="G9873" t="s">
        <v>5097</v>
      </c>
      <c r="H9873" t="s">
        <v>55</v>
      </c>
    </row>
    <row r="9874" spans="1:8">
      <c r="C9874" t="s">
        <v>12062</v>
      </c>
      <c r="D9874" t="s">
        <v>104</v>
      </c>
      <c r="E9874">
        <v>17</v>
      </c>
      <c r="F9874">
        <v>3</v>
      </c>
      <c r="G9874" t="s">
        <v>5097</v>
      </c>
      <c r="H9874" t="s">
        <v>55</v>
      </c>
    </row>
    <row r="9875" spans="1:8">
      <c r="A9875" t="s">
        <v>12063</v>
      </c>
      <c r="B9875" t="s">
        <v>12064</v>
      </c>
    </row>
    <row r="9876" spans="1:8">
      <c r="C9876" t="s">
        <v>12065</v>
      </c>
      <c r="D9876" t="s">
        <v>3</v>
      </c>
      <c r="E9876">
        <v>50</v>
      </c>
      <c r="F9876">
        <v>0</v>
      </c>
      <c r="G9876" t="s">
        <v>12066</v>
      </c>
      <c r="H9876" t="s">
        <v>30</v>
      </c>
    </row>
    <row r="9877" spans="1:8">
      <c r="C9877" t="s">
        <v>12067</v>
      </c>
      <c r="D9877" t="s">
        <v>3</v>
      </c>
      <c r="E9877">
        <v>14</v>
      </c>
      <c r="F9877">
        <v>0</v>
      </c>
      <c r="G9877" t="s">
        <v>12068</v>
      </c>
      <c r="H9877" t="s">
        <v>35</v>
      </c>
    </row>
    <row r="9878" spans="1:8">
      <c r="C9878" t="s">
        <v>12069</v>
      </c>
      <c r="D9878" t="s">
        <v>3</v>
      </c>
      <c r="E9878">
        <v>2</v>
      </c>
      <c r="F9878">
        <v>0</v>
      </c>
      <c r="G9878" t="s">
        <v>12070</v>
      </c>
      <c r="H9878" t="s">
        <v>20</v>
      </c>
    </row>
    <row r="9879" spans="1:8">
      <c r="C9879" t="s">
        <v>12071</v>
      </c>
      <c r="D9879" t="s">
        <v>3</v>
      </c>
      <c r="E9879">
        <v>2</v>
      </c>
      <c r="F9879">
        <v>0</v>
      </c>
      <c r="G9879" t="s">
        <v>12070</v>
      </c>
      <c r="H9879" t="s">
        <v>20</v>
      </c>
    </row>
    <row r="9880" spans="1:8">
      <c r="C9880" t="s">
        <v>12072</v>
      </c>
      <c r="D9880" t="s">
        <v>3</v>
      </c>
      <c r="E9880">
        <v>16</v>
      </c>
      <c r="F9880">
        <v>0</v>
      </c>
      <c r="G9880" t="s">
        <v>1893</v>
      </c>
      <c r="H9880" t="s">
        <v>12</v>
      </c>
    </row>
    <row r="9881" spans="1:8">
      <c r="C9881" t="s">
        <v>12073</v>
      </c>
      <c r="D9881" t="s">
        <v>7</v>
      </c>
      <c r="E9881">
        <v>4</v>
      </c>
      <c r="F9881">
        <v>0</v>
      </c>
      <c r="G9881" t="s">
        <v>8</v>
      </c>
      <c r="H9881" t="s">
        <v>9</v>
      </c>
    </row>
    <row r="9882" spans="1:8">
      <c r="C9882" t="s">
        <v>12074</v>
      </c>
      <c r="D9882" t="s">
        <v>7</v>
      </c>
      <c r="E9882">
        <v>6</v>
      </c>
      <c r="F9882">
        <v>0</v>
      </c>
      <c r="G9882" t="s">
        <v>12075</v>
      </c>
      <c r="H9882" t="s">
        <v>106</v>
      </c>
    </row>
    <row r="9883" spans="1:8">
      <c r="C9883" t="s">
        <v>12076</v>
      </c>
      <c r="D9883" t="s">
        <v>7</v>
      </c>
      <c r="E9883">
        <v>6</v>
      </c>
      <c r="F9883">
        <v>0</v>
      </c>
      <c r="G9883" t="s">
        <v>12077</v>
      </c>
      <c r="H9883" t="s">
        <v>5</v>
      </c>
    </row>
    <row r="9884" spans="1:8">
      <c r="C9884" t="s">
        <v>12078</v>
      </c>
      <c r="D9884" t="s">
        <v>3</v>
      </c>
      <c r="E9884">
        <v>16</v>
      </c>
      <c r="F9884">
        <v>0</v>
      </c>
      <c r="G9884" t="s">
        <v>9923</v>
      </c>
      <c r="H9884" t="s">
        <v>55</v>
      </c>
    </row>
    <row r="9885" spans="1:8">
      <c r="C9885" t="s">
        <v>12079</v>
      </c>
      <c r="D9885" t="s">
        <v>7</v>
      </c>
      <c r="E9885">
        <v>8</v>
      </c>
      <c r="F9885">
        <v>0</v>
      </c>
      <c r="G9885" t="s">
        <v>29</v>
      </c>
      <c r="H9885" t="s">
        <v>30</v>
      </c>
    </row>
    <row r="9886" spans="1:8">
      <c r="C9886" t="s">
        <v>12080</v>
      </c>
      <c r="D9886" t="s">
        <v>3</v>
      </c>
      <c r="E9886">
        <v>4</v>
      </c>
      <c r="F9886">
        <v>0</v>
      </c>
      <c r="G9886" t="s">
        <v>54</v>
      </c>
      <c r="H9886" t="s">
        <v>55</v>
      </c>
    </row>
    <row r="9887" spans="1:8">
      <c r="C9887" t="s">
        <v>12081</v>
      </c>
      <c r="D9887" t="s">
        <v>3</v>
      </c>
      <c r="E9887">
        <v>1</v>
      </c>
      <c r="F9887">
        <v>0</v>
      </c>
      <c r="G9887" t="s">
        <v>4895</v>
      </c>
      <c r="H9887" t="s">
        <v>91</v>
      </c>
    </row>
    <row r="9888" spans="1:8">
      <c r="C9888" t="s">
        <v>12082</v>
      </c>
      <c r="D9888" t="s">
        <v>3</v>
      </c>
      <c r="E9888">
        <v>1</v>
      </c>
      <c r="F9888">
        <v>0</v>
      </c>
      <c r="G9888" t="s">
        <v>4819</v>
      </c>
      <c r="H9888" t="s">
        <v>91</v>
      </c>
    </row>
    <row r="9889" spans="1:8">
      <c r="C9889" t="s">
        <v>12083</v>
      </c>
      <c r="D9889" t="s">
        <v>7</v>
      </c>
      <c r="E9889">
        <v>8</v>
      </c>
      <c r="F9889">
        <v>0</v>
      </c>
      <c r="G9889" t="s">
        <v>34</v>
      </c>
      <c r="H9889" t="s">
        <v>35</v>
      </c>
    </row>
    <row r="9890" spans="1:8">
      <c r="A9890" t="s">
        <v>12084</v>
      </c>
      <c r="B9890" t="s">
        <v>12085</v>
      </c>
    </row>
    <row r="9891" spans="1:8">
      <c r="C9891" t="s">
        <v>12086</v>
      </c>
      <c r="D9891" t="s">
        <v>3</v>
      </c>
      <c r="E9891">
        <v>23</v>
      </c>
      <c r="F9891">
        <v>0</v>
      </c>
      <c r="G9891" t="s">
        <v>12003</v>
      </c>
      <c r="H9891" t="s">
        <v>12</v>
      </c>
    </row>
    <row r="9892" spans="1:8">
      <c r="C9892" t="s">
        <v>12087</v>
      </c>
      <c r="D9892" t="s">
        <v>3</v>
      </c>
      <c r="E9892">
        <v>11</v>
      </c>
      <c r="F9892">
        <v>0</v>
      </c>
      <c r="G9892" t="s">
        <v>9811</v>
      </c>
      <c r="H9892" t="s">
        <v>82</v>
      </c>
    </row>
    <row r="9893" spans="1:8">
      <c r="C9893" t="s">
        <v>12088</v>
      </c>
      <c r="D9893" t="s">
        <v>3</v>
      </c>
      <c r="E9893">
        <v>35</v>
      </c>
      <c r="F9893">
        <v>0</v>
      </c>
      <c r="G9893" t="s">
        <v>9813</v>
      </c>
      <c r="H9893" t="s">
        <v>66</v>
      </c>
    </row>
    <row r="9894" spans="1:8">
      <c r="C9894" t="s">
        <v>12089</v>
      </c>
      <c r="D9894" t="s">
        <v>3</v>
      </c>
      <c r="E9894">
        <v>35</v>
      </c>
      <c r="F9894">
        <v>0</v>
      </c>
      <c r="G9894" t="s">
        <v>9815</v>
      </c>
      <c r="H9894" t="s">
        <v>66</v>
      </c>
    </row>
    <row r="9895" spans="1:8">
      <c r="C9895" t="s">
        <v>12090</v>
      </c>
      <c r="D9895" t="s">
        <v>3</v>
      </c>
      <c r="E9895">
        <v>35</v>
      </c>
      <c r="F9895">
        <v>0</v>
      </c>
      <c r="G9895" t="s">
        <v>9817</v>
      </c>
      <c r="H9895" t="s">
        <v>66</v>
      </c>
    </row>
    <row r="9896" spans="1:8">
      <c r="C9896" t="s">
        <v>12091</v>
      </c>
      <c r="D9896" t="s">
        <v>3</v>
      </c>
      <c r="E9896">
        <v>35</v>
      </c>
      <c r="F9896">
        <v>0</v>
      </c>
      <c r="G9896" t="s">
        <v>9819</v>
      </c>
      <c r="H9896" t="s">
        <v>66</v>
      </c>
    </row>
    <row r="9897" spans="1:8">
      <c r="C9897" t="s">
        <v>12092</v>
      </c>
      <c r="D9897" t="s">
        <v>3</v>
      </c>
      <c r="E9897">
        <v>11</v>
      </c>
      <c r="F9897">
        <v>0</v>
      </c>
      <c r="G9897" t="s">
        <v>9821</v>
      </c>
      <c r="H9897" t="s">
        <v>91</v>
      </c>
    </row>
    <row r="9898" spans="1:8">
      <c r="C9898" t="s">
        <v>12093</v>
      </c>
      <c r="D9898" t="s">
        <v>3</v>
      </c>
      <c r="E9898">
        <v>8</v>
      </c>
      <c r="F9898">
        <v>0</v>
      </c>
      <c r="G9898" t="s">
        <v>3071</v>
      </c>
      <c r="H9898" t="s">
        <v>17</v>
      </c>
    </row>
    <row r="9899" spans="1:8">
      <c r="C9899" t="s">
        <v>12094</v>
      </c>
      <c r="D9899" t="s">
        <v>3</v>
      </c>
      <c r="E9899">
        <v>4</v>
      </c>
      <c r="F9899">
        <v>0</v>
      </c>
      <c r="G9899" t="s">
        <v>953</v>
      </c>
      <c r="H9899" t="s">
        <v>55</v>
      </c>
    </row>
    <row r="9900" spans="1:8">
      <c r="C9900" t="s">
        <v>12095</v>
      </c>
      <c r="D9900" t="s">
        <v>3</v>
      </c>
      <c r="E9900">
        <v>4</v>
      </c>
      <c r="F9900">
        <v>0</v>
      </c>
      <c r="G9900" t="s">
        <v>955</v>
      </c>
      <c r="H9900" t="s">
        <v>30</v>
      </c>
    </row>
    <row r="9901" spans="1:8">
      <c r="C9901" t="s">
        <v>12096</v>
      </c>
      <c r="D9901" t="s">
        <v>3</v>
      </c>
      <c r="E9901">
        <v>4</v>
      </c>
      <c r="F9901">
        <v>0</v>
      </c>
      <c r="G9901" t="s">
        <v>957</v>
      </c>
      <c r="H9901" t="s">
        <v>91</v>
      </c>
    </row>
    <row r="9902" spans="1:8">
      <c r="C9902" t="s">
        <v>12097</v>
      </c>
      <c r="D9902" t="s">
        <v>3</v>
      </c>
      <c r="E9902">
        <v>4</v>
      </c>
      <c r="F9902">
        <v>0</v>
      </c>
      <c r="G9902" t="s">
        <v>959</v>
      </c>
      <c r="H9902" t="s">
        <v>55</v>
      </c>
    </row>
    <row r="9903" spans="1:8">
      <c r="C9903" t="s">
        <v>12098</v>
      </c>
      <c r="D9903" t="s">
        <v>3</v>
      </c>
      <c r="E9903">
        <v>35</v>
      </c>
      <c r="F9903">
        <v>0</v>
      </c>
      <c r="G9903" t="s">
        <v>10621</v>
      </c>
      <c r="H9903" t="s">
        <v>17</v>
      </c>
    </row>
    <row r="9904" spans="1:8">
      <c r="C9904" t="s">
        <v>12099</v>
      </c>
      <c r="D9904" t="s">
        <v>3</v>
      </c>
      <c r="E9904">
        <v>35</v>
      </c>
      <c r="F9904">
        <v>0</v>
      </c>
      <c r="G9904" t="s">
        <v>10623</v>
      </c>
      <c r="H9904" t="s">
        <v>17</v>
      </c>
    </row>
    <row r="9905" spans="3:8">
      <c r="C9905" t="s">
        <v>12100</v>
      </c>
      <c r="D9905" t="s">
        <v>3</v>
      </c>
      <c r="E9905">
        <v>35</v>
      </c>
      <c r="F9905">
        <v>0</v>
      </c>
      <c r="G9905" t="s">
        <v>10890</v>
      </c>
      <c r="H9905" t="s">
        <v>17</v>
      </c>
    </row>
    <row r="9906" spans="3:8">
      <c r="C9906" t="s">
        <v>12101</v>
      </c>
      <c r="D9906" t="s">
        <v>3</v>
      </c>
      <c r="E9906">
        <v>35</v>
      </c>
      <c r="F9906">
        <v>0</v>
      </c>
      <c r="G9906" t="s">
        <v>10892</v>
      </c>
      <c r="H9906" t="s">
        <v>17</v>
      </c>
    </row>
    <row r="9907" spans="3:8">
      <c r="C9907" t="s">
        <v>12102</v>
      </c>
      <c r="D9907" t="s">
        <v>3</v>
      </c>
      <c r="E9907">
        <v>35</v>
      </c>
      <c r="F9907">
        <v>0</v>
      </c>
      <c r="G9907" t="s">
        <v>10625</v>
      </c>
      <c r="H9907" t="s">
        <v>106</v>
      </c>
    </row>
    <row r="9908" spans="3:8">
      <c r="C9908" t="s">
        <v>12103</v>
      </c>
      <c r="D9908" t="s">
        <v>3</v>
      </c>
      <c r="E9908">
        <v>35</v>
      </c>
      <c r="F9908">
        <v>0</v>
      </c>
      <c r="G9908" t="s">
        <v>10625</v>
      </c>
      <c r="H9908" t="s">
        <v>106</v>
      </c>
    </row>
    <row r="9909" spans="3:8">
      <c r="C9909" t="s">
        <v>12104</v>
      </c>
      <c r="D9909" t="s">
        <v>3</v>
      </c>
      <c r="E9909">
        <v>35</v>
      </c>
      <c r="F9909">
        <v>0</v>
      </c>
      <c r="G9909" t="s">
        <v>10903</v>
      </c>
      <c r="H9909" t="s">
        <v>106</v>
      </c>
    </row>
    <row r="9910" spans="3:8">
      <c r="C9910" t="s">
        <v>12105</v>
      </c>
      <c r="D9910" t="s">
        <v>3</v>
      </c>
      <c r="E9910">
        <v>35</v>
      </c>
      <c r="F9910">
        <v>0</v>
      </c>
      <c r="G9910" t="s">
        <v>10903</v>
      </c>
      <c r="H9910" t="s">
        <v>106</v>
      </c>
    </row>
    <row r="9911" spans="3:8">
      <c r="C9911" t="s">
        <v>12106</v>
      </c>
      <c r="D9911" t="s">
        <v>3</v>
      </c>
      <c r="E9911">
        <v>35</v>
      </c>
      <c r="F9911">
        <v>0</v>
      </c>
      <c r="G9911" t="s">
        <v>9833</v>
      </c>
      <c r="H9911" t="s">
        <v>91</v>
      </c>
    </row>
    <row r="9912" spans="3:8">
      <c r="C9912" t="s">
        <v>12107</v>
      </c>
      <c r="D9912" t="s">
        <v>3</v>
      </c>
      <c r="E9912">
        <v>35</v>
      </c>
      <c r="F9912">
        <v>0</v>
      </c>
      <c r="G9912" t="s">
        <v>9833</v>
      </c>
      <c r="H9912" t="s">
        <v>91</v>
      </c>
    </row>
    <row r="9913" spans="3:8">
      <c r="C9913" t="s">
        <v>12108</v>
      </c>
      <c r="D9913" t="s">
        <v>3</v>
      </c>
      <c r="E9913">
        <v>35</v>
      </c>
      <c r="F9913">
        <v>0</v>
      </c>
      <c r="G9913" t="s">
        <v>9833</v>
      </c>
      <c r="H9913" t="s">
        <v>91</v>
      </c>
    </row>
    <row r="9914" spans="3:8">
      <c r="C9914" t="s">
        <v>12109</v>
      </c>
      <c r="D9914" t="s">
        <v>3</v>
      </c>
      <c r="E9914">
        <v>35</v>
      </c>
      <c r="F9914">
        <v>0</v>
      </c>
      <c r="G9914" t="s">
        <v>10405</v>
      </c>
      <c r="H9914" t="s">
        <v>91</v>
      </c>
    </row>
    <row r="9915" spans="3:8">
      <c r="C9915" t="s">
        <v>12110</v>
      </c>
      <c r="D9915" t="s">
        <v>3</v>
      </c>
      <c r="E9915">
        <v>35</v>
      </c>
      <c r="F9915">
        <v>0</v>
      </c>
      <c r="G9915" t="s">
        <v>10405</v>
      </c>
      <c r="H9915" t="s">
        <v>91</v>
      </c>
    </row>
    <row r="9916" spans="3:8">
      <c r="C9916" t="s">
        <v>12111</v>
      </c>
      <c r="D9916" t="s">
        <v>3</v>
      </c>
      <c r="E9916">
        <v>35</v>
      </c>
      <c r="F9916">
        <v>0</v>
      </c>
      <c r="G9916" t="s">
        <v>10405</v>
      </c>
      <c r="H9916" t="s">
        <v>91</v>
      </c>
    </row>
    <row r="9917" spans="3:8">
      <c r="C9917" t="s">
        <v>12112</v>
      </c>
      <c r="D9917" t="s">
        <v>3</v>
      </c>
      <c r="E9917">
        <v>35</v>
      </c>
      <c r="F9917">
        <v>0</v>
      </c>
      <c r="G9917" t="s">
        <v>4277</v>
      </c>
      <c r="H9917" t="s">
        <v>82</v>
      </c>
    </row>
    <row r="9918" spans="3:8">
      <c r="C9918" t="s">
        <v>12113</v>
      </c>
      <c r="D9918" t="s">
        <v>3</v>
      </c>
      <c r="E9918">
        <v>35</v>
      </c>
      <c r="F9918">
        <v>0</v>
      </c>
      <c r="G9918" t="s">
        <v>4279</v>
      </c>
      <c r="H9918" t="s">
        <v>82</v>
      </c>
    </row>
    <row r="9919" spans="3:8">
      <c r="C9919" t="s">
        <v>12114</v>
      </c>
      <c r="D9919" t="s">
        <v>3</v>
      </c>
      <c r="E9919">
        <v>35</v>
      </c>
      <c r="F9919">
        <v>0</v>
      </c>
      <c r="G9919" t="s">
        <v>4281</v>
      </c>
      <c r="H9919" t="s">
        <v>82</v>
      </c>
    </row>
    <row r="9920" spans="3:8">
      <c r="C9920" t="s">
        <v>12115</v>
      </c>
      <c r="D9920" t="s">
        <v>3</v>
      </c>
      <c r="E9920">
        <v>35</v>
      </c>
      <c r="F9920">
        <v>0</v>
      </c>
      <c r="G9920" t="s">
        <v>4283</v>
      </c>
      <c r="H9920" t="s">
        <v>82</v>
      </c>
    </row>
    <row r="9921" spans="3:8">
      <c r="C9921" t="s">
        <v>12116</v>
      </c>
      <c r="D9921" t="s">
        <v>3</v>
      </c>
      <c r="E9921">
        <v>35</v>
      </c>
      <c r="F9921">
        <v>0</v>
      </c>
      <c r="G9921" t="s">
        <v>4285</v>
      </c>
      <c r="H9921" t="s">
        <v>82</v>
      </c>
    </row>
    <row r="9922" spans="3:8">
      <c r="C9922" t="s">
        <v>12117</v>
      </c>
      <c r="D9922" t="s">
        <v>3</v>
      </c>
      <c r="E9922">
        <v>35</v>
      </c>
      <c r="F9922">
        <v>0</v>
      </c>
      <c r="G9922" t="s">
        <v>9844</v>
      </c>
      <c r="H9922" t="s">
        <v>17</v>
      </c>
    </row>
    <row r="9923" spans="3:8">
      <c r="C9923" t="s">
        <v>12118</v>
      </c>
      <c r="D9923" t="s">
        <v>3</v>
      </c>
      <c r="E9923">
        <v>35</v>
      </c>
      <c r="F9923">
        <v>0</v>
      </c>
      <c r="G9923" t="s">
        <v>9846</v>
      </c>
      <c r="H9923" t="s">
        <v>17</v>
      </c>
    </row>
    <row r="9924" spans="3:8">
      <c r="C9924" t="s">
        <v>12119</v>
      </c>
      <c r="D9924" t="s">
        <v>3</v>
      </c>
      <c r="E9924">
        <v>35</v>
      </c>
      <c r="F9924">
        <v>0</v>
      </c>
      <c r="G9924" t="s">
        <v>9848</v>
      </c>
      <c r="H9924" t="s">
        <v>17</v>
      </c>
    </row>
    <row r="9925" spans="3:8">
      <c r="C9925" t="s">
        <v>12120</v>
      </c>
      <c r="D9925" t="s">
        <v>3</v>
      </c>
      <c r="E9925">
        <v>35</v>
      </c>
      <c r="F9925">
        <v>0</v>
      </c>
      <c r="G9925" t="s">
        <v>9850</v>
      </c>
      <c r="H9925" t="s">
        <v>17</v>
      </c>
    </row>
    <row r="9926" spans="3:8">
      <c r="C9926" t="s">
        <v>12121</v>
      </c>
      <c r="D9926" t="s">
        <v>3</v>
      </c>
      <c r="E9926">
        <v>35</v>
      </c>
      <c r="F9926">
        <v>0</v>
      </c>
      <c r="G9926" t="s">
        <v>10628</v>
      </c>
      <c r="H9926" t="s">
        <v>66</v>
      </c>
    </row>
    <row r="9927" spans="3:8">
      <c r="C9927" t="s">
        <v>12122</v>
      </c>
      <c r="D9927" t="s">
        <v>3</v>
      </c>
      <c r="E9927">
        <v>35</v>
      </c>
      <c r="F9927">
        <v>0</v>
      </c>
      <c r="G9927" t="s">
        <v>10628</v>
      </c>
      <c r="H9927" t="s">
        <v>66</v>
      </c>
    </row>
    <row r="9928" spans="3:8">
      <c r="C9928" t="s">
        <v>12123</v>
      </c>
      <c r="D9928" t="s">
        <v>3</v>
      </c>
      <c r="E9928">
        <v>35</v>
      </c>
      <c r="F9928">
        <v>0</v>
      </c>
      <c r="G9928" t="s">
        <v>10936</v>
      </c>
      <c r="H9928" t="s">
        <v>66</v>
      </c>
    </row>
    <row r="9929" spans="3:8">
      <c r="C9929" t="s">
        <v>12124</v>
      </c>
      <c r="D9929" t="s">
        <v>3</v>
      </c>
      <c r="E9929">
        <v>35</v>
      </c>
      <c r="F9929">
        <v>0</v>
      </c>
      <c r="G9929" t="s">
        <v>10936</v>
      </c>
      <c r="H9929" t="s">
        <v>66</v>
      </c>
    </row>
    <row r="9930" spans="3:8">
      <c r="C9930" t="s">
        <v>12125</v>
      </c>
      <c r="D9930" t="s">
        <v>3</v>
      </c>
      <c r="E9930">
        <v>35</v>
      </c>
      <c r="F9930">
        <v>0</v>
      </c>
      <c r="G9930" t="s">
        <v>10631</v>
      </c>
      <c r="H9930" t="s">
        <v>124</v>
      </c>
    </row>
    <row r="9931" spans="3:8">
      <c r="C9931" t="s">
        <v>12126</v>
      </c>
      <c r="D9931" t="s">
        <v>3</v>
      </c>
      <c r="E9931">
        <v>35</v>
      </c>
      <c r="F9931">
        <v>0</v>
      </c>
      <c r="G9931" t="s">
        <v>10633</v>
      </c>
      <c r="H9931" t="s">
        <v>124</v>
      </c>
    </row>
    <row r="9932" spans="3:8">
      <c r="C9932" t="s">
        <v>12127</v>
      </c>
      <c r="D9932" t="s">
        <v>3</v>
      </c>
      <c r="E9932">
        <v>35</v>
      </c>
      <c r="F9932">
        <v>0</v>
      </c>
      <c r="G9932" t="s">
        <v>10941</v>
      </c>
      <c r="H9932" t="s">
        <v>124</v>
      </c>
    </row>
    <row r="9933" spans="3:8">
      <c r="C9933" t="s">
        <v>12128</v>
      </c>
      <c r="D9933" t="s">
        <v>3</v>
      </c>
      <c r="E9933">
        <v>35</v>
      </c>
      <c r="F9933">
        <v>0</v>
      </c>
      <c r="G9933" t="s">
        <v>10943</v>
      </c>
      <c r="H9933" t="s">
        <v>124</v>
      </c>
    </row>
    <row r="9934" spans="3:8">
      <c r="C9934" t="s">
        <v>12129</v>
      </c>
      <c r="D9934" t="s">
        <v>3</v>
      </c>
      <c r="E9934">
        <v>3</v>
      </c>
      <c r="F9934">
        <v>0</v>
      </c>
      <c r="G9934" t="s">
        <v>10945</v>
      </c>
      <c r="H9934" t="s">
        <v>12</v>
      </c>
    </row>
    <row r="9935" spans="3:8">
      <c r="C9935" t="s">
        <v>12130</v>
      </c>
      <c r="D9935" t="s">
        <v>3</v>
      </c>
      <c r="E9935">
        <v>17</v>
      </c>
      <c r="F9935">
        <v>0</v>
      </c>
      <c r="G9935" t="s">
        <v>10947</v>
      </c>
      <c r="H9935" t="s">
        <v>91</v>
      </c>
    </row>
    <row r="9936" spans="3:8">
      <c r="C9936" t="s">
        <v>12131</v>
      </c>
      <c r="D9936" t="s">
        <v>3</v>
      </c>
      <c r="E9936">
        <v>35</v>
      </c>
      <c r="F9936">
        <v>0</v>
      </c>
      <c r="G9936" t="s">
        <v>10637</v>
      </c>
      <c r="H9936" t="s">
        <v>5</v>
      </c>
    </row>
    <row r="9937" spans="3:8">
      <c r="C9937" t="s">
        <v>12132</v>
      </c>
      <c r="D9937" t="s">
        <v>7</v>
      </c>
      <c r="E9937">
        <v>8</v>
      </c>
      <c r="F9937">
        <v>0</v>
      </c>
      <c r="G9937" t="s">
        <v>962</v>
      </c>
      <c r="H9937" t="s">
        <v>5</v>
      </c>
    </row>
    <row r="9938" spans="3:8">
      <c r="C9938" t="s">
        <v>12133</v>
      </c>
      <c r="D9938" t="s">
        <v>7</v>
      </c>
      <c r="E9938">
        <v>8</v>
      </c>
      <c r="F9938">
        <v>0</v>
      </c>
      <c r="H9938" t="s">
        <v>154</v>
      </c>
    </row>
    <row r="9939" spans="3:8">
      <c r="C9939" t="s">
        <v>12134</v>
      </c>
      <c r="D9939" t="s">
        <v>7</v>
      </c>
      <c r="E9939">
        <v>4</v>
      </c>
      <c r="F9939">
        <v>0</v>
      </c>
      <c r="G9939" t="s">
        <v>8</v>
      </c>
      <c r="H9939" t="s">
        <v>9</v>
      </c>
    </row>
    <row r="9940" spans="3:8">
      <c r="C9940" t="s">
        <v>12135</v>
      </c>
      <c r="D9940" t="s">
        <v>7</v>
      </c>
      <c r="E9940">
        <v>2</v>
      </c>
      <c r="F9940">
        <v>0</v>
      </c>
      <c r="G9940" t="s">
        <v>60</v>
      </c>
      <c r="H9940" t="s">
        <v>61</v>
      </c>
    </row>
    <row r="9941" spans="3:8">
      <c r="C9941" t="s">
        <v>12136</v>
      </c>
      <c r="D9941" t="s">
        <v>3</v>
      </c>
      <c r="E9941">
        <v>7</v>
      </c>
      <c r="F9941">
        <v>0</v>
      </c>
      <c r="G9941" t="s">
        <v>4541</v>
      </c>
      <c r="H9941" t="s">
        <v>91</v>
      </c>
    </row>
    <row r="9942" spans="3:8">
      <c r="C9942" t="s">
        <v>12137</v>
      </c>
      <c r="D9942" t="s">
        <v>3</v>
      </c>
      <c r="E9942">
        <v>7</v>
      </c>
      <c r="F9942">
        <v>0</v>
      </c>
      <c r="G9942" t="s">
        <v>5705</v>
      </c>
      <c r="H9942" t="s">
        <v>17</v>
      </c>
    </row>
    <row r="9943" spans="3:8">
      <c r="C9943" t="s">
        <v>12138</v>
      </c>
      <c r="D9943" t="s">
        <v>7</v>
      </c>
      <c r="E9943">
        <v>4</v>
      </c>
      <c r="F9943">
        <v>0</v>
      </c>
      <c r="G9943" t="s">
        <v>639</v>
      </c>
      <c r="H9943" t="s">
        <v>82</v>
      </c>
    </row>
    <row r="9944" spans="3:8">
      <c r="C9944" t="s">
        <v>12139</v>
      </c>
      <c r="D9944" t="s">
        <v>7</v>
      </c>
      <c r="E9944">
        <v>8</v>
      </c>
      <c r="F9944">
        <v>0</v>
      </c>
      <c r="G9944" t="s">
        <v>29</v>
      </c>
      <c r="H9944" t="s">
        <v>30</v>
      </c>
    </row>
    <row r="9945" spans="3:8">
      <c r="C9945" t="s">
        <v>12140</v>
      </c>
      <c r="D9945" t="s">
        <v>7</v>
      </c>
      <c r="E9945">
        <v>6</v>
      </c>
      <c r="F9945">
        <v>0</v>
      </c>
      <c r="G9945" t="s">
        <v>1582</v>
      </c>
      <c r="H9945" t="s">
        <v>82</v>
      </c>
    </row>
    <row r="9946" spans="3:8">
      <c r="C9946" t="s">
        <v>12141</v>
      </c>
      <c r="D9946" t="s">
        <v>3</v>
      </c>
      <c r="E9946">
        <v>2</v>
      </c>
      <c r="F9946">
        <v>0</v>
      </c>
      <c r="G9946" t="s">
        <v>4551</v>
      </c>
      <c r="H9946" t="s">
        <v>17</v>
      </c>
    </row>
    <row r="9947" spans="3:8">
      <c r="C9947" t="s">
        <v>12142</v>
      </c>
      <c r="D9947" t="s">
        <v>3</v>
      </c>
      <c r="E9947">
        <v>2</v>
      </c>
      <c r="F9947">
        <v>0</v>
      </c>
      <c r="G9947" t="s">
        <v>5712</v>
      </c>
      <c r="H9947" t="s">
        <v>17</v>
      </c>
    </row>
    <row r="9948" spans="3:8">
      <c r="C9948" t="s">
        <v>12143</v>
      </c>
      <c r="D9948" t="s">
        <v>3</v>
      </c>
      <c r="E9948">
        <v>4</v>
      </c>
      <c r="F9948">
        <v>0</v>
      </c>
      <c r="G9948" t="s">
        <v>70</v>
      </c>
      <c r="H9948" t="s">
        <v>20</v>
      </c>
    </row>
    <row r="9949" spans="3:8">
      <c r="C9949" t="s">
        <v>12144</v>
      </c>
      <c r="D9949" t="s">
        <v>3</v>
      </c>
      <c r="E9949">
        <v>4</v>
      </c>
      <c r="F9949">
        <v>0</v>
      </c>
      <c r="G9949" t="s">
        <v>3077</v>
      </c>
      <c r="H9949" t="s">
        <v>38</v>
      </c>
    </row>
    <row r="9950" spans="3:8">
      <c r="C9950" t="s">
        <v>12145</v>
      </c>
      <c r="D9950" t="s">
        <v>3</v>
      </c>
      <c r="E9950">
        <v>1</v>
      </c>
      <c r="F9950">
        <v>0</v>
      </c>
      <c r="G9950" t="s">
        <v>9719</v>
      </c>
      <c r="H9950" t="s">
        <v>5</v>
      </c>
    </row>
    <row r="9951" spans="3:8">
      <c r="C9951" t="s">
        <v>12146</v>
      </c>
      <c r="D9951" t="s">
        <v>3</v>
      </c>
      <c r="E9951">
        <v>1</v>
      </c>
      <c r="F9951">
        <v>0</v>
      </c>
      <c r="G9951" t="s">
        <v>9719</v>
      </c>
      <c r="H9951" t="s">
        <v>5</v>
      </c>
    </row>
    <row r="9952" spans="3:8">
      <c r="C9952" t="s">
        <v>12147</v>
      </c>
      <c r="D9952" t="s">
        <v>3</v>
      </c>
      <c r="E9952">
        <v>1</v>
      </c>
      <c r="F9952">
        <v>0</v>
      </c>
      <c r="G9952" t="s">
        <v>9719</v>
      </c>
      <c r="H9952" t="s">
        <v>5</v>
      </c>
    </row>
    <row r="9953" spans="3:8">
      <c r="C9953" t="s">
        <v>12148</v>
      </c>
      <c r="D9953" t="s">
        <v>3</v>
      </c>
      <c r="E9953">
        <v>1</v>
      </c>
      <c r="F9953">
        <v>0</v>
      </c>
      <c r="G9953" t="s">
        <v>9719</v>
      </c>
      <c r="H9953" t="s">
        <v>5</v>
      </c>
    </row>
    <row r="9954" spans="3:8">
      <c r="C9954" t="s">
        <v>12149</v>
      </c>
      <c r="D9954" t="s">
        <v>3</v>
      </c>
      <c r="E9954">
        <v>1</v>
      </c>
      <c r="F9954">
        <v>0</v>
      </c>
      <c r="G9954" t="s">
        <v>9360</v>
      </c>
      <c r="H9954" t="s">
        <v>5</v>
      </c>
    </row>
    <row r="9955" spans="3:8">
      <c r="C9955" t="s">
        <v>12150</v>
      </c>
      <c r="D9955" t="s">
        <v>3</v>
      </c>
      <c r="E9955">
        <v>1</v>
      </c>
      <c r="F9955">
        <v>0</v>
      </c>
      <c r="G9955" t="s">
        <v>11004</v>
      </c>
      <c r="H9955" t="s">
        <v>17</v>
      </c>
    </row>
    <row r="9956" spans="3:8">
      <c r="C9956" t="s">
        <v>12151</v>
      </c>
      <c r="D9956" t="s">
        <v>3</v>
      </c>
      <c r="E9956">
        <v>1</v>
      </c>
      <c r="F9956">
        <v>0</v>
      </c>
      <c r="G9956" t="s">
        <v>188</v>
      </c>
      <c r="H9956" t="s">
        <v>30</v>
      </c>
    </row>
    <row r="9957" spans="3:8">
      <c r="C9957" t="s">
        <v>12152</v>
      </c>
      <c r="D9957" t="s">
        <v>3</v>
      </c>
      <c r="E9957">
        <v>1</v>
      </c>
      <c r="F9957">
        <v>0</v>
      </c>
      <c r="G9957" t="s">
        <v>519</v>
      </c>
      <c r="H9957" t="s">
        <v>106</v>
      </c>
    </row>
    <row r="9958" spans="3:8">
      <c r="C9958" t="s">
        <v>12153</v>
      </c>
      <c r="D9958" t="s">
        <v>3</v>
      </c>
      <c r="E9958">
        <v>1</v>
      </c>
      <c r="F9958">
        <v>0</v>
      </c>
      <c r="G9958" t="s">
        <v>5807</v>
      </c>
      <c r="H9958" t="s">
        <v>91</v>
      </c>
    </row>
    <row r="9959" spans="3:8">
      <c r="C9959" t="s">
        <v>12154</v>
      </c>
      <c r="D9959" t="s">
        <v>3</v>
      </c>
      <c r="E9959">
        <v>1</v>
      </c>
      <c r="F9959">
        <v>0</v>
      </c>
      <c r="G9959" t="s">
        <v>5809</v>
      </c>
      <c r="H9959" t="s">
        <v>91</v>
      </c>
    </row>
    <row r="9960" spans="3:8">
      <c r="C9960" t="s">
        <v>12155</v>
      </c>
      <c r="D9960" t="s">
        <v>3</v>
      </c>
      <c r="E9960">
        <v>1</v>
      </c>
      <c r="F9960">
        <v>0</v>
      </c>
      <c r="G9960" t="s">
        <v>4895</v>
      </c>
      <c r="H9960" t="s">
        <v>91</v>
      </c>
    </row>
    <row r="9961" spans="3:8">
      <c r="C9961" t="s">
        <v>12156</v>
      </c>
      <c r="D9961" t="s">
        <v>3</v>
      </c>
      <c r="E9961">
        <v>1</v>
      </c>
      <c r="F9961">
        <v>0</v>
      </c>
      <c r="G9961" t="s">
        <v>4819</v>
      </c>
      <c r="H9961" t="s">
        <v>91</v>
      </c>
    </row>
    <row r="9962" spans="3:8">
      <c r="C9962" t="s">
        <v>12157</v>
      </c>
      <c r="D9962" t="s">
        <v>3</v>
      </c>
      <c r="E9962">
        <v>1</v>
      </c>
      <c r="F9962">
        <v>0</v>
      </c>
      <c r="G9962" t="s">
        <v>10511</v>
      </c>
      <c r="H9962" t="s">
        <v>119</v>
      </c>
    </row>
    <row r="9963" spans="3:8">
      <c r="C9963" t="s">
        <v>12158</v>
      </c>
      <c r="D9963" t="s">
        <v>3</v>
      </c>
      <c r="E9963">
        <v>1</v>
      </c>
      <c r="F9963">
        <v>0</v>
      </c>
      <c r="G9963" t="s">
        <v>10013</v>
      </c>
      <c r="H9963" t="s">
        <v>5</v>
      </c>
    </row>
    <row r="9964" spans="3:8">
      <c r="C9964" t="s">
        <v>12159</v>
      </c>
      <c r="D9964" t="s">
        <v>3</v>
      </c>
      <c r="E9964">
        <v>1</v>
      </c>
      <c r="F9964">
        <v>0</v>
      </c>
      <c r="G9964" t="s">
        <v>11019</v>
      </c>
      <c r="H9964" t="s">
        <v>35</v>
      </c>
    </row>
    <row r="9965" spans="3:8">
      <c r="C9965" t="s">
        <v>12160</v>
      </c>
      <c r="D9965" t="s">
        <v>3</v>
      </c>
      <c r="E9965">
        <v>1</v>
      </c>
      <c r="F9965">
        <v>0</v>
      </c>
      <c r="G9965" t="s">
        <v>1019</v>
      </c>
      <c r="H9965" t="s">
        <v>82</v>
      </c>
    </row>
    <row r="9966" spans="3:8">
      <c r="C9966" t="s">
        <v>12161</v>
      </c>
      <c r="D9966" t="s">
        <v>3</v>
      </c>
      <c r="E9966">
        <v>1</v>
      </c>
      <c r="F9966">
        <v>0</v>
      </c>
      <c r="G9966" t="s">
        <v>528</v>
      </c>
      <c r="H9966" t="s">
        <v>17</v>
      </c>
    </row>
    <row r="9967" spans="3:8">
      <c r="C9967" t="s">
        <v>12162</v>
      </c>
      <c r="D9967" t="s">
        <v>7</v>
      </c>
      <c r="E9967">
        <v>8</v>
      </c>
      <c r="F9967">
        <v>0</v>
      </c>
      <c r="G9967" t="s">
        <v>1599</v>
      </c>
      <c r="H9967" t="s">
        <v>35</v>
      </c>
    </row>
    <row r="9968" spans="3:8">
      <c r="C9968" t="s">
        <v>12163</v>
      </c>
      <c r="D9968" t="s">
        <v>7</v>
      </c>
      <c r="E9968">
        <v>8</v>
      </c>
      <c r="F9968">
        <v>0</v>
      </c>
      <c r="G9968" t="s">
        <v>3953</v>
      </c>
      <c r="H9968" t="s">
        <v>35</v>
      </c>
    </row>
    <row r="9969" spans="3:8">
      <c r="C9969" t="s">
        <v>12164</v>
      </c>
      <c r="D9969" t="s">
        <v>7</v>
      </c>
      <c r="E9969">
        <v>8</v>
      </c>
      <c r="F9969">
        <v>0</v>
      </c>
      <c r="G9969" t="s">
        <v>8659</v>
      </c>
      <c r="H9969" t="s">
        <v>35</v>
      </c>
    </row>
    <row r="9970" spans="3:8">
      <c r="C9970" t="s">
        <v>12165</v>
      </c>
      <c r="D9970" t="s">
        <v>7</v>
      </c>
      <c r="E9970">
        <v>8</v>
      </c>
      <c r="F9970">
        <v>0</v>
      </c>
      <c r="G9970" t="s">
        <v>34</v>
      </c>
      <c r="H9970" t="s">
        <v>35</v>
      </c>
    </row>
    <row r="9971" spans="3:8">
      <c r="C9971" t="s">
        <v>12166</v>
      </c>
      <c r="D9971" t="s">
        <v>7</v>
      </c>
      <c r="E9971">
        <v>8</v>
      </c>
      <c r="F9971">
        <v>0</v>
      </c>
      <c r="G9971" t="s">
        <v>7074</v>
      </c>
      <c r="H9971" t="s">
        <v>5</v>
      </c>
    </row>
    <row r="9972" spans="3:8">
      <c r="C9972" t="s">
        <v>12167</v>
      </c>
      <c r="D9972" t="s">
        <v>7</v>
      </c>
      <c r="E9972">
        <v>8</v>
      </c>
      <c r="F9972">
        <v>0</v>
      </c>
      <c r="G9972" t="s">
        <v>4899</v>
      </c>
      <c r="H9972" t="s">
        <v>61</v>
      </c>
    </row>
    <row r="9973" spans="3:8">
      <c r="C9973" t="s">
        <v>12168</v>
      </c>
      <c r="D9973" t="s">
        <v>7</v>
      </c>
      <c r="E9973">
        <v>8</v>
      </c>
      <c r="F9973">
        <v>0</v>
      </c>
      <c r="G9973" t="s">
        <v>1034</v>
      </c>
      <c r="H9973" t="s">
        <v>5</v>
      </c>
    </row>
    <row r="9974" spans="3:8">
      <c r="C9974" t="s">
        <v>12169</v>
      </c>
      <c r="D9974" t="s">
        <v>7</v>
      </c>
      <c r="E9974">
        <v>8</v>
      </c>
      <c r="F9974">
        <v>0</v>
      </c>
      <c r="G9974" t="s">
        <v>72</v>
      </c>
      <c r="H9974" t="s">
        <v>55</v>
      </c>
    </row>
    <row r="9975" spans="3:8">
      <c r="C9975" t="s">
        <v>12170</v>
      </c>
      <c r="D9975" t="s">
        <v>3</v>
      </c>
      <c r="E9975">
        <v>3</v>
      </c>
      <c r="F9975">
        <v>0</v>
      </c>
      <c r="G9975" t="s">
        <v>3972</v>
      </c>
      <c r="H9975" t="s">
        <v>17</v>
      </c>
    </row>
    <row r="9976" spans="3:8">
      <c r="C9976" t="s">
        <v>12171</v>
      </c>
      <c r="D9976" t="s">
        <v>3</v>
      </c>
      <c r="E9976">
        <v>3</v>
      </c>
      <c r="F9976">
        <v>0</v>
      </c>
      <c r="G9976" t="s">
        <v>4339</v>
      </c>
      <c r="H9976" t="s">
        <v>82</v>
      </c>
    </row>
    <row r="9977" spans="3:8">
      <c r="C9977" t="s">
        <v>12172</v>
      </c>
      <c r="D9977" t="s">
        <v>3</v>
      </c>
      <c r="E9977">
        <v>3</v>
      </c>
      <c r="F9977">
        <v>0</v>
      </c>
      <c r="G9977" t="s">
        <v>4339</v>
      </c>
      <c r="H9977" t="s">
        <v>5</v>
      </c>
    </row>
    <row r="9978" spans="3:8">
      <c r="C9978" t="s">
        <v>12173</v>
      </c>
      <c r="D9978" t="s">
        <v>3</v>
      </c>
      <c r="E9978">
        <v>11</v>
      </c>
      <c r="F9978">
        <v>0</v>
      </c>
      <c r="G9978" t="s">
        <v>10660</v>
      </c>
      <c r="H9978" t="s">
        <v>124</v>
      </c>
    </row>
    <row r="9979" spans="3:8">
      <c r="C9979" t="s">
        <v>12174</v>
      </c>
      <c r="D9979" t="s">
        <v>3</v>
      </c>
      <c r="E9979">
        <v>11</v>
      </c>
      <c r="F9979">
        <v>0</v>
      </c>
      <c r="G9979" t="s">
        <v>10664</v>
      </c>
      <c r="H9979" t="s">
        <v>124</v>
      </c>
    </row>
    <row r="9980" spans="3:8">
      <c r="C9980" t="s">
        <v>12175</v>
      </c>
      <c r="D9980" t="s">
        <v>3</v>
      </c>
      <c r="E9980">
        <v>11</v>
      </c>
      <c r="F9980">
        <v>0</v>
      </c>
      <c r="G9980" t="s">
        <v>9870</v>
      </c>
      <c r="H9980" t="s">
        <v>124</v>
      </c>
    </row>
    <row r="9981" spans="3:8">
      <c r="C9981" t="s">
        <v>12176</v>
      </c>
      <c r="D9981" t="s">
        <v>3</v>
      </c>
      <c r="E9981">
        <v>11</v>
      </c>
      <c r="F9981">
        <v>0</v>
      </c>
      <c r="G9981" t="s">
        <v>10667</v>
      </c>
      <c r="H9981" t="s">
        <v>17</v>
      </c>
    </row>
    <row r="9982" spans="3:8">
      <c r="C9982" t="s">
        <v>12177</v>
      </c>
      <c r="D9982" t="s">
        <v>3</v>
      </c>
      <c r="E9982">
        <v>11</v>
      </c>
      <c r="F9982">
        <v>0</v>
      </c>
      <c r="G9982" t="s">
        <v>9872</v>
      </c>
      <c r="H9982" t="s">
        <v>106</v>
      </c>
    </row>
    <row r="9983" spans="3:8">
      <c r="C9983" t="s">
        <v>12178</v>
      </c>
      <c r="D9983" t="s">
        <v>3</v>
      </c>
      <c r="E9983">
        <v>3</v>
      </c>
      <c r="F9983">
        <v>0</v>
      </c>
      <c r="G9983" t="s">
        <v>1044</v>
      </c>
      <c r="H9983" t="s">
        <v>5</v>
      </c>
    </row>
    <row r="9984" spans="3:8">
      <c r="C9984" t="s">
        <v>12179</v>
      </c>
      <c r="D9984" t="s">
        <v>3</v>
      </c>
      <c r="E9984">
        <v>37</v>
      </c>
      <c r="F9984">
        <v>0</v>
      </c>
      <c r="G9984" t="s">
        <v>9875</v>
      </c>
      <c r="H9984" t="s">
        <v>66</v>
      </c>
    </row>
    <row r="9985" spans="3:8">
      <c r="C9985" t="s">
        <v>12180</v>
      </c>
      <c r="D9985" t="s">
        <v>3</v>
      </c>
      <c r="E9985">
        <v>4</v>
      </c>
      <c r="F9985">
        <v>0</v>
      </c>
      <c r="G9985" t="s">
        <v>3791</v>
      </c>
      <c r="H9985" t="s">
        <v>82</v>
      </c>
    </row>
    <row r="9986" spans="3:8">
      <c r="C9986" t="s">
        <v>12181</v>
      </c>
      <c r="D9986" t="s">
        <v>3</v>
      </c>
      <c r="E9986">
        <v>1</v>
      </c>
      <c r="F9986">
        <v>0</v>
      </c>
      <c r="G9986" t="s">
        <v>12182</v>
      </c>
      <c r="H9986" t="s">
        <v>20</v>
      </c>
    </row>
    <row r="9987" spans="3:8">
      <c r="C9987" t="s">
        <v>12183</v>
      </c>
      <c r="D9987" t="s">
        <v>3</v>
      </c>
      <c r="E9987">
        <v>37</v>
      </c>
      <c r="F9987">
        <v>0</v>
      </c>
      <c r="G9987" t="s">
        <v>10673</v>
      </c>
      <c r="H9987" t="s">
        <v>17</v>
      </c>
    </row>
    <row r="9988" spans="3:8">
      <c r="C9988" t="s">
        <v>12184</v>
      </c>
      <c r="D9988" t="s">
        <v>3</v>
      </c>
      <c r="E9988">
        <v>1</v>
      </c>
      <c r="F9988">
        <v>0</v>
      </c>
      <c r="G9988" t="s">
        <v>37</v>
      </c>
      <c r="H9988" t="s">
        <v>38</v>
      </c>
    </row>
    <row r="9989" spans="3:8">
      <c r="C9989" t="s">
        <v>12185</v>
      </c>
      <c r="D9989" t="s">
        <v>3</v>
      </c>
      <c r="E9989">
        <v>2</v>
      </c>
      <c r="F9989">
        <v>0</v>
      </c>
      <c r="G9989" t="s">
        <v>890</v>
      </c>
      <c r="H9989" t="s">
        <v>55</v>
      </c>
    </row>
    <row r="9990" spans="3:8">
      <c r="C9990" t="s">
        <v>12186</v>
      </c>
      <c r="D9990" t="s">
        <v>3</v>
      </c>
      <c r="E9990">
        <v>37</v>
      </c>
      <c r="F9990">
        <v>0</v>
      </c>
      <c r="G9990" t="s">
        <v>10675</v>
      </c>
      <c r="H9990" t="s">
        <v>17</v>
      </c>
    </row>
    <row r="9991" spans="3:8">
      <c r="C9991" t="s">
        <v>12187</v>
      </c>
      <c r="D9991" t="s">
        <v>3</v>
      </c>
      <c r="E9991">
        <v>2</v>
      </c>
      <c r="F9991">
        <v>0</v>
      </c>
      <c r="G9991" t="s">
        <v>12188</v>
      </c>
      <c r="H9991" t="s">
        <v>66</v>
      </c>
    </row>
    <row r="9992" spans="3:8">
      <c r="C9992" t="s">
        <v>12189</v>
      </c>
      <c r="D9992" t="s">
        <v>7</v>
      </c>
      <c r="E9992">
        <v>2</v>
      </c>
      <c r="F9992">
        <v>0</v>
      </c>
      <c r="G9992" t="s">
        <v>8386</v>
      </c>
      <c r="H9992" t="s">
        <v>12</v>
      </c>
    </row>
    <row r="9993" spans="3:8">
      <c r="C9993" t="s">
        <v>12190</v>
      </c>
      <c r="D9993" t="s">
        <v>3</v>
      </c>
      <c r="E9993">
        <v>2</v>
      </c>
      <c r="F9993">
        <v>0</v>
      </c>
      <c r="G9993" t="s">
        <v>12191</v>
      </c>
      <c r="H9993" t="s">
        <v>66</v>
      </c>
    </row>
    <row r="9994" spans="3:8">
      <c r="C9994" t="s">
        <v>12192</v>
      </c>
      <c r="D9994" t="s">
        <v>3</v>
      </c>
      <c r="E9994">
        <v>2</v>
      </c>
      <c r="F9994">
        <v>0</v>
      </c>
      <c r="G9994" t="s">
        <v>6236</v>
      </c>
      <c r="H9994" t="s">
        <v>35</v>
      </c>
    </row>
    <row r="9995" spans="3:8">
      <c r="C9995" t="s">
        <v>12193</v>
      </c>
      <c r="D9995" t="s">
        <v>3</v>
      </c>
      <c r="E9995">
        <v>3</v>
      </c>
      <c r="F9995">
        <v>0</v>
      </c>
      <c r="G9995" t="s">
        <v>7809</v>
      </c>
      <c r="H9995" t="s">
        <v>35</v>
      </c>
    </row>
    <row r="9996" spans="3:8">
      <c r="C9996" t="s">
        <v>12194</v>
      </c>
      <c r="D9996" t="s">
        <v>3</v>
      </c>
      <c r="E9996">
        <v>1</v>
      </c>
      <c r="F9996">
        <v>0</v>
      </c>
      <c r="G9996" t="s">
        <v>4358</v>
      </c>
      <c r="H9996" t="s">
        <v>5</v>
      </c>
    </row>
    <row r="9997" spans="3:8">
      <c r="C9997" t="s">
        <v>12195</v>
      </c>
      <c r="D9997" t="s">
        <v>3</v>
      </c>
      <c r="E9997">
        <v>2</v>
      </c>
      <c r="F9997">
        <v>0</v>
      </c>
      <c r="G9997" t="s">
        <v>7524</v>
      </c>
      <c r="H9997" t="s">
        <v>30</v>
      </c>
    </row>
    <row r="9998" spans="3:8">
      <c r="C9998" t="s">
        <v>12196</v>
      </c>
      <c r="D9998" t="s">
        <v>3</v>
      </c>
      <c r="E9998">
        <v>2</v>
      </c>
      <c r="F9998">
        <v>0</v>
      </c>
      <c r="G9998" t="s">
        <v>7524</v>
      </c>
      <c r="H9998" t="s">
        <v>20</v>
      </c>
    </row>
    <row r="9999" spans="3:8">
      <c r="C9999" t="s">
        <v>12197</v>
      </c>
      <c r="D9999" t="s">
        <v>3</v>
      </c>
      <c r="E9999">
        <v>37</v>
      </c>
      <c r="F9999">
        <v>0</v>
      </c>
      <c r="G9999" t="s">
        <v>9884</v>
      </c>
      <c r="H9999" t="s">
        <v>17</v>
      </c>
    </row>
    <row r="10000" spans="3:8">
      <c r="C10000" t="s">
        <v>12198</v>
      </c>
      <c r="D10000" t="s">
        <v>3</v>
      </c>
      <c r="E10000">
        <v>3</v>
      </c>
      <c r="F10000">
        <v>0</v>
      </c>
      <c r="G10000" t="s">
        <v>306</v>
      </c>
      <c r="H10000" t="s">
        <v>17</v>
      </c>
    </row>
    <row r="10001" spans="3:8">
      <c r="C10001" t="s">
        <v>12199</v>
      </c>
      <c r="D10001" t="s">
        <v>3</v>
      </c>
      <c r="E10001">
        <v>35</v>
      </c>
      <c r="F10001">
        <v>0</v>
      </c>
      <c r="G10001" t="s">
        <v>10678</v>
      </c>
      <c r="H10001" t="s">
        <v>66</v>
      </c>
    </row>
    <row r="10002" spans="3:8">
      <c r="C10002" t="s">
        <v>12200</v>
      </c>
      <c r="D10002" t="s">
        <v>3</v>
      </c>
      <c r="E10002">
        <v>37</v>
      </c>
      <c r="F10002">
        <v>0</v>
      </c>
      <c r="G10002" t="s">
        <v>10680</v>
      </c>
      <c r="H10002" t="s">
        <v>66</v>
      </c>
    </row>
    <row r="10003" spans="3:8">
      <c r="C10003" t="s">
        <v>12201</v>
      </c>
      <c r="D10003" t="s">
        <v>3</v>
      </c>
      <c r="E10003">
        <v>1</v>
      </c>
      <c r="F10003">
        <v>0</v>
      </c>
      <c r="G10003" t="s">
        <v>7613</v>
      </c>
      <c r="H10003" t="s">
        <v>30</v>
      </c>
    </row>
    <row r="10004" spans="3:8">
      <c r="C10004" t="s">
        <v>12202</v>
      </c>
      <c r="D10004" t="s">
        <v>3</v>
      </c>
      <c r="E10004">
        <v>1</v>
      </c>
      <c r="F10004">
        <v>0</v>
      </c>
      <c r="G10004" t="s">
        <v>9805</v>
      </c>
      <c r="H10004" t="s">
        <v>30</v>
      </c>
    </row>
    <row r="10005" spans="3:8">
      <c r="C10005" t="s">
        <v>12203</v>
      </c>
      <c r="D10005" t="s">
        <v>3</v>
      </c>
      <c r="E10005">
        <v>1</v>
      </c>
      <c r="F10005">
        <v>0</v>
      </c>
      <c r="G10005" t="s">
        <v>9805</v>
      </c>
      <c r="H10005" t="s">
        <v>30</v>
      </c>
    </row>
    <row r="10006" spans="3:8">
      <c r="C10006" t="s">
        <v>12204</v>
      </c>
      <c r="D10006" t="s">
        <v>3</v>
      </c>
      <c r="E10006">
        <v>1</v>
      </c>
      <c r="F10006">
        <v>0</v>
      </c>
      <c r="G10006" t="s">
        <v>9805</v>
      </c>
      <c r="H10006" t="s">
        <v>30</v>
      </c>
    </row>
    <row r="10007" spans="3:8">
      <c r="C10007" t="s">
        <v>12205</v>
      </c>
      <c r="D10007" t="s">
        <v>3</v>
      </c>
      <c r="E10007">
        <v>1</v>
      </c>
      <c r="F10007">
        <v>0</v>
      </c>
      <c r="G10007" t="s">
        <v>9805</v>
      </c>
      <c r="H10007" t="s">
        <v>30</v>
      </c>
    </row>
    <row r="10008" spans="3:8">
      <c r="C10008" t="s">
        <v>12206</v>
      </c>
      <c r="D10008" t="s">
        <v>7</v>
      </c>
      <c r="E10008">
        <v>3</v>
      </c>
      <c r="F10008">
        <v>0</v>
      </c>
      <c r="G10008" t="s">
        <v>8082</v>
      </c>
      <c r="H10008" t="s">
        <v>35</v>
      </c>
    </row>
    <row r="10009" spans="3:8">
      <c r="C10009" t="s">
        <v>12207</v>
      </c>
      <c r="D10009" t="s">
        <v>3</v>
      </c>
      <c r="E10009">
        <v>3</v>
      </c>
      <c r="F10009">
        <v>0</v>
      </c>
      <c r="G10009" t="s">
        <v>10334</v>
      </c>
      <c r="H10009" t="s">
        <v>55</v>
      </c>
    </row>
    <row r="10010" spans="3:8">
      <c r="C10010" t="s">
        <v>12208</v>
      </c>
      <c r="D10010" t="s">
        <v>7</v>
      </c>
      <c r="E10010">
        <v>3</v>
      </c>
      <c r="F10010">
        <v>0</v>
      </c>
      <c r="G10010" t="s">
        <v>1661</v>
      </c>
      <c r="H10010" t="s">
        <v>91</v>
      </c>
    </row>
    <row r="10011" spans="3:8">
      <c r="C10011" t="s">
        <v>12209</v>
      </c>
      <c r="D10011" t="s">
        <v>7</v>
      </c>
      <c r="E10011">
        <v>3</v>
      </c>
      <c r="F10011">
        <v>0</v>
      </c>
      <c r="G10011" t="s">
        <v>1054</v>
      </c>
      <c r="H10011" t="s">
        <v>91</v>
      </c>
    </row>
    <row r="10012" spans="3:8">
      <c r="C10012" t="s">
        <v>12210</v>
      </c>
      <c r="D10012" t="s">
        <v>3</v>
      </c>
      <c r="E10012">
        <v>3</v>
      </c>
      <c r="F10012">
        <v>0</v>
      </c>
      <c r="G10012" t="s">
        <v>5856</v>
      </c>
      <c r="H10012" t="s">
        <v>12</v>
      </c>
    </row>
    <row r="10013" spans="3:8">
      <c r="C10013" t="s">
        <v>12211</v>
      </c>
      <c r="D10013" t="s">
        <v>3</v>
      </c>
      <c r="E10013">
        <v>3</v>
      </c>
      <c r="F10013">
        <v>0</v>
      </c>
      <c r="G10013" t="s">
        <v>5858</v>
      </c>
      <c r="H10013" t="s">
        <v>12</v>
      </c>
    </row>
    <row r="10014" spans="3:8">
      <c r="C10014" t="s">
        <v>12212</v>
      </c>
      <c r="D10014" t="s">
        <v>3</v>
      </c>
      <c r="E10014">
        <v>3</v>
      </c>
      <c r="F10014">
        <v>0</v>
      </c>
      <c r="G10014" t="s">
        <v>5860</v>
      </c>
      <c r="H10014" t="s">
        <v>12</v>
      </c>
    </row>
    <row r="10015" spans="3:8">
      <c r="C10015" t="s">
        <v>12213</v>
      </c>
      <c r="D10015" t="s">
        <v>3</v>
      </c>
      <c r="E10015">
        <v>2</v>
      </c>
      <c r="F10015">
        <v>0</v>
      </c>
      <c r="G10015" t="s">
        <v>7887</v>
      </c>
      <c r="H10015" t="s">
        <v>55</v>
      </c>
    </row>
    <row r="10016" spans="3:8">
      <c r="C10016" t="s">
        <v>12214</v>
      </c>
      <c r="D10016" t="s">
        <v>3</v>
      </c>
      <c r="E10016">
        <v>3</v>
      </c>
      <c r="F10016">
        <v>0</v>
      </c>
      <c r="G10016" t="s">
        <v>4662</v>
      </c>
      <c r="H10016" t="s">
        <v>55</v>
      </c>
    </row>
    <row r="10017" spans="3:8">
      <c r="C10017" t="s">
        <v>12215</v>
      </c>
      <c r="D10017" t="s">
        <v>3</v>
      </c>
      <c r="E10017">
        <v>3</v>
      </c>
      <c r="F10017">
        <v>0</v>
      </c>
      <c r="G10017" t="s">
        <v>5733</v>
      </c>
      <c r="H10017" t="s">
        <v>30</v>
      </c>
    </row>
    <row r="10018" spans="3:8">
      <c r="C10018" t="s">
        <v>12216</v>
      </c>
      <c r="D10018" t="s">
        <v>3</v>
      </c>
      <c r="E10018">
        <v>37</v>
      </c>
      <c r="F10018">
        <v>0</v>
      </c>
      <c r="G10018" t="s">
        <v>9944</v>
      </c>
      <c r="H10018" t="s">
        <v>17</v>
      </c>
    </row>
    <row r="10019" spans="3:8">
      <c r="C10019" t="s">
        <v>12217</v>
      </c>
      <c r="D10019" t="s">
        <v>3</v>
      </c>
      <c r="E10019">
        <v>7</v>
      </c>
      <c r="F10019">
        <v>0</v>
      </c>
      <c r="G10019" t="s">
        <v>5349</v>
      </c>
      <c r="H10019" t="s">
        <v>66</v>
      </c>
    </row>
    <row r="10020" spans="3:8">
      <c r="C10020" t="s">
        <v>12218</v>
      </c>
      <c r="D10020" t="s">
        <v>3</v>
      </c>
      <c r="E10020">
        <v>37</v>
      </c>
      <c r="F10020">
        <v>0</v>
      </c>
      <c r="G10020" t="s">
        <v>11090</v>
      </c>
      <c r="H10020" t="s">
        <v>12</v>
      </c>
    </row>
    <row r="10021" spans="3:8">
      <c r="C10021" t="s">
        <v>12219</v>
      </c>
      <c r="D10021" t="s">
        <v>7</v>
      </c>
      <c r="E10021">
        <v>17</v>
      </c>
      <c r="F10021">
        <v>3</v>
      </c>
      <c r="G10021" t="s">
        <v>10337</v>
      </c>
      <c r="H10021" t="s">
        <v>55</v>
      </c>
    </row>
    <row r="10022" spans="3:8">
      <c r="C10022" t="s">
        <v>12220</v>
      </c>
      <c r="D10022" t="s">
        <v>104</v>
      </c>
      <c r="E10022">
        <v>17</v>
      </c>
      <c r="F10022">
        <v>3</v>
      </c>
      <c r="G10022" t="s">
        <v>3775</v>
      </c>
      <c r="H10022" t="s">
        <v>55</v>
      </c>
    </row>
    <row r="10023" spans="3:8">
      <c r="C10023" t="s">
        <v>12221</v>
      </c>
      <c r="D10023" t="s">
        <v>7</v>
      </c>
      <c r="E10023">
        <v>17</v>
      </c>
      <c r="F10023">
        <v>3</v>
      </c>
      <c r="G10023" t="s">
        <v>1715</v>
      </c>
      <c r="H10023" t="s">
        <v>35</v>
      </c>
    </row>
    <row r="10024" spans="3:8">
      <c r="C10024" t="s">
        <v>12222</v>
      </c>
      <c r="D10024" t="s">
        <v>7</v>
      </c>
      <c r="E10024">
        <v>17</v>
      </c>
      <c r="F10024">
        <v>3</v>
      </c>
      <c r="G10024" t="s">
        <v>1717</v>
      </c>
      <c r="H10024" t="s">
        <v>35</v>
      </c>
    </row>
    <row r="10025" spans="3:8">
      <c r="C10025" t="s">
        <v>12223</v>
      </c>
      <c r="D10025" t="s">
        <v>7</v>
      </c>
      <c r="E10025">
        <v>17</v>
      </c>
      <c r="F10025">
        <v>3</v>
      </c>
      <c r="G10025" t="s">
        <v>1719</v>
      </c>
      <c r="H10025" t="s">
        <v>35</v>
      </c>
    </row>
    <row r="10026" spans="3:8">
      <c r="C10026" t="s">
        <v>12224</v>
      </c>
      <c r="D10026" t="s">
        <v>7</v>
      </c>
      <c r="E10026">
        <v>17</v>
      </c>
      <c r="F10026">
        <v>3</v>
      </c>
      <c r="G10026" t="s">
        <v>1721</v>
      </c>
      <c r="H10026" t="s">
        <v>35</v>
      </c>
    </row>
    <row r="10027" spans="3:8">
      <c r="C10027" t="s">
        <v>12225</v>
      </c>
      <c r="D10027" t="s">
        <v>7</v>
      </c>
      <c r="E10027">
        <v>17</v>
      </c>
      <c r="F10027">
        <v>3</v>
      </c>
      <c r="G10027" t="s">
        <v>1723</v>
      </c>
      <c r="H10027" t="s">
        <v>35</v>
      </c>
    </row>
    <row r="10028" spans="3:8">
      <c r="C10028" t="s">
        <v>12226</v>
      </c>
      <c r="D10028" t="s">
        <v>7</v>
      </c>
      <c r="E10028">
        <v>17</v>
      </c>
      <c r="F10028">
        <v>3</v>
      </c>
      <c r="G10028" t="s">
        <v>1725</v>
      </c>
      <c r="H10028" t="s">
        <v>35</v>
      </c>
    </row>
    <row r="10029" spans="3:8">
      <c r="C10029" t="s">
        <v>12227</v>
      </c>
      <c r="D10029" t="s">
        <v>7</v>
      </c>
      <c r="E10029">
        <v>17</v>
      </c>
      <c r="F10029">
        <v>3</v>
      </c>
      <c r="G10029" t="s">
        <v>1727</v>
      </c>
      <c r="H10029" t="s">
        <v>35</v>
      </c>
    </row>
    <row r="10030" spans="3:8">
      <c r="C10030" t="s">
        <v>12228</v>
      </c>
      <c r="D10030" t="s">
        <v>7</v>
      </c>
      <c r="E10030">
        <v>17</v>
      </c>
      <c r="F10030">
        <v>3</v>
      </c>
      <c r="G10030" t="s">
        <v>1729</v>
      </c>
      <c r="H10030" t="s">
        <v>35</v>
      </c>
    </row>
    <row r="10031" spans="3:8">
      <c r="C10031" t="s">
        <v>12229</v>
      </c>
      <c r="D10031" t="s">
        <v>104</v>
      </c>
      <c r="E10031">
        <v>17</v>
      </c>
      <c r="F10031">
        <v>3</v>
      </c>
      <c r="G10031" t="s">
        <v>5097</v>
      </c>
      <c r="H10031" t="s">
        <v>55</v>
      </c>
    </row>
    <row r="10032" spans="3:8">
      <c r="C10032" t="s">
        <v>12230</v>
      </c>
      <c r="D10032" t="s">
        <v>104</v>
      </c>
      <c r="E10032">
        <v>17</v>
      </c>
      <c r="F10032">
        <v>3</v>
      </c>
      <c r="G10032" t="s">
        <v>5097</v>
      </c>
      <c r="H10032" t="s">
        <v>55</v>
      </c>
    </row>
    <row r="10033" spans="1:8">
      <c r="A10033" t="s">
        <v>12231</v>
      </c>
      <c r="B10033" t="s">
        <v>12232</v>
      </c>
    </row>
    <row r="10034" spans="1:8">
      <c r="C10034" t="s">
        <v>12233</v>
      </c>
      <c r="D10034" t="s">
        <v>3</v>
      </c>
      <c r="E10034">
        <v>23</v>
      </c>
      <c r="F10034">
        <v>0</v>
      </c>
      <c r="G10034" t="s">
        <v>12003</v>
      </c>
      <c r="H10034" t="s">
        <v>12</v>
      </c>
    </row>
    <row r="10035" spans="1:8">
      <c r="C10035" t="s">
        <v>12234</v>
      </c>
      <c r="D10035" t="s">
        <v>3</v>
      </c>
      <c r="E10035">
        <v>11</v>
      </c>
      <c r="F10035">
        <v>0</v>
      </c>
      <c r="G10035" t="s">
        <v>9811</v>
      </c>
      <c r="H10035" t="s">
        <v>82</v>
      </c>
    </row>
    <row r="10036" spans="1:8">
      <c r="C10036" t="s">
        <v>12235</v>
      </c>
      <c r="D10036" t="s">
        <v>3</v>
      </c>
      <c r="E10036">
        <v>35</v>
      </c>
      <c r="F10036">
        <v>0</v>
      </c>
      <c r="G10036" t="s">
        <v>9813</v>
      </c>
      <c r="H10036" t="s">
        <v>66</v>
      </c>
    </row>
    <row r="10037" spans="1:8">
      <c r="C10037" t="s">
        <v>12236</v>
      </c>
      <c r="D10037" t="s">
        <v>3</v>
      </c>
      <c r="E10037">
        <v>35</v>
      </c>
      <c r="F10037">
        <v>0</v>
      </c>
      <c r="G10037" t="s">
        <v>9815</v>
      </c>
      <c r="H10037" t="s">
        <v>66</v>
      </c>
    </row>
    <row r="10038" spans="1:8">
      <c r="C10038" t="s">
        <v>12237</v>
      </c>
      <c r="D10038" t="s">
        <v>3</v>
      </c>
      <c r="E10038">
        <v>35</v>
      </c>
      <c r="F10038">
        <v>0</v>
      </c>
      <c r="G10038" t="s">
        <v>9817</v>
      </c>
      <c r="H10038" t="s">
        <v>66</v>
      </c>
    </row>
    <row r="10039" spans="1:8">
      <c r="C10039" t="s">
        <v>12238</v>
      </c>
      <c r="D10039" t="s">
        <v>3</v>
      </c>
      <c r="E10039">
        <v>35</v>
      </c>
      <c r="F10039">
        <v>0</v>
      </c>
      <c r="G10039" t="s">
        <v>9819</v>
      </c>
      <c r="H10039" t="s">
        <v>66</v>
      </c>
    </row>
    <row r="10040" spans="1:8">
      <c r="C10040" t="s">
        <v>12239</v>
      </c>
      <c r="D10040" t="s">
        <v>3</v>
      </c>
      <c r="E10040">
        <v>11</v>
      </c>
      <c r="F10040">
        <v>0</v>
      </c>
      <c r="G10040" t="s">
        <v>9821</v>
      </c>
      <c r="H10040" t="s">
        <v>91</v>
      </c>
    </row>
    <row r="10041" spans="1:8">
      <c r="C10041" t="s">
        <v>12240</v>
      </c>
      <c r="D10041" t="s">
        <v>3</v>
      </c>
      <c r="E10041">
        <v>8</v>
      </c>
      <c r="F10041">
        <v>0</v>
      </c>
      <c r="G10041" t="s">
        <v>3071</v>
      </c>
      <c r="H10041" t="s">
        <v>17</v>
      </c>
    </row>
    <row r="10042" spans="1:8">
      <c r="C10042" t="s">
        <v>12241</v>
      </c>
      <c r="D10042" t="s">
        <v>3</v>
      </c>
      <c r="E10042">
        <v>4</v>
      </c>
      <c r="F10042">
        <v>0</v>
      </c>
      <c r="G10042" t="s">
        <v>953</v>
      </c>
      <c r="H10042" t="s">
        <v>55</v>
      </c>
    </row>
    <row r="10043" spans="1:8">
      <c r="C10043" t="s">
        <v>12242</v>
      </c>
      <c r="D10043" t="s">
        <v>3</v>
      </c>
      <c r="E10043">
        <v>4</v>
      </c>
      <c r="F10043">
        <v>0</v>
      </c>
      <c r="G10043" t="s">
        <v>957</v>
      </c>
      <c r="H10043" t="s">
        <v>91</v>
      </c>
    </row>
    <row r="10044" spans="1:8">
      <c r="C10044" t="s">
        <v>12243</v>
      </c>
      <c r="D10044" t="s">
        <v>3</v>
      </c>
      <c r="E10044">
        <v>4</v>
      </c>
      <c r="F10044">
        <v>0</v>
      </c>
      <c r="G10044" t="s">
        <v>959</v>
      </c>
      <c r="H10044" t="s">
        <v>55</v>
      </c>
    </row>
    <row r="10045" spans="1:8">
      <c r="C10045" t="s">
        <v>12244</v>
      </c>
      <c r="D10045" t="s">
        <v>3</v>
      </c>
      <c r="E10045">
        <v>35</v>
      </c>
      <c r="F10045">
        <v>0</v>
      </c>
      <c r="G10045" t="s">
        <v>10621</v>
      </c>
      <c r="H10045" t="s">
        <v>17</v>
      </c>
    </row>
    <row r="10046" spans="1:8">
      <c r="C10046" t="s">
        <v>12245</v>
      </c>
      <c r="D10046" t="s">
        <v>3</v>
      </c>
      <c r="E10046">
        <v>35</v>
      </c>
      <c r="F10046">
        <v>0</v>
      </c>
      <c r="G10046" t="s">
        <v>10623</v>
      </c>
      <c r="H10046" t="s">
        <v>17</v>
      </c>
    </row>
    <row r="10047" spans="1:8">
      <c r="C10047" t="s">
        <v>12246</v>
      </c>
      <c r="D10047" t="s">
        <v>3</v>
      </c>
      <c r="E10047">
        <v>35</v>
      </c>
      <c r="F10047">
        <v>0</v>
      </c>
      <c r="G10047" t="s">
        <v>10890</v>
      </c>
      <c r="H10047" t="s">
        <v>17</v>
      </c>
    </row>
    <row r="10048" spans="1:8">
      <c r="C10048" t="s">
        <v>12247</v>
      </c>
      <c r="D10048" t="s">
        <v>3</v>
      </c>
      <c r="E10048">
        <v>35</v>
      </c>
      <c r="F10048">
        <v>0</v>
      </c>
      <c r="G10048" t="s">
        <v>10892</v>
      </c>
      <c r="H10048" t="s">
        <v>17</v>
      </c>
    </row>
    <row r="10049" spans="3:8">
      <c r="C10049" t="s">
        <v>12248</v>
      </c>
      <c r="D10049" t="s">
        <v>3</v>
      </c>
      <c r="E10049">
        <v>35</v>
      </c>
      <c r="F10049">
        <v>0</v>
      </c>
      <c r="G10049" t="s">
        <v>10625</v>
      </c>
      <c r="H10049" t="s">
        <v>106</v>
      </c>
    </row>
    <row r="10050" spans="3:8">
      <c r="C10050" t="s">
        <v>12249</v>
      </c>
      <c r="D10050" t="s">
        <v>3</v>
      </c>
      <c r="E10050">
        <v>35</v>
      </c>
      <c r="F10050">
        <v>0</v>
      </c>
      <c r="G10050" t="s">
        <v>10625</v>
      </c>
      <c r="H10050" t="s">
        <v>106</v>
      </c>
    </row>
    <row r="10051" spans="3:8">
      <c r="C10051" t="s">
        <v>12250</v>
      </c>
      <c r="D10051" t="s">
        <v>3</v>
      </c>
      <c r="E10051">
        <v>35</v>
      </c>
      <c r="F10051">
        <v>0</v>
      </c>
      <c r="G10051" t="s">
        <v>10903</v>
      </c>
      <c r="H10051" t="s">
        <v>106</v>
      </c>
    </row>
    <row r="10052" spans="3:8">
      <c r="C10052" t="s">
        <v>12251</v>
      </c>
      <c r="D10052" t="s">
        <v>3</v>
      </c>
      <c r="E10052">
        <v>35</v>
      </c>
      <c r="F10052">
        <v>0</v>
      </c>
      <c r="G10052" t="s">
        <v>10903</v>
      </c>
      <c r="H10052" t="s">
        <v>106</v>
      </c>
    </row>
    <row r="10053" spans="3:8">
      <c r="C10053" t="s">
        <v>12252</v>
      </c>
      <c r="D10053" t="s">
        <v>3</v>
      </c>
      <c r="E10053">
        <v>35</v>
      </c>
      <c r="F10053">
        <v>0</v>
      </c>
      <c r="G10053" t="s">
        <v>9833</v>
      </c>
      <c r="H10053" t="s">
        <v>91</v>
      </c>
    </row>
    <row r="10054" spans="3:8">
      <c r="C10054" t="s">
        <v>12253</v>
      </c>
      <c r="D10054" t="s">
        <v>3</v>
      </c>
      <c r="E10054">
        <v>35</v>
      </c>
      <c r="F10054">
        <v>0</v>
      </c>
      <c r="G10054" t="s">
        <v>9833</v>
      </c>
      <c r="H10054" t="s">
        <v>91</v>
      </c>
    </row>
    <row r="10055" spans="3:8">
      <c r="C10055" t="s">
        <v>12254</v>
      </c>
      <c r="D10055" t="s">
        <v>3</v>
      </c>
      <c r="E10055">
        <v>35</v>
      </c>
      <c r="F10055">
        <v>0</v>
      </c>
      <c r="G10055" t="s">
        <v>9833</v>
      </c>
      <c r="H10055" t="s">
        <v>91</v>
      </c>
    </row>
    <row r="10056" spans="3:8">
      <c r="C10056" t="s">
        <v>12255</v>
      </c>
      <c r="D10056" t="s">
        <v>3</v>
      </c>
      <c r="E10056">
        <v>35</v>
      </c>
      <c r="F10056">
        <v>0</v>
      </c>
      <c r="G10056" t="s">
        <v>10405</v>
      </c>
      <c r="H10056" t="s">
        <v>91</v>
      </c>
    </row>
    <row r="10057" spans="3:8">
      <c r="C10057" t="s">
        <v>12256</v>
      </c>
      <c r="D10057" t="s">
        <v>3</v>
      </c>
      <c r="E10057">
        <v>35</v>
      </c>
      <c r="F10057">
        <v>0</v>
      </c>
      <c r="G10057" t="s">
        <v>10405</v>
      </c>
      <c r="H10057" t="s">
        <v>91</v>
      </c>
    </row>
    <row r="10058" spans="3:8">
      <c r="C10058" t="s">
        <v>12257</v>
      </c>
      <c r="D10058" t="s">
        <v>3</v>
      </c>
      <c r="E10058">
        <v>35</v>
      </c>
      <c r="F10058">
        <v>0</v>
      </c>
      <c r="G10058" t="s">
        <v>10405</v>
      </c>
      <c r="H10058" t="s">
        <v>91</v>
      </c>
    </row>
    <row r="10059" spans="3:8">
      <c r="C10059" t="s">
        <v>12258</v>
      </c>
      <c r="D10059" t="s">
        <v>3</v>
      </c>
      <c r="E10059">
        <v>35</v>
      </c>
      <c r="F10059">
        <v>0</v>
      </c>
      <c r="G10059" t="s">
        <v>4277</v>
      </c>
      <c r="H10059" t="s">
        <v>82</v>
      </c>
    </row>
    <row r="10060" spans="3:8">
      <c r="C10060" t="s">
        <v>12259</v>
      </c>
      <c r="D10060" t="s">
        <v>3</v>
      </c>
      <c r="E10060">
        <v>35</v>
      </c>
      <c r="F10060">
        <v>0</v>
      </c>
      <c r="G10060" t="s">
        <v>4279</v>
      </c>
      <c r="H10060" t="s">
        <v>82</v>
      </c>
    </row>
    <row r="10061" spans="3:8">
      <c r="C10061" t="s">
        <v>12260</v>
      </c>
      <c r="D10061" t="s">
        <v>3</v>
      </c>
      <c r="E10061">
        <v>35</v>
      </c>
      <c r="F10061">
        <v>0</v>
      </c>
      <c r="G10061" t="s">
        <v>4281</v>
      </c>
      <c r="H10061" t="s">
        <v>82</v>
      </c>
    </row>
    <row r="10062" spans="3:8">
      <c r="C10062" t="s">
        <v>12261</v>
      </c>
      <c r="D10062" t="s">
        <v>3</v>
      </c>
      <c r="E10062">
        <v>35</v>
      </c>
      <c r="F10062">
        <v>0</v>
      </c>
      <c r="G10062" t="s">
        <v>4283</v>
      </c>
      <c r="H10062" t="s">
        <v>82</v>
      </c>
    </row>
    <row r="10063" spans="3:8">
      <c r="C10063" t="s">
        <v>12262</v>
      </c>
      <c r="D10063" t="s">
        <v>3</v>
      </c>
      <c r="E10063">
        <v>35</v>
      </c>
      <c r="F10063">
        <v>0</v>
      </c>
      <c r="G10063" t="s">
        <v>4285</v>
      </c>
      <c r="H10063" t="s">
        <v>82</v>
      </c>
    </row>
    <row r="10064" spans="3:8">
      <c r="C10064" t="s">
        <v>12263</v>
      </c>
      <c r="D10064" t="s">
        <v>3</v>
      </c>
      <c r="E10064">
        <v>35</v>
      </c>
      <c r="F10064">
        <v>0</v>
      </c>
      <c r="G10064" t="s">
        <v>9844</v>
      </c>
      <c r="H10064" t="s">
        <v>17</v>
      </c>
    </row>
    <row r="10065" spans="3:8">
      <c r="C10065" t="s">
        <v>12264</v>
      </c>
      <c r="D10065" t="s">
        <v>3</v>
      </c>
      <c r="E10065">
        <v>35</v>
      </c>
      <c r="F10065">
        <v>0</v>
      </c>
      <c r="G10065" t="s">
        <v>9846</v>
      </c>
      <c r="H10065" t="s">
        <v>17</v>
      </c>
    </row>
    <row r="10066" spans="3:8">
      <c r="C10066" t="s">
        <v>12265</v>
      </c>
      <c r="D10066" t="s">
        <v>3</v>
      </c>
      <c r="E10066">
        <v>35</v>
      </c>
      <c r="F10066">
        <v>0</v>
      </c>
      <c r="G10066" t="s">
        <v>9848</v>
      </c>
      <c r="H10066" t="s">
        <v>17</v>
      </c>
    </row>
    <row r="10067" spans="3:8">
      <c r="C10067" t="s">
        <v>12266</v>
      </c>
      <c r="D10067" t="s">
        <v>3</v>
      </c>
      <c r="E10067">
        <v>35</v>
      </c>
      <c r="F10067">
        <v>0</v>
      </c>
      <c r="G10067" t="s">
        <v>9850</v>
      </c>
      <c r="H10067" t="s">
        <v>17</v>
      </c>
    </row>
    <row r="10068" spans="3:8">
      <c r="C10068" t="s">
        <v>12267</v>
      </c>
      <c r="D10068" t="s">
        <v>3</v>
      </c>
      <c r="E10068">
        <v>35</v>
      </c>
      <c r="F10068">
        <v>0</v>
      </c>
      <c r="G10068" t="s">
        <v>10628</v>
      </c>
      <c r="H10068" t="s">
        <v>66</v>
      </c>
    </row>
    <row r="10069" spans="3:8">
      <c r="C10069" t="s">
        <v>12268</v>
      </c>
      <c r="D10069" t="s">
        <v>3</v>
      </c>
      <c r="E10069">
        <v>35</v>
      </c>
      <c r="F10069">
        <v>0</v>
      </c>
      <c r="G10069" t="s">
        <v>10628</v>
      </c>
      <c r="H10069" t="s">
        <v>66</v>
      </c>
    </row>
    <row r="10070" spans="3:8">
      <c r="C10070" t="s">
        <v>12269</v>
      </c>
      <c r="D10070" t="s">
        <v>3</v>
      </c>
      <c r="E10070">
        <v>35</v>
      </c>
      <c r="F10070">
        <v>0</v>
      </c>
      <c r="G10070" t="s">
        <v>10936</v>
      </c>
      <c r="H10070" t="s">
        <v>66</v>
      </c>
    </row>
    <row r="10071" spans="3:8">
      <c r="C10071" t="s">
        <v>12270</v>
      </c>
      <c r="D10071" t="s">
        <v>3</v>
      </c>
      <c r="E10071">
        <v>35</v>
      </c>
      <c r="F10071">
        <v>0</v>
      </c>
      <c r="G10071" t="s">
        <v>10936</v>
      </c>
      <c r="H10071" t="s">
        <v>66</v>
      </c>
    </row>
    <row r="10072" spans="3:8">
      <c r="C10072" t="s">
        <v>12271</v>
      </c>
      <c r="D10072" t="s">
        <v>3</v>
      </c>
      <c r="E10072">
        <v>35</v>
      </c>
      <c r="F10072">
        <v>0</v>
      </c>
      <c r="G10072" t="s">
        <v>10631</v>
      </c>
      <c r="H10072" t="s">
        <v>124</v>
      </c>
    </row>
    <row r="10073" spans="3:8">
      <c r="C10073" t="s">
        <v>12272</v>
      </c>
      <c r="D10073" t="s">
        <v>3</v>
      </c>
      <c r="E10073">
        <v>35</v>
      </c>
      <c r="F10073">
        <v>0</v>
      </c>
      <c r="G10073" t="s">
        <v>10633</v>
      </c>
      <c r="H10073" t="s">
        <v>124</v>
      </c>
    </row>
    <row r="10074" spans="3:8">
      <c r="C10074" t="s">
        <v>12273</v>
      </c>
      <c r="D10074" t="s">
        <v>3</v>
      </c>
      <c r="E10074">
        <v>35</v>
      </c>
      <c r="F10074">
        <v>0</v>
      </c>
      <c r="G10074" t="s">
        <v>10941</v>
      </c>
      <c r="H10074" t="s">
        <v>124</v>
      </c>
    </row>
    <row r="10075" spans="3:8">
      <c r="C10075" t="s">
        <v>12274</v>
      </c>
      <c r="D10075" t="s">
        <v>3</v>
      </c>
      <c r="E10075">
        <v>35</v>
      </c>
      <c r="F10075">
        <v>0</v>
      </c>
      <c r="G10075" t="s">
        <v>10943</v>
      </c>
      <c r="H10075" t="s">
        <v>124</v>
      </c>
    </row>
    <row r="10076" spans="3:8">
      <c r="C10076" t="s">
        <v>12275</v>
      </c>
      <c r="D10076" t="s">
        <v>3</v>
      </c>
      <c r="E10076">
        <v>3</v>
      </c>
      <c r="F10076">
        <v>0</v>
      </c>
      <c r="G10076" t="s">
        <v>10945</v>
      </c>
      <c r="H10076" t="s">
        <v>12</v>
      </c>
    </row>
    <row r="10077" spans="3:8">
      <c r="C10077" t="s">
        <v>12276</v>
      </c>
      <c r="D10077" t="s">
        <v>3</v>
      </c>
      <c r="E10077">
        <v>17</v>
      </c>
      <c r="F10077">
        <v>0</v>
      </c>
      <c r="G10077" t="s">
        <v>10947</v>
      </c>
      <c r="H10077" t="s">
        <v>91</v>
      </c>
    </row>
    <row r="10078" spans="3:8">
      <c r="C10078" t="s">
        <v>12277</v>
      </c>
      <c r="D10078" t="s">
        <v>3</v>
      </c>
      <c r="E10078">
        <v>35</v>
      </c>
      <c r="F10078">
        <v>0</v>
      </c>
      <c r="G10078" t="s">
        <v>10637</v>
      </c>
      <c r="H10078" t="s">
        <v>5</v>
      </c>
    </row>
    <row r="10079" spans="3:8">
      <c r="C10079" t="s">
        <v>12278</v>
      </c>
      <c r="D10079" t="s">
        <v>7</v>
      </c>
      <c r="E10079">
        <v>8</v>
      </c>
      <c r="F10079">
        <v>0</v>
      </c>
      <c r="G10079" t="s">
        <v>962</v>
      </c>
      <c r="H10079" t="s">
        <v>5</v>
      </c>
    </row>
    <row r="10080" spans="3:8">
      <c r="C10080" t="s">
        <v>12279</v>
      </c>
      <c r="D10080" t="s">
        <v>7</v>
      </c>
      <c r="E10080">
        <v>4</v>
      </c>
      <c r="F10080">
        <v>0</v>
      </c>
      <c r="G10080" t="s">
        <v>8</v>
      </c>
      <c r="H10080" t="s">
        <v>9</v>
      </c>
    </row>
    <row r="10081" spans="3:8">
      <c r="C10081" t="s">
        <v>12280</v>
      </c>
      <c r="D10081" t="s">
        <v>7</v>
      </c>
      <c r="E10081">
        <v>2</v>
      </c>
      <c r="F10081">
        <v>0</v>
      </c>
      <c r="G10081" t="s">
        <v>60</v>
      </c>
      <c r="H10081" t="s">
        <v>61</v>
      </c>
    </row>
    <row r="10082" spans="3:8">
      <c r="C10082" t="s">
        <v>12281</v>
      </c>
      <c r="D10082" t="s">
        <v>3</v>
      </c>
      <c r="E10082">
        <v>7</v>
      </c>
      <c r="F10082">
        <v>0</v>
      </c>
      <c r="G10082" t="s">
        <v>4541</v>
      </c>
      <c r="H10082" t="s">
        <v>91</v>
      </c>
    </row>
    <row r="10083" spans="3:8">
      <c r="C10083" t="s">
        <v>12282</v>
      </c>
      <c r="D10083" t="s">
        <v>3</v>
      </c>
      <c r="E10083">
        <v>7</v>
      </c>
      <c r="F10083">
        <v>0</v>
      </c>
      <c r="G10083" t="s">
        <v>5705</v>
      </c>
      <c r="H10083" t="s">
        <v>17</v>
      </c>
    </row>
    <row r="10084" spans="3:8">
      <c r="C10084" t="s">
        <v>12283</v>
      </c>
      <c r="D10084" t="s">
        <v>7</v>
      </c>
      <c r="E10084">
        <v>4</v>
      </c>
      <c r="F10084">
        <v>0</v>
      </c>
      <c r="G10084" t="s">
        <v>639</v>
      </c>
      <c r="H10084" t="s">
        <v>82</v>
      </c>
    </row>
    <row r="10085" spans="3:8">
      <c r="C10085" t="s">
        <v>12284</v>
      </c>
      <c r="D10085" t="s">
        <v>7</v>
      </c>
      <c r="E10085">
        <v>8</v>
      </c>
      <c r="F10085">
        <v>0</v>
      </c>
      <c r="G10085" t="s">
        <v>29</v>
      </c>
      <c r="H10085" t="s">
        <v>30</v>
      </c>
    </row>
    <row r="10086" spans="3:8">
      <c r="C10086" t="s">
        <v>12285</v>
      </c>
      <c r="D10086" t="s">
        <v>7</v>
      </c>
      <c r="E10086">
        <v>6</v>
      </c>
      <c r="F10086">
        <v>0</v>
      </c>
      <c r="G10086" t="s">
        <v>1582</v>
      </c>
      <c r="H10086" t="s">
        <v>82</v>
      </c>
    </row>
    <row r="10087" spans="3:8">
      <c r="C10087" t="s">
        <v>12286</v>
      </c>
      <c r="D10087" t="s">
        <v>3</v>
      </c>
      <c r="E10087">
        <v>2</v>
      </c>
      <c r="F10087">
        <v>0</v>
      </c>
      <c r="G10087" t="s">
        <v>4551</v>
      </c>
      <c r="H10087" t="s">
        <v>17</v>
      </c>
    </row>
    <row r="10088" spans="3:8">
      <c r="C10088" t="s">
        <v>12287</v>
      </c>
      <c r="D10088" t="s">
        <v>3</v>
      </c>
      <c r="E10088">
        <v>2</v>
      </c>
      <c r="F10088">
        <v>0</v>
      </c>
      <c r="G10088" t="s">
        <v>5712</v>
      </c>
      <c r="H10088" t="s">
        <v>17</v>
      </c>
    </row>
    <row r="10089" spans="3:8">
      <c r="C10089" t="s">
        <v>12288</v>
      </c>
      <c r="D10089" t="s">
        <v>7</v>
      </c>
      <c r="E10089">
        <v>8</v>
      </c>
      <c r="F10089">
        <v>0</v>
      </c>
      <c r="G10089" t="s">
        <v>10507</v>
      </c>
      <c r="H10089" t="s">
        <v>17</v>
      </c>
    </row>
    <row r="10090" spans="3:8">
      <c r="C10090" t="s">
        <v>12289</v>
      </c>
      <c r="D10090" t="s">
        <v>3</v>
      </c>
      <c r="E10090">
        <v>4</v>
      </c>
      <c r="F10090">
        <v>0</v>
      </c>
      <c r="G10090" t="s">
        <v>70</v>
      </c>
      <c r="H10090" t="s">
        <v>20</v>
      </c>
    </row>
    <row r="10091" spans="3:8">
      <c r="C10091" t="s">
        <v>12290</v>
      </c>
      <c r="D10091" t="s">
        <v>3</v>
      </c>
      <c r="E10091">
        <v>4</v>
      </c>
      <c r="F10091">
        <v>0</v>
      </c>
      <c r="G10091" t="s">
        <v>3077</v>
      </c>
      <c r="H10091" t="s">
        <v>38</v>
      </c>
    </row>
    <row r="10092" spans="3:8">
      <c r="C10092" t="s">
        <v>12291</v>
      </c>
      <c r="D10092" t="s">
        <v>3</v>
      </c>
      <c r="E10092">
        <v>1</v>
      </c>
      <c r="F10092">
        <v>0</v>
      </c>
      <c r="G10092" t="s">
        <v>9719</v>
      </c>
      <c r="H10092" t="s">
        <v>5</v>
      </c>
    </row>
    <row r="10093" spans="3:8">
      <c r="C10093" t="s">
        <v>12292</v>
      </c>
      <c r="D10093" t="s">
        <v>3</v>
      </c>
      <c r="E10093">
        <v>1</v>
      </c>
      <c r="F10093">
        <v>0</v>
      </c>
      <c r="G10093" t="s">
        <v>9719</v>
      </c>
      <c r="H10093" t="s">
        <v>5</v>
      </c>
    </row>
    <row r="10094" spans="3:8">
      <c r="C10094" t="s">
        <v>12293</v>
      </c>
      <c r="D10094" t="s">
        <v>3</v>
      </c>
      <c r="E10094">
        <v>1</v>
      </c>
      <c r="F10094">
        <v>0</v>
      </c>
      <c r="G10094" t="s">
        <v>9719</v>
      </c>
      <c r="H10094" t="s">
        <v>5</v>
      </c>
    </row>
    <row r="10095" spans="3:8">
      <c r="C10095" t="s">
        <v>12294</v>
      </c>
      <c r="D10095" t="s">
        <v>3</v>
      </c>
      <c r="E10095">
        <v>1</v>
      </c>
      <c r="F10095">
        <v>0</v>
      </c>
      <c r="G10095" t="s">
        <v>9719</v>
      </c>
      <c r="H10095" t="s">
        <v>5</v>
      </c>
    </row>
    <row r="10096" spans="3:8">
      <c r="C10096" t="s">
        <v>12295</v>
      </c>
      <c r="D10096" t="s">
        <v>3</v>
      </c>
      <c r="E10096">
        <v>1</v>
      </c>
      <c r="F10096">
        <v>0</v>
      </c>
      <c r="G10096" t="s">
        <v>9360</v>
      </c>
      <c r="H10096" t="s">
        <v>5</v>
      </c>
    </row>
    <row r="10097" spans="3:8">
      <c r="C10097" t="s">
        <v>12296</v>
      </c>
      <c r="D10097" t="s">
        <v>3</v>
      </c>
      <c r="E10097">
        <v>1</v>
      </c>
      <c r="F10097">
        <v>0</v>
      </c>
      <c r="G10097" t="s">
        <v>11004</v>
      </c>
      <c r="H10097" t="s">
        <v>17</v>
      </c>
    </row>
    <row r="10098" spans="3:8">
      <c r="C10098" t="s">
        <v>12297</v>
      </c>
      <c r="D10098" t="s">
        <v>3</v>
      </c>
      <c r="E10098">
        <v>1</v>
      </c>
      <c r="F10098">
        <v>0</v>
      </c>
      <c r="G10098" t="s">
        <v>188</v>
      </c>
      <c r="H10098" t="s">
        <v>30</v>
      </c>
    </row>
    <row r="10099" spans="3:8">
      <c r="C10099" t="s">
        <v>12298</v>
      </c>
      <c r="D10099" t="s">
        <v>3</v>
      </c>
      <c r="E10099">
        <v>1</v>
      </c>
      <c r="F10099">
        <v>0</v>
      </c>
      <c r="G10099" t="s">
        <v>519</v>
      </c>
      <c r="H10099" t="s">
        <v>106</v>
      </c>
    </row>
    <row r="10100" spans="3:8">
      <c r="C10100" t="s">
        <v>12299</v>
      </c>
      <c r="D10100" t="s">
        <v>3</v>
      </c>
      <c r="E10100">
        <v>1</v>
      </c>
      <c r="F10100">
        <v>0</v>
      </c>
      <c r="G10100" t="s">
        <v>5807</v>
      </c>
      <c r="H10100" t="s">
        <v>91</v>
      </c>
    </row>
    <row r="10101" spans="3:8">
      <c r="C10101" t="s">
        <v>12300</v>
      </c>
      <c r="D10101" t="s">
        <v>3</v>
      </c>
      <c r="E10101">
        <v>1</v>
      </c>
      <c r="F10101">
        <v>0</v>
      </c>
      <c r="G10101" t="s">
        <v>5809</v>
      </c>
      <c r="H10101" t="s">
        <v>91</v>
      </c>
    </row>
    <row r="10102" spans="3:8">
      <c r="C10102" t="s">
        <v>12301</v>
      </c>
      <c r="D10102" t="s">
        <v>3</v>
      </c>
      <c r="E10102">
        <v>1</v>
      </c>
      <c r="F10102">
        <v>0</v>
      </c>
      <c r="G10102" t="s">
        <v>4895</v>
      </c>
      <c r="H10102" t="s">
        <v>91</v>
      </c>
    </row>
    <row r="10103" spans="3:8">
      <c r="C10103" t="s">
        <v>12302</v>
      </c>
      <c r="D10103" t="s">
        <v>3</v>
      </c>
      <c r="E10103">
        <v>1</v>
      </c>
      <c r="F10103">
        <v>0</v>
      </c>
      <c r="G10103" t="s">
        <v>4819</v>
      </c>
      <c r="H10103" t="s">
        <v>91</v>
      </c>
    </row>
    <row r="10104" spans="3:8">
      <c r="C10104" t="s">
        <v>12303</v>
      </c>
      <c r="D10104" t="s">
        <v>3</v>
      </c>
      <c r="E10104">
        <v>1</v>
      </c>
      <c r="F10104">
        <v>0</v>
      </c>
      <c r="G10104" t="s">
        <v>10511</v>
      </c>
      <c r="H10104" t="s">
        <v>119</v>
      </c>
    </row>
    <row r="10105" spans="3:8">
      <c r="C10105" t="s">
        <v>12304</v>
      </c>
      <c r="D10105" t="s">
        <v>3</v>
      </c>
      <c r="E10105">
        <v>1</v>
      </c>
      <c r="F10105">
        <v>0</v>
      </c>
      <c r="G10105" t="s">
        <v>10013</v>
      </c>
      <c r="H10105" t="s">
        <v>5</v>
      </c>
    </row>
    <row r="10106" spans="3:8">
      <c r="C10106" t="s">
        <v>12305</v>
      </c>
      <c r="D10106" t="s">
        <v>3</v>
      </c>
      <c r="E10106">
        <v>1</v>
      </c>
      <c r="F10106">
        <v>0</v>
      </c>
      <c r="G10106" t="s">
        <v>11019</v>
      </c>
      <c r="H10106" t="s">
        <v>35</v>
      </c>
    </row>
    <row r="10107" spans="3:8">
      <c r="C10107" t="s">
        <v>12306</v>
      </c>
      <c r="D10107" t="s">
        <v>3</v>
      </c>
      <c r="E10107">
        <v>1</v>
      </c>
      <c r="F10107">
        <v>0</v>
      </c>
      <c r="G10107" t="s">
        <v>528</v>
      </c>
      <c r="H10107" t="s">
        <v>17</v>
      </c>
    </row>
    <row r="10108" spans="3:8">
      <c r="C10108" t="s">
        <v>12307</v>
      </c>
      <c r="D10108" t="s">
        <v>7</v>
      </c>
      <c r="E10108">
        <v>8</v>
      </c>
      <c r="F10108">
        <v>0</v>
      </c>
      <c r="G10108" t="s">
        <v>1599</v>
      </c>
      <c r="H10108" t="s">
        <v>35</v>
      </c>
    </row>
    <row r="10109" spans="3:8">
      <c r="C10109" t="s">
        <v>12308</v>
      </c>
      <c r="D10109" t="s">
        <v>7</v>
      </c>
      <c r="E10109">
        <v>8</v>
      </c>
      <c r="F10109">
        <v>0</v>
      </c>
      <c r="G10109" t="s">
        <v>3953</v>
      </c>
      <c r="H10109" t="s">
        <v>35</v>
      </c>
    </row>
    <row r="10110" spans="3:8">
      <c r="C10110" t="s">
        <v>12309</v>
      </c>
      <c r="D10110" t="s">
        <v>7</v>
      </c>
      <c r="E10110">
        <v>8</v>
      </c>
      <c r="F10110">
        <v>0</v>
      </c>
      <c r="G10110" t="s">
        <v>8659</v>
      </c>
      <c r="H10110" t="s">
        <v>35</v>
      </c>
    </row>
    <row r="10111" spans="3:8">
      <c r="C10111" t="s">
        <v>12310</v>
      </c>
      <c r="D10111" t="s">
        <v>7</v>
      </c>
      <c r="E10111">
        <v>8</v>
      </c>
      <c r="F10111">
        <v>0</v>
      </c>
      <c r="G10111" t="s">
        <v>34</v>
      </c>
      <c r="H10111" t="s">
        <v>35</v>
      </c>
    </row>
    <row r="10112" spans="3:8">
      <c r="C10112" t="s">
        <v>12311</v>
      </c>
      <c r="D10112" t="s">
        <v>7</v>
      </c>
      <c r="E10112">
        <v>8</v>
      </c>
      <c r="F10112">
        <v>0</v>
      </c>
      <c r="G10112" t="s">
        <v>7074</v>
      </c>
      <c r="H10112" t="s">
        <v>5</v>
      </c>
    </row>
    <row r="10113" spans="3:8">
      <c r="C10113" t="s">
        <v>12312</v>
      </c>
      <c r="D10113" t="s">
        <v>7</v>
      </c>
      <c r="E10113">
        <v>8</v>
      </c>
      <c r="F10113">
        <v>0</v>
      </c>
      <c r="G10113" t="s">
        <v>4899</v>
      </c>
      <c r="H10113" t="s">
        <v>61</v>
      </c>
    </row>
    <row r="10114" spans="3:8">
      <c r="C10114" t="s">
        <v>12313</v>
      </c>
      <c r="D10114" t="s">
        <v>7</v>
      </c>
      <c r="E10114">
        <v>8</v>
      </c>
      <c r="F10114">
        <v>0</v>
      </c>
      <c r="G10114" t="s">
        <v>1034</v>
      </c>
      <c r="H10114" t="s">
        <v>5</v>
      </c>
    </row>
    <row r="10115" spans="3:8">
      <c r="C10115" t="s">
        <v>12314</v>
      </c>
      <c r="D10115" t="s">
        <v>7</v>
      </c>
      <c r="E10115">
        <v>8</v>
      </c>
      <c r="F10115">
        <v>0</v>
      </c>
      <c r="G10115" t="s">
        <v>72</v>
      </c>
      <c r="H10115" t="s">
        <v>55</v>
      </c>
    </row>
    <row r="10116" spans="3:8">
      <c r="C10116" t="s">
        <v>12315</v>
      </c>
      <c r="D10116" t="s">
        <v>3</v>
      </c>
      <c r="E10116">
        <v>3</v>
      </c>
      <c r="F10116">
        <v>0</v>
      </c>
      <c r="G10116" t="s">
        <v>3972</v>
      </c>
      <c r="H10116" t="s">
        <v>17</v>
      </c>
    </row>
    <row r="10117" spans="3:8">
      <c r="C10117" t="s">
        <v>12316</v>
      </c>
      <c r="D10117" t="s">
        <v>3</v>
      </c>
      <c r="E10117">
        <v>3</v>
      </c>
      <c r="F10117">
        <v>0</v>
      </c>
      <c r="G10117" t="s">
        <v>4339</v>
      </c>
      <c r="H10117" t="s">
        <v>82</v>
      </c>
    </row>
    <row r="10118" spans="3:8">
      <c r="C10118" t="s">
        <v>12317</v>
      </c>
      <c r="D10118" t="s">
        <v>3</v>
      </c>
      <c r="E10118">
        <v>3</v>
      </c>
      <c r="F10118">
        <v>0</v>
      </c>
      <c r="G10118" t="s">
        <v>4339</v>
      </c>
      <c r="H10118" t="s">
        <v>5</v>
      </c>
    </row>
    <row r="10119" spans="3:8">
      <c r="C10119" t="s">
        <v>12318</v>
      </c>
      <c r="D10119" t="s">
        <v>3</v>
      </c>
      <c r="E10119">
        <v>11</v>
      </c>
      <c r="F10119">
        <v>0</v>
      </c>
      <c r="G10119" t="s">
        <v>10660</v>
      </c>
      <c r="H10119" t="s">
        <v>124</v>
      </c>
    </row>
    <row r="10120" spans="3:8">
      <c r="C10120" t="s">
        <v>12319</v>
      </c>
      <c r="D10120" t="s">
        <v>3</v>
      </c>
      <c r="E10120">
        <v>11</v>
      </c>
      <c r="F10120">
        <v>0</v>
      </c>
      <c r="G10120" t="s">
        <v>10664</v>
      </c>
      <c r="H10120" t="s">
        <v>124</v>
      </c>
    </row>
    <row r="10121" spans="3:8">
      <c r="C10121" t="s">
        <v>12320</v>
      </c>
      <c r="D10121" t="s">
        <v>3</v>
      </c>
      <c r="E10121">
        <v>11</v>
      </c>
      <c r="F10121">
        <v>0</v>
      </c>
      <c r="G10121" t="s">
        <v>9870</v>
      </c>
      <c r="H10121" t="s">
        <v>124</v>
      </c>
    </row>
    <row r="10122" spans="3:8">
      <c r="C10122" t="s">
        <v>12321</v>
      </c>
      <c r="D10122" t="s">
        <v>3</v>
      </c>
      <c r="E10122">
        <v>11</v>
      </c>
      <c r="F10122">
        <v>0</v>
      </c>
      <c r="G10122" t="s">
        <v>10667</v>
      </c>
      <c r="H10122" t="s">
        <v>17</v>
      </c>
    </row>
    <row r="10123" spans="3:8">
      <c r="C10123" t="s">
        <v>12322</v>
      </c>
      <c r="D10123" t="s">
        <v>3</v>
      </c>
      <c r="E10123">
        <v>11</v>
      </c>
      <c r="F10123">
        <v>0</v>
      </c>
      <c r="G10123" t="s">
        <v>9872</v>
      </c>
      <c r="H10123" t="s">
        <v>106</v>
      </c>
    </row>
    <row r="10124" spans="3:8">
      <c r="C10124" t="s">
        <v>12323</v>
      </c>
      <c r="D10124" t="s">
        <v>3</v>
      </c>
      <c r="E10124">
        <v>3</v>
      </c>
      <c r="F10124">
        <v>0</v>
      </c>
      <c r="G10124" t="s">
        <v>1044</v>
      </c>
      <c r="H10124" t="s">
        <v>5</v>
      </c>
    </row>
    <row r="10125" spans="3:8">
      <c r="C10125" t="s">
        <v>12324</v>
      </c>
      <c r="D10125" t="s">
        <v>3</v>
      </c>
      <c r="E10125">
        <v>37</v>
      </c>
      <c r="F10125">
        <v>0</v>
      </c>
      <c r="G10125" t="s">
        <v>9875</v>
      </c>
      <c r="H10125" t="s">
        <v>66</v>
      </c>
    </row>
    <row r="10126" spans="3:8">
      <c r="C10126" t="s">
        <v>12325</v>
      </c>
      <c r="D10126" t="s">
        <v>3</v>
      </c>
      <c r="E10126">
        <v>4</v>
      </c>
      <c r="F10126">
        <v>0</v>
      </c>
      <c r="G10126" t="s">
        <v>3791</v>
      </c>
      <c r="H10126" t="s">
        <v>82</v>
      </c>
    </row>
    <row r="10127" spans="3:8">
      <c r="C10127" t="s">
        <v>12326</v>
      </c>
      <c r="D10127" t="s">
        <v>3</v>
      </c>
      <c r="E10127">
        <v>1</v>
      </c>
      <c r="F10127">
        <v>0</v>
      </c>
      <c r="G10127" t="s">
        <v>12182</v>
      </c>
      <c r="H10127" t="s">
        <v>20</v>
      </c>
    </row>
    <row r="10128" spans="3:8">
      <c r="C10128" t="s">
        <v>12327</v>
      </c>
      <c r="D10128" t="s">
        <v>3</v>
      </c>
      <c r="E10128">
        <v>37</v>
      </c>
      <c r="F10128">
        <v>0</v>
      </c>
      <c r="G10128" t="s">
        <v>10673</v>
      </c>
      <c r="H10128" t="s">
        <v>17</v>
      </c>
    </row>
    <row r="10129" spans="3:8">
      <c r="C10129" t="s">
        <v>12328</v>
      </c>
      <c r="D10129" t="s">
        <v>3</v>
      </c>
      <c r="E10129">
        <v>1</v>
      </c>
      <c r="F10129">
        <v>0</v>
      </c>
      <c r="G10129" t="s">
        <v>37</v>
      </c>
      <c r="H10129" t="s">
        <v>38</v>
      </c>
    </row>
    <row r="10130" spans="3:8">
      <c r="C10130" t="s">
        <v>12329</v>
      </c>
      <c r="D10130" t="s">
        <v>3</v>
      </c>
      <c r="E10130">
        <v>2</v>
      </c>
      <c r="F10130">
        <v>0</v>
      </c>
      <c r="G10130" t="s">
        <v>890</v>
      </c>
      <c r="H10130" t="s">
        <v>55</v>
      </c>
    </row>
    <row r="10131" spans="3:8">
      <c r="C10131" t="s">
        <v>12330</v>
      </c>
      <c r="D10131" t="s">
        <v>3</v>
      </c>
      <c r="E10131">
        <v>37</v>
      </c>
      <c r="F10131">
        <v>0</v>
      </c>
      <c r="G10131" t="s">
        <v>10675</v>
      </c>
      <c r="H10131" t="s">
        <v>17</v>
      </c>
    </row>
    <row r="10132" spans="3:8">
      <c r="C10132" t="s">
        <v>12331</v>
      </c>
      <c r="D10132" t="s">
        <v>7</v>
      </c>
      <c r="E10132">
        <v>1</v>
      </c>
      <c r="F10132">
        <v>0</v>
      </c>
      <c r="G10132" t="s">
        <v>42</v>
      </c>
      <c r="H10132" t="s">
        <v>35</v>
      </c>
    </row>
    <row r="10133" spans="3:8">
      <c r="C10133" t="s">
        <v>12332</v>
      </c>
      <c r="D10133" t="s">
        <v>3</v>
      </c>
      <c r="E10133">
        <v>2</v>
      </c>
      <c r="F10133">
        <v>0</v>
      </c>
      <c r="G10133" t="s">
        <v>12188</v>
      </c>
      <c r="H10133" t="s">
        <v>66</v>
      </c>
    </row>
    <row r="10134" spans="3:8">
      <c r="C10134" t="s">
        <v>12333</v>
      </c>
      <c r="D10134" t="s">
        <v>7</v>
      </c>
      <c r="E10134">
        <v>2</v>
      </c>
      <c r="F10134">
        <v>0</v>
      </c>
      <c r="G10134" t="s">
        <v>8386</v>
      </c>
      <c r="H10134" t="s">
        <v>12</v>
      </c>
    </row>
    <row r="10135" spans="3:8">
      <c r="C10135" t="s">
        <v>12334</v>
      </c>
      <c r="D10135" t="s">
        <v>3</v>
      </c>
      <c r="E10135">
        <v>2</v>
      </c>
      <c r="F10135">
        <v>0</v>
      </c>
      <c r="G10135" t="s">
        <v>12191</v>
      </c>
      <c r="H10135" t="s">
        <v>66</v>
      </c>
    </row>
    <row r="10136" spans="3:8">
      <c r="C10136" t="s">
        <v>12335</v>
      </c>
      <c r="D10136" t="s">
        <v>3</v>
      </c>
      <c r="E10136">
        <v>2</v>
      </c>
      <c r="F10136">
        <v>0</v>
      </c>
      <c r="G10136" t="s">
        <v>6236</v>
      </c>
      <c r="H10136" t="s">
        <v>35</v>
      </c>
    </row>
    <row r="10137" spans="3:8">
      <c r="C10137" t="s">
        <v>12336</v>
      </c>
      <c r="D10137" t="s">
        <v>3</v>
      </c>
      <c r="E10137">
        <v>3</v>
      </c>
      <c r="F10137">
        <v>0</v>
      </c>
      <c r="G10137" t="s">
        <v>7809</v>
      </c>
      <c r="H10137" t="s">
        <v>35</v>
      </c>
    </row>
    <row r="10138" spans="3:8">
      <c r="C10138" t="s">
        <v>12337</v>
      </c>
      <c r="D10138" t="s">
        <v>3</v>
      </c>
      <c r="E10138">
        <v>1</v>
      </c>
      <c r="F10138">
        <v>0</v>
      </c>
      <c r="G10138" t="s">
        <v>4358</v>
      </c>
      <c r="H10138" t="s">
        <v>5</v>
      </c>
    </row>
    <row r="10139" spans="3:8">
      <c r="C10139" t="s">
        <v>12338</v>
      </c>
      <c r="D10139" t="s">
        <v>3</v>
      </c>
      <c r="E10139">
        <v>2</v>
      </c>
      <c r="F10139">
        <v>0</v>
      </c>
      <c r="G10139" t="s">
        <v>7524</v>
      </c>
      <c r="H10139" t="s">
        <v>30</v>
      </c>
    </row>
    <row r="10140" spans="3:8">
      <c r="C10140" t="s">
        <v>12339</v>
      </c>
      <c r="D10140" t="s">
        <v>3</v>
      </c>
      <c r="E10140">
        <v>2</v>
      </c>
      <c r="F10140">
        <v>0</v>
      </c>
      <c r="G10140" t="s">
        <v>7524</v>
      </c>
      <c r="H10140" t="s">
        <v>20</v>
      </c>
    </row>
    <row r="10141" spans="3:8">
      <c r="C10141" t="s">
        <v>12340</v>
      </c>
      <c r="D10141" t="s">
        <v>3</v>
      </c>
      <c r="E10141">
        <v>37</v>
      </c>
      <c r="F10141">
        <v>0</v>
      </c>
      <c r="G10141" t="s">
        <v>9884</v>
      </c>
      <c r="H10141" t="s">
        <v>17</v>
      </c>
    </row>
    <row r="10142" spans="3:8">
      <c r="C10142" t="s">
        <v>12341</v>
      </c>
      <c r="D10142" t="s">
        <v>3</v>
      </c>
      <c r="E10142">
        <v>3</v>
      </c>
      <c r="F10142">
        <v>0</v>
      </c>
      <c r="G10142" t="s">
        <v>306</v>
      </c>
      <c r="H10142" t="s">
        <v>17</v>
      </c>
    </row>
    <row r="10143" spans="3:8">
      <c r="C10143" t="s">
        <v>12342</v>
      </c>
      <c r="D10143" t="s">
        <v>3</v>
      </c>
      <c r="E10143">
        <v>35</v>
      </c>
      <c r="F10143">
        <v>0</v>
      </c>
      <c r="G10143" t="s">
        <v>10678</v>
      </c>
      <c r="H10143" t="s">
        <v>66</v>
      </c>
    </row>
    <row r="10144" spans="3:8">
      <c r="C10144" t="s">
        <v>12343</v>
      </c>
      <c r="D10144" t="s">
        <v>3</v>
      </c>
      <c r="E10144">
        <v>37</v>
      </c>
      <c r="F10144">
        <v>0</v>
      </c>
      <c r="G10144" t="s">
        <v>10680</v>
      </c>
      <c r="H10144" t="s">
        <v>66</v>
      </c>
    </row>
    <row r="10145" spans="3:8">
      <c r="C10145" t="s">
        <v>12344</v>
      </c>
      <c r="D10145" t="s">
        <v>3</v>
      </c>
      <c r="E10145">
        <v>1</v>
      </c>
      <c r="F10145">
        <v>0</v>
      </c>
      <c r="G10145" t="s">
        <v>7613</v>
      </c>
      <c r="H10145" t="s">
        <v>30</v>
      </c>
    </row>
    <row r="10146" spans="3:8">
      <c r="C10146" t="s">
        <v>12345</v>
      </c>
      <c r="D10146" t="s">
        <v>3</v>
      </c>
      <c r="E10146">
        <v>1</v>
      </c>
      <c r="F10146">
        <v>0</v>
      </c>
      <c r="G10146" t="s">
        <v>9805</v>
      </c>
      <c r="H10146" t="s">
        <v>30</v>
      </c>
    </row>
    <row r="10147" spans="3:8">
      <c r="C10147" t="s">
        <v>12346</v>
      </c>
      <c r="D10147" t="s">
        <v>3</v>
      </c>
      <c r="E10147">
        <v>1</v>
      </c>
      <c r="F10147">
        <v>0</v>
      </c>
      <c r="G10147" t="s">
        <v>9805</v>
      </c>
      <c r="H10147" t="s">
        <v>30</v>
      </c>
    </row>
    <row r="10148" spans="3:8">
      <c r="C10148" t="s">
        <v>12347</v>
      </c>
      <c r="D10148" t="s">
        <v>3</v>
      </c>
      <c r="E10148">
        <v>1</v>
      </c>
      <c r="F10148">
        <v>0</v>
      </c>
      <c r="G10148" t="s">
        <v>9805</v>
      </c>
      <c r="H10148" t="s">
        <v>30</v>
      </c>
    </row>
    <row r="10149" spans="3:8">
      <c r="C10149" t="s">
        <v>12348</v>
      </c>
      <c r="D10149" t="s">
        <v>3</v>
      </c>
      <c r="E10149">
        <v>1</v>
      </c>
      <c r="F10149">
        <v>0</v>
      </c>
      <c r="G10149" t="s">
        <v>9805</v>
      </c>
      <c r="H10149" t="s">
        <v>30</v>
      </c>
    </row>
    <row r="10150" spans="3:8">
      <c r="C10150" t="s">
        <v>12349</v>
      </c>
      <c r="D10150" t="s">
        <v>7</v>
      </c>
      <c r="E10150">
        <v>3</v>
      </c>
      <c r="F10150">
        <v>0</v>
      </c>
      <c r="G10150" t="s">
        <v>8082</v>
      </c>
      <c r="H10150" t="s">
        <v>35</v>
      </c>
    </row>
    <row r="10151" spans="3:8">
      <c r="C10151" t="s">
        <v>12350</v>
      </c>
      <c r="D10151" t="s">
        <v>3</v>
      </c>
      <c r="E10151">
        <v>3</v>
      </c>
      <c r="F10151">
        <v>0</v>
      </c>
      <c r="G10151" t="s">
        <v>10334</v>
      </c>
      <c r="H10151" t="s">
        <v>55</v>
      </c>
    </row>
    <row r="10152" spans="3:8">
      <c r="C10152" t="s">
        <v>12351</v>
      </c>
      <c r="D10152" t="s">
        <v>7</v>
      </c>
      <c r="E10152">
        <v>3</v>
      </c>
      <c r="F10152">
        <v>0</v>
      </c>
      <c r="G10152" t="s">
        <v>1661</v>
      </c>
      <c r="H10152" t="s">
        <v>91</v>
      </c>
    </row>
    <row r="10153" spans="3:8">
      <c r="C10153" t="s">
        <v>12352</v>
      </c>
      <c r="D10153" t="s">
        <v>7</v>
      </c>
      <c r="E10153">
        <v>3</v>
      </c>
      <c r="F10153">
        <v>0</v>
      </c>
      <c r="G10153" t="s">
        <v>1054</v>
      </c>
      <c r="H10153" t="s">
        <v>91</v>
      </c>
    </row>
    <row r="10154" spans="3:8">
      <c r="C10154" t="s">
        <v>12353</v>
      </c>
      <c r="D10154" t="s">
        <v>3</v>
      </c>
      <c r="E10154">
        <v>3</v>
      </c>
      <c r="F10154">
        <v>0</v>
      </c>
      <c r="G10154" t="s">
        <v>5856</v>
      </c>
      <c r="H10154" t="s">
        <v>12</v>
      </c>
    </row>
    <row r="10155" spans="3:8">
      <c r="C10155" t="s">
        <v>12354</v>
      </c>
      <c r="D10155" t="s">
        <v>3</v>
      </c>
      <c r="E10155">
        <v>3</v>
      </c>
      <c r="F10155">
        <v>0</v>
      </c>
      <c r="G10155" t="s">
        <v>5858</v>
      </c>
      <c r="H10155" t="s">
        <v>12</v>
      </c>
    </row>
    <row r="10156" spans="3:8">
      <c r="C10156" t="s">
        <v>12355</v>
      </c>
      <c r="D10156" t="s">
        <v>3</v>
      </c>
      <c r="E10156">
        <v>3</v>
      </c>
      <c r="F10156">
        <v>0</v>
      </c>
      <c r="G10156" t="s">
        <v>5860</v>
      </c>
      <c r="H10156" t="s">
        <v>12</v>
      </c>
    </row>
    <row r="10157" spans="3:8">
      <c r="C10157" t="s">
        <v>12356</v>
      </c>
      <c r="D10157" t="s">
        <v>3</v>
      </c>
      <c r="E10157">
        <v>2</v>
      </c>
      <c r="F10157">
        <v>0</v>
      </c>
      <c r="G10157" t="s">
        <v>7887</v>
      </c>
      <c r="H10157" t="s">
        <v>55</v>
      </c>
    </row>
    <row r="10158" spans="3:8">
      <c r="C10158" t="s">
        <v>12357</v>
      </c>
      <c r="D10158" t="s">
        <v>3</v>
      </c>
      <c r="E10158">
        <v>3</v>
      </c>
      <c r="F10158">
        <v>0</v>
      </c>
      <c r="G10158" t="s">
        <v>4662</v>
      </c>
      <c r="H10158" t="s">
        <v>55</v>
      </c>
    </row>
    <row r="10159" spans="3:8">
      <c r="C10159" t="s">
        <v>12358</v>
      </c>
      <c r="D10159" t="s">
        <v>3</v>
      </c>
      <c r="E10159">
        <v>3</v>
      </c>
      <c r="F10159">
        <v>0</v>
      </c>
      <c r="G10159" t="s">
        <v>5733</v>
      </c>
      <c r="H10159" t="s">
        <v>30</v>
      </c>
    </row>
    <row r="10160" spans="3:8">
      <c r="C10160" t="s">
        <v>12359</v>
      </c>
      <c r="D10160" t="s">
        <v>3</v>
      </c>
      <c r="E10160">
        <v>37</v>
      </c>
      <c r="F10160">
        <v>0</v>
      </c>
      <c r="G10160" t="s">
        <v>9944</v>
      </c>
      <c r="H10160" t="s">
        <v>17</v>
      </c>
    </row>
    <row r="10161" spans="1:8">
      <c r="C10161" t="s">
        <v>12360</v>
      </c>
      <c r="D10161" t="s">
        <v>3</v>
      </c>
      <c r="E10161">
        <v>7</v>
      </c>
      <c r="F10161">
        <v>0</v>
      </c>
      <c r="G10161" t="s">
        <v>5349</v>
      </c>
      <c r="H10161" t="s">
        <v>66</v>
      </c>
    </row>
    <row r="10162" spans="1:8">
      <c r="C10162" t="s">
        <v>12361</v>
      </c>
      <c r="D10162" t="s">
        <v>3</v>
      </c>
      <c r="E10162">
        <v>37</v>
      </c>
      <c r="F10162">
        <v>0</v>
      </c>
      <c r="G10162" t="s">
        <v>11090</v>
      </c>
      <c r="H10162" t="s">
        <v>12</v>
      </c>
    </row>
    <row r="10163" spans="1:8">
      <c r="C10163" t="s">
        <v>12362</v>
      </c>
      <c r="D10163" t="s">
        <v>7</v>
      </c>
      <c r="E10163">
        <v>17</v>
      </c>
      <c r="F10163">
        <v>3</v>
      </c>
      <c r="G10163" t="s">
        <v>10337</v>
      </c>
      <c r="H10163" t="s">
        <v>55</v>
      </c>
    </row>
    <row r="10164" spans="1:8">
      <c r="C10164" t="s">
        <v>12363</v>
      </c>
      <c r="D10164" t="s">
        <v>104</v>
      </c>
      <c r="E10164">
        <v>17</v>
      </c>
      <c r="F10164">
        <v>3</v>
      </c>
      <c r="G10164" t="s">
        <v>3775</v>
      </c>
      <c r="H10164" t="s">
        <v>55</v>
      </c>
    </row>
    <row r="10165" spans="1:8">
      <c r="C10165" t="s">
        <v>12364</v>
      </c>
      <c r="D10165" t="s">
        <v>7</v>
      </c>
      <c r="E10165">
        <v>17</v>
      </c>
      <c r="F10165">
        <v>3</v>
      </c>
      <c r="G10165" t="s">
        <v>1715</v>
      </c>
      <c r="H10165" t="s">
        <v>35</v>
      </c>
    </row>
    <row r="10166" spans="1:8">
      <c r="C10166" t="s">
        <v>12365</v>
      </c>
      <c r="D10166" t="s">
        <v>7</v>
      </c>
      <c r="E10166">
        <v>17</v>
      </c>
      <c r="F10166">
        <v>3</v>
      </c>
      <c r="G10166" t="s">
        <v>1717</v>
      </c>
      <c r="H10166" t="s">
        <v>35</v>
      </c>
    </row>
    <row r="10167" spans="1:8">
      <c r="C10167" t="s">
        <v>12366</v>
      </c>
      <c r="D10167" t="s">
        <v>7</v>
      </c>
      <c r="E10167">
        <v>17</v>
      </c>
      <c r="F10167">
        <v>3</v>
      </c>
      <c r="G10167" t="s">
        <v>1719</v>
      </c>
      <c r="H10167" t="s">
        <v>35</v>
      </c>
    </row>
    <row r="10168" spans="1:8">
      <c r="C10168" t="s">
        <v>12367</v>
      </c>
      <c r="D10168" t="s">
        <v>7</v>
      </c>
      <c r="E10168">
        <v>17</v>
      </c>
      <c r="F10168">
        <v>3</v>
      </c>
      <c r="G10168" t="s">
        <v>1721</v>
      </c>
      <c r="H10168" t="s">
        <v>35</v>
      </c>
    </row>
    <row r="10169" spans="1:8">
      <c r="C10169" t="s">
        <v>12368</v>
      </c>
      <c r="D10169" t="s">
        <v>7</v>
      </c>
      <c r="E10169">
        <v>17</v>
      </c>
      <c r="F10169">
        <v>3</v>
      </c>
      <c r="G10169" t="s">
        <v>1723</v>
      </c>
      <c r="H10169" t="s">
        <v>35</v>
      </c>
    </row>
    <row r="10170" spans="1:8">
      <c r="C10170" t="s">
        <v>12369</v>
      </c>
      <c r="D10170" t="s">
        <v>7</v>
      </c>
      <c r="E10170">
        <v>17</v>
      </c>
      <c r="F10170">
        <v>3</v>
      </c>
      <c r="G10170" t="s">
        <v>1725</v>
      </c>
      <c r="H10170" t="s">
        <v>35</v>
      </c>
    </row>
    <row r="10171" spans="1:8">
      <c r="C10171" t="s">
        <v>12370</v>
      </c>
      <c r="D10171" t="s">
        <v>7</v>
      </c>
      <c r="E10171">
        <v>17</v>
      </c>
      <c r="F10171">
        <v>3</v>
      </c>
      <c r="G10171" t="s">
        <v>1727</v>
      </c>
      <c r="H10171" t="s">
        <v>35</v>
      </c>
    </row>
    <row r="10172" spans="1:8">
      <c r="C10172" t="s">
        <v>12371</v>
      </c>
      <c r="D10172" t="s">
        <v>7</v>
      </c>
      <c r="E10172">
        <v>17</v>
      </c>
      <c r="F10172">
        <v>3</v>
      </c>
      <c r="G10172" t="s">
        <v>1729</v>
      </c>
      <c r="H10172" t="s">
        <v>35</v>
      </c>
    </row>
    <row r="10173" spans="1:8">
      <c r="C10173" t="s">
        <v>12372</v>
      </c>
      <c r="D10173" t="s">
        <v>104</v>
      </c>
      <c r="E10173">
        <v>17</v>
      </c>
      <c r="F10173">
        <v>3</v>
      </c>
      <c r="G10173" t="s">
        <v>5097</v>
      </c>
      <c r="H10173" t="s">
        <v>55</v>
      </c>
    </row>
    <row r="10174" spans="1:8">
      <c r="C10174" t="s">
        <v>12373</v>
      </c>
      <c r="D10174" t="s">
        <v>104</v>
      </c>
      <c r="E10174">
        <v>17</v>
      </c>
      <c r="F10174">
        <v>3</v>
      </c>
      <c r="G10174" t="s">
        <v>5097</v>
      </c>
      <c r="H10174" t="s">
        <v>55</v>
      </c>
    </row>
    <row r="10175" spans="1:8">
      <c r="A10175" t="s">
        <v>12374</v>
      </c>
      <c r="B10175" t="s">
        <v>12232</v>
      </c>
    </row>
    <row r="10176" spans="1:8">
      <c r="C10176" t="s">
        <v>12375</v>
      </c>
      <c r="D10176" t="s">
        <v>3</v>
      </c>
      <c r="E10176">
        <v>23</v>
      </c>
      <c r="F10176">
        <v>0</v>
      </c>
      <c r="G10176" t="s">
        <v>12003</v>
      </c>
      <c r="H10176" t="s">
        <v>12</v>
      </c>
    </row>
    <row r="10177" spans="3:8">
      <c r="C10177" t="s">
        <v>12376</v>
      </c>
      <c r="D10177" t="s">
        <v>3</v>
      </c>
      <c r="E10177">
        <v>11</v>
      </c>
      <c r="F10177">
        <v>0</v>
      </c>
      <c r="G10177" t="s">
        <v>9811</v>
      </c>
      <c r="H10177" t="s">
        <v>82</v>
      </c>
    </row>
    <row r="10178" spans="3:8">
      <c r="C10178" t="s">
        <v>12377</v>
      </c>
      <c r="D10178" t="s">
        <v>3</v>
      </c>
      <c r="E10178">
        <v>35</v>
      </c>
      <c r="F10178">
        <v>0</v>
      </c>
      <c r="G10178" t="s">
        <v>9813</v>
      </c>
      <c r="H10178" t="s">
        <v>66</v>
      </c>
    </row>
    <row r="10179" spans="3:8">
      <c r="C10179" t="s">
        <v>12378</v>
      </c>
      <c r="D10179" t="s">
        <v>3</v>
      </c>
      <c r="E10179">
        <v>35</v>
      </c>
      <c r="F10179">
        <v>0</v>
      </c>
      <c r="G10179" t="s">
        <v>9815</v>
      </c>
      <c r="H10179" t="s">
        <v>66</v>
      </c>
    </row>
    <row r="10180" spans="3:8">
      <c r="C10180" t="s">
        <v>12379</v>
      </c>
      <c r="D10180" t="s">
        <v>3</v>
      </c>
      <c r="E10180">
        <v>35</v>
      </c>
      <c r="F10180">
        <v>0</v>
      </c>
      <c r="G10180" t="s">
        <v>9817</v>
      </c>
      <c r="H10180" t="s">
        <v>66</v>
      </c>
    </row>
    <row r="10181" spans="3:8">
      <c r="C10181" t="s">
        <v>12380</v>
      </c>
      <c r="D10181" t="s">
        <v>3</v>
      </c>
      <c r="E10181">
        <v>35</v>
      </c>
      <c r="F10181">
        <v>0</v>
      </c>
      <c r="G10181" t="s">
        <v>9819</v>
      </c>
      <c r="H10181" t="s">
        <v>66</v>
      </c>
    </row>
    <row r="10182" spans="3:8">
      <c r="C10182" t="s">
        <v>12381</v>
      </c>
      <c r="D10182" t="s">
        <v>3</v>
      </c>
      <c r="E10182">
        <v>11</v>
      </c>
      <c r="F10182">
        <v>0</v>
      </c>
      <c r="G10182" t="s">
        <v>9821</v>
      </c>
      <c r="H10182" t="s">
        <v>91</v>
      </c>
    </row>
    <row r="10183" spans="3:8">
      <c r="C10183" t="s">
        <v>12382</v>
      </c>
      <c r="D10183" t="s">
        <v>3</v>
      </c>
      <c r="E10183">
        <v>8</v>
      </c>
      <c r="F10183">
        <v>0</v>
      </c>
      <c r="G10183" t="s">
        <v>3071</v>
      </c>
      <c r="H10183" t="s">
        <v>17</v>
      </c>
    </row>
    <row r="10184" spans="3:8">
      <c r="C10184" t="s">
        <v>12383</v>
      </c>
      <c r="D10184" t="s">
        <v>3</v>
      </c>
      <c r="E10184">
        <v>4</v>
      </c>
      <c r="F10184">
        <v>0</v>
      </c>
      <c r="G10184" t="s">
        <v>953</v>
      </c>
      <c r="H10184" t="s">
        <v>55</v>
      </c>
    </row>
    <row r="10185" spans="3:8">
      <c r="C10185" t="s">
        <v>12384</v>
      </c>
      <c r="D10185" t="s">
        <v>3</v>
      </c>
      <c r="E10185">
        <v>4</v>
      </c>
      <c r="F10185">
        <v>0</v>
      </c>
      <c r="G10185" t="s">
        <v>955</v>
      </c>
      <c r="H10185" t="s">
        <v>30</v>
      </c>
    </row>
    <row r="10186" spans="3:8">
      <c r="C10186" t="s">
        <v>12385</v>
      </c>
      <c r="D10186" t="s">
        <v>3</v>
      </c>
      <c r="E10186">
        <v>4</v>
      </c>
      <c r="F10186">
        <v>0</v>
      </c>
      <c r="G10186" t="s">
        <v>957</v>
      </c>
      <c r="H10186" t="s">
        <v>91</v>
      </c>
    </row>
    <row r="10187" spans="3:8">
      <c r="C10187" t="s">
        <v>12386</v>
      </c>
      <c r="D10187" t="s">
        <v>3</v>
      </c>
      <c r="E10187">
        <v>4</v>
      </c>
      <c r="F10187">
        <v>0</v>
      </c>
      <c r="G10187" t="s">
        <v>959</v>
      </c>
      <c r="H10187" t="s">
        <v>55</v>
      </c>
    </row>
    <row r="10188" spans="3:8">
      <c r="C10188" t="s">
        <v>12387</v>
      </c>
      <c r="D10188" t="s">
        <v>3</v>
      </c>
      <c r="E10188">
        <v>35</v>
      </c>
      <c r="F10188">
        <v>0</v>
      </c>
      <c r="G10188" t="s">
        <v>10621</v>
      </c>
      <c r="H10188" t="s">
        <v>17</v>
      </c>
    </row>
    <row r="10189" spans="3:8">
      <c r="C10189" t="s">
        <v>12388</v>
      </c>
      <c r="D10189" t="s">
        <v>3</v>
      </c>
      <c r="E10189">
        <v>35</v>
      </c>
      <c r="F10189">
        <v>0</v>
      </c>
      <c r="G10189" t="s">
        <v>10623</v>
      </c>
      <c r="H10189" t="s">
        <v>17</v>
      </c>
    </row>
    <row r="10190" spans="3:8">
      <c r="C10190" t="s">
        <v>12389</v>
      </c>
      <c r="D10190" t="s">
        <v>3</v>
      </c>
      <c r="E10190">
        <v>35</v>
      </c>
      <c r="F10190">
        <v>0</v>
      </c>
      <c r="G10190" t="s">
        <v>10890</v>
      </c>
      <c r="H10190" t="s">
        <v>17</v>
      </c>
    </row>
    <row r="10191" spans="3:8">
      <c r="C10191" t="s">
        <v>12390</v>
      </c>
      <c r="D10191" t="s">
        <v>3</v>
      </c>
      <c r="E10191">
        <v>35</v>
      </c>
      <c r="F10191">
        <v>0</v>
      </c>
      <c r="G10191" t="s">
        <v>10892</v>
      </c>
      <c r="H10191" t="s">
        <v>17</v>
      </c>
    </row>
    <row r="10192" spans="3:8">
      <c r="C10192" t="s">
        <v>12391</v>
      </c>
      <c r="D10192" t="s">
        <v>3</v>
      </c>
      <c r="E10192">
        <v>35</v>
      </c>
      <c r="F10192">
        <v>0</v>
      </c>
      <c r="G10192" t="s">
        <v>10625</v>
      </c>
      <c r="H10192" t="s">
        <v>106</v>
      </c>
    </row>
    <row r="10193" spans="3:8">
      <c r="C10193" t="s">
        <v>12392</v>
      </c>
      <c r="D10193" t="s">
        <v>3</v>
      </c>
      <c r="E10193">
        <v>35</v>
      </c>
      <c r="F10193">
        <v>0</v>
      </c>
      <c r="G10193" t="s">
        <v>10625</v>
      </c>
      <c r="H10193" t="s">
        <v>106</v>
      </c>
    </row>
    <row r="10194" spans="3:8">
      <c r="C10194" t="s">
        <v>12393</v>
      </c>
      <c r="D10194" t="s">
        <v>3</v>
      </c>
      <c r="E10194">
        <v>35</v>
      </c>
      <c r="F10194">
        <v>0</v>
      </c>
      <c r="G10194" t="s">
        <v>10903</v>
      </c>
      <c r="H10194" t="s">
        <v>106</v>
      </c>
    </row>
    <row r="10195" spans="3:8">
      <c r="C10195" t="s">
        <v>12394</v>
      </c>
      <c r="D10195" t="s">
        <v>3</v>
      </c>
      <c r="E10195">
        <v>35</v>
      </c>
      <c r="F10195">
        <v>0</v>
      </c>
      <c r="G10195" t="s">
        <v>10903</v>
      </c>
      <c r="H10195" t="s">
        <v>106</v>
      </c>
    </row>
    <row r="10196" spans="3:8">
      <c r="C10196" t="s">
        <v>12395</v>
      </c>
      <c r="D10196" t="s">
        <v>3</v>
      </c>
      <c r="E10196">
        <v>35</v>
      </c>
      <c r="F10196">
        <v>0</v>
      </c>
      <c r="G10196" t="s">
        <v>9833</v>
      </c>
      <c r="H10196" t="s">
        <v>91</v>
      </c>
    </row>
    <row r="10197" spans="3:8">
      <c r="C10197" t="s">
        <v>12396</v>
      </c>
      <c r="D10197" t="s">
        <v>3</v>
      </c>
      <c r="E10197">
        <v>35</v>
      </c>
      <c r="F10197">
        <v>0</v>
      </c>
      <c r="G10197" t="s">
        <v>9833</v>
      </c>
      <c r="H10197" t="s">
        <v>91</v>
      </c>
    </row>
    <row r="10198" spans="3:8">
      <c r="C10198" t="s">
        <v>12397</v>
      </c>
      <c r="D10198" t="s">
        <v>3</v>
      </c>
      <c r="E10198">
        <v>35</v>
      </c>
      <c r="F10198">
        <v>0</v>
      </c>
      <c r="G10198" t="s">
        <v>9833</v>
      </c>
      <c r="H10198" t="s">
        <v>91</v>
      </c>
    </row>
    <row r="10199" spans="3:8">
      <c r="C10199" t="s">
        <v>12398</v>
      </c>
      <c r="D10199" t="s">
        <v>3</v>
      </c>
      <c r="E10199">
        <v>35</v>
      </c>
      <c r="F10199">
        <v>0</v>
      </c>
      <c r="G10199" t="s">
        <v>10405</v>
      </c>
      <c r="H10199" t="s">
        <v>91</v>
      </c>
    </row>
    <row r="10200" spans="3:8">
      <c r="C10200" t="s">
        <v>12399</v>
      </c>
      <c r="D10200" t="s">
        <v>3</v>
      </c>
      <c r="E10200">
        <v>35</v>
      </c>
      <c r="F10200">
        <v>0</v>
      </c>
      <c r="G10200" t="s">
        <v>10405</v>
      </c>
      <c r="H10200" t="s">
        <v>91</v>
      </c>
    </row>
    <row r="10201" spans="3:8">
      <c r="C10201" t="s">
        <v>12400</v>
      </c>
      <c r="D10201" t="s">
        <v>3</v>
      </c>
      <c r="E10201">
        <v>35</v>
      </c>
      <c r="F10201">
        <v>0</v>
      </c>
      <c r="G10201" t="s">
        <v>10405</v>
      </c>
      <c r="H10201" t="s">
        <v>91</v>
      </c>
    </row>
    <row r="10202" spans="3:8">
      <c r="C10202" t="s">
        <v>12401</v>
      </c>
      <c r="D10202" t="s">
        <v>3</v>
      </c>
      <c r="E10202">
        <v>35</v>
      </c>
      <c r="F10202">
        <v>0</v>
      </c>
      <c r="G10202" t="s">
        <v>4277</v>
      </c>
      <c r="H10202" t="s">
        <v>82</v>
      </c>
    </row>
    <row r="10203" spans="3:8">
      <c r="C10203" t="s">
        <v>12402</v>
      </c>
      <c r="D10203" t="s">
        <v>3</v>
      </c>
      <c r="E10203">
        <v>35</v>
      </c>
      <c r="F10203">
        <v>0</v>
      </c>
      <c r="G10203" t="s">
        <v>4279</v>
      </c>
      <c r="H10203" t="s">
        <v>82</v>
      </c>
    </row>
    <row r="10204" spans="3:8">
      <c r="C10204" t="s">
        <v>12403</v>
      </c>
      <c r="D10204" t="s">
        <v>3</v>
      </c>
      <c r="E10204">
        <v>35</v>
      </c>
      <c r="F10204">
        <v>0</v>
      </c>
      <c r="G10204" t="s">
        <v>4281</v>
      </c>
      <c r="H10204" t="s">
        <v>82</v>
      </c>
    </row>
    <row r="10205" spans="3:8">
      <c r="C10205" t="s">
        <v>12404</v>
      </c>
      <c r="D10205" t="s">
        <v>3</v>
      </c>
      <c r="E10205">
        <v>35</v>
      </c>
      <c r="F10205">
        <v>0</v>
      </c>
      <c r="G10205" t="s">
        <v>4283</v>
      </c>
      <c r="H10205" t="s">
        <v>82</v>
      </c>
    </row>
    <row r="10206" spans="3:8">
      <c r="C10206" t="s">
        <v>12405</v>
      </c>
      <c r="D10206" t="s">
        <v>3</v>
      </c>
      <c r="E10206">
        <v>35</v>
      </c>
      <c r="F10206">
        <v>0</v>
      </c>
      <c r="G10206" t="s">
        <v>4285</v>
      </c>
      <c r="H10206" t="s">
        <v>82</v>
      </c>
    </row>
    <row r="10207" spans="3:8">
      <c r="C10207" t="s">
        <v>12406</v>
      </c>
      <c r="D10207" t="s">
        <v>3</v>
      </c>
      <c r="E10207">
        <v>35</v>
      </c>
      <c r="F10207">
        <v>0</v>
      </c>
      <c r="G10207" t="s">
        <v>9844</v>
      </c>
      <c r="H10207" t="s">
        <v>17</v>
      </c>
    </row>
    <row r="10208" spans="3:8">
      <c r="C10208" t="s">
        <v>12407</v>
      </c>
      <c r="D10208" t="s">
        <v>3</v>
      </c>
      <c r="E10208">
        <v>35</v>
      </c>
      <c r="F10208">
        <v>0</v>
      </c>
      <c r="G10208" t="s">
        <v>9846</v>
      </c>
      <c r="H10208" t="s">
        <v>17</v>
      </c>
    </row>
    <row r="10209" spans="3:8">
      <c r="C10209" t="s">
        <v>12408</v>
      </c>
      <c r="D10209" t="s">
        <v>3</v>
      </c>
      <c r="E10209">
        <v>35</v>
      </c>
      <c r="F10209">
        <v>0</v>
      </c>
      <c r="G10209" t="s">
        <v>9848</v>
      </c>
      <c r="H10209" t="s">
        <v>17</v>
      </c>
    </row>
    <row r="10210" spans="3:8">
      <c r="C10210" t="s">
        <v>12409</v>
      </c>
      <c r="D10210" t="s">
        <v>3</v>
      </c>
      <c r="E10210">
        <v>35</v>
      </c>
      <c r="F10210">
        <v>0</v>
      </c>
      <c r="G10210" t="s">
        <v>9850</v>
      </c>
      <c r="H10210" t="s">
        <v>17</v>
      </c>
    </row>
    <row r="10211" spans="3:8">
      <c r="C10211" t="s">
        <v>12410</v>
      </c>
      <c r="D10211" t="s">
        <v>3</v>
      </c>
      <c r="E10211">
        <v>35</v>
      </c>
      <c r="F10211">
        <v>0</v>
      </c>
      <c r="G10211" t="s">
        <v>10628</v>
      </c>
      <c r="H10211" t="s">
        <v>66</v>
      </c>
    </row>
    <row r="10212" spans="3:8">
      <c r="C10212" t="s">
        <v>12411</v>
      </c>
      <c r="D10212" t="s">
        <v>3</v>
      </c>
      <c r="E10212">
        <v>35</v>
      </c>
      <c r="F10212">
        <v>0</v>
      </c>
      <c r="G10212" t="s">
        <v>10628</v>
      </c>
      <c r="H10212" t="s">
        <v>66</v>
      </c>
    </row>
    <row r="10213" spans="3:8">
      <c r="C10213" t="s">
        <v>12412</v>
      </c>
      <c r="D10213" t="s">
        <v>3</v>
      </c>
      <c r="E10213">
        <v>35</v>
      </c>
      <c r="F10213">
        <v>0</v>
      </c>
      <c r="G10213" t="s">
        <v>10936</v>
      </c>
      <c r="H10213" t="s">
        <v>66</v>
      </c>
    </row>
    <row r="10214" spans="3:8">
      <c r="C10214" t="s">
        <v>12413</v>
      </c>
      <c r="D10214" t="s">
        <v>3</v>
      </c>
      <c r="E10214">
        <v>35</v>
      </c>
      <c r="F10214">
        <v>0</v>
      </c>
      <c r="G10214" t="s">
        <v>10936</v>
      </c>
      <c r="H10214" t="s">
        <v>66</v>
      </c>
    </row>
    <row r="10215" spans="3:8">
      <c r="C10215" t="s">
        <v>12414</v>
      </c>
      <c r="D10215" t="s">
        <v>3</v>
      </c>
      <c r="E10215">
        <v>35</v>
      </c>
      <c r="F10215">
        <v>0</v>
      </c>
      <c r="G10215" t="s">
        <v>10631</v>
      </c>
      <c r="H10215" t="s">
        <v>124</v>
      </c>
    </row>
    <row r="10216" spans="3:8">
      <c r="C10216" t="s">
        <v>12415</v>
      </c>
      <c r="D10216" t="s">
        <v>3</v>
      </c>
      <c r="E10216">
        <v>35</v>
      </c>
      <c r="F10216">
        <v>0</v>
      </c>
      <c r="G10216" t="s">
        <v>10633</v>
      </c>
      <c r="H10216" t="s">
        <v>124</v>
      </c>
    </row>
    <row r="10217" spans="3:8">
      <c r="C10217" t="s">
        <v>12416</v>
      </c>
      <c r="D10217" t="s">
        <v>3</v>
      </c>
      <c r="E10217">
        <v>35</v>
      </c>
      <c r="F10217">
        <v>0</v>
      </c>
      <c r="G10217" t="s">
        <v>10941</v>
      </c>
      <c r="H10217" t="s">
        <v>124</v>
      </c>
    </row>
    <row r="10218" spans="3:8">
      <c r="C10218" t="s">
        <v>12417</v>
      </c>
      <c r="D10218" t="s">
        <v>3</v>
      </c>
      <c r="E10218">
        <v>35</v>
      </c>
      <c r="F10218">
        <v>0</v>
      </c>
      <c r="G10218" t="s">
        <v>10943</v>
      </c>
      <c r="H10218" t="s">
        <v>124</v>
      </c>
    </row>
    <row r="10219" spans="3:8">
      <c r="C10219" t="s">
        <v>12418</v>
      </c>
      <c r="D10219" t="s">
        <v>3</v>
      </c>
      <c r="E10219">
        <v>3</v>
      </c>
      <c r="F10219">
        <v>0</v>
      </c>
      <c r="G10219" t="s">
        <v>10945</v>
      </c>
      <c r="H10219" t="s">
        <v>12</v>
      </c>
    </row>
    <row r="10220" spans="3:8">
      <c r="C10220" t="s">
        <v>12419</v>
      </c>
      <c r="D10220" t="s">
        <v>3</v>
      </c>
      <c r="E10220">
        <v>17</v>
      </c>
      <c r="F10220">
        <v>0</v>
      </c>
      <c r="G10220" t="s">
        <v>10947</v>
      </c>
      <c r="H10220" t="s">
        <v>91</v>
      </c>
    </row>
    <row r="10221" spans="3:8">
      <c r="C10221" t="s">
        <v>12420</v>
      </c>
      <c r="D10221" t="s">
        <v>3</v>
      </c>
      <c r="E10221">
        <v>35</v>
      </c>
      <c r="F10221">
        <v>0</v>
      </c>
      <c r="G10221" t="s">
        <v>10637</v>
      </c>
      <c r="H10221" t="s">
        <v>5</v>
      </c>
    </row>
    <row r="10222" spans="3:8">
      <c r="C10222" t="s">
        <v>12421</v>
      </c>
      <c r="D10222" t="s">
        <v>7</v>
      </c>
      <c r="E10222">
        <v>8</v>
      </c>
      <c r="F10222">
        <v>0</v>
      </c>
      <c r="G10222" t="s">
        <v>962</v>
      </c>
      <c r="H10222" t="s">
        <v>5</v>
      </c>
    </row>
    <row r="10223" spans="3:8">
      <c r="C10223" t="s">
        <v>12422</v>
      </c>
      <c r="D10223" t="s">
        <v>7</v>
      </c>
      <c r="E10223">
        <v>8</v>
      </c>
      <c r="F10223">
        <v>0</v>
      </c>
      <c r="H10223" t="s">
        <v>154</v>
      </c>
    </row>
    <row r="10224" spans="3:8">
      <c r="C10224" t="s">
        <v>12423</v>
      </c>
      <c r="D10224" t="s">
        <v>7</v>
      </c>
      <c r="E10224">
        <v>4</v>
      </c>
      <c r="F10224">
        <v>0</v>
      </c>
      <c r="G10224" t="s">
        <v>8</v>
      </c>
      <c r="H10224" t="s">
        <v>9</v>
      </c>
    </row>
    <row r="10225" spans="3:8">
      <c r="C10225" t="s">
        <v>12424</v>
      </c>
      <c r="D10225" t="s">
        <v>7</v>
      </c>
      <c r="E10225">
        <v>2</v>
      </c>
      <c r="F10225">
        <v>0</v>
      </c>
      <c r="G10225" t="s">
        <v>60</v>
      </c>
      <c r="H10225" t="s">
        <v>61</v>
      </c>
    </row>
    <row r="10226" spans="3:8">
      <c r="C10226" t="s">
        <v>12425</v>
      </c>
      <c r="D10226" t="s">
        <v>3</v>
      </c>
      <c r="E10226">
        <v>7</v>
      </c>
      <c r="F10226">
        <v>0</v>
      </c>
      <c r="G10226" t="s">
        <v>4541</v>
      </c>
      <c r="H10226" t="s">
        <v>91</v>
      </c>
    </row>
    <row r="10227" spans="3:8">
      <c r="C10227" t="s">
        <v>12426</v>
      </c>
      <c r="D10227" t="s">
        <v>3</v>
      </c>
      <c r="E10227">
        <v>7</v>
      </c>
      <c r="F10227">
        <v>0</v>
      </c>
      <c r="G10227" t="s">
        <v>5705</v>
      </c>
      <c r="H10227" t="s">
        <v>17</v>
      </c>
    </row>
    <row r="10228" spans="3:8">
      <c r="C10228" t="s">
        <v>12427</v>
      </c>
      <c r="D10228" t="s">
        <v>7</v>
      </c>
      <c r="E10228">
        <v>8</v>
      </c>
      <c r="F10228">
        <v>0</v>
      </c>
      <c r="G10228" t="s">
        <v>29</v>
      </c>
      <c r="H10228" t="s">
        <v>30</v>
      </c>
    </row>
    <row r="10229" spans="3:8">
      <c r="C10229" t="s">
        <v>12428</v>
      </c>
      <c r="D10229" t="s">
        <v>7</v>
      </c>
      <c r="E10229">
        <v>6</v>
      </c>
      <c r="F10229">
        <v>0</v>
      </c>
      <c r="G10229" t="s">
        <v>1582</v>
      </c>
      <c r="H10229" t="s">
        <v>82</v>
      </c>
    </row>
    <row r="10230" spans="3:8">
      <c r="C10230" t="s">
        <v>12429</v>
      </c>
      <c r="D10230" t="s">
        <v>3</v>
      </c>
      <c r="E10230">
        <v>2</v>
      </c>
      <c r="F10230">
        <v>0</v>
      </c>
      <c r="G10230" t="s">
        <v>4551</v>
      </c>
      <c r="H10230" t="s">
        <v>17</v>
      </c>
    </row>
    <row r="10231" spans="3:8">
      <c r="C10231" t="s">
        <v>12430</v>
      </c>
      <c r="D10231" t="s">
        <v>3</v>
      </c>
      <c r="E10231">
        <v>2</v>
      </c>
      <c r="F10231">
        <v>0</v>
      </c>
      <c r="G10231" t="s">
        <v>5712</v>
      </c>
      <c r="H10231" t="s">
        <v>17</v>
      </c>
    </row>
    <row r="10232" spans="3:8">
      <c r="C10232" t="s">
        <v>12431</v>
      </c>
      <c r="D10232" t="s">
        <v>3</v>
      </c>
      <c r="E10232">
        <v>4</v>
      </c>
      <c r="F10232">
        <v>0</v>
      </c>
      <c r="G10232" t="s">
        <v>70</v>
      </c>
      <c r="H10232" t="s">
        <v>20</v>
      </c>
    </row>
    <row r="10233" spans="3:8">
      <c r="C10233" t="s">
        <v>12432</v>
      </c>
      <c r="D10233" t="s">
        <v>3</v>
      </c>
      <c r="E10233">
        <v>4</v>
      </c>
      <c r="F10233">
        <v>0</v>
      </c>
      <c r="G10233" t="s">
        <v>3077</v>
      </c>
      <c r="H10233" t="s">
        <v>38</v>
      </c>
    </row>
    <row r="10234" spans="3:8">
      <c r="C10234" t="s">
        <v>12433</v>
      </c>
      <c r="D10234" t="s">
        <v>3</v>
      </c>
      <c r="E10234">
        <v>1</v>
      </c>
      <c r="F10234">
        <v>0</v>
      </c>
      <c r="G10234" t="s">
        <v>9719</v>
      </c>
      <c r="H10234" t="s">
        <v>5</v>
      </c>
    </row>
    <row r="10235" spans="3:8">
      <c r="C10235" t="s">
        <v>12434</v>
      </c>
      <c r="D10235" t="s">
        <v>3</v>
      </c>
      <c r="E10235">
        <v>1</v>
      </c>
      <c r="F10235">
        <v>0</v>
      </c>
      <c r="G10235" t="s">
        <v>9719</v>
      </c>
      <c r="H10235" t="s">
        <v>5</v>
      </c>
    </row>
    <row r="10236" spans="3:8">
      <c r="C10236" t="s">
        <v>12435</v>
      </c>
      <c r="D10236" t="s">
        <v>3</v>
      </c>
      <c r="E10236">
        <v>1</v>
      </c>
      <c r="F10236">
        <v>0</v>
      </c>
      <c r="G10236" t="s">
        <v>9719</v>
      </c>
      <c r="H10236" t="s">
        <v>5</v>
      </c>
    </row>
    <row r="10237" spans="3:8">
      <c r="C10237" t="s">
        <v>12436</v>
      </c>
      <c r="D10237" t="s">
        <v>3</v>
      </c>
      <c r="E10237">
        <v>1</v>
      </c>
      <c r="F10237">
        <v>0</v>
      </c>
      <c r="G10237" t="s">
        <v>9719</v>
      </c>
      <c r="H10237" t="s">
        <v>5</v>
      </c>
    </row>
    <row r="10238" spans="3:8">
      <c r="C10238" t="s">
        <v>12437</v>
      </c>
      <c r="D10238" t="s">
        <v>3</v>
      </c>
      <c r="E10238">
        <v>1</v>
      </c>
      <c r="F10238">
        <v>0</v>
      </c>
      <c r="G10238" t="s">
        <v>9360</v>
      </c>
      <c r="H10238" t="s">
        <v>5</v>
      </c>
    </row>
    <row r="10239" spans="3:8">
      <c r="C10239" t="s">
        <v>12438</v>
      </c>
      <c r="D10239" t="s">
        <v>3</v>
      </c>
      <c r="E10239">
        <v>1</v>
      </c>
      <c r="F10239">
        <v>0</v>
      </c>
      <c r="G10239" t="s">
        <v>11004</v>
      </c>
      <c r="H10239" t="s">
        <v>17</v>
      </c>
    </row>
    <row r="10240" spans="3:8">
      <c r="C10240" t="s">
        <v>12439</v>
      </c>
      <c r="D10240" t="s">
        <v>3</v>
      </c>
      <c r="E10240">
        <v>1</v>
      </c>
      <c r="F10240">
        <v>0</v>
      </c>
      <c r="G10240" t="s">
        <v>188</v>
      </c>
      <c r="H10240" t="s">
        <v>30</v>
      </c>
    </row>
    <row r="10241" spans="3:8">
      <c r="C10241" t="s">
        <v>12440</v>
      </c>
      <c r="D10241" t="s">
        <v>3</v>
      </c>
      <c r="E10241">
        <v>1</v>
      </c>
      <c r="F10241">
        <v>0</v>
      </c>
      <c r="G10241" t="s">
        <v>519</v>
      </c>
      <c r="H10241" t="s">
        <v>106</v>
      </c>
    </row>
    <row r="10242" spans="3:8">
      <c r="C10242" t="s">
        <v>12441</v>
      </c>
      <c r="D10242" t="s">
        <v>3</v>
      </c>
      <c r="E10242">
        <v>1</v>
      </c>
      <c r="F10242">
        <v>0</v>
      </c>
      <c r="G10242" t="s">
        <v>5807</v>
      </c>
      <c r="H10242" t="s">
        <v>91</v>
      </c>
    </row>
    <row r="10243" spans="3:8">
      <c r="C10243" t="s">
        <v>12442</v>
      </c>
      <c r="D10243" t="s">
        <v>3</v>
      </c>
      <c r="E10243">
        <v>1</v>
      </c>
      <c r="F10243">
        <v>0</v>
      </c>
      <c r="G10243" t="s">
        <v>5809</v>
      </c>
      <c r="H10243" t="s">
        <v>91</v>
      </c>
    </row>
    <row r="10244" spans="3:8">
      <c r="C10244" t="s">
        <v>12443</v>
      </c>
      <c r="D10244" t="s">
        <v>3</v>
      </c>
      <c r="E10244">
        <v>1</v>
      </c>
      <c r="F10244">
        <v>0</v>
      </c>
      <c r="G10244" t="s">
        <v>4895</v>
      </c>
      <c r="H10244" t="s">
        <v>91</v>
      </c>
    </row>
    <row r="10245" spans="3:8">
      <c r="C10245" t="s">
        <v>12444</v>
      </c>
      <c r="D10245" t="s">
        <v>3</v>
      </c>
      <c r="E10245">
        <v>1</v>
      </c>
      <c r="F10245">
        <v>0</v>
      </c>
      <c r="G10245" t="s">
        <v>4819</v>
      </c>
      <c r="H10245" t="s">
        <v>91</v>
      </c>
    </row>
    <row r="10246" spans="3:8">
      <c r="C10246" t="s">
        <v>12445</v>
      </c>
      <c r="D10246" t="s">
        <v>3</v>
      </c>
      <c r="E10246">
        <v>1</v>
      </c>
      <c r="F10246">
        <v>0</v>
      </c>
      <c r="G10246" t="s">
        <v>10511</v>
      </c>
      <c r="H10246" t="s">
        <v>119</v>
      </c>
    </row>
    <row r="10247" spans="3:8">
      <c r="C10247" t="s">
        <v>12446</v>
      </c>
      <c r="D10247" t="s">
        <v>3</v>
      </c>
      <c r="E10247">
        <v>1</v>
      </c>
      <c r="F10247">
        <v>0</v>
      </c>
      <c r="G10247" t="s">
        <v>10013</v>
      </c>
      <c r="H10247" t="s">
        <v>5</v>
      </c>
    </row>
    <row r="10248" spans="3:8">
      <c r="C10248" t="s">
        <v>12447</v>
      </c>
      <c r="D10248" t="s">
        <v>3</v>
      </c>
      <c r="E10248">
        <v>1</v>
      </c>
      <c r="F10248">
        <v>0</v>
      </c>
      <c r="G10248" t="s">
        <v>11019</v>
      </c>
      <c r="H10248" t="s">
        <v>35</v>
      </c>
    </row>
    <row r="10249" spans="3:8">
      <c r="C10249" t="s">
        <v>12448</v>
      </c>
      <c r="D10249" t="s">
        <v>3</v>
      </c>
      <c r="E10249">
        <v>1</v>
      </c>
      <c r="F10249">
        <v>0</v>
      </c>
      <c r="G10249" t="s">
        <v>528</v>
      </c>
      <c r="H10249" t="s">
        <v>17</v>
      </c>
    </row>
    <row r="10250" spans="3:8">
      <c r="C10250" t="s">
        <v>12449</v>
      </c>
      <c r="D10250" t="s">
        <v>7</v>
      </c>
      <c r="E10250">
        <v>8</v>
      </c>
      <c r="F10250">
        <v>0</v>
      </c>
      <c r="G10250" t="s">
        <v>1599</v>
      </c>
      <c r="H10250" t="s">
        <v>35</v>
      </c>
    </row>
    <row r="10251" spans="3:8">
      <c r="C10251" t="s">
        <v>12450</v>
      </c>
      <c r="D10251" t="s">
        <v>7</v>
      </c>
      <c r="E10251">
        <v>8</v>
      </c>
      <c r="F10251">
        <v>0</v>
      </c>
      <c r="G10251" t="s">
        <v>3953</v>
      </c>
      <c r="H10251" t="s">
        <v>35</v>
      </c>
    </row>
    <row r="10252" spans="3:8">
      <c r="C10252" t="s">
        <v>12451</v>
      </c>
      <c r="D10252" t="s">
        <v>7</v>
      </c>
      <c r="E10252">
        <v>8</v>
      </c>
      <c r="F10252">
        <v>0</v>
      </c>
      <c r="G10252" t="s">
        <v>8659</v>
      </c>
      <c r="H10252" t="s">
        <v>35</v>
      </c>
    </row>
    <row r="10253" spans="3:8">
      <c r="C10253" t="s">
        <v>12452</v>
      </c>
      <c r="D10253" t="s">
        <v>7</v>
      </c>
      <c r="E10253">
        <v>8</v>
      </c>
      <c r="F10253">
        <v>0</v>
      </c>
      <c r="G10253" t="s">
        <v>34</v>
      </c>
      <c r="H10253" t="s">
        <v>35</v>
      </c>
    </row>
    <row r="10254" spans="3:8">
      <c r="C10254" t="s">
        <v>12453</v>
      </c>
      <c r="D10254" t="s">
        <v>7</v>
      </c>
      <c r="E10254">
        <v>8</v>
      </c>
      <c r="F10254">
        <v>0</v>
      </c>
      <c r="G10254" t="s">
        <v>7074</v>
      </c>
      <c r="H10254" t="s">
        <v>5</v>
      </c>
    </row>
    <row r="10255" spans="3:8">
      <c r="C10255" t="s">
        <v>12454</v>
      </c>
      <c r="D10255" t="s">
        <v>7</v>
      </c>
      <c r="E10255">
        <v>8</v>
      </c>
      <c r="F10255">
        <v>0</v>
      </c>
      <c r="G10255" t="s">
        <v>4899</v>
      </c>
      <c r="H10255" t="s">
        <v>61</v>
      </c>
    </row>
    <row r="10256" spans="3:8">
      <c r="C10256" t="s">
        <v>12455</v>
      </c>
      <c r="D10256" t="s">
        <v>7</v>
      </c>
      <c r="E10256">
        <v>8</v>
      </c>
      <c r="F10256">
        <v>0</v>
      </c>
      <c r="G10256" t="s">
        <v>1034</v>
      </c>
      <c r="H10256" t="s">
        <v>5</v>
      </c>
    </row>
    <row r="10257" spans="3:8">
      <c r="C10257" t="s">
        <v>12456</v>
      </c>
      <c r="D10257" t="s">
        <v>7</v>
      </c>
      <c r="E10257">
        <v>8</v>
      </c>
      <c r="F10257">
        <v>0</v>
      </c>
      <c r="G10257" t="s">
        <v>72</v>
      </c>
      <c r="H10257" t="s">
        <v>55</v>
      </c>
    </row>
    <row r="10258" spans="3:8">
      <c r="C10258" t="s">
        <v>12457</v>
      </c>
      <c r="D10258" t="s">
        <v>3</v>
      </c>
      <c r="E10258">
        <v>3</v>
      </c>
      <c r="F10258">
        <v>0</v>
      </c>
      <c r="G10258" t="s">
        <v>3972</v>
      </c>
      <c r="H10258" t="s">
        <v>17</v>
      </c>
    </row>
    <row r="10259" spans="3:8">
      <c r="C10259" t="s">
        <v>12458</v>
      </c>
      <c r="D10259" t="s">
        <v>3</v>
      </c>
      <c r="E10259">
        <v>3</v>
      </c>
      <c r="F10259">
        <v>0</v>
      </c>
      <c r="G10259" t="s">
        <v>4339</v>
      </c>
      <c r="H10259" t="s">
        <v>82</v>
      </c>
    </row>
    <row r="10260" spans="3:8">
      <c r="C10260" t="s">
        <v>12459</v>
      </c>
      <c r="D10260" t="s">
        <v>3</v>
      </c>
      <c r="E10260">
        <v>3</v>
      </c>
      <c r="F10260">
        <v>0</v>
      </c>
      <c r="G10260" t="s">
        <v>4339</v>
      </c>
      <c r="H10260" t="s">
        <v>5</v>
      </c>
    </row>
    <row r="10261" spans="3:8">
      <c r="C10261" t="s">
        <v>12460</v>
      </c>
      <c r="D10261" t="s">
        <v>3</v>
      </c>
      <c r="E10261">
        <v>11</v>
      </c>
      <c r="F10261">
        <v>0</v>
      </c>
      <c r="G10261" t="s">
        <v>10660</v>
      </c>
      <c r="H10261" t="s">
        <v>124</v>
      </c>
    </row>
    <row r="10262" spans="3:8">
      <c r="C10262" t="s">
        <v>12461</v>
      </c>
      <c r="D10262" t="s">
        <v>3</v>
      </c>
      <c r="E10262">
        <v>11</v>
      </c>
      <c r="F10262">
        <v>0</v>
      </c>
      <c r="G10262" t="s">
        <v>10664</v>
      </c>
      <c r="H10262" t="s">
        <v>124</v>
      </c>
    </row>
    <row r="10263" spans="3:8">
      <c r="C10263" t="s">
        <v>12462</v>
      </c>
      <c r="D10263" t="s">
        <v>3</v>
      </c>
      <c r="E10263">
        <v>11</v>
      </c>
      <c r="F10263">
        <v>0</v>
      </c>
      <c r="G10263" t="s">
        <v>9870</v>
      </c>
      <c r="H10263" t="s">
        <v>124</v>
      </c>
    </row>
    <row r="10264" spans="3:8">
      <c r="C10264" t="s">
        <v>12463</v>
      </c>
      <c r="D10264" t="s">
        <v>3</v>
      </c>
      <c r="E10264">
        <v>11</v>
      </c>
      <c r="F10264">
        <v>0</v>
      </c>
      <c r="G10264" t="s">
        <v>10667</v>
      </c>
      <c r="H10264" t="s">
        <v>17</v>
      </c>
    </row>
    <row r="10265" spans="3:8">
      <c r="C10265" t="s">
        <v>12464</v>
      </c>
      <c r="D10265" t="s">
        <v>3</v>
      </c>
      <c r="E10265">
        <v>11</v>
      </c>
      <c r="F10265">
        <v>0</v>
      </c>
      <c r="G10265" t="s">
        <v>9872</v>
      </c>
      <c r="H10265" t="s">
        <v>106</v>
      </c>
    </row>
    <row r="10266" spans="3:8">
      <c r="C10266" t="s">
        <v>12465</v>
      </c>
      <c r="D10266" t="s">
        <v>3</v>
      </c>
      <c r="E10266">
        <v>3</v>
      </c>
      <c r="F10266">
        <v>0</v>
      </c>
      <c r="G10266" t="s">
        <v>1044</v>
      </c>
      <c r="H10266" t="s">
        <v>5</v>
      </c>
    </row>
    <row r="10267" spans="3:8">
      <c r="C10267" t="s">
        <v>12466</v>
      </c>
      <c r="D10267" t="s">
        <v>3</v>
      </c>
      <c r="E10267">
        <v>37</v>
      </c>
      <c r="F10267">
        <v>0</v>
      </c>
      <c r="G10267" t="s">
        <v>9875</v>
      </c>
      <c r="H10267" t="s">
        <v>66</v>
      </c>
    </row>
    <row r="10268" spans="3:8">
      <c r="C10268" t="s">
        <v>12467</v>
      </c>
      <c r="D10268" t="s">
        <v>3</v>
      </c>
      <c r="E10268">
        <v>4</v>
      </c>
      <c r="F10268">
        <v>0</v>
      </c>
      <c r="G10268" t="s">
        <v>3791</v>
      </c>
      <c r="H10268" t="s">
        <v>82</v>
      </c>
    </row>
    <row r="10269" spans="3:8">
      <c r="C10269" t="s">
        <v>12468</v>
      </c>
      <c r="D10269" t="s">
        <v>3</v>
      </c>
      <c r="E10269">
        <v>1</v>
      </c>
      <c r="F10269">
        <v>0</v>
      </c>
      <c r="G10269" t="s">
        <v>12182</v>
      </c>
      <c r="H10269" t="s">
        <v>20</v>
      </c>
    </row>
    <row r="10270" spans="3:8">
      <c r="C10270" t="s">
        <v>12469</v>
      </c>
      <c r="D10270" t="s">
        <v>3</v>
      </c>
      <c r="E10270">
        <v>37</v>
      </c>
      <c r="F10270">
        <v>0</v>
      </c>
      <c r="G10270" t="s">
        <v>10673</v>
      </c>
      <c r="H10270" t="s">
        <v>17</v>
      </c>
    </row>
    <row r="10271" spans="3:8">
      <c r="C10271" t="s">
        <v>12470</v>
      </c>
      <c r="D10271" t="s">
        <v>3</v>
      </c>
      <c r="E10271">
        <v>1</v>
      </c>
      <c r="F10271">
        <v>0</v>
      </c>
      <c r="G10271" t="s">
        <v>37</v>
      </c>
      <c r="H10271" t="s">
        <v>38</v>
      </c>
    </row>
    <row r="10272" spans="3:8">
      <c r="C10272" t="s">
        <v>12471</v>
      </c>
      <c r="D10272" t="s">
        <v>3</v>
      </c>
      <c r="E10272">
        <v>2</v>
      </c>
      <c r="F10272">
        <v>0</v>
      </c>
      <c r="G10272" t="s">
        <v>890</v>
      </c>
      <c r="H10272" t="s">
        <v>55</v>
      </c>
    </row>
    <row r="10273" spans="3:8">
      <c r="C10273" t="s">
        <v>12472</v>
      </c>
      <c r="D10273" t="s">
        <v>3</v>
      </c>
      <c r="E10273">
        <v>37</v>
      </c>
      <c r="F10273">
        <v>0</v>
      </c>
      <c r="G10273" t="s">
        <v>10675</v>
      </c>
      <c r="H10273" t="s">
        <v>17</v>
      </c>
    </row>
    <row r="10274" spans="3:8">
      <c r="C10274" t="s">
        <v>12473</v>
      </c>
      <c r="D10274" t="s">
        <v>3</v>
      </c>
      <c r="E10274">
        <v>2</v>
      </c>
      <c r="F10274">
        <v>0</v>
      </c>
      <c r="G10274" t="s">
        <v>12188</v>
      </c>
      <c r="H10274" t="s">
        <v>66</v>
      </c>
    </row>
    <row r="10275" spans="3:8">
      <c r="C10275" t="s">
        <v>12474</v>
      </c>
      <c r="D10275" t="s">
        <v>7</v>
      </c>
      <c r="E10275">
        <v>2</v>
      </c>
      <c r="F10275">
        <v>0</v>
      </c>
      <c r="G10275" t="s">
        <v>8386</v>
      </c>
      <c r="H10275" t="s">
        <v>12</v>
      </c>
    </row>
    <row r="10276" spans="3:8">
      <c r="C10276" t="s">
        <v>12475</v>
      </c>
      <c r="D10276" t="s">
        <v>3</v>
      </c>
      <c r="E10276">
        <v>2</v>
      </c>
      <c r="F10276">
        <v>0</v>
      </c>
      <c r="G10276" t="s">
        <v>12191</v>
      </c>
      <c r="H10276" t="s">
        <v>66</v>
      </c>
    </row>
    <row r="10277" spans="3:8">
      <c r="C10277" t="s">
        <v>12476</v>
      </c>
      <c r="D10277" t="s">
        <v>3</v>
      </c>
      <c r="E10277">
        <v>2</v>
      </c>
      <c r="F10277">
        <v>0</v>
      </c>
      <c r="G10277" t="s">
        <v>6236</v>
      </c>
      <c r="H10277" t="s">
        <v>35</v>
      </c>
    </row>
    <row r="10278" spans="3:8">
      <c r="C10278" t="s">
        <v>12477</v>
      </c>
      <c r="D10278" t="s">
        <v>3</v>
      </c>
      <c r="E10278">
        <v>3</v>
      </c>
      <c r="F10278">
        <v>0</v>
      </c>
      <c r="G10278" t="s">
        <v>7809</v>
      </c>
      <c r="H10278" t="s">
        <v>35</v>
      </c>
    </row>
    <row r="10279" spans="3:8">
      <c r="C10279" t="s">
        <v>12478</v>
      </c>
      <c r="D10279" t="s">
        <v>3</v>
      </c>
      <c r="E10279">
        <v>1</v>
      </c>
      <c r="F10279">
        <v>0</v>
      </c>
      <c r="G10279" t="s">
        <v>4358</v>
      </c>
      <c r="H10279" t="s">
        <v>5</v>
      </c>
    </row>
    <row r="10280" spans="3:8">
      <c r="C10280" t="s">
        <v>12479</v>
      </c>
      <c r="D10280" t="s">
        <v>3</v>
      </c>
      <c r="E10280">
        <v>2</v>
      </c>
      <c r="F10280">
        <v>0</v>
      </c>
      <c r="G10280" t="s">
        <v>7524</v>
      </c>
      <c r="H10280" t="s">
        <v>30</v>
      </c>
    </row>
    <row r="10281" spans="3:8">
      <c r="C10281" t="s">
        <v>12480</v>
      </c>
      <c r="D10281" t="s">
        <v>3</v>
      </c>
      <c r="E10281">
        <v>2</v>
      </c>
      <c r="F10281">
        <v>0</v>
      </c>
      <c r="G10281" t="s">
        <v>7524</v>
      </c>
      <c r="H10281" t="s">
        <v>20</v>
      </c>
    </row>
    <row r="10282" spans="3:8">
      <c r="C10282" t="s">
        <v>12481</v>
      </c>
      <c r="D10282" t="s">
        <v>3</v>
      </c>
      <c r="E10282">
        <v>37</v>
      </c>
      <c r="F10282">
        <v>0</v>
      </c>
      <c r="G10282" t="s">
        <v>9884</v>
      </c>
      <c r="H10282" t="s">
        <v>17</v>
      </c>
    </row>
    <row r="10283" spans="3:8">
      <c r="C10283" t="s">
        <v>12482</v>
      </c>
      <c r="D10283" t="s">
        <v>3</v>
      </c>
      <c r="E10283">
        <v>3</v>
      </c>
      <c r="F10283">
        <v>0</v>
      </c>
      <c r="G10283" t="s">
        <v>306</v>
      </c>
      <c r="H10283" t="s">
        <v>17</v>
      </c>
    </row>
    <row r="10284" spans="3:8">
      <c r="C10284" t="s">
        <v>12483</v>
      </c>
      <c r="D10284" t="s">
        <v>3</v>
      </c>
      <c r="E10284">
        <v>35</v>
      </c>
      <c r="F10284">
        <v>0</v>
      </c>
      <c r="G10284" t="s">
        <v>10678</v>
      </c>
      <c r="H10284" t="s">
        <v>66</v>
      </c>
    </row>
    <row r="10285" spans="3:8">
      <c r="C10285" t="s">
        <v>12484</v>
      </c>
      <c r="D10285" t="s">
        <v>3</v>
      </c>
      <c r="E10285">
        <v>37</v>
      </c>
      <c r="F10285">
        <v>0</v>
      </c>
      <c r="G10285" t="s">
        <v>10680</v>
      </c>
      <c r="H10285" t="s">
        <v>66</v>
      </c>
    </row>
    <row r="10286" spans="3:8">
      <c r="C10286" t="s">
        <v>12485</v>
      </c>
      <c r="D10286" t="s">
        <v>3</v>
      </c>
      <c r="E10286">
        <v>1</v>
      </c>
      <c r="F10286">
        <v>0</v>
      </c>
      <c r="G10286" t="s">
        <v>7613</v>
      </c>
      <c r="H10286" t="s">
        <v>30</v>
      </c>
    </row>
    <row r="10287" spans="3:8">
      <c r="C10287" t="s">
        <v>12486</v>
      </c>
      <c r="D10287" t="s">
        <v>3</v>
      </c>
      <c r="E10287">
        <v>1</v>
      </c>
      <c r="F10287">
        <v>0</v>
      </c>
      <c r="G10287" t="s">
        <v>9805</v>
      </c>
      <c r="H10287" t="s">
        <v>30</v>
      </c>
    </row>
    <row r="10288" spans="3:8">
      <c r="C10288" t="s">
        <v>12487</v>
      </c>
      <c r="D10288" t="s">
        <v>3</v>
      </c>
      <c r="E10288">
        <v>1</v>
      </c>
      <c r="F10288">
        <v>0</v>
      </c>
      <c r="G10288" t="s">
        <v>9805</v>
      </c>
      <c r="H10288" t="s">
        <v>30</v>
      </c>
    </row>
    <row r="10289" spans="3:8">
      <c r="C10289" t="s">
        <v>12488</v>
      </c>
      <c r="D10289" t="s">
        <v>3</v>
      </c>
      <c r="E10289">
        <v>1</v>
      </c>
      <c r="F10289">
        <v>0</v>
      </c>
      <c r="G10289" t="s">
        <v>9805</v>
      </c>
      <c r="H10289" t="s">
        <v>30</v>
      </c>
    </row>
    <row r="10290" spans="3:8">
      <c r="C10290" t="s">
        <v>12489</v>
      </c>
      <c r="D10290" t="s">
        <v>3</v>
      </c>
      <c r="E10290">
        <v>1</v>
      </c>
      <c r="F10290">
        <v>0</v>
      </c>
      <c r="G10290" t="s">
        <v>9805</v>
      </c>
      <c r="H10290" t="s">
        <v>30</v>
      </c>
    </row>
    <row r="10291" spans="3:8">
      <c r="C10291" t="s">
        <v>12490</v>
      </c>
      <c r="D10291" t="s">
        <v>7</v>
      </c>
      <c r="E10291">
        <v>3</v>
      </c>
      <c r="F10291">
        <v>0</v>
      </c>
      <c r="G10291" t="s">
        <v>8082</v>
      </c>
      <c r="H10291" t="s">
        <v>35</v>
      </c>
    </row>
    <row r="10292" spans="3:8">
      <c r="C10292" t="s">
        <v>12491</v>
      </c>
      <c r="D10292" t="s">
        <v>3</v>
      </c>
      <c r="E10292">
        <v>3</v>
      </c>
      <c r="F10292">
        <v>0</v>
      </c>
      <c r="G10292" t="s">
        <v>10334</v>
      </c>
      <c r="H10292" t="s">
        <v>55</v>
      </c>
    </row>
    <row r="10293" spans="3:8">
      <c r="C10293" t="s">
        <v>12492</v>
      </c>
      <c r="D10293" t="s">
        <v>7</v>
      </c>
      <c r="E10293">
        <v>3</v>
      </c>
      <c r="F10293">
        <v>0</v>
      </c>
      <c r="G10293" t="s">
        <v>1661</v>
      </c>
      <c r="H10293" t="s">
        <v>91</v>
      </c>
    </row>
    <row r="10294" spans="3:8">
      <c r="C10294" t="s">
        <v>12493</v>
      </c>
      <c r="D10294" t="s">
        <v>7</v>
      </c>
      <c r="E10294">
        <v>3</v>
      </c>
      <c r="F10294">
        <v>0</v>
      </c>
      <c r="G10294" t="s">
        <v>1054</v>
      </c>
      <c r="H10294" t="s">
        <v>91</v>
      </c>
    </row>
    <row r="10295" spans="3:8">
      <c r="C10295" t="s">
        <v>12494</v>
      </c>
      <c r="D10295" t="s">
        <v>3</v>
      </c>
      <c r="E10295">
        <v>3</v>
      </c>
      <c r="F10295">
        <v>0</v>
      </c>
      <c r="G10295" t="s">
        <v>5856</v>
      </c>
      <c r="H10295" t="s">
        <v>12</v>
      </c>
    </row>
    <row r="10296" spans="3:8">
      <c r="C10296" t="s">
        <v>12495</v>
      </c>
      <c r="D10296" t="s">
        <v>3</v>
      </c>
      <c r="E10296">
        <v>3</v>
      </c>
      <c r="F10296">
        <v>0</v>
      </c>
      <c r="G10296" t="s">
        <v>5858</v>
      </c>
      <c r="H10296" t="s">
        <v>12</v>
      </c>
    </row>
    <row r="10297" spans="3:8">
      <c r="C10297" t="s">
        <v>12496</v>
      </c>
      <c r="D10297" t="s">
        <v>3</v>
      </c>
      <c r="E10297">
        <v>3</v>
      </c>
      <c r="F10297">
        <v>0</v>
      </c>
      <c r="G10297" t="s">
        <v>5860</v>
      </c>
      <c r="H10297" t="s">
        <v>12</v>
      </c>
    </row>
    <row r="10298" spans="3:8">
      <c r="C10298" t="s">
        <v>12497</v>
      </c>
      <c r="D10298" t="s">
        <v>3</v>
      </c>
      <c r="E10298">
        <v>2</v>
      </c>
      <c r="F10298">
        <v>0</v>
      </c>
      <c r="G10298" t="s">
        <v>7887</v>
      </c>
      <c r="H10298" t="s">
        <v>55</v>
      </c>
    </row>
    <row r="10299" spans="3:8">
      <c r="C10299" t="s">
        <v>12498</v>
      </c>
      <c r="D10299" t="s">
        <v>3</v>
      </c>
      <c r="E10299">
        <v>3</v>
      </c>
      <c r="F10299">
        <v>0</v>
      </c>
      <c r="G10299" t="s">
        <v>4662</v>
      </c>
      <c r="H10299" t="s">
        <v>55</v>
      </c>
    </row>
    <row r="10300" spans="3:8">
      <c r="C10300" t="s">
        <v>12499</v>
      </c>
      <c r="D10300" t="s">
        <v>3</v>
      </c>
      <c r="E10300">
        <v>3</v>
      </c>
      <c r="F10300">
        <v>0</v>
      </c>
      <c r="G10300" t="s">
        <v>5733</v>
      </c>
      <c r="H10300" t="s">
        <v>30</v>
      </c>
    </row>
    <row r="10301" spans="3:8">
      <c r="C10301" t="s">
        <v>12500</v>
      </c>
      <c r="D10301" t="s">
        <v>3</v>
      </c>
      <c r="E10301">
        <v>37</v>
      </c>
      <c r="F10301">
        <v>0</v>
      </c>
      <c r="G10301" t="s">
        <v>9944</v>
      </c>
      <c r="H10301" t="s">
        <v>17</v>
      </c>
    </row>
    <row r="10302" spans="3:8">
      <c r="C10302" t="s">
        <v>12501</v>
      </c>
      <c r="D10302" t="s">
        <v>3</v>
      </c>
      <c r="E10302">
        <v>7</v>
      </c>
      <c r="F10302">
        <v>0</v>
      </c>
      <c r="G10302" t="s">
        <v>5349</v>
      </c>
      <c r="H10302" t="s">
        <v>66</v>
      </c>
    </row>
    <row r="10303" spans="3:8">
      <c r="C10303" t="s">
        <v>12502</v>
      </c>
      <c r="D10303" t="s">
        <v>3</v>
      </c>
      <c r="E10303">
        <v>37</v>
      </c>
      <c r="F10303">
        <v>0</v>
      </c>
      <c r="G10303" t="s">
        <v>11090</v>
      </c>
      <c r="H10303" t="s">
        <v>12</v>
      </c>
    </row>
    <row r="10304" spans="3:8">
      <c r="C10304" t="s">
        <v>12503</v>
      </c>
      <c r="D10304" t="s">
        <v>7</v>
      </c>
      <c r="E10304">
        <v>17</v>
      </c>
      <c r="F10304">
        <v>3</v>
      </c>
      <c r="G10304" t="s">
        <v>10337</v>
      </c>
      <c r="H10304" t="s">
        <v>55</v>
      </c>
    </row>
    <row r="10305" spans="1:8">
      <c r="C10305" t="s">
        <v>12504</v>
      </c>
      <c r="D10305" t="s">
        <v>104</v>
      </c>
      <c r="E10305">
        <v>17</v>
      </c>
      <c r="F10305">
        <v>3</v>
      </c>
      <c r="G10305" t="s">
        <v>3775</v>
      </c>
      <c r="H10305" t="s">
        <v>55</v>
      </c>
    </row>
    <row r="10306" spans="1:8">
      <c r="C10306" t="s">
        <v>12505</v>
      </c>
      <c r="D10306" t="s">
        <v>7</v>
      </c>
      <c r="E10306">
        <v>17</v>
      </c>
      <c r="F10306">
        <v>3</v>
      </c>
      <c r="G10306" t="s">
        <v>1715</v>
      </c>
      <c r="H10306" t="s">
        <v>35</v>
      </c>
    </row>
    <row r="10307" spans="1:8">
      <c r="C10307" t="s">
        <v>12506</v>
      </c>
      <c r="D10307" t="s">
        <v>7</v>
      </c>
      <c r="E10307">
        <v>17</v>
      </c>
      <c r="F10307">
        <v>3</v>
      </c>
      <c r="G10307" t="s">
        <v>1717</v>
      </c>
      <c r="H10307" t="s">
        <v>35</v>
      </c>
    </row>
    <row r="10308" spans="1:8">
      <c r="C10308" t="s">
        <v>12507</v>
      </c>
      <c r="D10308" t="s">
        <v>7</v>
      </c>
      <c r="E10308">
        <v>17</v>
      </c>
      <c r="F10308">
        <v>3</v>
      </c>
      <c r="G10308" t="s">
        <v>1719</v>
      </c>
      <c r="H10308" t="s">
        <v>35</v>
      </c>
    </row>
    <row r="10309" spans="1:8">
      <c r="C10309" t="s">
        <v>12508</v>
      </c>
      <c r="D10309" t="s">
        <v>7</v>
      </c>
      <c r="E10309">
        <v>17</v>
      </c>
      <c r="F10309">
        <v>3</v>
      </c>
      <c r="G10309" t="s">
        <v>1721</v>
      </c>
      <c r="H10309" t="s">
        <v>35</v>
      </c>
    </row>
    <row r="10310" spans="1:8">
      <c r="C10310" t="s">
        <v>12509</v>
      </c>
      <c r="D10310" t="s">
        <v>7</v>
      </c>
      <c r="E10310">
        <v>17</v>
      </c>
      <c r="F10310">
        <v>3</v>
      </c>
      <c r="G10310" t="s">
        <v>1723</v>
      </c>
      <c r="H10310" t="s">
        <v>35</v>
      </c>
    </row>
    <row r="10311" spans="1:8">
      <c r="C10311" t="s">
        <v>12510</v>
      </c>
      <c r="D10311" t="s">
        <v>7</v>
      </c>
      <c r="E10311">
        <v>17</v>
      </c>
      <c r="F10311">
        <v>3</v>
      </c>
      <c r="G10311" t="s">
        <v>1725</v>
      </c>
      <c r="H10311" t="s">
        <v>35</v>
      </c>
    </row>
    <row r="10312" spans="1:8">
      <c r="C10312" t="s">
        <v>12511</v>
      </c>
      <c r="D10312" t="s">
        <v>7</v>
      </c>
      <c r="E10312">
        <v>17</v>
      </c>
      <c r="F10312">
        <v>3</v>
      </c>
      <c r="G10312" t="s">
        <v>1727</v>
      </c>
      <c r="H10312" t="s">
        <v>35</v>
      </c>
    </row>
    <row r="10313" spans="1:8">
      <c r="C10313" t="s">
        <v>12512</v>
      </c>
      <c r="D10313" t="s">
        <v>7</v>
      </c>
      <c r="E10313">
        <v>17</v>
      </c>
      <c r="F10313">
        <v>3</v>
      </c>
      <c r="G10313" t="s">
        <v>1729</v>
      </c>
      <c r="H10313" t="s">
        <v>35</v>
      </c>
    </row>
    <row r="10314" spans="1:8">
      <c r="C10314" t="s">
        <v>12513</v>
      </c>
      <c r="D10314" t="s">
        <v>104</v>
      </c>
      <c r="E10314">
        <v>17</v>
      </c>
      <c r="F10314">
        <v>3</v>
      </c>
      <c r="G10314" t="s">
        <v>5097</v>
      </c>
      <c r="H10314" t="s">
        <v>55</v>
      </c>
    </row>
    <row r="10315" spans="1:8">
      <c r="C10315" t="s">
        <v>12514</v>
      </c>
      <c r="D10315" t="s">
        <v>104</v>
      </c>
      <c r="E10315">
        <v>17</v>
      </c>
      <c r="F10315">
        <v>3</v>
      </c>
      <c r="G10315" t="s">
        <v>5097</v>
      </c>
      <c r="H10315" t="s">
        <v>55</v>
      </c>
    </row>
    <row r="10316" spans="1:8">
      <c r="A10316" t="s">
        <v>12515</v>
      </c>
      <c r="B10316" t="s">
        <v>12516</v>
      </c>
    </row>
    <row r="10317" spans="1:8">
      <c r="C10317" t="s">
        <v>12517</v>
      </c>
      <c r="D10317" t="s">
        <v>7</v>
      </c>
      <c r="E10317">
        <v>4</v>
      </c>
      <c r="F10317">
        <v>0</v>
      </c>
      <c r="G10317" t="s">
        <v>8</v>
      </c>
      <c r="H10317" t="s">
        <v>9</v>
      </c>
    </row>
    <row r="10318" spans="1:8">
      <c r="C10318" t="s">
        <v>12518</v>
      </c>
      <c r="D10318" t="s">
        <v>7</v>
      </c>
      <c r="E10318">
        <v>8</v>
      </c>
      <c r="F10318">
        <v>0</v>
      </c>
      <c r="G10318" t="s">
        <v>12519</v>
      </c>
      <c r="H10318" t="s">
        <v>30</v>
      </c>
    </row>
    <row r="10319" spans="1:8">
      <c r="C10319" t="s">
        <v>12520</v>
      </c>
      <c r="D10319" t="s">
        <v>7</v>
      </c>
      <c r="E10319">
        <v>8</v>
      </c>
      <c r="F10319">
        <v>0</v>
      </c>
      <c r="G10319" t="s">
        <v>12521</v>
      </c>
      <c r="H10319" t="s">
        <v>20</v>
      </c>
    </row>
    <row r="10320" spans="1:8">
      <c r="C10320" t="s">
        <v>12522</v>
      </c>
      <c r="D10320" t="s">
        <v>7</v>
      </c>
      <c r="E10320">
        <v>8</v>
      </c>
      <c r="F10320">
        <v>0</v>
      </c>
      <c r="G10320" t="s">
        <v>12523</v>
      </c>
      <c r="H10320" t="s">
        <v>313</v>
      </c>
    </row>
    <row r="10321" spans="1:8">
      <c r="C10321" t="s">
        <v>12524</v>
      </c>
      <c r="D10321" t="s">
        <v>7</v>
      </c>
      <c r="E10321">
        <v>8</v>
      </c>
      <c r="F10321">
        <v>0</v>
      </c>
      <c r="G10321" t="s">
        <v>12525</v>
      </c>
      <c r="H10321" t="s">
        <v>20</v>
      </c>
    </row>
    <row r="10322" spans="1:8">
      <c r="C10322" t="s">
        <v>12526</v>
      </c>
      <c r="D10322" t="s">
        <v>7</v>
      </c>
      <c r="E10322">
        <v>8</v>
      </c>
      <c r="F10322">
        <v>0</v>
      </c>
      <c r="G10322" t="s">
        <v>12527</v>
      </c>
      <c r="H10322" t="s">
        <v>20</v>
      </c>
    </row>
    <row r="10323" spans="1:8">
      <c r="C10323" t="s">
        <v>12528</v>
      </c>
      <c r="D10323" t="s">
        <v>7</v>
      </c>
      <c r="E10323">
        <v>8</v>
      </c>
      <c r="F10323">
        <v>0</v>
      </c>
      <c r="G10323" t="s">
        <v>12529</v>
      </c>
      <c r="H10323" t="s">
        <v>5</v>
      </c>
    </row>
    <row r="10324" spans="1:8">
      <c r="C10324" t="s">
        <v>12530</v>
      </c>
      <c r="D10324" t="s">
        <v>7</v>
      </c>
      <c r="E10324">
        <v>8</v>
      </c>
      <c r="F10324">
        <v>0</v>
      </c>
      <c r="G10324" t="s">
        <v>34</v>
      </c>
      <c r="H10324" t="s">
        <v>35</v>
      </c>
    </row>
    <row r="10325" spans="1:8">
      <c r="C10325" t="s">
        <v>12531</v>
      </c>
      <c r="D10325" t="s">
        <v>3</v>
      </c>
      <c r="E10325">
        <v>5</v>
      </c>
      <c r="F10325">
        <v>0</v>
      </c>
      <c r="G10325" t="s">
        <v>9727</v>
      </c>
      <c r="H10325" t="s">
        <v>124</v>
      </c>
    </row>
    <row r="10326" spans="1:8">
      <c r="C10326" t="s">
        <v>12532</v>
      </c>
      <c r="D10326" t="s">
        <v>3</v>
      </c>
      <c r="E10326">
        <v>5</v>
      </c>
      <c r="F10326">
        <v>0</v>
      </c>
      <c r="G10326" t="s">
        <v>9729</v>
      </c>
      <c r="H10326" t="s">
        <v>5</v>
      </c>
    </row>
    <row r="10327" spans="1:8">
      <c r="A10327" t="s">
        <v>12533</v>
      </c>
      <c r="B10327" t="s">
        <v>12534</v>
      </c>
    </row>
    <row r="10328" spans="1:8">
      <c r="C10328" t="s">
        <v>12535</v>
      </c>
      <c r="D10328" t="s">
        <v>3</v>
      </c>
      <c r="E10328">
        <v>1</v>
      </c>
      <c r="F10328">
        <v>0</v>
      </c>
      <c r="G10328" t="s">
        <v>12536</v>
      </c>
      <c r="H10328" t="s">
        <v>124</v>
      </c>
    </row>
    <row r="10329" spans="1:8">
      <c r="C10329" t="s">
        <v>12537</v>
      </c>
      <c r="D10329" t="s">
        <v>7</v>
      </c>
      <c r="E10329">
        <v>2</v>
      </c>
      <c r="F10329">
        <v>0</v>
      </c>
      <c r="G10329" t="s">
        <v>12538</v>
      </c>
      <c r="H10329" t="s">
        <v>124</v>
      </c>
    </row>
    <row r="10330" spans="1:8">
      <c r="C10330" t="s">
        <v>12539</v>
      </c>
      <c r="D10330" t="s">
        <v>3</v>
      </c>
      <c r="E10330">
        <v>4</v>
      </c>
      <c r="F10330">
        <v>0</v>
      </c>
      <c r="G10330" t="s">
        <v>12540</v>
      </c>
      <c r="H10330" t="s">
        <v>82</v>
      </c>
    </row>
    <row r="10331" spans="1:8">
      <c r="C10331" t="s">
        <v>12541</v>
      </c>
      <c r="D10331" t="s">
        <v>3</v>
      </c>
      <c r="E10331">
        <v>10</v>
      </c>
      <c r="F10331">
        <v>0</v>
      </c>
      <c r="G10331" t="s">
        <v>12542</v>
      </c>
      <c r="H10331" t="s">
        <v>106</v>
      </c>
    </row>
    <row r="10332" spans="1:8">
      <c r="C10332" t="s">
        <v>12543</v>
      </c>
      <c r="D10332" t="s">
        <v>3</v>
      </c>
      <c r="E10332">
        <v>1</v>
      </c>
      <c r="F10332">
        <v>0</v>
      </c>
      <c r="G10332" t="s">
        <v>12544</v>
      </c>
      <c r="H10332" t="s">
        <v>17</v>
      </c>
    </row>
    <row r="10333" spans="1:8">
      <c r="C10333" t="s">
        <v>12545</v>
      </c>
      <c r="D10333" t="s">
        <v>7</v>
      </c>
      <c r="E10333">
        <v>2</v>
      </c>
      <c r="F10333">
        <v>0</v>
      </c>
      <c r="G10333" t="s">
        <v>12546</v>
      </c>
      <c r="H10333" t="s">
        <v>17</v>
      </c>
    </row>
    <row r="10334" spans="1:8">
      <c r="C10334" t="s">
        <v>12547</v>
      </c>
      <c r="D10334" t="s">
        <v>3</v>
      </c>
      <c r="E10334">
        <v>4</v>
      </c>
      <c r="F10334">
        <v>0</v>
      </c>
      <c r="G10334" t="s">
        <v>12548</v>
      </c>
      <c r="H10334" t="s">
        <v>30</v>
      </c>
    </row>
    <row r="10335" spans="1:8">
      <c r="C10335" t="s">
        <v>12549</v>
      </c>
      <c r="D10335" t="s">
        <v>3</v>
      </c>
      <c r="E10335">
        <v>10</v>
      </c>
      <c r="F10335">
        <v>0</v>
      </c>
      <c r="G10335" t="s">
        <v>12550</v>
      </c>
      <c r="H10335" t="s">
        <v>12</v>
      </c>
    </row>
    <row r="10336" spans="1:8">
      <c r="C10336" t="s">
        <v>12551</v>
      </c>
      <c r="D10336" t="s">
        <v>3</v>
      </c>
      <c r="E10336">
        <v>1</v>
      </c>
      <c r="F10336">
        <v>0</v>
      </c>
      <c r="G10336" t="s">
        <v>12552</v>
      </c>
      <c r="H10336" t="s">
        <v>17</v>
      </c>
    </row>
    <row r="10337" spans="3:8">
      <c r="C10337" t="s">
        <v>12553</v>
      </c>
      <c r="D10337" t="s">
        <v>7</v>
      </c>
      <c r="E10337">
        <v>2</v>
      </c>
      <c r="F10337">
        <v>0</v>
      </c>
      <c r="G10337" t="s">
        <v>12554</v>
      </c>
      <c r="H10337" t="s">
        <v>17</v>
      </c>
    </row>
    <row r="10338" spans="3:8">
      <c r="C10338" t="s">
        <v>12555</v>
      </c>
      <c r="D10338" t="s">
        <v>3</v>
      </c>
      <c r="E10338">
        <v>4</v>
      </c>
      <c r="F10338">
        <v>0</v>
      </c>
      <c r="G10338" t="s">
        <v>12556</v>
      </c>
      <c r="H10338" t="s">
        <v>30</v>
      </c>
    </row>
    <row r="10339" spans="3:8">
      <c r="C10339" t="s">
        <v>12557</v>
      </c>
      <c r="D10339" t="s">
        <v>3</v>
      </c>
      <c r="E10339">
        <v>10</v>
      </c>
      <c r="F10339">
        <v>0</v>
      </c>
      <c r="G10339" t="s">
        <v>12558</v>
      </c>
      <c r="H10339" t="s">
        <v>12</v>
      </c>
    </row>
    <row r="10340" spans="3:8">
      <c r="C10340" t="s">
        <v>12559</v>
      </c>
      <c r="D10340" t="s">
        <v>3</v>
      </c>
      <c r="E10340">
        <v>1</v>
      </c>
      <c r="F10340">
        <v>0</v>
      </c>
      <c r="G10340" t="s">
        <v>12560</v>
      </c>
      <c r="H10340" t="s">
        <v>17</v>
      </c>
    </row>
    <row r="10341" spans="3:8">
      <c r="C10341" t="s">
        <v>12561</v>
      </c>
      <c r="D10341" t="s">
        <v>7</v>
      </c>
      <c r="E10341">
        <v>2</v>
      </c>
      <c r="F10341">
        <v>0</v>
      </c>
      <c r="G10341" t="s">
        <v>12562</v>
      </c>
      <c r="H10341" t="s">
        <v>17</v>
      </c>
    </row>
    <row r="10342" spans="3:8">
      <c r="C10342" t="s">
        <v>12563</v>
      </c>
      <c r="D10342" t="s">
        <v>3</v>
      </c>
      <c r="E10342">
        <v>4</v>
      </c>
      <c r="F10342">
        <v>0</v>
      </c>
      <c r="G10342" t="s">
        <v>12564</v>
      </c>
      <c r="H10342" t="s">
        <v>30</v>
      </c>
    </row>
    <row r="10343" spans="3:8">
      <c r="C10343" t="s">
        <v>12565</v>
      </c>
      <c r="D10343" t="s">
        <v>3</v>
      </c>
      <c r="E10343">
        <v>10</v>
      </c>
      <c r="F10343">
        <v>0</v>
      </c>
      <c r="G10343" t="s">
        <v>12566</v>
      </c>
      <c r="H10343" t="s">
        <v>12</v>
      </c>
    </row>
    <row r="10344" spans="3:8">
      <c r="C10344" t="s">
        <v>12567</v>
      </c>
      <c r="D10344" t="s">
        <v>3</v>
      </c>
      <c r="E10344">
        <v>1</v>
      </c>
      <c r="F10344">
        <v>0</v>
      </c>
      <c r="G10344" t="s">
        <v>12568</v>
      </c>
      <c r="H10344" t="s">
        <v>17</v>
      </c>
    </row>
    <row r="10345" spans="3:8">
      <c r="C10345" t="s">
        <v>12569</v>
      </c>
      <c r="D10345" t="s">
        <v>7</v>
      </c>
      <c r="E10345">
        <v>2</v>
      </c>
      <c r="F10345">
        <v>0</v>
      </c>
      <c r="G10345" t="s">
        <v>12570</v>
      </c>
      <c r="H10345" t="s">
        <v>17</v>
      </c>
    </row>
    <row r="10346" spans="3:8">
      <c r="C10346" t="s">
        <v>12571</v>
      </c>
      <c r="D10346" t="s">
        <v>3</v>
      </c>
      <c r="E10346">
        <v>4</v>
      </c>
      <c r="F10346">
        <v>0</v>
      </c>
      <c r="G10346" t="s">
        <v>12572</v>
      </c>
      <c r="H10346" t="s">
        <v>30</v>
      </c>
    </row>
    <row r="10347" spans="3:8">
      <c r="C10347" t="s">
        <v>12573</v>
      </c>
      <c r="D10347" t="s">
        <v>3</v>
      </c>
      <c r="E10347">
        <v>10</v>
      </c>
      <c r="F10347">
        <v>0</v>
      </c>
      <c r="G10347" t="s">
        <v>12574</v>
      </c>
      <c r="H10347" t="s">
        <v>12</v>
      </c>
    </row>
    <row r="10348" spans="3:8">
      <c r="C10348" t="s">
        <v>12575</v>
      </c>
      <c r="D10348" t="s">
        <v>3</v>
      </c>
      <c r="E10348">
        <v>1</v>
      </c>
      <c r="F10348">
        <v>0</v>
      </c>
      <c r="G10348" t="s">
        <v>12576</v>
      </c>
      <c r="H10348" t="s">
        <v>17</v>
      </c>
    </row>
    <row r="10349" spans="3:8">
      <c r="C10349" t="s">
        <v>12577</v>
      </c>
      <c r="D10349" t="s">
        <v>7</v>
      </c>
      <c r="E10349">
        <v>2</v>
      </c>
      <c r="F10349">
        <v>0</v>
      </c>
      <c r="G10349" t="s">
        <v>12578</v>
      </c>
      <c r="H10349" t="s">
        <v>17</v>
      </c>
    </row>
    <row r="10350" spans="3:8">
      <c r="C10350" t="s">
        <v>12579</v>
      </c>
      <c r="D10350" t="s">
        <v>3</v>
      </c>
      <c r="E10350">
        <v>4</v>
      </c>
      <c r="F10350">
        <v>0</v>
      </c>
      <c r="G10350" t="s">
        <v>12580</v>
      </c>
      <c r="H10350" t="s">
        <v>30</v>
      </c>
    </row>
    <row r="10351" spans="3:8">
      <c r="C10351" t="s">
        <v>12581</v>
      </c>
      <c r="D10351" t="s">
        <v>3</v>
      </c>
      <c r="E10351">
        <v>10</v>
      </c>
      <c r="F10351">
        <v>0</v>
      </c>
      <c r="G10351" t="s">
        <v>12582</v>
      </c>
      <c r="H10351" t="s">
        <v>12</v>
      </c>
    </row>
    <row r="10352" spans="3:8">
      <c r="C10352" t="s">
        <v>12583</v>
      </c>
      <c r="D10352" t="s">
        <v>3</v>
      </c>
      <c r="E10352">
        <v>1</v>
      </c>
      <c r="F10352">
        <v>0</v>
      </c>
      <c r="G10352" t="s">
        <v>12584</v>
      </c>
      <c r="H10352" t="s">
        <v>17</v>
      </c>
    </row>
    <row r="10353" spans="3:8">
      <c r="C10353" t="s">
        <v>12585</v>
      </c>
      <c r="D10353" t="s">
        <v>7</v>
      </c>
      <c r="E10353">
        <v>2</v>
      </c>
      <c r="F10353">
        <v>0</v>
      </c>
      <c r="G10353" t="s">
        <v>12586</v>
      </c>
      <c r="H10353" t="s">
        <v>17</v>
      </c>
    </row>
    <row r="10354" spans="3:8">
      <c r="C10354" t="s">
        <v>12587</v>
      </c>
      <c r="D10354" t="s">
        <v>3</v>
      </c>
      <c r="E10354">
        <v>4</v>
      </c>
      <c r="F10354">
        <v>0</v>
      </c>
      <c r="G10354" t="s">
        <v>12588</v>
      </c>
      <c r="H10354" t="s">
        <v>30</v>
      </c>
    </row>
    <row r="10355" spans="3:8">
      <c r="C10355" t="s">
        <v>12589</v>
      </c>
      <c r="D10355" t="s">
        <v>3</v>
      </c>
      <c r="E10355">
        <v>10</v>
      </c>
      <c r="F10355">
        <v>0</v>
      </c>
      <c r="G10355" t="s">
        <v>12590</v>
      </c>
      <c r="H10355" t="s">
        <v>12</v>
      </c>
    </row>
    <row r="10356" spans="3:8">
      <c r="C10356" t="s">
        <v>12591</v>
      </c>
      <c r="D10356" t="s">
        <v>3</v>
      </c>
      <c r="E10356">
        <v>1</v>
      </c>
      <c r="F10356">
        <v>0</v>
      </c>
      <c r="G10356" t="s">
        <v>12592</v>
      </c>
      <c r="H10356" t="s">
        <v>17</v>
      </c>
    </row>
    <row r="10357" spans="3:8">
      <c r="C10357" t="s">
        <v>12593</v>
      </c>
      <c r="D10357" t="s">
        <v>7</v>
      </c>
      <c r="E10357">
        <v>2</v>
      </c>
      <c r="F10357">
        <v>0</v>
      </c>
      <c r="G10357" t="s">
        <v>12594</v>
      </c>
      <c r="H10357" t="s">
        <v>17</v>
      </c>
    </row>
    <row r="10358" spans="3:8">
      <c r="C10358" t="s">
        <v>12595</v>
      </c>
      <c r="D10358" t="s">
        <v>3</v>
      </c>
      <c r="E10358">
        <v>4</v>
      </c>
      <c r="F10358">
        <v>0</v>
      </c>
      <c r="G10358" t="s">
        <v>12596</v>
      </c>
      <c r="H10358" t="s">
        <v>30</v>
      </c>
    </row>
    <row r="10359" spans="3:8">
      <c r="C10359" t="s">
        <v>12597</v>
      </c>
      <c r="D10359" t="s">
        <v>3</v>
      </c>
      <c r="E10359">
        <v>10</v>
      </c>
      <c r="F10359">
        <v>0</v>
      </c>
      <c r="G10359" t="s">
        <v>12598</v>
      </c>
      <c r="H10359" t="s">
        <v>12</v>
      </c>
    </row>
    <row r="10360" spans="3:8">
      <c r="C10360" t="s">
        <v>12599</v>
      </c>
      <c r="D10360" t="s">
        <v>3</v>
      </c>
      <c r="E10360">
        <v>1</v>
      </c>
      <c r="F10360">
        <v>0</v>
      </c>
      <c r="G10360" t="s">
        <v>12600</v>
      </c>
      <c r="H10360" t="s">
        <v>17</v>
      </c>
    </row>
    <row r="10361" spans="3:8">
      <c r="C10361" t="s">
        <v>12601</v>
      </c>
      <c r="D10361" t="s">
        <v>7</v>
      </c>
      <c r="E10361">
        <v>2</v>
      </c>
      <c r="F10361">
        <v>0</v>
      </c>
      <c r="G10361" t="s">
        <v>12602</v>
      </c>
      <c r="H10361" t="s">
        <v>17</v>
      </c>
    </row>
    <row r="10362" spans="3:8">
      <c r="C10362" t="s">
        <v>12603</v>
      </c>
      <c r="D10362" t="s">
        <v>3</v>
      </c>
      <c r="E10362">
        <v>4</v>
      </c>
      <c r="F10362">
        <v>0</v>
      </c>
      <c r="G10362" t="s">
        <v>12604</v>
      </c>
      <c r="H10362" t="s">
        <v>30</v>
      </c>
    </row>
    <row r="10363" spans="3:8">
      <c r="C10363" t="s">
        <v>12605</v>
      </c>
      <c r="D10363" t="s">
        <v>3</v>
      </c>
      <c r="E10363">
        <v>10</v>
      </c>
      <c r="F10363">
        <v>0</v>
      </c>
      <c r="G10363" t="s">
        <v>12606</v>
      </c>
      <c r="H10363" t="s">
        <v>12</v>
      </c>
    </row>
    <row r="10364" spans="3:8">
      <c r="C10364" t="s">
        <v>12607</v>
      </c>
      <c r="D10364" t="s">
        <v>3</v>
      </c>
      <c r="E10364">
        <v>1</v>
      </c>
      <c r="F10364">
        <v>0</v>
      </c>
      <c r="G10364" t="s">
        <v>11006</v>
      </c>
      <c r="H10364" t="s">
        <v>17</v>
      </c>
    </row>
    <row r="10365" spans="3:8">
      <c r="C10365" t="s">
        <v>12608</v>
      </c>
      <c r="D10365" t="s">
        <v>7</v>
      </c>
      <c r="E10365">
        <v>2</v>
      </c>
      <c r="F10365">
        <v>0</v>
      </c>
      <c r="G10365" t="s">
        <v>12609</v>
      </c>
      <c r="H10365" t="s">
        <v>17</v>
      </c>
    </row>
    <row r="10366" spans="3:8">
      <c r="C10366" t="s">
        <v>12610</v>
      </c>
      <c r="D10366" t="s">
        <v>3</v>
      </c>
      <c r="E10366">
        <v>4</v>
      </c>
      <c r="F10366">
        <v>0</v>
      </c>
      <c r="G10366" t="s">
        <v>12611</v>
      </c>
      <c r="H10366" t="s">
        <v>30</v>
      </c>
    </row>
    <row r="10367" spans="3:8">
      <c r="C10367" t="s">
        <v>12612</v>
      </c>
      <c r="D10367" t="s">
        <v>3</v>
      </c>
      <c r="E10367">
        <v>10</v>
      </c>
      <c r="F10367">
        <v>0</v>
      </c>
      <c r="G10367" t="s">
        <v>12613</v>
      </c>
      <c r="H10367" t="s">
        <v>12</v>
      </c>
    </row>
    <row r="10368" spans="3:8">
      <c r="C10368" t="s">
        <v>12614</v>
      </c>
      <c r="D10368" t="s">
        <v>3</v>
      </c>
      <c r="E10368">
        <v>4</v>
      </c>
      <c r="F10368">
        <v>0</v>
      </c>
      <c r="G10368" t="s">
        <v>12615</v>
      </c>
      <c r="H10368" t="s">
        <v>55</v>
      </c>
    </row>
    <row r="10369" spans="1:8">
      <c r="C10369" t="s">
        <v>12616</v>
      </c>
      <c r="D10369" t="s">
        <v>7</v>
      </c>
      <c r="E10369">
        <v>5</v>
      </c>
      <c r="F10369">
        <v>0</v>
      </c>
      <c r="G10369" t="s">
        <v>3783</v>
      </c>
      <c r="H10369" t="s">
        <v>124</v>
      </c>
    </row>
    <row r="10370" spans="1:8">
      <c r="C10370" t="s">
        <v>12617</v>
      </c>
      <c r="D10370" t="s">
        <v>3</v>
      </c>
      <c r="E10370">
        <v>10</v>
      </c>
      <c r="F10370">
        <v>0</v>
      </c>
      <c r="G10370" t="s">
        <v>3780</v>
      </c>
      <c r="H10370" t="s">
        <v>30</v>
      </c>
    </row>
    <row r="10371" spans="1:8">
      <c r="C10371" t="s">
        <v>12618</v>
      </c>
      <c r="D10371" t="s">
        <v>7</v>
      </c>
      <c r="E10371">
        <v>4</v>
      </c>
      <c r="F10371">
        <v>0</v>
      </c>
      <c r="G10371" t="s">
        <v>936</v>
      </c>
      <c r="H10371" t="s">
        <v>91</v>
      </c>
    </row>
    <row r="10372" spans="1:8">
      <c r="A10372" t="s">
        <v>12619</v>
      </c>
      <c r="B10372" t="s">
        <v>12620</v>
      </c>
    </row>
    <row r="10373" spans="1:8">
      <c r="C10373" t="s">
        <v>12621</v>
      </c>
      <c r="D10373" t="s">
        <v>3</v>
      </c>
      <c r="E10373">
        <v>50</v>
      </c>
      <c r="F10373">
        <v>0</v>
      </c>
      <c r="G10373" t="s">
        <v>12622</v>
      </c>
      <c r="H10373" t="s">
        <v>20</v>
      </c>
    </row>
    <row r="10374" spans="1:8">
      <c r="C10374" t="s">
        <v>12623</v>
      </c>
      <c r="D10374" t="s">
        <v>3</v>
      </c>
      <c r="E10374">
        <v>13</v>
      </c>
      <c r="F10374">
        <v>0</v>
      </c>
      <c r="G10374" t="s">
        <v>12624</v>
      </c>
      <c r="H10374" t="s">
        <v>5</v>
      </c>
    </row>
    <row r="10375" spans="1:8">
      <c r="C10375" t="s">
        <v>12625</v>
      </c>
      <c r="D10375" t="s">
        <v>3</v>
      </c>
      <c r="E10375">
        <v>13</v>
      </c>
      <c r="F10375">
        <v>0</v>
      </c>
      <c r="G10375" t="s">
        <v>12626</v>
      </c>
      <c r="H10375" t="s">
        <v>20</v>
      </c>
    </row>
    <row r="10376" spans="1:8">
      <c r="C10376" t="s">
        <v>12627</v>
      </c>
      <c r="D10376" t="s">
        <v>3</v>
      </c>
      <c r="E10376">
        <v>13</v>
      </c>
      <c r="F10376">
        <v>0</v>
      </c>
      <c r="G10376" t="s">
        <v>12628</v>
      </c>
      <c r="H10376" t="s">
        <v>20</v>
      </c>
    </row>
    <row r="10377" spans="1:8">
      <c r="C10377" t="s">
        <v>12629</v>
      </c>
      <c r="D10377" t="s">
        <v>3</v>
      </c>
      <c r="E10377">
        <v>13</v>
      </c>
      <c r="F10377">
        <v>0</v>
      </c>
      <c r="G10377" t="s">
        <v>12630</v>
      </c>
      <c r="H10377" t="s">
        <v>20</v>
      </c>
    </row>
    <row r="10378" spans="1:8">
      <c r="C10378" t="s">
        <v>12631</v>
      </c>
      <c r="D10378" t="s">
        <v>3</v>
      </c>
      <c r="E10378">
        <v>13</v>
      </c>
      <c r="F10378">
        <v>0</v>
      </c>
      <c r="G10378" t="s">
        <v>12632</v>
      </c>
      <c r="H10378" t="s">
        <v>20</v>
      </c>
    </row>
    <row r="10379" spans="1:8">
      <c r="C10379" t="s">
        <v>12633</v>
      </c>
      <c r="D10379" t="s">
        <v>3</v>
      </c>
      <c r="E10379">
        <v>13</v>
      </c>
      <c r="F10379">
        <v>0</v>
      </c>
      <c r="G10379" t="s">
        <v>12634</v>
      </c>
      <c r="H10379" t="s">
        <v>20</v>
      </c>
    </row>
    <row r="10380" spans="1:8">
      <c r="C10380" t="s">
        <v>12635</v>
      </c>
      <c r="D10380" t="s">
        <v>3</v>
      </c>
      <c r="E10380">
        <v>13</v>
      </c>
      <c r="F10380">
        <v>0</v>
      </c>
      <c r="G10380" t="s">
        <v>12636</v>
      </c>
      <c r="H10380" t="s">
        <v>20</v>
      </c>
    </row>
    <row r="10381" spans="1:8">
      <c r="C10381" t="s">
        <v>12637</v>
      </c>
      <c r="D10381" t="s">
        <v>3</v>
      </c>
      <c r="E10381">
        <v>13</v>
      </c>
      <c r="F10381">
        <v>0</v>
      </c>
      <c r="G10381" t="s">
        <v>12638</v>
      </c>
      <c r="H10381" t="s">
        <v>20</v>
      </c>
    </row>
    <row r="10382" spans="1:8">
      <c r="C10382" t="s">
        <v>12639</v>
      </c>
      <c r="D10382" t="s">
        <v>3</v>
      </c>
      <c r="E10382">
        <v>13</v>
      </c>
      <c r="F10382">
        <v>0</v>
      </c>
      <c r="G10382" t="s">
        <v>12640</v>
      </c>
      <c r="H10382" t="s">
        <v>20</v>
      </c>
    </row>
    <row r="10383" spans="1:8">
      <c r="C10383" t="s">
        <v>12641</v>
      </c>
      <c r="D10383" t="s">
        <v>3</v>
      </c>
      <c r="E10383">
        <v>13</v>
      </c>
      <c r="F10383">
        <v>0</v>
      </c>
      <c r="G10383" t="s">
        <v>12642</v>
      </c>
      <c r="H10383" t="s">
        <v>20</v>
      </c>
    </row>
    <row r="10384" spans="1:8">
      <c r="C10384" t="s">
        <v>12643</v>
      </c>
      <c r="D10384" t="s">
        <v>7</v>
      </c>
      <c r="E10384">
        <v>5</v>
      </c>
      <c r="F10384">
        <v>0</v>
      </c>
      <c r="G10384" t="s">
        <v>3783</v>
      </c>
      <c r="H10384" t="s">
        <v>124</v>
      </c>
    </row>
    <row r="10385" spans="1:8">
      <c r="C10385" t="s">
        <v>12644</v>
      </c>
      <c r="D10385" t="s">
        <v>3</v>
      </c>
      <c r="E10385">
        <v>10</v>
      </c>
      <c r="F10385">
        <v>0</v>
      </c>
      <c r="G10385" t="s">
        <v>3780</v>
      </c>
      <c r="H10385" t="s">
        <v>30</v>
      </c>
    </row>
    <row r="10386" spans="1:8">
      <c r="C10386" t="s">
        <v>12645</v>
      </c>
      <c r="D10386" t="s">
        <v>7</v>
      </c>
      <c r="E10386">
        <v>4</v>
      </c>
      <c r="F10386">
        <v>0</v>
      </c>
      <c r="G10386" t="s">
        <v>936</v>
      </c>
      <c r="H10386" t="s">
        <v>91</v>
      </c>
    </row>
    <row r="10387" spans="1:8">
      <c r="C10387" t="s">
        <v>12646</v>
      </c>
      <c r="D10387" t="s">
        <v>7</v>
      </c>
      <c r="E10387">
        <v>2</v>
      </c>
      <c r="F10387">
        <v>0</v>
      </c>
      <c r="G10387" t="s">
        <v>60</v>
      </c>
      <c r="H10387" t="s">
        <v>61</v>
      </c>
    </row>
    <row r="10388" spans="1:8">
      <c r="A10388" t="s">
        <v>12647</v>
      </c>
      <c r="B10388" t="s">
        <v>12648</v>
      </c>
    </row>
    <row r="10389" spans="1:8">
      <c r="C10389" t="s">
        <v>12649</v>
      </c>
      <c r="D10389" t="s">
        <v>3</v>
      </c>
      <c r="E10389">
        <v>10</v>
      </c>
      <c r="F10389">
        <v>0</v>
      </c>
      <c r="G10389" t="s">
        <v>3780</v>
      </c>
      <c r="H10389" t="s">
        <v>30</v>
      </c>
    </row>
    <row r="10390" spans="1:8">
      <c r="C10390" t="s">
        <v>12650</v>
      </c>
      <c r="D10390" t="s">
        <v>7</v>
      </c>
      <c r="E10390">
        <v>4</v>
      </c>
      <c r="F10390">
        <v>0</v>
      </c>
      <c r="G10390" t="s">
        <v>936</v>
      </c>
      <c r="H10390" t="s">
        <v>91</v>
      </c>
    </row>
    <row r="10391" spans="1:8">
      <c r="C10391" t="s">
        <v>12651</v>
      </c>
      <c r="D10391" t="s">
        <v>7</v>
      </c>
      <c r="E10391">
        <v>5</v>
      </c>
      <c r="F10391">
        <v>0</v>
      </c>
      <c r="G10391" t="s">
        <v>3783</v>
      </c>
      <c r="H10391" t="s">
        <v>124</v>
      </c>
    </row>
    <row r="10392" spans="1:8">
      <c r="C10392" t="s">
        <v>12652</v>
      </c>
      <c r="D10392" t="s">
        <v>7</v>
      </c>
      <c r="E10392">
        <v>2</v>
      </c>
      <c r="F10392">
        <v>0</v>
      </c>
      <c r="G10392" t="s">
        <v>4547</v>
      </c>
      <c r="H10392" t="s">
        <v>30</v>
      </c>
    </row>
    <row r="10393" spans="1:8">
      <c r="C10393" t="s">
        <v>12653</v>
      </c>
      <c r="D10393" t="s">
        <v>7</v>
      </c>
      <c r="E10393">
        <v>1</v>
      </c>
      <c r="F10393">
        <v>0</v>
      </c>
      <c r="G10393" t="s">
        <v>12654</v>
      </c>
      <c r="H10393" t="s">
        <v>106</v>
      </c>
    </row>
    <row r="10394" spans="1:8">
      <c r="C10394" t="s">
        <v>12655</v>
      </c>
      <c r="D10394" t="s">
        <v>3</v>
      </c>
      <c r="E10394">
        <v>1</v>
      </c>
      <c r="F10394">
        <v>0</v>
      </c>
      <c r="G10394" t="s">
        <v>12656</v>
      </c>
      <c r="H10394" t="s">
        <v>106</v>
      </c>
    </row>
    <row r="10395" spans="1:8">
      <c r="C10395" t="s">
        <v>12657</v>
      </c>
      <c r="D10395" t="s">
        <v>3</v>
      </c>
      <c r="E10395">
        <v>1</v>
      </c>
      <c r="F10395">
        <v>0</v>
      </c>
      <c r="G10395" t="s">
        <v>37</v>
      </c>
      <c r="H10395" t="s">
        <v>38</v>
      </c>
    </row>
    <row r="10396" spans="1:8">
      <c r="C10396" t="s">
        <v>12658</v>
      </c>
      <c r="D10396" t="s">
        <v>3</v>
      </c>
      <c r="E10396">
        <v>4</v>
      </c>
      <c r="F10396">
        <v>0</v>
      </c>
      <c r="G10396" t="s">
        <v>12615</v>
      </c>
      <c r="H10396" t="s">
        <v>55</v>
      </c>
    </row>
    <row r="10397" spans="1:8">
      <c r="C10397" t="s">
        <v>12659</v>
      </c>
      <c r="D10397" t="s">
        <v>3</v>
      </c>
      <c r="E10397">
        <v>3</v>
      </c>
      <c r="F10397">
        <v>0</v>
      </c>
      <c r="G10397" t="s">
        <v>312</v>
      </c>
      <c r="H10397" t="s">
        <v>313</v>
      </c>
    </row>
    <row r="10398" spans="1:8">
      <c r="A10398" t="s">
        <v>12660</v>
      </c>
      <c r="B10398" t="s">
        <v>12661</v>
      </c>
    </row>
    <row r="10399" spans="1:8">
      <c r="C10399" t="s">
        <v>12662</v>
      </c>
      <c r="D10399" t="s">
        <v>3</v>
      </c>
      <c r="E10399">
        <v>4</v>
      </c>
      <c r="F10399">
        <v>0</v>
      </c>
      <c r="G10399" t="s">
        <v>54</v>
      </c>
      <c r="H10399" t="s">
        <v>55</v>
      </c>
    </row>
    <row r="10400" spans="1:8">
      <c r="C10400" t="s">
        <v>12663</v>
      </c>
      <c r="D10400" t="s">
        <v>3</v>
      </c>
      <c r="E10400">
        <v>35</v>
      </c>
      <c r="F10400">
        <v>0</v>
      </c>
      <c r="G10400" t="s">
        <v>9833</v>
      </c>
      <c r="H10400" t="s">
        <v>55</v>
      </c>
    </row>
    <row r="10401" spans="1:8">
      <c r="C10401" t="s">
        <v>12664</v>
      </c>
      <c r="D10401" t="s">
        <v>3</v>
      </c>
      <c r="E10401">
        <v>35</v>
      </c>
      <c r="F10401">
        <v>0</v>
      </c>
      <c r="G10401" t="s">
        <v>10405</v>
      </c>
      <c r="H10401" t="s">
        <v>55</v>
      </c>
    </row>
    <row r="10402" spans="1:8">
      <c r="C10402" t="s">
        <v>12665</v>
      </c>
      <c r="D10402" t="s">
        <v>3</v>
      </c>
      <c r="E10402">
        <v>20</v>
      </c>
      <c r="F10402">
        <v>0</v>
      </c>
      <c r="G10402" t="s">
        <v>12666</v>
      </c>
      <c r="H10402" t="s">
        <v>12</v>
      </c>
    </row>
    <row r="10403" spans="1:8">
      <c r="C10403" t="s">
        <v>12667</v>
      </c>
      <c r="D10403" t="s">
        <v>3</v>
      </c>
      <c r="E10403">
        <v>55</v>
      </c>
      <c r="F10403">
        <v>0</v>
      </c>
      <c r="G10403" t="s">
        <v>4461</v>
      </c>
      <c r="H10403" t="s">
        <v>82</v>
      </c>
    </row>
    <row r="10404" spans="1:8">
      <c r="C10404" t="s">
        <v>12668</v>
      </c>
      <c r="D10404" t="s">
        <v>7</v>
      </c>
      <c r="E10404">
        <v>4</v>
      </c>
      <c r="F10404">
        <v>0</v>
      </c>
      <c r="G10404" t="s">
        <v>8</v>
      </c>
      <c r="H10404" t="s">
        <v>9</v>
      </c>
    </row>
    <row r="10405" spans="1:8">
      <c r="C10405" t="s">
        <v>12669</v>
      </c>
      <c r="D10405" t="s">
        <v>3</v>
      </c>
      <c r="E10405">
        <v>1</v>
      </c>
      <c r="F10405">
        <v>0</v>
      </c>
      <c r="G10405" t="s">
        <v>7589</v>
      </c>
      <c r="H10405" t="s">
        <v>5</v>
      </c>
    </row>
    <row r="10406" spans="1:8">
      <c r="C10406" t="s">
        <v>12670</v>
      </c>
      <c r="D10406" t="s">
        <v>7</v>
      </c>
      <c r="E10406">
        <v>8</v>
      </c>
      <c r="F10406">
        <v>0</v>
      </c>
      <c r="G10406" t="s">
        <v>72</v>
      </c>
      <c r="H10406" t="s">
        <v>55</v>
      </c>
    </row>
    <row r="10407" spans="1:8">
      <c r="C10407" t="s">
        <v>12671</v>
      </c>
      <c r="D10407" t="s">
        <v>3</v>
      </c>
      <c r="E10407">
        <v>1</v>
      </c>
      <c r="F10407">
        <v>0</v>
      </c>
      <c r="G10407" t="s">
        <v>37</v>
      </c>
      <c r="H10407" t="s">
        <v>38</v>
      </c>
    </row>
    <row r="10408" spans="1:8">
      <c r="A10408" t="s">
        <v>12672</v>
      </c>
      <c r="B10408" t="s">
        <v>12673</v>
      </c>
    </row>
    <row r="10409" spans="1:8">
      <c r="C10409" t="s">
        <v>12674</v>
      </c>
      <c r="D10409" t="s">
        <v>3</v>
      </c>
      <c r="E10409">
        <v>10</v>
      </c>
      <c r="F10409">
        <v>0</v>
      </c>
      <c r="G10409" t="s">
        <v>932</v>
      </c>
      <c r="H10409" t="s">
        <v>106</v>
      </c>
    </row>
    <row r="10410" spans="1:8">
      <c r="C10410" t="s">
        <v>12675</v>
      </c>
      <c r="D10410" t="s">
        <v>7</v>
      </c>
      <c r="E10410">
        <v>8</v>
      </c>
      <c r="F10410">
        <v>0</v>
      </c>
      <c r="G10410" t="s">
        <v>934</v>
      </c>
      <c r="H10410" t="s">
        <v>124</v>
      </c>
    </row>
    <row r="10411" spans="1:8">
      <c r="C10411" t="s">
        <v>12676</v>
      </c>
      <c r="D10411" t="s">
        <v>3</v>
      </c>
      <c r="E10411">
        <v>4</v>
      </c>
      <c r="F10411">
        <v>0</v>
      </c>
      <c r="G10411" t="s">
        <v>54</v>
      </c>
      <c r="H10411" t="s">
        <v>55</v>
      </c>
    </row>
    <row r="10412" spans="1:8">
      <c r="C10412" t="s">
        <v>12677</v>
      </c>
      <c r="D10412" t="s">
        <v>3</v>
      </c>
      <c r="E10412">
        <v>35</v>
      </c>
      <c r="F10412">
        <v>0</v>
      </c>
      <c r="G10412" t="s">
        <v>10912</v>
      </c>
      <c r="H10412" t="s">
        <v>55</v>
      </c>
    </row>
    <row r="10413" spans="1:8">
      <c r="C10413" t="s">
        <v>12678</v>
      </c>
      <c r="D10413" t="s">
        <v>3</v>
      </c>
      <c r="E10413">
        <v>10</v>
      </c>
      <c r="F10413">
        <v>0</v>
      </c>
      <c r="H10413" t="s">
        <v>154</v>
      </c>
    </row>
    <row r="10414" spans="1:8">
      <c r="C10414" t="s">
        <v>12679</v>
      </c>
      <c r="D10414" t="s">
        <v>3</v>
      </c>
      <c r="E10414">
        <v>65</v>
      </c>
      <c r="F10414">
        <v>0</v>
      </c>
      <c r="H10414" t="s">
        <v>38</v>
      </c>
    </row>
    <row r="10415" spans="1:8">
      <c r="C10415" t="s">
        <v>12680</v>
      </c>
      <c r="D10415" t="s">
        <v>7</v>
      </c>
      <c r="E10415">
        <v>2</v>
      </c>
      <c r="F10415">
        <v>0</v>
      </c>
      <c r="G10415" t="s">
        <v>12681</v>
      </c>
      <c r="H10415" t="s">
        <v>17</v>
      </c>
    </row>
    <row r="10416" spans="1:8">
      <c r="C10416" t="s">
        <v>12682</v>
      </c>
      <c r="D10416" t="s">
        <v>3</v>
      </c>
      <c r="E10416">
        <v>5</v>
      </c>
      <c r="F10416">
        <v>0</v>
      </c>
      <c r="G10416" t="s">
        <v>12683</v>
      </c>
      <c r="H10416" t="s">
        <v>35</v>
      </c>
    </row>
    <row r="10417" spans="1:8">
      <c r="C10417" t="s">
        <v>12684</v>
      </c>
      <c r="D10417" t="s">
        <v>7</v>
      </c>
      <c r="E10417">
        <v>8</v>
      </c>
      <c r="F10417">
        <v>0</v>
      </c>
      <c r="G10417" t="s">
        <v>4116</v>
      </c>
      <c r="H10417" t="s">
        <v>17</v>
      </c>
    </row>
    <row r="10418" spans="1:8">
      <c r="C10418" t="s">
        <v>12685</v>
      </c>
      <c r="D10418" t="s">
        <v>7</v>
      </c>
      <c r="E10418">
        <v>8</v>
      </c>
      <c r="F10418">
        <v>0</v>
      </c>
      <c r="G10418" t="s">
        <v>12686</v>
      </c>
      <c r="H10418" t="s">
        <v>82</v>
      </c>
    </row>
    <row r="10419" spans="1:8">
      <c r="C10419" t="s">
        <v>12687</v>
      </c>
      <c r="D10419" t="s">
        <v>7</v>
      </c>
      <c r="E10419">
        <v>4</v>
      </c>
      <c r="F10419">
        <v>0</v>
      </c>
      <c r="G10419" t="s">
        <v>8</v>
      </c>
      <c r="H10419" t="s">
        <v>9</v>
      </c>
    </row>
    <row r="10420" spans="1:8">
      <c r="C10420" t="s">
        <v>12688</v>
      </c>
      <c r="D10420" t="s">
        <v>3</v>
      </c>
      <c r="E10420">
        <v>1</v>
      </c>
      <c r="F10420">
        <v>0</v>
      </c>
      <c r="G10420" t="s">
        <v>10511</v>
      </c>
      <c r="H10420" t="s">
        <v>119</v>
      </c>
    </row>
    <row r="10421" spans="1:8">
      <c r="C10421" t="s">
        <v>12689</v>
      </c>
      <c r="D10421" t="s">
        <v>7</v>
      </c>
      <c r="E10421">
        <v>8</v>
      </c>
      <c r="F10421">
        <v>0</v>
      </c>
      <c r="G10421" t="s">
        <v>12690</v>
      </c>
      <c r="H10421" t="s">
        <v>20</v>
      </c>
    </row>
    <row r="10422" spans="1:8">
      <c r="C10422" t="s">
        <v>12691</v>
      </c>
      <c r="D10422" t="s">
        <v>7</v>
      </c>
      <c r="E10422">
        <v>4</v>
      </c>
      <c r="F10422">
        <v>0</v>
      </c>
      <c r="H10422" t="s">
        <v>154</v>
      </c>
    </row>
    <row r="10423" spans="1:8">
      <c r="A10423" t="s">
        <v>12692</v>
      </c>
      <c r="B10423" t="s">
        <v>12693</v>
      </c>
    </row>
    <row r="10424" spans="1:8">
      <c r="C10424" t="s">
        <v>12694</v>
      </c>
      <c r="D10424" t="s">
        <v>3</v>
      </c>
      <c r="E10424">
        <v>40</v>
      </c>
      <c r="F10424">
        <v>0</v>
      </c>
      <c r="G10424" t="s">
        <v>12695</v>
      </c>
      <c r="H10424" t="s">
        <v>5</v>
      </c>
    </row>
    <row r="10425" spans="1:8">
      <c r="C10425" t="s">
        <v>12696</v>
      </c>
      <c r="D10425" t="s">
        <v>3</v>
      </c>
      <c r="E10425">
        <v>40</v>
      </c>
      <c r="F10425">
        <v>0</v>
      </c>
      <c r="G10425" t="s">
        <v>12697</v>
      </c>
      <c r="H10425" t="s">
        <v>5</v>
      </c>
    </row>
    <row r="10426" spans="1:8">
      <c r="C10426" t="s">
        <v>12698</v>
      </c>
      <c r="D10426" t="s">
        <v>3</v>
      </c>
      <c r="E10426">
        <v>40</v>
      </c>
      <c r="F10426">
        <v>0</v>
      </c>
      <c r="G10426" t="s">
        <v>12699</v>
      </c>
      <c r="H10426" t="s">
        <v>5</v>
      </c>
    </row>
    <row r="10427" spans="1:8">
      <c r="C10427" t="s">
        <v>12700</v>
      </c>
      <c r="D10427" t="s">
        <v>3</v>
      </c>
      <c r="E10427">
        <v>40</v>
      </c>
      <c r="F10427">
        <v>0</v>
      </c>
      <c r="G10427" t="s">
        <v>12701</v>
      </c>
      <c r="H10427" t="s">
        <v>5</v>
      </c>
    </row>
    <row r="10428" spans="1:8">
      <c r="C10428" t="s">
        <v>12702</v>
      </c>
      <c r="D10428" t="s">
        <v>3</v>
      </c>
      <c r="E10428">
        <v>50</v>
      </c>
      <c r="F10428">
        <v>0</v>
      </c>
      <c r="G10428" t="s">
        <v>12066</v>
      </c>
      <c r="H10428" t="s">
        <v>30</v>
      </c>
    </row>
    <row r="10429" spans="1:8">
      <c r="C10429" t="s">
        <v>12703</v>
      </c>
      <c r="D10429" t="s">
        <v>3</v>
      </c>
      <c r="E10429">
        <v>1</v>
      </c>
      <c r="F10429">
        <v>0</v>
      </c>
      <c r="G10429" t="s">
        <v>40</v>
      </c>
      <c r="H10429" t="s">
        <v>30</v>
      </c>
    </row>
    <row r="10430" spans="1:8">
      <c r="C10430" t="s">
        <v>12704</v>
      </c>
      <c r="D10430" t="s">
        <v>7</v>
      </c>
      <c r="E10430">
        <v>4</v>
      </c>
      <c r="F10430">
        <v>0</v>
      </c>
      <c r="G10430" t="s">
        <v>12705</v>
      </c>
      <c r="H10430" t="s">
        <v>35</v>
      </c>
    </row>
    <row r="10431" spans="1:8">
      <c r="C10431" t="s">
        <v>12706</v>
      </c>
      <c r="D10431" t="s">
        <v>7</v>
      </c>
      <c r="E10431">
        <v>8</v>
      </c>
      <c r="F10431">
        <v>0</v>
      </c>
      <c r="G10431" t="s">
        <v>72</v>
      </c>
      <c r="H10431" t="s">
        <v>55</v>
      </c>
    </row>
    <row r="10432" spans="1:8">
      <c r="A10432" t="s">
        <v>12707</v>
      </c>
      <c r="B10432" t="s">
        <v>12708</v>
      </c>
    </row>
    <row r="10433" spans="3:8">
      <c r="C10433" t="s">
        <v>12709</v>
      </c>
      <c r="D10433" t="s">
        <v>3</v>
      </c>
      <c r="E10433">
        <v>4</v>
      </c>
      <c r="F10433">
        <v>0</v>
      </c>
      <c r="G10433" t="s">
        <v>1814</v>
      </c>
      <c r="H10433" t="s">
        <v>30</v>
      </c>
    </row>
    <row r="10434" spans="3:8">
      <c r="C10434" t="s">
        <v>12710</v>
      </c>
      <c r="D10434" t="s">
        <v>3</v>
      </c>
      <c r="E10434">
        <v>4</v>
      </c>
      <c r="F10434">
        <v>0</v>
      </c>
      <c r="G10434" t="s">
        <v>955</v>
      </c>
      <c r="H10434" t="s">
        <v>30</v>
      </c>
    </row>
    <row r="10435" spans="3:8">
      <c r="C10435" t="s">
        <v>12711</v>
      </c>
      <c r="D10435" t="s">
        <v>3</v>
      </c>
      <c r="E10435">
        <v>4</v>
      </c>
      <c r="F10435">
        <v>0</v>
      </c>
      <c r="G10435" t="s">
        <v>957</v>
      </c>
      <c r="H10435" t="s">
        <v>91</v>
      </c>
    </row>
    <row r="10436" spans="3:8">
      <c r="C10436" t="s">
        <v>12712</v>
      </c>
      <c r="D10436" t="s">
        <v>3</v>
      </c>
      <c r="E10436">
        <v>4</v>
      </c>
      <c r="F10436">
        <v>0</v>
      </c>
      <c r="G10436" t="s">
        <v>959</v>
      </c>
      <c r="H10436" t="s">
        <v>55</v>
      </c>
    </row>
    <row r="10437" spans="3:8">
      <c r="C10437" t="s">
        <v>12713</v>
      </c>
      <c r="D10437" t="s">
        <v>3</v>
      </c>
      <c r="E10437">
        <v>55</v>
      </c>
      <c r="F10437">
        <v>0</v>
      </c>
      <c r="H10437" t="s">
        <v>1007</v>
      </c>
    </row>
    <row r="10438" spans="3:8">
      <c r="C10438" t="s">
        <v>12714</v>
      </c>
      <c r="D10438" t="s">
        <v>3</v>
      </c>
      <c r="E10438">
        <v>13</v>
      </c>
      <c r="F10438">
        <v>0</v>
      </c>
      <c r="H10438" t="s">
        <v>1007</v>
      </c>
    </row>
    <row r="10439" spans="3:8">
      <c r="C10439" t="s">
        <v>12715</v>
      </c>
      <c r="D10439" t="s">
        <v>3</v>
      </c>
      <c r="E10439">
        <v>10</v>
      </c>
      <c r="F10439">
        <v>0</v>
      </c>
      <c r="H10439" t="s">
        <v>154</v>
      </c>
    </row>
    <row r="10440" spans="3:8">
      <c r="C10440" t="s">
        <v>12716</v>
      </c>
      <c r="D10440" t="s">
        <v>7</v>
      </c>
      <c r="E10440">
        <v>8</v>
      </c>
      <c r="F10440">
        <v>0</v>
      </c>
      <c r="G10440" t="s">
        <v>962</v>
      </c>
      <c r="H10440" t="s">
        <v>5</v>
      </c>
    </row>
    <row r="10441" spans="3:8">
      <c r="C10441" t="s">
        <v>12717</v>
      </c>
      <c r="D10441" t="s">
        <v>7</v>
      </c>
      <c r="E10441">
        <v>8</v>
      </c>
      <c r="F10441">
        <v>0</v>
      </c>
      <c r="H10441" t="s">
        <v>154</v>
      </c>
    </row>
    <row r="10442" spans="3:8">
      <c r="C10442" t="s">
        <v>12718</v>
      </c>
      <c r="D10442" t="s">
        <v>7</v>
      </c>
      <c r="E10442">
        <v>8</v>
      </c>
      <c r="F10442">
        <v>0</v>
      </c>
      <c r="G10442" t="s">
        <v>965</v>
      </c>
      <c r="H10442" t="s">
        <v>55</v>
      </c>
    </row>
    <row r="10443" spans="3:8">
      <c r="C10443" t="s">
        <v>12719</v>
      </c>
      <c r="D10443" t="s">
        <v>7</v>
      </c>
      <c r="E10443">
        <v>4</v>
      </c>
      <c r="F10443">
        <v>0</v>
      </c>
      <c r="G10443" t="s">
        <v>8</v>
      </c>
      <c r="H10443" t="s">
        <v>9</v>
      </c>
    </row>
    <row r="10444" spans="3:8">
      <c r="C10444" t="s">
        <v>12720</v>
      </c>
      <c r="D10444" t="s">
        <v>7</v>
      </c>
      <c r="E10444">
        <v>4</v>
      </c>
      <c r="F10444">
        <v>0</v>
      </c>
      <c r="G10444" t="s">
        <v>639</v>
      </c>
      <c r="H10444" t="s">
        <v>82</v>
      </c>
    </row>
    <row r="10445" spans="3:8">
      <c r="C10445" t="s">
        <v>12721</v>
      </c>
      <c r="D10445" t="s">
        <v>3</v>
      </c>
      <c r="E10445">
        <v>1</v>
      </c>
      <c r="F10445">
        <v>0</v>
      </c>
      <c r="G10445" t="s">
        <v>1019</v>
      </c>
      <c r="H10445" t="s">
        <v>82</v>
      </c>
    </row>
    <row r="10446" spans="3:8">
      <c r="C10446" t="s">
        <v>12722</v>
      </c>
      <c r="D10446" t="s">
        <v>7</v>
      </c>
      <c r="E10446">
        <v>8</v>
      </c>
      <c r="F10446">
        <v>0</v>
      </c>
      <c r="G10446" t="s">
        <v>72</v>
      </c>
      <c r="H10446" t="s">
        <v>55</v>
      </c>
    </row>
    <row r="10447" spans="3:8">
      <c r="C10447" t="s">
        <v>12723</v>
      </c>
      <c r="D10447" t="s">
        <v>7</v>
      </c>
      <c r="E10447">
        <v>8</v>
      </c>
      <c r="F10447">
        <v>0</v>
      </c>
      <c r="G10447" t="s">
        <v>1041</v>
      </c>
      <c r="H10447" t="s">
        <v>55</v>
      </c>
    </row>
    <row r="10448" spans="3:8">
      <c r="C10448" t="s">
        <v>12724</v>
      </c>
      <c r="D10448" t="s">
        <v>7</v>
      </c>
      <c r="E10448">
        <v>8</v>
      </c>
      <c r="F10448">
        <v>0</v>
      </c>
      <c r="G10448" t="s">
        <v>74</v>
      </c>
      <c r="H10448" t="s">
        <v>30</v>
      </c>
    </row>
    <row r="10449" spans="1:8">
      <c r="C10449" t="s">
        <v>12725</v>
      </c>
      <c r="D10449" t="s">
        <v>3</v>
      </c>
      <c r="E10449">
        <v>3</v>
      </c>
      <c r="F10449">
        <v>0</v>
      </c>
      <c r="H10449" t="s">
        <v>2895</v>
      </c>
    </row>
    <row r="10450" spans="1:8">
      <c r="A10450" t="s">
        <v>12726</v>
      </c>
      <c r="B10450" t="s">
        <v>12727</v>
      </c>
    </row>
    <row r="10451" spans="1:8">
      <c r="C10451" t="s">
        <v>12728</v>
      </c>
      <c r="D10451" t="s">
        <v>3</v>
      </c>
      <c r="E10451">
        <v>4</v>
      </c>
      <c r="F10451">
        <v>0</v>
      </c>
      <c r="G10451" t="s">
        <v>1814</v>
      </c>
      <c r="H10451" t="s">
        <v>30</v>
      </c>
    </row>
    <row r="10452" spans="1:8">
      <c r="C10452" t="s">
        <v>12729</v>
      </c>
      <c r="D10452" t="s">
        <v>3</v>
      </c>
      <c r="E10452">
        <v>4</v>
      </c>
      <c r="F10452">
        <v>0</v>
      </c>
      <c r="G10452" t="s">
        <v>955</v>
      </c>
      <c r="H10452" t="s">
        <v>30</v>
      </c>
    </row>
    <row r="10453" spans="1:8">
      <c r="C10453" t="s">
        <v>12730</v>
      </c>
      <c r="D10453" t="s">
        <v>3</v>
      </c>
      <c r="E10453">
        <v>4</v>
      </c>
      <c r="F10453">
        <v>0</v>
      </c>
      <c r="G10453" t="s">
        <v>957</v>
      </c>
      <c r="H10453" t="s">
        <v>91</v>
      </c>
    </row>
    <row r="10454" spans="1:8">
      <c r="C10454" t="s">
        <v>12731</v>
      </c>
      <c r="D10454" t="s">
        <v>3</v>
      </c>
      <c r="E10454">
        <v>4</v>
      </c>
      <c r="F10454">
        <v>0</v>
      </c>
      <c r="G10454" t="s">
        <v>959</v>
      </c>
      <c r="H10454" t="s">
        <v>55</v>
      </c>
    </row>
    <row r="10455" spans="1:8">
      <c r="C10455" t="s">
        <v>12732</v>
      </c>
      <c r="D10455" t="s">
        <v>3</v>
      </c>
      <c r="E10455">
        <v>4</v>
      </c>
      <c r="F10455">
        <v>0</v>
      </c>
      <c r="G10455" t="s">
        <v>54</v>
      </c>
      <c r="H10455" t="s">
        <v>55</v>
      </c>
    </row>
    <row r="10456" spans="1:8">
      <c r="C10456" t="s">
        <v>12733</v>
      </c>
      <c r="D10456" t="s">
        <v>3</v>
      </c>
      <c r="E10456">
        <v>55</v>
      </c>
      <c r="F10456">
        <v>0</v>
      </c>
      <c r="H10456" t="s">
        <v>1007</v>
      </c>
    </row>
    <row r="10457" spans="1:8">
      <c r="C10457" t="s">
        <v>12734</v>
      </c>
      <c r="D10457" t="s">
        <v>3</v>
      </c>
      <c r="E10457">
        <v>13</v>
      </c>
      <c r="F10457">
        <v>0</v>
      </c>
      <c r="H10457" t="s">
        <v>1007</v>
      </c>
    </row>
    <row r="10458" spans="1:8">
      <c r="C10458" t="s">
        <v>12735</v>
      </c>
      <c r="D10458" t="s">
        <v>3</v>
      </c>
      <c r="E10458">
        <v>10</v>
      </c>
      <c r="F10458">
        <v>0</v>
      </c>
      <c r="H10458" t="s">
        <v>154</v>
      </c>
    </row>
    <row r="10459" spans="1:8">
      <c r="C10459" t="s">
        <v>12736</v>
      </c>
      <c r="D10459" t="s">
        <v>7</v>
      </c>
      <c r="E10459">
        <v>8</v>
      </c>
      <c r="F10459">
        <v>0</v>
      </c>
      <c r="G10459" t="s">
        <v>962</v>
      </c>
      <c r="H10459" t="s">
        <v>5</v>
      </c>
    </row>
    <row r="10460" spans="1:8">
      <c r="C10460" t="s">
        <v>12737</v>
      </c>
      <c r="D10460" t="s">
        <v>7</v>
      </c>
      <c r="E10460">
        <v>8</v>
      </c>
      <c r="F10460">
        <v>0</v>
      </c>
      <c r="H10460" t="s">
        <v>154</v>
      </c>
    </row>
    <row r="10461" spans="1:8">
      <c r="C10461" t="s">
        <v>12738</v>
      </c>
      <c r="D10461" t="s">
        <v>7</v>
      </c>
      <c r="E10461">
        <v>8</v>
      </c>
      <c r="F10461">
        <v>0</v>
      </c>
      <c r="G10461" t="s">
        <v>965</v>
      </c>
      <c r="H10461" t="s">
        <v>55</v>
      </c>
    </row>
    <row r="10462" spans="1:8">
      <c r="C10462" t="s">
        <v>12739</v>
      </c>
      <c r="D10462" t="s">
        <v>7</v>
      </c>
      <c r="E10462">
        <v>4</v>
      </c>
      <c r="F10462">
        <v>0</v>
      </c>
      <c r="G10462" t="s">
        <v>8</v>
      </c>
      <c r="H10462" t="s">
        <v>9</v>
      </c>
    </row>
    <row r="10463" spans="1:8">
      <c r="C10463" t="s">
        <v>12740</v>
      </c>
      <c r="D10463" t="s">
        <v>7</v>
      </c>
      <c r="E10463">
        <v>8</v>
      </c>
      <c r="F10463">
        <v>0</v>
      </c>
      <c r="G10463" t="s">
        <v>29</v>
      </c>
      <c r="H10463" t="s">
        <v>30</v>
      </c>
    </row>
    <row r="10464" spans="1:8">
      <c r="C10464" t="s">
        <v>12741</v>
      </c>
      <c r="D10464" t="s">
        <v>7</v>
      </c>
      <c r="E10464">
        <v>8</v>
      </c>
      <c r="F10464">
        <v>0</v>
      </c>
      <c r="G10464" t="s">
        <v>34</v>
      </c>
      <c r="H10464" t="s">
        <v>35</v>
      </c>
    </row>
    <row r="10465" spans="1:8">
      <c r="C10465" t="s">
        <v>12742</v>
      </c>
      <c r="D10465" t="s">
        <v>7</v>
      </c>
      <c r="E10465">
        <v>8</v>
      </c>
      <c r="F10465">
        <v>0</v>
      </c>
      <c r="G10465" t="s">
        <v>72</v>
      </c>
      <c r="H10465" t="s">
        <v>55</v>
      </c>
    </row>
    <row r="10466" spans="1:8">
      <c r="C10466" t="s">
        <v>12743</v>
      </c>
      <c r="D10466" t="s">
        <v>7</v>
      </c>
      <c r="E10466">
        <v>8</v>
      </c>
      <c r="F10466">
        <v>0</v>
      </c>
      <c r="G10466" t="s">
        <v>1041</v>
      </c>
      <c r="H10466" t="s">
        <v>55</v>
      </c>
    </row>
    <row r="10467" spans="1:8">
      <c r="C10467" t="s">
        <v>12744</v>
      </c>
      <c r="D10467" t="s">
        <v>7</v>
      </c>
      <c r="E10467">
        <v>8</v>
      </c>
      <c r="F10467">
        <v>0</v>
      </c>
      <c r="G10467" t="s">
        <v>74</v>
      </c>
      <c r="H10467" t="s">
        <v>30</v>
      </c>
    </row>
    <row r="10468" spans="1:8">
      <c r="C10468" t="s">
        <v>12745</v>
      </c>
      <c r="D10468" t="s">
        <v>3</v>
      </c>
      <c r="E10468">
        <v>3</v>
      </c>
      <c r="F10468">
        <v>0</v>
      </c>
      <c r="H10468" t="s">
        <v>2895</v>
      </c>
    </row>
    <row r="10469" spans="1:8">
      <c r="C10469" t="s">
        <v>12746</v>
      </c>
      <c r="D10469" t="s">
        <v>7</v>
      </c>
      <c r="E10469">
        <v>1</v>
      </c>
      <c r="F10469">
        <v>0</v>
      </c>
      <c r="G10469" t="s">
        <v>42</v>
      </c>
      <c r="H10469" t="s">
        <v>35</v>
      </c>
    </row>
    <row r="10470" spans="1:8">
      <c r="A10470" t="s">
        <v>12747</v>
      </c>
      <c r="B10470" t="s">
        <v>12748</v>
      </c>
    </row>
    <row r="10471" spans="1:8">
      <c r="C10471" t="s">
        <v>12749</v>
      </c>
      <c r="D10471" t="s">
        <v>3</v>
      </c>
      <c r="E10471">
        <v>4</v>
      </c>
      <c r="F10471">
        <v>0</v>
      </c>
      <c r="G10471" t="s">
        <v>1814</v>
      </c>
      <c r="H10471" t="s">
        <v>30</v>
      </c>
    </row>
    <row r="10472" spans="1:8">
      <c r="C10472" t="s">
        <v>12750</v>
      </c>
      <c r="D10472" t="s">
        <v>3</v>
      </c>
      <c r="E10472">
        <v>4</v>
      </c>
      <c r="F10472">
        <v>0</v>
      </c>
      <c r="G10472" t="s">
        <v>955</v>
      </c>
      <c r="H10472" t="s">
        <v>30</v>
      </c>
    </row>
    <row r="10473" spans="1:8">
      <c r="C10473" t="s">
        <v>12751</v>
      </c>
      <c r="D10473" t="s">
        <v>3</v>
      </c>
      <c r="E10473">
        <v>4</v>
      </c>
      <c r="F10473">
        <v>0</v>
      </c>
      <c r="G10473" t="s">
        <v>957</v>
      </c>
      <c r="H10473" t="s">
        <v>91</v>
      </c>
    </row>
    <row r="10474" spans="1:8">
      <c r="C10474" t="s">
        <v>12752</v>
      </c>
      <c r="D10474" t="s">
        <v>3</v>
      </c>
      <c r="E10474">
        <v>4</v>
      </c>
      <c r="F10474">
        <v>0</v>
      </c>
      <c r="G10474" t="s">
        <v>959</v>
      </c>
      <c r="H10474" t="s">
        <v>55</v>
      </c>
    </row>
    <row r="10475" spans="1:8">
      <c r="C10475" t="s">
        <v>12753</v>
      </c>
      <c r="D10475" t="s">
        <v>3</v>
      </c>
      <c r="E10475">
        <v>55</v>
      </c>
      <c r="F10475">
        <v>0</v>
      </c>
      <c r="H10475" t="s">
        <v>1007</v>
      </c>
    </row>
    <row r="10476" spans="1:8">
      <c r="C10476" t="s">
        <v>12754</v>
      </c>
      <c r="D10476" t="s">
        <v>3</v>
      </c>
      <c r="E10476">
        <v>13</v>
      </c>
      <c r="F10476">
        <v>0</v>
      </c>
      <c r="H10476" t="s">
        <v>1007</v>
      </c>
    </row>
    <row r="10477" spans="1:8">
      <c r="C10477" t="s">
        <v>12755</v>
      </c>
      <c r="D10477" t="s">
        <v>3</v>
      </c>
      <c r="E10477">
        <v>10</v>
      </c>
      <c r="F10477">
        <v>0</v>
      </c>
      <c r="H10477" t="s">
        <v>154</v>
      </c>
    </row>
    <row r="10478" spans="1:8">
      <c r="C10478" t="s">
        <v>12756</v>
      </c>
      <c r="D10478" t="s">
        <v>7</v>
      </c>
      <c r="E10478">
        <v>8</v>
      </c>
      <c r="F10478">
        <v>0</v>
      </c>
      <c r="G10478" t="s">
        <v>962</v>
      </c>
      <c r="H10478" t="s">
        <v>5</v>
      </c>
    </row>
    <row r="10479" spans="1:8">
      <c r="C10479" t="s">
        <v>12757</v>
      </c>
      <c r="D10479" t="s">
        <v>7</v>
      </c>
      <c r="E10479">
        <v>8</v>
      </c>
      <c r="F10479">
        <v>0</v>
      </c>
      <c r="H10479" t="s">
        <v>154</v>
      </c>
    </row>
    <row r="10480" spans="1:8">
      <c r="C10480" t="s">
        <v>12758</v>
      </c>
      <c r="D10480" t="s">
        <v>7</v>
      </c>
      <c r="E10480">
        <v>8</v>
      </c>
      <c r="F10480">
        <v>0</v>
      </c>
      <c r="G10480" t="s">
        <v>965</v>
      </c>
      <c r="H10480" t="s">
        <v>55</v>
      </c>
    </row>
    <row r="10481" spans="1:8">
      <c r="C10481" t="s">
        <v>12759</v>
      </c>
      <c r="D10481" t="s">
        <v>7</v>
      </c>
      <c r="E10481">
        <v>4</v>
      </c>
      <c r="F10481">
        <v>0</v>
      </c>
      <c r="G10481" t="s">
        <v>8</v>
      </c>
      <c r="H10481" t="s">
        <v>9</v>
      </c>
    </row>
    <row r="10482" spans="1:8">
      <c r="C10482" t="s">
        <v>12760</v>
      </c>
      <c r="D10482" t="s">
        <v>7</v>
      </c>
      <c r="E10482">
        <v>8</v>
      </c>
      <c r="F10482">
        <v>0</v>
      </c>
      <c r="G10482" t="s">
        <v>72</v>
      </c>
      <c r="H10482" t="s">
        <v>55</v>
      </c>
    </row>
    <row r="10483" spans="1:8">
      <c r="C10483" t="s">
        <v>12761</v>
      </c>
      <c r="D10483" t="s">
        <v>7</v>
      </c>
      <c r="E10483">
        <v>8</v>
      </c>
      <c r="F10483">
        <v>0</v>
      </c>
      <c r="G10483" t="s">
        <v>1041</v>
      </c>
      <c r="H10483" t="s">
        <v>55</v>
      </c>
    </row>
    <row r="10484" spans="1:8">
      <c r="C10484" t="s">
        <v>12762</v>
      </c>
      <c r="D10484" t="s">
        <v>7</v>
      </c>
      <c r="E10484">
        <v>8</v>
      </c>
      <c r="F10484">
        <v>0</v>
      </c>
      <c r="G10484" t="s">
        <v>74</v>
      </c>
      <c r="H10484" t="s">
        <v>30</v>
      </c>
    </row>
    <row r="10485" spans="1:8">
      <c r="C10485" t="s">
        <v>12763</v>
      </c>
      <c r="D10485" t="s">
        <v>3</v>
      </c>
      <c r="E10485">
        <v>3</v>
      </c>
      <c r="F10485">
        <v>0</v>
      </c>
      <c r="H10485" t="s">
        <v>2895</v>
      </c>
    </row>
    <row r="10486" spans="1:8">
      <c r="A10486" t="s">
        <v>12764</v>
      </c>
      <c r="B10486" t="s">
        <v>12765</v>
      </c>
    </row>
    <row r="10487" spans="1:8">
      <c r="C10487" t="s">
        <v>12766</v>
      </c>
      <c r="D10487" t="s">
        <v>3</v>
      </c>
      <c r="E10487">
        <v>10</v>
      </c>
      <c r="F10487">
        <v>0</v>
      </c>
      <c r="G10487" t="s">
        <v>12767</v>
      </c>
      <c r="H10487" t="s">
        <v>91</v>
      </c>
    </row>
    <row r="10488" spans="1:8">
      <c r="C10488" t="s">
        <v>12768</v>
      </c>
      <c r="D10488" t="s">
        <v>3</v>
      </c>
      <c r="E10488">
        <v>4</v>
      </c>
      <c r="F10488">
        <v>0</v>
      </c>
      <c r="G10488" t="s">
        <v>54</v>
      </c>
      <c r="H10488" t="s">
        <v>55</v>
      </c>
    </row>
    <row r="10489" spans="1:8">
      <c r="C10489" t="s">
        <v>12769</v>
      </c>
      <c r="D10489" t="s">
        <v>3</v>
      </c>
      <c r="E10489">
        <v>10</v>
      </c>
      <c r="F10489">
        <v>0</v>
      </c>
      <c r="G10489" t="s">
        <v>7817</v>
      </c>
      <c r="H10489" t="s">
        <v>91</v>
      </c>
    </row>
    <row r="10490" spans="1:8">
      <c r="C10490" t="s">
        <v>12770</v>
      </c>
      <c r="D10490" t="s">
        <v>3</v>
      </c>
      <c r="E10490">
        <v>76</v>
      </c>
      <c r="F10490">
        <v>0</v>
      </c>
      <c r="G10490" t="s">
        <v>6883</v>
      </c>
      <c r="H10490" t="s">
        <v>20</v>
      </c>
    </row>
    <row r="10491" spans="1:8">
      <c r="C10491" t="s">
        <v>12771</v>
      </c>
      <c r="D10491" t="s">
        <v>3</v>
      </c>
      <c r="E10491">
        <v>76</v>
      </c>
      <c r="F10491">
        <v>0</v>
      </c>
      <c r="G10491" t="s">
        <v>6885</v>
      </c>
      <c r="H10491" t="s">
        <v>20</v>
      </c>
    </row>
    <row r="10492" spans="1:8">
      <c r="C10492" t="s">
        <v>12772</v>
      </c>
      <c r="D10492" t="s">
        <v>3</v>
      </c>
      <c r="E10492">
        <v>76</v>
      </c>
      <c r="F10492">
        <v>0</v>
      </c>
      <c r="G10492" t="s">
        <v>6887</v>
      </c>
      <c r="H10492" t="s">
        <v>20</v>
      </c>
    </row>
    <row r="10493" spans="1:8">
      <c r="C10493" t="s">
        <v>12773</v>
      </c>
      <c r="D10493" t="s">
        <v>3</v>
      </c>
      <c r="E10493">
        <v>76</v>
      </c>
      <c r="F10493">
        <v>0</v>
      </c>
      <c r="G10493" t="s">
        <v>6889</v>
      </c>
      <c r="H10493" t="s">
        <v>20</v>
      </c>
    </row>
    <row r="10494" spans="1:8">
      <c r="C10494" t="s">
        <v>12774</v>
      </c>
      <c r="D10494" t="s">
        <v>3</v>
      </c>
      <c r="E10494">
        <v>76</v>
      </c>
      <c r="F10494">
        <v>0</v>
      </c>
      <c r="G10494" t="s">
        <v>6893</v>
      </c>
      <c r="H10494" t="s">
        <v>20</v>
      </c>
    </row>
    <row r="10495" spans="1:8">
      <c r="C10495" t="s">
        <v>12775</v>
      </c>
      <c r="D10495" t="s">
        <v>7</v>
      </c>
      <c r="E10495">
        <v>8</v>
      </c>
      <c r="F10495">
        <v>0</v>
      </c>
      <c r="G10495" t="s">
        <v>962</v>
      </c>
      <c r="H10495" t="s">
        <v>5</v>
      </c>
    </row>
    <row r="10496" spans="1:8">
      <c r="C10496" t="s">
        <v>12776</v>
      </c>
      <c r="D10496" t="s">
        <v>7</v>
      </c>
      <c r="E10496">
        <v>4</v>
      </c>
      <c r="F10496">
        <v>0</v>
      </c>
      <c r="G10496" t="s">
        <v>8</v>
      </c>
      <c r="H10496" t="s">
        <v>9</v>
      </c>
    </row>
    <row r="10497" spans="3:8">
      <c r="C10497" t="s">
        <v>12777</v>
      </c>
      <c r="D10497" t="s">
        <v>7</v>
      </c>
      <c r="E10497">
        <v>1</v>
      </c>
      <c r="F10497">
        <v>0</v>
      </c>
      <c r="G10497" t="s">
        <v>12778</v>
      </c>
      <c r="H10497" t="s">
        <v>5</v>
      </c>
    </row>
    <row r="10498" spans="3:8">
      <c r="C10498" t="s">
        <v>12779</v>
      </c>
      <c r="D10498" t="s">
        <v>7</v>
      </c>
      <c r="E10498">
        <v>3</v>
      </c>
      <c r="F10498">
        <v>0</v>
      </c>
      <c r="G10498" t="s">
        <v>639</v>
      </c>
      <c r="H10498" t="s">
        <v>82</v>
      </c>
    </row>
    <row r="10499" spans="3:8">
      <c r="C10499" t="s">
        <v>12780</v>
      </c>
      <c r="D10499" t="s">
        <v>7</v>
      </c>
      <c r="E10499">
        <v>2</v>
      </c>
      <c r="F10499">
        <v>0</v>
      </c>
      <c r="G10499" t="s">
        <v>12781</v>
      </c>
      <c r="H10499" t="s">
        <v>91</v>
      </c>
    </row>
    <row r="10500" spans="3:8">
      <c r="C10500" t="s">
        <v>12782</v>
      </c>
      <c r="D10500" t="s">
        <v>7</v>
      </c>
      <c r="E10500">
        <v>2</v>
      </c>
      <c r="F10500">
        <v>0</v>
      </c>
      <c r="G10500" t="s">
        <v>12783</v>
      </c>
      <c r="H10500" t="s">
        <v>91</v>
      </c>
    </row>
    <row r="10501" spans="3:8">
      <c r="C10501" t="s">
        <v>12784</v>
      </c>
      <c r="D10501" t="s">
        <v>7</v>
      </c>
      <c r="E10501">
        <v>2</v>
      </c>
      <c r="F10501">
        <v>0</v>
      </c>
      <c r="G10501" t="s">
        <v>12785</v>
      </c>
      <c r="H10501" t="s">
        <v>91</v>
      </c>
    </row>
    <row r="10502" spans="3:8">
      <c r="C10502" t="s">
        <v>12786</v>
      </c>
      <c r="D10502" t="s">
        <v>7</v>
      </c>
      <c r="E10502">
        <v>2</v>
      </c>
      <c r="F10502">
        <v>0</v>
      </c>
      <c r="G10502" t="s">
        <v>12787</v>
      </c>
      <c r="H10502" t="s">
        <v>91</v>
      </c>
    </row>
    <row r="10503" spans="3:8">
      <c r="C10503" t="s">
        <v>12788</v>
      </c>
      <c r="D10503" t="s">
        <v>7</v>
      </c>
      <c r="E10503">
        <v>2</v>
      </c>
      <c r="F10503">
        <v>0</v>
      </c>
      <c r="G10503" t="s">
        <v>12789</v>
      </c>
      <c r="H10503" t="s">
        <v>55</v>
      </c>
    </row>
    <row r="10504" spans="3:8">
      <c r="C10504" t="s">
        <v>12790</v>
      </c>
      <c r="D10504" t="s">
        <v>3</v>
      </c>
      <c r="E10504">
        <v>1</v>
      </c>
      <c r="F10504">
        <v>0</v>
      </c>
      <c r="G10504" t="s">
        <v>12791</v>
      </c>
      <c r="H10504" t="s">
        <v>30</v>
      </c>
    </row>
    <row r="10505" spans="3:8">
      <c r="C10505" t="s">
        <v>12792</v>
      </c>
      <c r="D10505" t="s">
        <v>7</v>
      </c>
      <c r="E10505">
        <v>8</v>
      </c>
      <c r="F10505">
        <v>0</v>
      </c>
      <c r="G10505" t="s">
        <v>72</v>
      </c>
      <c r="H10505" t="s">
        <v>55</v>
      </c>
    </row>
    <row r="10506" spans="3:8">
      <c r="C10506" t="s">
        <v>12793</v>
      </c>
      <c r="D10506" t="s">
        <v>3</v>
      </c>
      <c r="E10506">
        <v>1</v>
      </c>
      <c r="F10506">
        <v>0</v>
      </c>
      <c r="G10506" t="s">
        <v>40</v>
      </c>
      <c r="H10506" t="s">
        <v>30</v>
      </c>
    </row>
    <row r="10507" spans="3:8">
      <c r="C10507" t="s">
        <v>12794</v>
      </c>
      <c r="D10507" t="s">
        <v>3</v>
      </c>
      <c r="E10507">
        <v>15</v>
      </c>
      <c r="F10507">
        <v>0</v>
      </c>
      <c r="G10507" t="s">
        <v>12795</v>
      </c>
      <c r="H10507" t="s">
        <v>119</v>
      </c>
    </row>
    <row r="10508" spans="3:8">
      <c r="C10508" t="s">
        <v>12796</v>
      </c>
      <c r="D10508" t="s">
        <v>3</v>
      </c>
      <c r="E10508">
        <v>1</v>
      </c>
      <c r="F10508">
        <v>0</v>
      </c>
      <c r="G10508" t="s">
        <v>816</v>
      </c>
      <c r="H10508" t="s">
        <v>106</v>
      </c>
    </row>
    <row r="10509" spans="3:8">
      <c r="C10509" t="s">
        <v>12797</v>
      </c>
      <c r="D10509" t="s">
        <v>3</v>
      </c>
      <c r="E10509">
        <v>1</v>
      </c>
      <c r="F10509">
        <v>0</v>
      </c>
      <c r="G10509" t="s">
        <v>818</v>
      </c>
      <c r="H10509" t="s">
        <v>106</v>
      </c>
    </row>
    <row r="10510" spans="3:8">
      <c r="C10510" t="s">
        <v>12798</v>
      </c>
      <c r="D10510" t="s">
        <v>3</v>
      </c>
      <c r="E10510">
        <v>1</v>
      </c>
      <c r="F10510">
        <v>0</v>
      </c>
      <c r="G10510" t="s">
        <v>820</v>
      </c>
      <c r="H10510" t="s">
        <v>106</v>
      </c>
    </row>
    <row r="10511" spans="3:8">
      <c r="C10511" t="s">
        <v>12799</v>
      </c>
      <c r="D10511" t="s">
        <v>3</v>
      </c>
      <c r="E10511">
        <v>1</v>
      </c>
      <c r="F10511">
        <v>0</v>
      </c>
      <c r="G10511" t="s">
        <v>12800</v>
      </c>
      <c r="H10511" t="s">
        <v>20</v>
      </c>
    </row>
    <row r="10512" spans="3:8">
      <c r="C10512" t="s">
        <v>12801</v>
      </c>
      <c r="D10512" t="s">
        <v>3</v>
      </c>
      <c r="E10512">
        <v>1</v>
      </c>
      <c r="F10512">
        <v>0</v>
      </c>
      <c r="G10512" t="s">
        <v>10430</v>
      </c>
      <c r="H10512" t="s">
        <v>5</v>
      </c>
    </row>
    <row r="10513" spans="1:8">
      <c r="A10513" t="s">
        <v>12802</v>
      </c>
      <c r="B10513" t="s">
        <v>12803</v>
      </c>
    </row>
    <row r="10514" spans="1:8">
      <c r="C10514" t="s">
        <v>12804</v>
      </c>
      <c r="D10514" t="s">
        <v>7</v>
      </c>
      <c r="E10514">
        <v>4</v>
      </c>
      <c r="F10514">
        <v>0</v>
      </c>
      <c r="G10514" t="s">
        <v>12805</v>
      </c>
      <c r="H10514" t="s">
        <v>17</v>
      </c>
    </row>
    <row r="10515" spans="1:8">
      <c r="C10515" t="s">
        <v>12806</v>
      </c>
      <c r="D10515" t="s">
        <v>3</v>
      </c>
      <c r="E10515">
        <v>10</v>
      </c>
      <c r="F10515">
        <v>0</v>
      </c>
      <c r="G10515" t="s">
        <v>3516</v>
      </c>
      <c r="H10515" t="s">
        <v>82</v>
      </c>
    </row>
    <row r="10516" spans="1:8">
      <c r="C10516" t="s">
        <v>12807</v>
      </c>
      <c r="D10516" t="s">
        <v>3</v>
      </c>
      <c r="E10516">
        <v>1</v>
      </c>
      <c r="F10516">
        <v>0</v>
      </c>
      <c r="G10516" t="s">
        <v>12808</v>
      </c>
      <c r="H10516" t="s">
        <v>313</v>
      </c>
    </row>
    <row r="10517" spans="1:8">
      <c r="C10517" t="s">
        <v>12809</v>
      </c>
      <c r="D10517" t="s">
        <v>3</v>
      </c>
      <c r="E10517">
        <v>1</v>
      </c>
      <c r="F10517">
        <v>0</v>
      </c>
      <c r="G10517" t="s">
        <v>4769</v>
      </c>
      <c r="H10517" t="s">
        <v>313</v>
      </c>
    </row>
    <row r="10518" spans="1:8">
      <c r="C10518" t="s">
        <v>12810</v>
      </c>
      <c r="D10518" t="s">
        <v>3</v>
      </c>
      <c r="E10518">
        <v>30</v>
      </c>
      <c r="F10518">
        <v>0</v>
      </c>
      <c r="H10518" t="s">
        <v>154</v>
      </c>
    </row>
    <row r="10519" spans="1:8">
      <c r="A10519" t="s">
        <v>12811</v>
      </c>
      <c r="B10519" t="s">
        <v>12812</v>
      </c>
    </row>
    <row r="10520" spans="1:8">
      <c r="C10520" t="s">
        <v>12813</v>
      </c>
      <c r="D10520" t="s">
        <v>3</v>
      </c>
      <c r="E10520">
        <v>2048</v>
      </c>
      <c r="F10520">
        <v>0</v>
      </c>
      <c r="H10520" t="s">
        <v>38</v>
      </c>
    </row>
    <row r="10521" spans="1:8">
      <c r="C10521" t="s">
        <v>12814</v>
      </c>
      <c r="D10521" t="s">
        <v>3</v>
      </c>
      <c r="E10521">
        <v>10</v>
      </c>
      <c r="F10521">
        <v>0</v>
      </c>
      <c r="H10521" t="s">
        <v>537</v>
      </c>
    </row>
    <row r="10522" spans="1:8">
      <c r="C10522" t="s">
        <v>12815</v>
      </c>
      <c r="D10522" t="s">
        <v>7</v>
      </c>
      <c r="E10522">
        <v>4</v>
      </c>
      <c r="F10522">
        <v>0</v>
      </c>
      <c r="G10522" t="s">
        <v>8</v>
      </c>
      <c r="H10522" t="s">
        <v>9</v>
      </c>
    </row>
    <row r="10523" spans="1:8">
      <c r="C10523" t="s">
        <v>12816</v>
      </c>
      <c r="D10523" t="s">
        <v>7</v>
      </c>
      <c r="E10523">
        <v>8</v>
      </c>
      <c r="F10523">
        <v>0</v>
      </c>
      <c r="H10523" t="s">
        <v>537</v>
      </c>
    </row>
    <row r="10524" spans="1:8">
      <c r="C10524" t="s">
        <v>12817</v>
      </c>
      <c r="D10524" t="s">
        <v>7</v>
      </c>
      <c r="E10524">
        <v>6</v>
      </c>
      <c r="F10524">
        <v>0</v>
      </c>
      <c r="H10524" t="s">
        <v>154</v>
      </c>
    </row>
    <row r="10525" spans="1:8">
      <c r="C10525" t="s">
        <v>12818</v>
      </c>
      <c r="D10525" t="s">
        <v>7</v>
      </c>
      <c r="E10525">
        <v>8</v>
      </c>
      <c r="F10525">
        <v>0</v>
      </c>
      <c r="G10525" t="s">
        <v>74</v>
      </c>
      <c r="H10525" t="s">
        <v>30</v>
      </c>
    </row>
    <row r="10526" spans="1:8">
      <c r="C10526" t="s">
        <v>12819</v>
      </c>
      <c r="D10526" t="s">
        <v>3</v>
      </c>
      <c r="E10526">
        <v>6</v>
      </c>
      <c r="F10526">
        <v>0</v>
      </c>
      <c r="G10526" t="s">
        <v>12820</v>
      </c>
      <c r="H10526" t="s">
        <v>91</v>
      </c>
    </row>
    <row r="10527" spans="1:8">
      <c r="A10527" t="s">
        <v>12821</v>
      </c>
      <c r="B10527" t="s">
        <v>12822</v>
      </c>
    </row>
    <row r="10528" spans="1:8">
      <c r="C10528" t="s">
        <v>12823</v>
      </c>
      <c r="D10528" t="s">
        <v>3</v>
      </c>
      <c r="E10528">
        <v>35</v>
      </c>
      <c r="F10528">
        <v>0</v>
      </c>
      <c r="G10528" t="s">
        <v>12824</v>
      </c>
      <c r="H10528" t="s">
        <v>3689</v>
      </c>
    </row>
    <row r="10529" spans="3:8">
      <c r="C10529" t="s">
        <v>12825</v>
      </c>
      <c r="D10529" t="s">
        <v>3</v>
      </c>
      <c r="E10529">
        <v>16</v>
      </c>
      <c r="F10529">
        <v>0</v>
      </c>
      <c r="G10529" t="s">
        <v>10864</v>
      </c>
      <c r="H10529" t="s">
        <v>17</v>
      </c>
    </row>
    <row r="10530" spans="3:8">
      <c r="C10530" t="s">
        <v>12826</v>
      </c>
      <c r="D10530" t="s">
        <v>3</v>
      </c>
      <c r="E10530">
        <v>35</v>
      </c>
      <c r="F10530">
        <v>0</v>
      </c>
      <c r="G10530" t="s">
        <v>12827</v>
      </c>
      <c r="H10530" t="s">
        <v>17</v>
      </c>
    </row>
    <row r="10531" spans="3:8">
      <c r="C10531" t="s">
        <v>12828</v>
      </c>
      <c r="D10531" t="s">
        <v>3</v>
      </c>
      <c r="E10531">
        <v>11</v>
      </c>
      <c r="F10531">
        <v>0</v>
      </c>
      <c r="G10531" t="s">
        <v>9821</v>
      </c>
      <c r="H10531" t="s">
        <v>91</v>
      </c>
    </row>
    <row r="10532" spans="3:8">
      <c r="C10532" t="s">
        <v>12829</v>
      </c>
      <c r="D10532" t="s">
        <v>3</v>
      </c>
      <c r="E10532">
        <v>4</v>
      </c>
      <c r="F10532">
        <v>0</v>
      </c>
      <c r="H10532" t="s">
        <v>3689</v>
      </c>
    </row>
    <row r="10533" spans="3:8">
      <c r="C10533" t="s">
        <v>12830</v>
      </c>
      <c r="D10533" t="s">
        <v>3</v>
      </c>
      <c r="E10533">
        <v>30</v>
      </c>
      <c r="F10533">
        <v>0</v>
      </c>
      <c r="H10533" t="s">
        <v>3689</v>
      </c>
    </row>
    <row r="10534" spans="3:8">
      <c r="C10534" t="s">
        <v>12831</v>
      </c>
      <c r="D10534" t="s">
        <v>3</v>
      </c>
      <c r="E10534">
        <v>36</v>
      </c>
      <c r="F10534">
        <v>0</v>
      </c>
      <c r="H10534" t="s">
        <v>1007</v>
      </c>
    </row>
    <row r="10535" spans="3:8">
      <c r="C10535" t="s">
        <v>12832</v>
      </c>
      <c r="D10535" t="s">
        <v>3</v>
      </c>
      <c r="E10535">
        <v>20</v>
      </c>
      <c r="F10535">
        <v>0</v>
      </c>
      <c r="H10535" t="s">
        <v>3689</v>
      </c>
    </row>
    <row r="10536" spans="3:8">
      <c r="C10536" t="s">
        <v>12833</v>
      </c>
      <c r="D10536" t="s">
        <v>3</v>
      </c>
      <c r="E10536">
        <v>36</v>
      </c>
      <c r="F10536">
        <v>0</v>
      </c>
      <c r="H10536" t="s">
        <v>6223</v>
      </c>
    </row>
    <row r="10537" spans="3:8">
      <c r="C10537" t="s">
        <v>12834</v>
      </c>
      <c r="D10537" t="s">
        <v>3</v>
      </c>
      <c r="E10537">
        <v>50</v>
      </c>
      <c r="F10537">
        <v>0</v>
      </c>
      <c r="G10537" t="s">
        <v>12066</v>
      </c>
      <c r="H10537" t="s">
        <v>30</v>
      </c>
    </row>
    <row r="10538" spans="3:8">
      <c r="C10538" t="s">
        <v>12835</v>
      </c>
      <c r="D10538" t="s">
        <v>3</v>
      </c>
      <c r="E10538">
        <v>44</v>
      </c>
      <c r="F10538">
        <v>0</v>
      </c>
      <c r="G10538" t="s">
        <v>12836</v>
      </c>
      <c r="H10538" t="s">
        <v>313</v>
      </c>
    </row>
    <row r="10539" spans="3:8">
      <c r="C10539" t="s">
        <v>12837</v>
      </c>
      <c r="D10539" t="s">
        <v>7</v>
      </c>
      <c r="E10539">
        <v>8</v>
      </c>
      <c r="F10539">
        <v>0</v>
      </c>
      <c r="G10539" t="s">
        <v>12838</v>
      </c>
      <c r="H10539" t="s">
        <v>12</v>
      </c>
    </row>
    <row r="10540" spans="3:8">
      <c r="C10540" t="s">
        <v>12839</v>
      </c>
      <c r="D10540" t="s">
        <v>7</v>
      </c>
      <c r="E10540">
        <v>4</v>
      </c>
      <c r="F10540">
        <v>0</v>
      </c>
      <c r="H10540" t="s">
        <v>38</v>
      </c>
    </row>
    <row r="10541" spans="3:8">
      <c r="C10541" t="s">
        <v>12840</v>
      </c>
      <c r="D10541" t="s">
        <v>7</v>
      </c>
      <c r="E10541">
        <v>9</v>
      </c>
      <c r="F10541">
        <v>0</v>
      </c>
      <c r="H10541" t="s">
        <v>38</v>
      </c>
    </row>
    <row r="10542" spans="3:8">
      <c r="C10542" t="s">
        <v>12841</v>
      </c>
      <c r="D10542" t="s">
        <v>7</v>
      </c>
      <c r="E10542">
        <v>9</v>
      </c>
      <c r="F10542">
        <v>0</v>
      </c>
      <c r="H10542" t="s">
        <v>38</v>
      </c>
    </row>
    <row r="10543" spans="3:8">
      <c r="C10543" t="s">
        <v>12842</v>
      </c>
      <c r="D10543" t="s">
        <v>3</v>
      </c>
      <c r="E10543">
        <v>12</v>
      </c>
      <c r="F10543">
        <v>0</v>
      </c>
      <c r="H10543" t="s">
        <v>38</v>
      </c>
    </row>
    <row r="10544" spans="3:8">
      <c r="C10544" t="s">
        <v>12843</v>
      </c>
      <c r="D10544" t="s">
        <v>7</v>
      </c>
      <c r="E10544">
        <v>9</v>
      </c>
      <c r="F10544">
        <v>0</v>
      </c>
      <c r="H10544" t="s">
        <v>38</v>
      </c>
    </row>
    <row r="10545" spans="3:8">
      <c r="C10545" t="s">
        <v>12844</v>
      </c>
      <c r="D10545" t="s">
        <v>7</v>
      </c>
      <c r="E10545">
        <v>6</v>
      </c>
      <c r="F10545">
        <v>0</v>
      </c>
      <c r="H10545" t="s">
        <v>38</v>
      </c>
    </row>
    <row r="10546" spans="3:8">
      <c r="C10546" t="s">
        <v>12845</v>
      </c>
      <c r="D10546" t="s">
        <v>3</v>
      </c>
      <c r="E10546">
        <v>1</v>
      </c>
      <c r="F10546">
        <v>0</v>
      </c>
      <c r="H10546" t="s">
        <v>38</v>
      </c>
    </row>
    <row r="10547" spans="3:8">
      <c r="C10547" t="s">
        <v>12846</v>
      </c>
      <c r="D10547" t="s">
        <v>7</v>
      </c>
      <c r="E10547">
        <v>4</v>
      </c>
      <c r="F10547">
        <v>0</v>
      </c>
      <c r="G10547" t="s">
        <v>12847</v>
      </c>
      <c r="H10547" t="s">
        <v>12</v>
      </c>
    </row>
    <row r="10548" spans="3:8">
      <c r="C10548" t="s">
        <v>12848</v>
      </c>
      <c r="D10548" t="s">
        <v>3</v>
      </c>
      <c r="E10548">
        <v>10</v>
      </c>
      <c r="F10548">
        <v>0</v>
      </c>
      <c r="H10548" t="s">
        <v>537</v>
      </c>
    </row>
    <row r="10549" spans="3:8">
      <c r="C10549" t="s">
        <v>12849</v>
      </c>
      <c r="D10549" t="s">
        <v>3</v>
      </c>
      <c r="E10549">
        <v>10</v>
      </c>
      <c r="F10549">
        <v>0</v>
      </c>
      <c r="G10549" t="s">
        <v>3516</v>
      </c>
      <c r="H10549" t="s">
        <v>82</v>
      </c>
    </row>
    <row r="10550" spans="3:8">
      <c r="C10550" t="s">
        <v>12850</v>
      </c>
      <c r="D10550" t="s">
        <v>7</v>
      </c>
      <c r="E10550">
        <v>8</v>
      </c>
      <c r="F10550">
        <v>0</v>
      </c>
      <c r="H10550" t="s">
        <v>3689</v>
      </c>
    </row>
    <row r="10551" spans="3:8">
      <c r="C10551" t="s">
        <v>12851</v>
      </c>
      <c r="D10551" t="s">
        <v>7</v>
      </c>
      <c r="E10551">
        <v>8</v>
      </c>
      <c r="F10551">
        <v>0</v>
      </c>
      <c r="G10551" t="s">
        <v>4292</v>
      </c>
      <c r="H10551" t="s">
        <v>5</v>
      </c>
    </row>
    <row r="10552" spans="3:8">
      <c r="C10552" t="s">
        <v>12852</v>
      </c>
      <c r="D10552" t="s">
        <v>7</v>
      </c>
      <c r="E10552">
        <v>8</v>
      </c>
      <c r="F10552">
        <v>0</v>
      </c>
      <c r="G10552" t="s">
        <v>4294</v>
      </c>
      <c r="H10552" t="s">
        <v>5</v>
      </c>
    </row>
    <row r="10553" spans="3:8">
      <c r="C10553" t="s">
        <v>12853</v>
      </c>
      <c r="D10553" t="s">
        <v>7</v>
      </c>
      <c r="E10553">
        <v>8</v>
      </c>
      <c r="F10553">
        <v>0</v>
      </c>
      <c r="H10553" t="s">
        <v>3689</v>
      </c>
    </row>
    <row r="10554" spans="3:8">
      <c r="C10554" t="s">
        <v>12854</v>
      </c>
      <c r="D10554" t="s">
        <v>7</v>
      </c>
      <c r="E10554">
        <v>8</v>
      </c>
      <c r="F10554">
        <v>0</v>
      </c>
      <c r="H10554" t="s">
        <v>38</v>
      </c>
    </row>
    <row r="10555" spans="3:8">
      <c r="C10555" t="s">
        <v>12855</v>
      </c>
      <c r="D10555" t="s">
        <v>7</v>
      </c>
      <c r="E10555">
        <v>8</v>
      </c>
      <c r="F10555">
        <v>0</v>
      </c>
      <c r="G10555" t="s">
        <v>965</v>
      </c>
      <c r="H10555" t="s">
        <v>55</v>
      </c>
    </row>
    <row r="10556" spans="3:8">
      <c r="C10556" t="s">
        <v>12856</v>
      </c>
      <c r="D10556" t="s">
        <v>7</v>
      </c>
      <c r="E10556">
        <v>4</v>
      </c>
      <c r="F10556">
        <v>0</v>
      </c>
      <c r="G10556" t="s">
        <v>10251</v>
      </c>
      <c r="H10556" t="s">
        <v>55</v>
      </c>
    </row>
    <row r="10557" spans="3:8">
      <c r="C10557" t="s">
        <v>12857</v>
      </c>
      <c r="D10557" t="s">
        <v>7</v>
      </c>
      <c r="E10557">
        <v>4</v>
      </c>
      <c r="F10557">
        <v>0</v>
      </c>
      <c r="G10557" t="s">
        <v>8</v>
      </c>
      <c r="H10557" t="s">
        <v>9</v>
      </c>
    </row>
    <row r="10558" spans="3:8">
      <c r="C10558" t="s">
        <v>12858</v>
      </c>
      <c r="D10558" t="s">
        <v>7</v>
      </c>
      <c r="E10558">
        <v>8</v>
      </c>
      <c r="F10558">
        <v>0</v>
      </c>
      <c r="H10558" t="s">
        <v>537</v>
      </c>
    </row>
    <row r="10559" spans="3:8">
      <c r="C10559" t="s">
        <v>12859</v>
      </c>
      <c r="D10559" t="s">
        <v>7</v>
      </c>
      <c r="E10559">
        <v>6</v>
      </c>
      <c r="F10559">
        <v>0</v>
      </c>
      <c r="H10559" t="s">
        <v>154</v>
      </c>
    </row>
    <row r="10560" spans="3:8">
      <c r="C10560" t="s">
        <v>12860</v>
      </c>
      <c r="D10560" t="s">
        <v>7</v>
      </c>
      <c r="E10560">
        <v>2</v>
      </c>
      <c r="F10560">
        <v>0</v>
      </c>
      <c r="G10560" t="s">
        <v>12789</v>
      </c>
      <c r="H10560" t="s">
        <v>55</v>
      </c>
    </row>
    <row r="10561" spans="3:8">
      <c r="C10561" t="s">
        <v>12861</v>
      </c>
      <c r="D10561" t="s">
        <v>3</v>
      </c>
      <c r="E10561">
        <v>1</v>
      </c>
      <c r="F10561">
        <v>0</v>
      </c>
      <c r="H10561" t="s">
        <v>1007</v>
      </c>
    </row>
    <row r="10562" spans="3:8">
      <c r="C10562" t="s">
        <v>12862</v>
      </c>
      <c r="D10562" t="s">
        <v>3</v>
      </c>
      <c r="E10562">
        <v>1</v>
      </c>
      <c r="F10562">
        <v>0</v>
      </c>
      <c r="H10562" t="s">
        <v>154</v>
      </c>
    </row>
    <row r="10563" spans="3:8">
      <c r="C10563" t="s">
        <v>12863</v>
      </c>
      <c r="D10563" t="s">
        <v>3</v>
      </c>
      <c r="E10563">
        <v>1</v>
      </c>
      <c r="F10563">
        <v>0</v>
      </c>
      <c r="H10563" t="s">
        <v>1007</v>
      </c>
    </row>
    <row r="10564" spans="3:8">
      <c r="C10564" t="s">
        <v>12864</v>
      </c>
      <c r="D10564" t="s">
        <v>7</v>
      </c>
      <c r="E10564">
        <v>8</v>
      </c>
      <c r="F10564">
        <v>0</v>
      </c>
      <c r="H10564" t="s">
        <v>1007</v>
      </c>
    </row>
    <row r="10565" spans="3:8">
      <c r="C10565" t="s">
        <v>12865</v>
      </c>
      <c r="D10565" t="s">
        <v>7</v>
      </c>
      <c r="E10565">
        <v>8</v>
      </c>
      <c r="F10565">
        <v>0</v>
      </c>
      <c r="G10565" t="s">
        <v>4330</v>
      </c>
      <c r="H10565" t="s">
        <v>313</v>
      </c>
    </row>
    <row r="10566" spans="3:8">
      <c r="C10566" t="s">
        <v>12866</v>
      </c>
      <c r="D10566" t="s">
        <v>7</v>
      </c>
      <c r="E10566">
        <v>8</v>
      </c>
      <c r="F10566">
        <v>0</v>
      </c>
      <c r="G10566" t="s">
        <v>4332</v>
      </c>
      <c r="H10566" t="s">
        <v>313</v>
      </c>
    </row>
    <row r="10567" spans="3:8">
      <c r="C10567" t="s">
        <v>12867</v>
      </c>
      <c r="D10567" t="s">
        <v>7</v>
      </c>
      <c r="E10567">
        <v>8</v>
      </c>
      <c r="F10567">
        <v>0</v>
      </c>
      <c r="H10567" t="s">
        <v>1007</v>
      </c>
    </row>
    <row r="10568" spans="3:8">
      <c r="C10568" t="s">
        <v>12868</v>
      </c>
      <c r="D10568" t="s">
        <v>7</v>
      </c>
      <c r="E10568">
        <v>8</v>
      </c>
      <c r="F10568">
        <v>0</v>
      </c>
      <c r="H10568" t="s">
        <v>6223</v>
      </c>
    </row>
    <row r="10569" spans="3:8">
      <c r="C10569" t="s">
        <v>12869</v>
      </c>
      <c r="D10569" t="s">
        <v>7</v>
      </c>
      <c r="E10569">
        <v>8</v>
      </c>
      <c r="F10569">
        <v>0</v>
      </c>
      <c r="G10569" t="s">
        <v>3835</v>
      </c>
      <c r="H10569" t="s">
        <v>35</v>
      </c>
    </row>
    <row r="10570" spans="3:8">
      <c r="C10570" t="s">
        <v>12870</v>
      </c>
      <c r="D10570" t="s">
        <v>7</v>
      </c>
      <c r="E10570">
        <v>8</v>
      </c>
      <c r="F10570">
        <v>0</v>
      </c>
      <c r="G10570" t="s">
        <v>74</v>
      </c>
      <c r="H10570" t="s">
        <v>30</v>
      </c>
    </row>
    <row r="10571" spans="3:8">
      <c r="C10571" t="s">
        <v>12871</v>
      </c>
      <c r="D10571" t="s">
        <v>3</v>
      </c>
      <c r="E10571">
        <v>3</v>
      </c>
      <c r="F10571">
        <v>0</v>
      </c>
      <c r="G10571" t="s">
        <v>2703</v>
      </c>
      <c r="H10571" t="s">
        <v>91</v>
      </c>
    </row>
    <row r="10572" spans="3:8">
      <c r="C10572" t="s">
        <v>12872</v>
      </c>
      <c r="D10572" t="s">
        <v>3</v>
      </c>
      <c r="E10572">
        <v>2</v>
      </c>
      <c r="F10572">
        <v>0</v>
      </c>
      <c r="H10572" t="s">
        <v>38</v>
      </c>
    </row>
    <row r="10573" spans="3:8">
      <c r="C10573" t="s">
        <v>12873</v>
      </c>
      <c r="D10573" t="s">
        <v>3</v>
      </c>
      <c r="E10573">
        <v>2</v>
      </c>
      <c r="F10573">
        <v>0</v>
      </c>
      <c r="H10573" t="s">
        <v>3689</v>
      </c>
    </row>
    <row r="10574" spans="3:8">
      <c r="C10574" t="s">
        <v>12874</v>
      </c>
      <c r="D10574" t="s">
        <v>7</v>
      </c>
      <c r="E10574">
        <v>2</v>
      </c>
      <c r="F10574">
        <v>0</v>
      </c>
      <c r="H10574" t="s">
        <v>38</v>
      </c>
    </row>
    <row r="10575" spans="3:8">
      <c r="C10575" t="s">
        <v>12875</v>
      </c>
      <c r="D10575" t="s">
        <v>3</v>
      </c>
      <c r="E10575">
        <v>2</v>
      </c>
      <c r="F10575">
        <v>0</v>
      </c>
      <c r="G10575" t="s">
        <v>12876</v>
      </c>
      <c r="H10575" t="s">
        <v>17</v>
      </c>
    </row>
    <row r="10576" spans="3:8">
      <c r="C10576" t="s">
        <v>12877</v>
      </c>
      <c r="D10576" t="s">
        <v>7</v>
      </c>
      <c r="E10576">
        <v>2</v>
      </c>
      <c r="F10576">
        <v>0</v>
      </c>
      <c r="G10576" t="s">
        <v>1611</v>
      </c>
      <c r="H10576" t="s">
        <v>82</v>
      </c>
    </row>
    <row r="10577" spans="1:8">
      <c r="C10577" t="s">
        <v>12878</v>
      </c>
      <c r="D10577" t="s">
        <v>3</v>
      </c>
      <c r="E10577">
        <v>15</v>
      </c>
      <c r="F10577">
        <v>0</v>
      </c>
      <c r="G10577" t="s">
        <v>12879</v>
      </c>
      <c r="H10577" t="s">
        <v>91</v>
      </c>
    </row>
    <row r="10578" spans="1:8">
      <c r="C10578" t="s">
        <v>12880</v>
      </c>
      <c r="D10578" t="s">
        <v>3</v>
      </c>
      <c r="E10578">
        <v>6</v>
      </c>
      <c r="F10578">
        <v>0</v>
      </c>
      <c r="G10578" t="s">
        <v>12820</v>
      </c>
      <c r="H10578" t="s">
        <v>91</v>
      </c>
    </row>
    <row r="10579" spans="1:8">
      <c r="A10579" t="s">
        <v>12881</v>
      </c>
      <c r="B10579" t="s">
        <v>12882</v>
      </c>
    </row>
    <row r="10580" spans="1:8">
      <c r="C10580" t="s">
        <v>12883</v>
      </c>
      <c r="D10580" t="s">
        <v>3</v>
      </c>
      <c r="E10580">
        <v>4</v>
      </c>
      <c r="F10580">
        <v>0</v>
      </c>
      <c r="G10580" t="s">
        <v>54</v>
      </c>
      <c r="H10580" t="s">
        <v>55</v>
      </c>
    </row>
    <row r="10581" spans="1:8">
      <c r="C10581" t="s">
        <v>12884</v>
      </c>
      <c r="D10581" t="s">
        <v>3</v>
      </c>
      <c r="E10581">
        <v>10</v>
      </c>
      <c r="F10581">
        <v>0</v>
      </c>
      <c r="G10581" t="s">
        <v>3780</v>
      </c>
      <c r="H10581" t="s">
        <v>30</v>
      </c>
    </row>
    <row r="10582" spans="1:8">
      <c r="C10582" t="s">
        <v>12885</v>
      </c>
      <c r="D10582" t="s">
        <v>7</v>
      </c>
      <c r="E10582">
        <v>4</v>
      </c>
      <c r="F10582">
        <v>0</v>
      </c>
      <c r="G10582" t="s">
        <v>5248</v>
      </c>
      <c r="H10582" t="s">
        <v>3689</v>
      </c>
    </row>
    <row r="10583" spans="1:8">
      <c r="C10583" t="s">
        <v>12886</v>
      </c>
      <c r="D10583" t="s">
        <v>7</v>
      </c>
      <c r="E10583">
        <v>4</v>
      </c>
      <c r="F10583">
        <v>0</v>
      </c>
      <c r="G10583" t="s">
        <v>8</v>
      </c>
      <c r="H10583" t="s">
        <v>9</v>
      </c>
    </row>
    <row r="10584" spans="1:8">
      <c r="C10584" t="s">
        <v>12887</v>
      </c>
      <c r="D10584" t="s">
        <v>3</v>
      </c>
      <c r="E10584">
        <v>4</v>
      </c>
      <c r="F10584">
        <v>0</v>
      </c>
      <c r="G10584" t="s">
        <v>12615</v>
      </c>
      <c r="H10584" t="s">
        <v>55</v>
      </c>
    </row>
    <row r="10585" spans="1:8">
      <c r="A10585" t="s">
        <v>12888</v>
      </c>
      <c r="B10585" t="s">
        <v>12889</v>
      </c>
    </row>
    <row r="10586" spans="1:8">
      <c r="C10586" t="s">
        <v>12890</v>
      </c>
      <c r="D10586" t="s">
        <v>3</v>
      </c>
      <c r="E10586">
        <v>10</v>
      </c>
      <c r="F10586">
        <v>0</v>
      </c>
      <c r="G10586" t="s">
        <v>3780</v>
      </c>
      <c r="H10586" t="s">
        <v>30</v>
      </c>
    </row>
    <row r="10587" spans="1:8">
      <c r="C10587" t="s">
        <v>12891</v>
      </c>
      <c r="D10587" t="s">
        <v>7</v>
      </c>
      <c r="E10587">
        <v>1</v>
      </c>
      <c r="F10587">
        <v>0</v>
      </c>
      <c r="G10587" t="s">
        <v>12892</v>
      </c>
      <c r="H10587" t="s">
        <v>61</v>
      </c>
    </row>
    <row r="10588" spans="1:8">
      <c r="C10588" t="s">
        <v>12893</v>
      </c>
      <c r="D10588" t="s">
        <v>7</v>
      </c>
      <c r="E10588">
        <v>4</v>
      </c>
      <c r="F10588">
        <v>0</v>
      </c>
      <c r="G10588" t="s">
        <v>5248</v>
      </c>
      <c r="H10588" t="s">
        <v>3689</v>
      </c>
    </row>
    <row r="10589" spans="1:8">
      <c r="C10589" t="s">
        <v>12894</v>
      </c>
      <c r="D10589" t="s">
        <v>7</v>
      </c>
      <c r="E10589">
        <v>4</v>
      </c>
      <c r="F10589">
        <v>0</v>
      </c>
      <c r="G10589" t="s">
        <v>8</v>
      </c>
      <c r="H10589" t="s">
        <v>9</v>
      </c>
    </row>
    <row r="10590" spans="1:8">
      <c r="C10590" t="s">
        <v>12895</v>
      </c>
      <c r="D10590" t="s">
        <v>3</v>
      </c>
      <c r="E10590">
        <v>4</v>
      </c>
      <c r="F10590">
        <v>0</v>
      </c>
      <c r="G10590" t="s">
        <v>12615</v>
      </c>
      <c r="H10590" t="s">
        <v>55</v>
      </c>
    </row>
    <row r="10591" spans="1:8">
      <c r="A10591" t="s">
        <v>12896</v>
      </c>
      <c r="B10591" t="s">
        <v>12727</v>
      </c>
    </row>
    <row r="10592" spans="1:8">
      <c r="C10592" t="s">
        <v>12897</v>
      </c>
      <c r="D10592" t="s">
        <v>3</v>
      </c>
      <c r="E10592">
        <v>4</v>
      </c>
      <c r="F10592">
        <v>0</v>
      </c>
      <c r="G10592" t="s">
        <v>1814</v>
      </c>
      <c r="H10592" t="s">
        <v>30</v>
      </c>
    </row>
    <row r="10593" spans="3:8">
      <c r="C10593" t="s">
        <v>12898</v>
      </c>
      <c r="D10593" t="s">
        <v>3</v>
      </c>
      <c r="E10593">
        <v>4</v>
      </c>
      <c r="F10593">
        <v>0</v>
      </c>
      <c r="G10593" t="s">
        <v>955</v>
      </c>
      <c r="H10593" t="s">
        <v>30</v>
      </c>
    </row>
    <row r="10594" spans="3:8">
      <c r="C10594" t="s">
        <v>12899</v>
      </c>
      <c r="D10594" t="s">
        <v>3</v>
      </c>
      <c r="E10594">
        <v>4</v>
      </c>
      <c r="F10594">
        <v>0</v>
      </c>
      <c r="G10594" t="s">
        <v>957</v>
      </c>
      <c r="H10594" t="s">
        <v>91</v>
      </c>
    </row>
    <row r="10595" spans="3:8">
      <c r="C10595" t="s">
        <v>12900</v>
      </c>
      <c r="D10595" t="s">
        <v>3</v>
      </c>
      <c r="E10595">
        <v>4</v>
      </c>
      <c r="F10595">
        <v>0</v>
      </c>
      <c r="G10595" t="s">
        <v>959</v>
      </c>
      <c r="H10595" t="s">
        <v>55</v>
      </c>
    </row>
    <row r="10596" spans="3:8">
      <c r="C10596" t="s">
        <v>12901</v>
      </c>
      <c r="D10596" t="s">
        <v>3</v>
      </c>
      <c r="E10596">
        <v>4</v>
      </c>
      <c r="F10596">
        <v>0</v>
      </c>
      <c r="G10596" t="s">
        <v>54</v>
      </c>
      <c r="H10596" t="s">
        <v>55</v>
      </c>
    </row>
    <row r="10597" spans="3:8">
      <c r="C10597" t="s">
        <v>12902</v>
      </c>
      <c r="D10597" t="s">
        <v>3</v>
      </c>
      <c r="E10597">
        <v>55</v>
      </c>
      <c r="F10597">
        <v>0</v>
      </c>
      <c r="H10597" t="s">
        <v>1007</v>
      </c>
    </row>
    <row r="10598" spans="3:8">
      <c r="C10598" t="s">
        <v>12903</v>
      </c>
      <c r="D10598" t="s">
        <v>3</v>
      </c>
      <c r="E10598">
        <v>13</v>
      </c>
      <c r="F10598">
        <v>0</v>
      </c>
      <c r="H10598" t="s">
        <v>1007</v>
      </c>
    </row>
    <row r="10599" spans="3:8">
      <c r="C10599" t="s">
        <v>12904</v>
      </c>
      <c r="D10599" t="s">
        <v>3</v>
      </c>
      <c r="E10599">
        <v>10</v>
      </c>
      <c r="F10599">
        <v>0</v>
      </c>
      <c r="H10599" t="s">
        <v>154</v>
      </c>
    </row>
    <row r="10600" spans="3:8">
      <c r="C10600" t="s">
        <v>12905</v>
      </c>
      <c r="D10600" t="s">
        <v>7</v>
      </c>
      <c r="E10600">
        <v>8</v>
      </c>
      <c r="F10600">
        <v>0</v>
      </c>
      <c r="G10600" t="s">
        <v>962</v>
      </c>
      <c r="H10600" t="s">
        <v>5</v>
      </c>
    </row>
    <row r="10601" spans="3:8">
      <c r="C10601" t="s">
        <v>12906</v>
      </c>
      <c r="D10601" t="s">
        <v>7</v>
      </c>
      <c r="E10601">
        <v>8</v>
      </c>
      <c r="F10601">
        <v>0</v>
      </c>
      <c r="H10601" t="s">
        <v>154</v>
      </c>
    </row>
    <row r="10602" spans="3:8">
      <c r="C10602" t="s">
        <v>12907</v>
      </c>
      <c r="D10602" t="s">
        <v>7</v>
      </c>
      <c r="E10602">
        <v>8</v>
      </c>
      <c r="F10602">
        <v>0</v>
      </c>
      <c r="G10602" t="s">
        <v>965</v>
      </c>
      <c r="H10602" t="s">
        <v>55</v>
      </c>
    </row>
    <row r="10603" spans="3:8">
      <c r="C10603" t="s">
        <v>12908</v>
      </c>
      <c r="D10603" t="s">
        <v>7</v>
      </c>
      <c r="E10603">
        <v>4</v>
      </c>
      <c r="F10603">
        <v>0</v>
      </c>
      <c r="G10603" t="s">
        <v>8</v>
      </c>
      <c r="H10603" t="s">
        <v>9</v>
      </c>
    </row>
    <row r="10604" spans="3:8">
      <c r="C10604" t="s">
        <v>12909</v>
      </c>
      <c r="D10604" t="s">
        <v>7</v>
      </c>
      <c r="E10604">
        <v>8</v>
      </c>
      <c r="F10604">
        <v>0</v>
      </c>
      <c r="G10604" t="s">
        <v>29</v>
      </c>
      <c r="H10604" t="s">
        <v>30</v>
      </c>
    </row>
    <row r="10605" spans="3:8">
      <c r="C10605" t="s">
        <v>12910</v>
      </c>
      <c r="D10605" t="s">
        <v>7</v>
      </c>
      <c r="E10605">
        <v>8</v>
      </c>
      <c r="F10605">
        <v>0</v>
      </c>
      <c r="G10605" t="s">
        <v>34</v>
      </c>
      <c r="H10605" t="s">
        <v>35</v>
      </c>
    </row>
    <row r="10606" spans="3:8">
      <c r="C10606" t="s">
        <v>12911</v>
      </c>
      <c r="D10606" t="s">
        <v>7</v>
      </c>
      <c r="E10606">
        <v>8</v>
      </c>
      <c r="F10606">
        <v>0</v>
      </c>
      <c r="G10606" t="s">
        <v>72</v>
      </c>
      <c r="H10606" t="s">
        <v>55</v>
      </c>
    </row>
    <row r="10607" spans="3:8">
      <c r="C10607" t="s">
        <v>12912</v>
      </c>
      <c r="D10607" t="s">
        <v>7</v>
      </c>
      <c r="E10607">
        <v>8</v>
      </c>
      <c r="F10607">
        <v>0</v>
      </c>
      <c r="G10607" t="s">
        <v>1041</v>
      </c>
      <c r="H10607" t="s">
        <v>55</v>
      </c>
    </row>
    <row r="10608" spans="3:8">
      <c r="C10608" t="s">
        <v>12913</v>
      </c>
      <c r="D10608" t="s">
        <v>7</v>
      </c>
      <c r="E10608">
        <v>8</v>
      </c>
      <c r="F10608">
        <v>0</v>
      </c>
      <c r="G10608" t="s">
        <v>74</v>
      </c>
      <c r="H10608" t="s">
        <v>30</v>
      </c>
    </row>
    <row r="10609" spans="1:8">
      <c r="C10609" t="s">
        <v>12914</v>
      </c>
      <c r="D10609" t="s">
        <v>3</v>
      </c>
      <c r="E10609">
        <v>3</v>
      </c>
      <c r="F10609">
        <v>0</v>
      </c>
      <c r="H10609" t="s">
        <v>2895</v>
      </c>
    </row>
    <row r="10610" spans="1:8">
      <c r="C10610" t="s">
        <v>12915</v>
      </c>
      <c r="D10610" t="s">
        <v>7</v>
      </c>
      <c r="E10610">
        <v>1</v>
      </c>
      <c r="F10610">
        <v>0</v>
      </c>
      <c r="G10610" t="s">
        <v>42</v>
      </c>
      <c r="H10610" t="s">
        <v>35</v>
      </c>
    </row>
    <row r="10611" spans="1:8">
      <c r="A10611" t="s">
        <v>12916</v>
      </c>
      <c r="B10611" t="s">
        <v>12748</v>
      </c>
    </row>
    <row r="10612" spans="1:8">
      <c r="C10612" t="s">
        <v>12917</v>
      </c>
      <c r="D10612" t="s">
        <v>3</v>
      </c>
      <c r="E10612">
        <v>4</v>
      </c>
      <c r="F10612">
        <v>0</v>
      </c>
      <c r="G10612" t="s">
        <v>1814</v>
      </c>
      <c r="H10612" t="s">
        <v>30</v>
      </c>
    </row>
    <row r="10613" spans="1:8">
      <c r="C10613" t="s">
        <v>12918</v>
      </c>
      <c r="D10613" t="s">
        <v>3</v>
      </c>
      <c r="E10613">
        <v>4</v>
      </c>
      <c r="F10613">
        <v>0</v>
      </c>
      <c r="G10613" t="s">
        <v>955</v>
      </c>
      <c r="H10613" t="s">
        <v>30</v>
      </c>
    </row>
    <row r="10614" spans="1:8">
      <c r="C10614" t="s">
        <v>12919</v>
      </c>
      <c r="D10614" t="s">
        <v>3</v>
      </c>
      <c r="E10614">
        <v>4</v>
      </c>
      <c r="F10614">
        <v>0</v>
      </c>
      <c r="G10614" t="s">
        <v>957</v>
      </c>
      <c r="H10614" t="s">
        <v>91</v>
      </c>
    </row>
    <row r="10615" spans="1:8">
      <c r="C10615" t="s">
        <v>12920</v>
      </c>
      <c r="D10615" t="s">
        <v>3</v>
      </c>
      <c r="E10615">
        <v>4</v>
      </c>
      <c r="F10615">
        <v>0</v>
      </c>
      <c r="G10615" t="s">
        <v>959</v>
      </c>
      <c r="H10615" t="s">
        <v>55</v>
      </c>
    </row>
    <row r="10616" spans="1:8">
      <c r="C10616" t="s">
        <v>12921</v>
      </c>
      <c r="D10616" t="s">
        <v>3</v>
      </c>
      <c r="E10616">
        <v>55</v>
      </c>
      <c r="F10616">
        <v>0</v>
      </c>
      <c r="H10616" t="s">
        <v>1007</v>
      </c>
    </row>
    <row r="10617" spans="1:8">
      <c r="C10617" t="s">
        <v>12922</v>
      </c>
      <c r="D10617" t="s">
        <v>3</v>
      </c>
      <c r="E10617">
        <v>13</v>
      </c>
      <c r="F10617">
        <v>0</v>
      </c>
      <c r="H10617" t="s">
        <v>1007</v>
      </c>
    </row>
    <row r="10618" spans="1:8">
      <c r="C10618" t="s">
        <v>12923</v>
      </c>
      <c r="D10618" t="s">
        <v>3</v>
      </c>
      <c r="E10618">
        <v>10</v>
      </c>
      <c r="F10618">
        <v>0</v>
      </c>
      <c r="H10618" t="s">
        <v>154</v>
      </c>
    </row>
    <row r="10619" spans="1:8">
      <c r="C10619" t="s">
        <v>12924</v>
      </c>
      <c r="D10619" t="s">
        <v>7</v>
      </c>
      <c r="E10619">
        <v>8</v>
      </c>
      <c r="F10619">
        <v>0</v>
      </c>
      <c r="G10619" t="s">
        <v>962</v>
      </c>
      <c r="H10619" t="s">
        <v>5</v>
      </c>
    </row>
    <row r="10620" spans="1:8">
      <c r="C10620" t="s">
        <v>12925</v>
      </c>
      <c r="D10620" t="s">
        <v>7</v>
      </c>
      <c r="E10620">
        <v>8</v>
      </c>
      <c r="F10620">
        <v>0</v>
      </c>
      <c r="H10620" t="s">
        <v>154</v>
      </c>
    </row>
    <row r="10621" spans="1:8">
      <c r="C10621" t="s">
        <v>12926</v>
      </c>
      <c r="D10621" t="s">
        <v>7</v>
      </c>
      <c r="E10621">
        <v>8</v>
      </c>
      <c r="F10621">
        <v>0</v>
      </c>
      <c r="G10621" t="s">
        <v>965</v>
      </c>
      <c r="H10621" t="s">
        <v>55</v>
      </c>
    </row>
    <row r="10622" spans="1:8">
      <c r="C10622" t="s">
        <v>12927</v>
      </c>
      <c r="D10622" t="s">
        <v>7</v>
      </c>
      <c r="E10622">
        <v>4</v>
      </c>
      <c r="F10622">
        <v>0</v>
      </c>
      <c r="G10622" t="s">
        <v>8</v>
      </c>
      <c r="H10622" t="s">
        <v>9</v>
      </c>
    </row>
    <row r="10623" spans="1:8">
      <c r="C10623" t="s">
        <v>12928</v>
      </c>
      <c r="D10623" t="s">
        <v>7</v>
      </c>
      <c r="E10623">
        <v>8</v>
      </c>
      <c r="F10623">
        <v>0</v>
      </c>
      <c r="G10623" t="s">
        <v>72</v>
      </c>
      <c r="H10623" t="s">
        <v>55</v>
      </c>
    </row>
    <row r="10624" spans="1:8">
      <c r="C10624" t="s">
        <v>12929</v>
      </c>
      <c r="D10624" t="s">
        <v>7</v>
      </c>
      <c r="E10624">
        <v>8</v>
      </c>
      <c r="F10624">
        <v>0</v>
      </c>
      <c r="G10624" t="s">
        <v>1041</v>
      </c>
      <c r="H10624" t="s">
        <v>55</v>
      </c>
    </row>
    <row r="10625" spans="1:8">
      <c r="C10625" t="s">
        <v>12930</v>
      </c>
      <c r="D10625" t="s">
        <v>7</v>
      </c>
      <c r="E10625">
        <v>8</v>
      </c>
      <c r="F10625">
        <v>0</v>
      </c>
      <c r="G10625" t="s">
        <v>74</v>
      </c>
      <c r="H10625" t="s">
        <v>30</v>
      </c>
    </row>
    <row r="10626" spans="1:8">
      <c r="C10626" t="s">
        <v>12931</v>
      </c>
      <c r="D10626" t="s">
        <v>3</v>
      </c>
      <c r="E10626">
        <v>3</v>
      </c>
      <c r="F10626">
        <v>0</v>
      </c>
      <c r="H10626" t="s">
        <v>2895</v>
      </c>
    </row>
    <row r="10627" spans="1:8">
      <c r="A10627" t="s">
        <v>12932</v>
      </c>
      <c r="B10627" t="s">
        <v>12933</v>
      </c>
    </row>
    <row r="10628" spans="1:8">
      <c r="C10628" t="s">
        <v>12934</v>
      </c>
      <c r="D10628" t="s">
        <v>3</v>
      </c>
      <c r="E10628">
        <v>35</v>
      </c>
      <c r="F10628">
        <v>0</v>
      </c>
      <c r="G10628" t="s">
        <v>12824</v>
      </c>
      <c r="H10628" t="s">
        <v>3689</v>
      </c>
    </row>
    <row r="10629" spans="1:8">
      <c r="C10629" t="s">
        <v>12935</v>
      </c>
      <c r="D10629" t="s">
        <v>3</v>
      </c>
      <c r="E10629">
        <v>16</v>
      </c>
      <c r="F10629">
        <v>0</v>
      </c>
      <c r="G10629" t="s">
        <v>10864</v>
      </c>
      <c r="H10629" t="s">
        <v>17</v>
      </c>
    </row>
    <row r="10630" spans="1:8">
      <c r="C10630" t="s">
        <v>12936</v>
      </c>
      <c r="D10630" t="s">
        <v>3</v>
      </c>
      <c r="E10630">
        <v>11</v>
      </c>
      <c r="F10630">
        <v>0</v>
      </c>
      <c r="G10630" t="s">
        <v>9821</v>
      </c>
      <c r="H10630" t="s">
        <v>91</v>
      </c>
    </row>
    <row r="10631" spans="1:8">
      <c r="C10631" t="s">
        <v>12937</v>
      </c>
      <c r="D10631" t="s">
        <v>3</v>
      </c>
      <c r="E10631">
        <v>4</v>
      </c>
      <c r="F10631">
        <v>0</v>
      </c>
      <c r="G10631" t="s">
        <v>957</v>
      </c>
      <c r="H10631" t="s">
        <v>91</v>
      </c>
    </row>
    <row r="10632" spans="1:8">
      <c r="C10632" t="s">
        <v>12938</v>
      </c>
      <c r="D10632" t="s">
        <v>7</v>
      </c>
      <c r="E10632">
        <v>8</v>
      </c>
      <c r="F10632">
        <v>0</v>
      </c>
      <c r="H10632" t="s">
        <v>154</v>
      </c>
    </row>
    <row r="10633" spans="1:8">
      <c r="C10633" t="s">
        <v>12939</v>
      </c>
      <c r="D10633" t="s">
        <v>7</v>
      </c>
      <c r="E10633">
        <v>8</v>
      </c>
      <c r="F10633">
        <v>0</v>
      </c>
      <c r="G10633" t="s">
        <v>965</v>
      </c>
      <c r="H10633" t="s">
        <v>55</v>
      </c>
    </row>
    <row r="10634" spans="1:8">
      <c r="C10634" t="s">
        <v>12940</v>
      </c>
      <c r="D10634" t="s">
        <v>7</v>
      </c>
      <c r="E10634">
        <v>8</v>
      </c>
      <c r="F10634">
        <v>0</v>
      </c>
      <c r="H10634" t="s">
        <v>154</v>
      </c>
    </row>
    <row r="10635" spans="1:8">
      <c r="C10635" t="s">
        <v>12941</v>
      </c>
      <c r="D10635" t="s">
        <v>7</v>
      </c>
      <c r="E10635">
        <v>4</v>
      </c>
      <c r="F10635">
        <v>0</v>
      </c>
      <c r="G10635" t="s">
        <v>8</v>
      </c>
      <c r="H10635" t="s">
        <v>9</v>
      </c>
    </row>
    <row r="10636" spans="1:8">
      <c r="C10636" t="s">
        <v>12942</v>
      </c>
      <c r="D10636" t="s">
        <v>7</v>
      </c>
      <c r="E10636">
        <v>4</v>
      </c>
      <c r="F10636">
        <v>0</v>
      </c>
      <c r="G10636" t="s">
        <v>639</v>
      </c>
      <c r="H10636" t="s">
        <v>82</v>
      </c>
    </row>
    <row r="10637" spans="1:8">
      <c r="C10637" t="s">
        <v>12943</v>
      </c>
      <c r="D10637" t="s">
        <v>7</v>
      </c>
      <c r="E10637">
        <v>8</v>
      </c>
      <c r="F10637">
        <v>0</v>
      </c>
      <c r="G10637" t="s">
        <v>3835</v>
      </c>
      <c r="H10637" t="s">
        <v>35</v>
      </c>
    </row>
    <row r="10638" spans="1:8">
      <c r="C10638" t="s">
        <v>12944</v>
      </c>
      <c r="D10638" t="s">
        <v>7</v>
      </c>
      <c r="E10638">
        <v>8</v>
      </c>
      <c r="F10638">
        <v>0</v>
      </c>
      <c r="G10638" t="s">
        <v>1041</v>
      </c>
      <c r="H10638" t="s">
        <v>55</v>
      </c>
    </row>
    <row r="10639" spans="1:8">
      <c r="C10639" t="s">
        <v>12945</v>
      </c>
      <c r="D10639" t="s">
        <v>7</v>
      </c>
      <c r="E10639">
        <v>8</v>
      </c>
      <c r="F10639">
        <v>0</v>
      </c>
      <c r="G10639" t="s">
        <v>74</v>
      </c>
      <c r="H10639" t="s">
        <v>30</v>
      </c>
    </row>
    <row r="10640" spans="1:8">
      <c r="C10640" t="s">
        <v>12946</v>
      </c>
      <c r="D10640" t="s">
        <v>7</v>
      </c>
      <c r="E10640">
        <v>8</v>
      </c>
      <c r="F10640">
        <v>0</v>
      </c>
      <c r="H10640" t="s">
        <v>2895</v>
      </c>
    </row>
    <row r="10641" spans="1:8">
      <c r="C10641" t="s">
        <v>12947</v>
      </c>
      <c r="D10641" t="s">
        <v>3</v>
      </c>
      <c r="E10641">
        <v>15</v>
      </c>
      <c r="F10641">
        <v>0</v>
      </c>
      <c r="G10641" t="s">
        <v>12879</v>
      </c>
      <c r="H10641" t="s">
        <v>91</v>
      </c>
    </row>
    <row r="10642" spans="1:8">
      <c r="C10642" t="s">
        <v>12948</v>
      </c>
      <c r="D10642" t="s">
        <v>3</v>
      </c>
      <c r="E10642">
        <v>5</v>
      </c>
      <c r="F10642">
        <v>0</v>
      </c>
      <c r="G10642" t="s">
        <v>9877</v>
      </c>
      <c r="H10642" t="s">
        <v>12</v>
      </c>
    </row>
    <row r="10643" spans="1:8">
      <c r="C10643" t="s">
        <v>12949</v>
      </c>
      <c r="D10643" t="s">
        <v>3</v>
      </c>
      <c r="E10643">
        <v>10</v>
      </c>
      <c r="F10643">
        <v>0</v>
      </c>
      <c r="G10643" t="s">
        <v>10032</v>
      </c>
      <c r="H10643" t="s">
        <v>82</v>
      </c>
    </row>
    <row r="10644" spans="1:8">
      <c r="A10644" t="s">
        <v>12950</v>
      </c>
      <c r="B10644" t="s">
        <v>12951</v>
      </c>
    </row>
    <row r="10645" spans="1:8">
      <c r="C10645" t="s">
        <v>12952</v>
      </c>
      <c r="D10645" t="s">
        <v>3</v>
      </c>
      <c r="E10645">
        <v>52</v>
      </c>
      <c r="F10645">
        <v>0</v>
      </c>
      <c r="H10645" t="s">
        <v>154</v>
      </c>
    </row>
    <row r="10646" spans="1:8">
      <c r="C10646" t="s">
        <v>12953</v>
      </c>
      <c r="D10646" t="s">
        <v>3</v>
      </c>
      <c r="E10646">
        <v>10</v>
      </c>
      <c r="F10646">
        <v>0</v>
      </c>
      <c r="H10646" t="s">
        <v>537</v>
      </c>
    </row>
    <row r="10647" spans="1:8">
      <c r="C10647" t="s">
        <v>12954</v>
      </c>
      <c r="D10647" t="s">
        <v>3</v>
      </c>
      <c r="E10647">
        <v>12</v>
      </c>
      <c r="F10647">
        <v>0</v>
      </c>
      <c r="H10647" t="s">
        <v>154</v>
      </c>
    </row>
    <row r="10648" spans="1:8">
      <c r="C10648" t="s">
        <v>12955</v>
      </c>
      <c r="D10648" t="s">
        <v>7</v>
      </c>
      <c r="E10648">
        <v>4</v>
      </c>
      <c r="F10648">
        <v>0</v>
      </c>
      <c r="G10648" t="s">
        <v>8</v>
      </c>
      <c r="H10648" t="s">
        <v>9</v>
      </c>
    </row>
    <row r="10649" spans="1:8">
      <c r="C10649" t="s">
        <v>12956</v>
      </c>
      <c r="D10649" t="s">
        <v>7</v>
      </c>
      <c r="E10649">
        <v>5</v>
      </c>
      <c r="F10649">
        <v>0</v>
      </c>
      <c r="H10649" t="s">
        <v>154</v>
      </c>
    </row>
    <row r="10650" spans="1:8">
      <c r="C10650" t="s">
        <v>12957</v>
      </c>
      <c r="D10650" t="s">
        <v>3</v>
      </c>
      <c r="E10650">
        <v>4</v>
      </c>
      <c r="F10650">
        <v>0</v>
      </c>
      <c r="G10650" t="s">
        <v>54</v>
      </c>
      <c r="H10650" t="s">
        <v>55</v>
      </c>
    </row>
    <row r="10651" spans="1:8">
      <c r="C10651" t="s">
        <v>12958</v>
      </c>
      <c r="D10651" t="s">
        <v>7</v>
      </c>
      <c r="E10651">
        <v>8</v>
      </c>
      <c r="F10651">
        <v>0</v>
      </c>
      <c r="G10651" t="s">
        <v>72</v>
      </c>
      <c r="H10651" t="s">
        <v>55</v>
      </c>
    </row>
    <row r="10652" spans="1:8">
      <c r="C10652" t="s">
        <v>12959</v>
      </c>
      <c r="D10652" t="s">
        <v>7</v>
      </c>
      <c r="E10652">
        <v>8</v>
      </c>
      <c r="F10652">
        <v>0</v>
      </c>
      <c r="G10652" t="s">
        <v>74</v>
      </c>
      <c r="H10652" t="s">
        <v>30</v>
      </c>
    </row>
    <row r="10653" spans="1:8">
      <c r="A10653" t="s">
        <v>12960</v>
      </c>
      <c r="B10653" t="s">
        <v>12961</v>
      </c>
    </row>
    <row r="10654" spans="1:8">
      <c r="C10654" t="s">
        <v>12962</v>
      </c>
      <c r="D10654" t="s">
        <v>3</v>
      </c>
      <c r="E10654">
        <v>35</v>
      </c>
      <c r="F10654">
        <v>0</v>
      </c>
      <c r="G10654" t="s">
        <v>12963</v>
      </c>
      <c r="H10654" t="s">
        <v>66</v>
      </c>
    </row>
    <row r="10655" spans="1:8">
      <c r="C10655" t="s">
        <v>12964</v>
      </c>
      <c r="D10655" t="s">
        <v>3</v>
      </c>
      <c r="E10655">
        <v>4</v>
      </c>
      <c r="F10655">
        <v>0</v>
      </c>
      <c r="G10655" t="s">
        <v>54</v>
      </c>
      <c r="H10655" t="s">
        <v>55</v>
      </c>
    </row>
    <row r="10656" spans="1:8">
      <c r="C10656" t="s">
        <v>12965</v>
      </c>
      <c r="D10656" t="s">
        <v>7</v>
      </c>
      <c r="E10656">
        <v>4</v>
      </c>
      <c r="F10656">
        <v>0</v>
      </c>
      <c r="G10656" t="s">
        <v>8</v>
      </c>
      <c r="H10656" t="s">
        <v>9</v>
      </c>
    </row>
    <row r="10657" spans="1:8">
      <c r="C10657" t="s">
        <v>12966</v>
      </c>
      <c r="D10657" t="s">
        <v>7</v>
      </c>
      <c r="E10657">
        <v>2</v>
      </c>
      <c r="F10657">
        <v>0</v>
      </c>
      <c r="G10657" t="s">
        <v>60</v>
      </c>
      <c r="H10657" t="s">
        <v>61</v>
      </c>
    </row>
    <row r="10658" spans="1:8">
      <c r="C10658" t="s">
        <v>12967</v>
      </c>
      <c r="D10658" t="s">
        <v>3</v>
      </c>
      <c r="E10658">
        <v>7</v>
      </c>
      <c r="F10658">
        <v>0</v>
      </c>
      <c r="G10658" t="s">
        <v>109</v>
      </c>
      <c r="H10658" t="s">
        <v>9</v>
      </c>
    </row>
    <row r="10659" spans="1:8">
      <c r="C10659" t="s">
        <v>12968</v>
      </c>
      <c r="D10659" t="s">
        <v>7</v>
      </c>
      <c r="E10659">
        <v>2</v>
      </c>
      <c r="F10659">
        <v>0</v>
      </c>
      <c r="G10659" t="s">
        <v>113</v>
      </c>
      <c r="H10659" t="s">
        <v>12</v>
      </c>
    </row>
    <row r="10660" spans="1:8">
      <c r="C10660" t="s">
        <v>12969</v>
      </c>
      <c r="D10660" t="s">
        <v>7</v>
      </c>
      <c r="E10660">
        <v>2</v>
      </c>
      <c r="F10660">
        <v>0</v>
      </c>
      <c r="G10660" t="s">
        <v>113</v>
      </c>
      <c r="H10660" t="s">
        <v>12</v>
      </c>
    </row>
    <row r="10661" spans="1:8">
      <c r="C10661" t="s">
        <v>12970</v>
      </c>
      <c r="D10661" t="s">
        <v>7</v>
      </c>
      <c r="E10661">
        <v>8</v>
      </c>
      <c r="F10661">
        <v>0</v>
      </c>
      <c r="G10661" t="s">
        <v>29</v>
      </c>
      <c r="H10661" t="s">
        <v>30</v>
      </c>
    </row>
    <row r="10662" spans="1:8">
      <c r="C10662" t="s">
        <v>12971</v>
      </c>
      <c r="D10662" t="s">
        <v>3</v>
      </c>
      <c r="E10662">
        <v>2</v>
      </c>
      <c r="F10662">
        <v>0</v>
      </c>
      <c r="G10662" t="s">
        <v>5266</v>
      </c>
      <c r="H10662" t="s">
        <v>12</v>
      </c>
    </row>
    <row r="10663" spans="1:8">
      <c r="C10663" t="s">
        <v>12972</v>
      </c>
      <c r="D10663" t="s">
        <v>3</v>
      </c>
      <c r="E10663">
        <v>3</v>
      </c>
      <c r="F10663">
        <v>0</v>
      </c>
      <c r="G10663" t="s">
        <v>763</v>
      </c>
      <c r="H10663" t="s">
        <v>17</v>
      </c>
    </row>
    <row r="10664" spans="1:8">
      <c r="C10664" t="s">
        <v>12973</v>
      </c>
      <c r="D10664" t="s">
        <v>3</v>
      </c>
      <c r="E10664">
        <v>1</v>
      </c>
      <c r="F10664">
        <v>0</v>
      </c>
      <c r="G10664" t="s">
        <v>12974</v>
      </c>
      <c r="H10664" t="s">
        <v>82</v>
      </c>
    </row>
    <row r="10665" spans="1:8">
      <c r="C10665" t="s">
        <v>12975</v>
      </c>
      <c r="D10665" t="s">
        <v>7</v>
      </c>
      <c r="E10665">
        <v>8</v>
      </c>
      <c r="F10665">
        <v>0</v>
      </c>
      <c r="G10665" t="s">
        <v>34</v>
      </c>
      <c r="H10665" t="s">
        <v>35</v>
      </c>
    </row>
    <row r="10666" spans="1:8">
      <c r="C10666" t="s">
        <v>12976</v>
      </c>
      <c r="D10666" t="s">
        <v>7</v>
      </c>
      <c r="E10666">
        <v>8</v>
      </c>
      <c r="F10666">
        <v>0</v>
      </c>
      <c r="G10666" t="s">
        <v>72</v>
      </c>
      <c r="H10666" t="s">
        <v>55</v>
      </c>
    </row>
    <row r="10667" spans="1:8">
      <c r="C10667" t="s">
        <v>12977</v>
      </c>
      <c r="D10667" t="s">
        <v>3</v>
      </c>
      <c r="E10667">
        <v>1</v>
      </c>
      <c r="F10667">
        <v>0</v>
      </c>
      <c r="G10667" t="s">
        <v>299</v>
      </c>
      <c r="H10667" t="s">
        <v>55</v>
      </c>
    </row>
    <row r="10668" spans="1:8">
      <c r="C10668" t="s">
        <v>12978</v>
      </c>
      <c r="D10668" t="s">
        <v>3</v>
      </c>
      <c r="E10668">
        <v>1</v>
      </c>
      <c r="F10668">
        <v>0</v>
      </c>
      <c r="G10668" t="s">
        <v>299</v>
      </c>
      <c r="H10668" t="s">
        <v>55</v>
      </c>
    </row>
    <row r="10669" spans="1:8">
      <c r="C10669" t="s">
        <v>12979</v>
      </c>
      <c r="D10669" t="s">
        <v>3</v>
      </c>
      <c r="E10669">
        <v>1</v>
      </c>
      <c r="F10669">
        <v>0</v>
      </c>
      <c r="G10669" t="s">
        <v>37</v>
      </c>
      <c r="H10669" t="s">
        <v>38</v>
      </c>
    </row>
    <row r="10670" spans="1:8">
      <c r="C10670" t="s">
        <v>12980</v>
      </c>
      <c r="D10670" t="s">
        <v>3</v>
      </c>
      <c r="E10670">
        <v>3</v>
      </c>
      <c r="F10670">
        <v>0</v>
      </c>
      <c r="G10670" t="s">
        <v>310</v>
      </c>
      <c r="H10670" t="s">
        <v>12</v>
      </c>
    </row>
    <row r="10671" spans="1:8">
      <c r="C10671" t="s">
        <v>12981</v>
      </c>
      <c r="D10671" t="s">
        <v>3</v>
      </c>
      <c r="E10671">
        <v>3</v>
      </c>
      <c r="F10671">
        <v>0</v>
      </c>
      <c r="G10671" t="s">
        <v>5345</v>
      </c>
      <c r="H10671" t="s">
        <v>55</v>
      </c>
    </row>
    <row r="10672" spans="1:8">
      <c r="A10672" t="s">
        <v>12982</v>
      </c>
      <c r="B10672" t="s">
        <v>12983</v>
      </c>
    </row>
    <row r="10673" spans="3:8">
      <c r="C10673" t="s">
        <v>12984</v>
      </c>
      <c r="D10673" t="s">
        <v>3</v>
      </c>
      <c r="E10673">
        <v>8</v>
      </c>
      <c r="F10673">
        <v>0</v>
      </c>
      <c r="G10673" t="s">
        <v>3071</v>
      </c>
      <c r="H10673" t="s">
        <v>17</v>
      </c>
    </row>
    <row r="10674" spans="3:8">
      <c r="C10674" t="s">
        <v>12985</v>
      </c>
      <c r="D10674" t="s">
        <v>3</v>
      </c>
      <c r="E10674">
        <v>4</v>
      </c>
      <c r="F10674">
        <v>0</v>
      </c>
      <c r="G10674" t="s">
        <v>54</v>
      </c>
      <c r="H10674" t="s">
        <v>55</v>
      </c>
    </row>
    <row r="10675" spans="3:8">
      <c r="C10675" t="s">
        <v>12986</v>
      </c>
      <c r="D10675" t="s">
        <v>7</v>
      </c>
      <c r="E10675">
        <v>4</v>
      </c>
      <c r="F10675">
        <v>0</v>
      </c>
      <c r="G10675" t="s">
        <v>8</v>
      </c>
      <c r="H10675" t="s">
        <v>9</v>
      </c>
    </row>
    <row r="10676" spans="3:8">
      <c r="C10676" t="s">
        <v>12987</v>
      </c>
      <c r="D10676" t="s">
        <v>7</v>
      </c>
      <c r="E10676">
        <v>8</v>
      </c>
      <c r="F10676">
        <v>0</v>
      </c>
      <c r="G10676" t="s">
        <v>29</v>
      </c>
      <c r="H10676" t="s">
        <v>5</v>
      </c>
    </row>
    <row r="10677" spans="3:8">
      <c r="C10677" t="s">
        <v>12988</v>
      </c>
      <c r="D10677" t="s">
        <v>7</v>
      </c>
      <c r="E10677">
        <v>8</v>
      </c>
      <c r="F10677">
        <v>0</v>
      </c>
      <c r="G10677" t="s">
        <v>29</v>
      </c>
      <c r="H10677" t="s">
        <v>30</v>
      </c>
    </row>
    <row r="10678" spans="3:8">
      <c r="C10678" t="s">
        <v>12989</v>
      </c>
      <c r="D10678" t="s">
        <v>3</v>
      </c>
      <c r="E10678">
        <v>4</v>
      </c>
      <c r="F10678">
        <v>0</v>
      </c>
      <c r="G10678" t="s">
        <v>761</v>
      </c>
      <c r="H10678" t="s">
        <v>30</v>
      </c>
    </row>
    <row r="10679" spans="3:8">
      <c r="C10679" t="s">
        <v>12990</v>
      </c>
      <c r="D10679" t="s">
        <v>3</v>
      </c>
      <c r="E10679">
        <v>4</v>
      </c>
      <c r="F10679">
        <v>0</v>
      </c>
      <c r="G10679" t="s">
        <v>3077</v>
      </c>
      <c r="H10679" t="s">
        <v>38</v>
      </c>
    </row>
    <row r="10680" spans="3:8">
      <c r="C10680" t="s">
        <v>12991</v>
      </c>
      <c r="D10680" t="s">
        <v>3</v>
      </c>
      <c r="E10680">
        <v>1</v>
      </c>
      <c r="F10680">
        <v>0</v>
      </c>
      <c r="G10680" t="s">
        <v>11004</v>
      </c>
      <c r="H10680" t="s">
        <v>17</v>
      </c>
    </row>
    <row r="10681" spans="3:8">
      <c r="C10681" t="s">
        <v>12992</v>
      </c>
      <c r="D10681" t="s">
        <v>3</v>
      </c>
      <c r="E10681">
        <v>1</v>
      </c>
      <c r="F10681">
        <v>0</v>
      </c>
      <c r="G10681" t="s">
        <v>12993</v>
      </c>
      <c r="H10681" t="s">
        <v>17</v>
      </c>
    </row>
    <row r="10682" spans="3:8">
      <c r="C10682" t="s">
        <v>12994</v>
      </c>
      <c r="D10682" t="s">
        <v>3</v>
      </c>
      <c r="E10682">
        <v>1</v>
      </c>
      <c r="F10682">
        <v>0</v>
      </c>
      <c r="G10682" t="s">
        <v>10013</v>
      </c>
      <c r="H10682" t="s">
        <v>5</v>
      </c>
    </row>
    <row r="10683" spans="3:8">
      <c r="C10683" t="s">
        <v>12995</v>
      </c>
      <c r="D10683" t="s">
        <v>3</v>
      </c>
      <c r="E10683">
        <v>1</v>
      </c>
      <c r="F10683">
        <v>0</v>
      </c>
      <c r="G10683" t="s">
        <v>5030</v>
      </c>
      <c r="H10683" t="s">
        <v>55</v>
      </c>
    </row>
    <row r="10684" spans="3:8">
      <c r="C10684" t="s">
        <v>12996</v>
      </c>
      <c r="D10684" t="s">
        <v>7</v>
      </c>
      <c r="E10684">
        <v>8</v>
      </c>
      <c r="F10684">
        <v>0</v>
      </c>
      <c r="G10684" t="s">
        <v>34</v>
      </c>
      <c r="H10684" t="s">
        <v>35</v>
      </c>
    </row>
    <row r="10685" spans="3:8">
      <c r="C10685" t="s">
        <v>12997</v>
      </c>
      <c r="D10685" t="s">
        <v>7</v>
      </c>
      <c r="E10685">
        <v>8</v>
      </c>
      <c r="F10685">
        <v>0</v>
      </c>
      <c r="G10685" t="s">
        <v>72</v>
      </c>
      <c r="H10685" t="s">
        <v>55</v>
      </c>
    </row>
    <row r="10686" spans="3:8">
      <c r="C10686" t="s">
        <v>12998</v>
      </c>
      <c r="D10686" t="s">
        <v>3</v>
      </c>
      <c r="E10686">
        <v>3</v>
      </c>
      <c r="F10686">
        <v>0</v>
      </c>
      <c r="G10686" t="s">
        <v>3972</v>
      </c>
      <c r="H10686" t="s">
        <v>17</v>
      </c>
    </row>
    <row r="10687" spans="3:8">
      <c r="C10687" t="s">
        <v>12999</v>
      </c>
      <c r="D10687" t="s">
        <v>3</v>
      </c>
      <c r="E10687">
        <v>1</v>
      </c>
      <c r="F10687">
        <v>0</v>
      </c>
      <c r="G10687" t="s">
        <v>37</v>
      </c>
      <c r="H10687" t="s">
        <v>38</v>
      </c>
    </row>
    <row r="10688" spans="3:8">
      <c r="C10688" t="s">
        <v>13000</v>
      </c>
      <c r="D10688" t="s">
        <v>3</v>
      </c>
      <c r="E10688">
        <v>4</v>
      </c>
      <c r="F10688">
        <v>0</v>
      </c>
      <c r="G10688" t="s">
        <v>1622</v>
      </c>
      <c r="H10688" t="s">
        <v>5</v>
      </c>
    </row>
    <row r="10689" spans="1:8">
      <c r="C10689" t="s">
        <v>13001</v>
      </c>
      <c r="D10689" t="s">
        <v>7</v>
      </c>
      <c r="E10689">
        <v>1</v>
      </c>
      <c r="F10689">
        <v>0</v>
      </c>
      <c r="G10689" t="s">
        <v>42</v>
      </c>
      <c r="H10689" t="s">
        <v>35</v>
      </c>
    </row>
    <row r="10690" spans="1:8">
      <c r="C10690" t="s">
        <v>13002</v>
      </c>
      <c r="D10690" t="s">
        <v>3</v>
      </c>
      <c r="E10690">
        <v>2</v>
      </c>
      <c r="F10690">
        <v>0</v>
      </c>
      <c r="G10690" t="s">
        <v>4000</v>
      </c>
      <c r="H10690" t="s">
        <v>20</v>
      </c>
    </row>
    <row r="10691" spans="1:8">
      <c r="C10691" t="s">
        <v>13003</v>
      </c>
      <c r="D10691" t="s">
        <v>3</v>
      </c>
      <c r="E10691">
        <v>3</v>
      </c>
      <c r="F10691">
        <v>0</v>
      </c>
      <c r="G10691" t="s">
        <v>13004</v>
      </c>
      <c r="H10691" t="s">
        <v>17</v>
      </c>
    </row>
    <row r="10692" spans="1:8">
      <c r="C10692" t="s">
        <v>13005</v>
      </c>
      <c r="D10692" t="s">
        <v>3</v>
      </c>
      <c r="E10692">
        <v>3</v>
      </c>
      <c r="F10692">
        <v>0</v>
      </c>
      <c r="G10692" t="s">
        <v>7423</v>
      </c>
      <c r="H10692" t="s">
        <v>124</v>
      </c>
    </row>
    <row r="10693" spans="1:8">
      <c r="C10693" t="s">
        <v>13006</v>
      </c>
      <c r="D10693" t="s">
        <v>3</v>
      </c>
      <c r="E10693">
        <v>3</v>
      </c>
      <c r="F10693">
        <v>0</v>
      </c>
      <c r="G10693" t="s">
        <v>7532</v>
      </c>
      <c r="H10693" t="s">
        <v>124</v>
      </c>
    </row>
    <row r="10694" spans="1:8">
      <c r="C10694" t="s">
        <v>13007</v>
      </c>
      <c r="D10694" t="s">
        <v>7</v>
      </c>
      <c r="E10694">
        <v>15</v>
      </c>
      <c r="F10694">
        <v>0</v>
      </c>
      <c r="G10694" t="s">
        <v>13008</v>
      </c>
      <c r="H10694" t="s">
        <v>17</v>
      </c>
    </row>
    <row r="10695" spans="1:8">
      <c r="A10695" t="s">
        <v>13009</v>
      </c>
      <c r="B10695" t="s">
        <v>13010</v>
      </c>
    </row>
    <row r="10696" spans="1:8">
      <c r="C10696" t="s">
        <v>13011</v>
      </c>
      <c r="D10696" t="s">
        <v>3</v>
      </c>
      <c r="E10696">
        <v>8</v>
      </c>
      <c r="F10696">
        <v>0</v>
      </c>
      <c r="G10696" t="s">
        <v>3071</v>
      </c>
      <c r="H10696" t="s">
        <v>17</v>
      </c>
    </row>
    <row r="10697" spans="1:8">
      <c r="C10697" t="s">
        <v>13012</v>
      </c>
      <c r="D10697" t="s">
        <v>7</v>
      </c>
      <c r="E10697">
        <v>4</v>
      </c>
      <c r="F10697">
        <v>0</v>
      </c>
      <c r="G10697" t="s">
        <v>8</v>
      </c>
      <c r="H10697" t="s">
        <v>9</v>
      </c>
    </row>
    <row r="10698" spans="1:8">
      <c r="C10698" t="s">
        <v>13013</v>
      </c>
      <c r="D10698" t="s">
        <v>7</v>
      </c>
      <c r="E10698">
        <v>2</v>
      </c>
      <c r="F10698">
        <v>0</v>
      </c>
      <c r="G10698" t="s">
        <v>60</v>
      </c>
      <c r="H10698" t="s">
        <v>61</v>
      </c>
    </row>
    <row r="10699" spans="1:8">
      <c r="C10699" t="s">
        <v>13014</v>
      </c>
      <c r="D10699" t="s">
        <v>7</v>
      </c>
      <c r="E10699">
        <v>8</v>
      </c>
      <c r="F10699">
        <v>0</v>
      </c>
      <c r="G10699" t="s">
        <v>29</v>
      </c>
      <c r="H10699" t="s">
        <v>5</v>
      </c>
    </row>
    <row r="10700" spans="1:8">
      <c r="C10700" t="s">
        <v>13015</v>
      </c>
      <c r="D10700" t="s">
        <v>3</v>
      </c>
      <c r="E10700">
        <v>4</v>
      </c>
      <c r="F10700">
        <v>0</v>
      </c>
      <c r="G10700" t="s">
        <v>761</v>
      </c>
      <c r="H10700" t="s">
        <v>30</v>
      </c>
    </row>
    <row r="10701" spans="1:8">
      <c r="C10701" t="s">
        <v>13016</v>
      </c>
      <c r="D10701" t="s">
        <v>3</v>
      </c>
      <c r="E10701">
        <v>4</v>
      </c>
      <c r="F10701">
        <v>0</v>
      </c>
      <c r="G10701" t="s">
        <v>3077</v>
      </c>
      <c r="H10701" t="s">
        <v>38</v>
      </c>
    </row>
    <row r="10702" spans="1:8">
      <c r="C10702" t="s">
        <v>13017</v>
      </c>
      <c r="D10702" t="s">
        <v>3</v>
      </c>
      <c r="E10702">
        <v>1</v>
      </c>
      <c r="F10702">
        <v>0</v>
      </c>
      <c r="G10702" t="s">
        <v>11004</v>
      </c>
      <c r="H10702" t="s">
        <v>17</v>
      </c>
    </row>
    <row r="10703" spans="1:8">
      <c r="C10703" t="s">
        <v>13018</v>
      </c>
      <c r="D10703" t="s">
        <v>3</v>
      </c>
      <c r="E10703">
        <v>1</v>
      </c>
      <c r="F10703">
        <v>0</v>
      </c>
      <c r="G10703" t="s">
        <v>12993</v>
      </c>
      <c r="H10703" t="s">
        <v>17</v>
      </c>
    </row>
    <row r="10704" spans="1:8">
      <c r="C10704" t="s">
        <v>13019</v>
      </c>
      <c r="D10704" t="s">
        <v>3</v>
      </c>
      <c r="E10704">
        <v>1</v>
      </c>
      <c r="F10704">
        <v>0</v>
      </c>
      <c r="G10704" t="s">
        <v>10013</v>
      </c>
      <c r="H10704" t="s">
        <v>5</v>
      </c>
    </row>
    <row r="10705" spans="1:8">
      <c r="C10705" t="s">
        <v>13020</v>
      </c>
      <c r="D10705" t="s">
        <v>3</v>
      </c>
      <c r="E10705">
        <v>1</v>
      </c>
      <c r="F10705">
        <v>0</v>
      </c>
      <c r="G10705" t="s">
        <v>5030</v>
      </c>
      <c r="H10705" t="s">
        <v>55</v>
      </c>
    </row>
    <row r="10706" spans="1:8">
      <c r="C10706" t="s">
        <v>13021</v>
      </c>
      <c r="D10706" t="s">
        <v>7</v>
      </c>
      <c r="E10706">
        <v>8</v>
      </c>
      <c r="F10706">
        <v>0</v>
      </c>
      <c r="G10706" t="s">
        <v>72</v>
      </c>
      <c r="H10706" t="s">
        <v>55</v>
      </c>
    </row>
    <row r="10707" spans="1:8">
      <c r="C10707" t="s">
        <v>13022</v>
      </c>
      <c r="D10707" t="s">
        <v>3</v>
      </c>
      <c r="E10707">
        <v>3</v>
      </c>
      <c r="F10707">
        <v>0</v>
      </c>
      <c r="G10707" t="s">
        <v>3972</v>
      </c>
      <c r="H10707" t="s">
        <v>17</v>
      </c>
    </row>
    <row r="10708" spans="1:8">
      <c r="C10708" t="s">
        <v>13023</v>
      </c>
      <c r="D10708" t="s">
        <v>3</v>
      </c>
      <c r="E10708">
        <v>1</v>
      </c>
      <c r="F10708">
        <v>0</v>
      </c>
      <c r="G10708" t="s">
        <v>37</v>
      </c>
      <c r="H10708" t="s">
        <v>38</v>
      </c>
    </row>
    <row r="10709" spans="1:8">
      <c r="C10709" t="s">
        <v>13024</v>
      </c>
      <c r="D10709" t="s">
        <v>3</v>
      </c>
      <c r="E10709">
        <v>4</v>
      </c>
      <c r="F10709">
        <v>0</v>
      </c>
      <c r="G10709" t="s">
        <v>1622</v>
      </c>
      <c r="H10709" t="s">
        <v>5</v>
      </c>
    </row>
    <row r="10710" spans="1:8">
      <c r="C10710" t="s">
        <v>13025</v>
      </c>
      <c r="D10710" t="s">
        <v>3</v>
      </c>
      <c r="E10710">
        <v>2</v>
      </c>
      <c r="F10710">
        <v>0</v>
      </c>
      <c r="G10710" t="s">
        <v>4000</v>
      </c>
      <c r="H10710" t="s">
        <v>20</v>
      </c>
    </row>
    <row r="10711" spans="1:8">
      <c r="C10711" t="s">
        <v>13026</v>
      </c>
      <c r="D10711" t="s">
        <v>3</v>
      </c>
      <c r="E10711">
        <v>3</v>
      </c>
      <c r="F10711">
        <v>0</v>
      </c>
      <c r="G10711" t="s">
        <v>13004</v>
      </c>
      <c r="H10711" t="s">
        <v>17</v>
      </c>
    </row>
    <row r="10712" spans="1:8">
      <c r="C10712" t="s">
        <v>13027</v>
      </c>
      <c r="D10712" t="s">
        <v>3</v>
      </c>
      <c r="E10712">
        <v>3</v>
      </c>
      <c r="F10712">
        <v>0</v>
      </c>
      <c r="G10712" t="s">
        <v>7423</v>
      </c>
      <c r="H10712" t="s">
        <v>124</v>
      </c>
    </row>
    <row r="10713" spans="1:8">
      <c r="C10713" t="s">
        <v>13028</v>
      </c>
      <c r="D10713" t="s">
        <v>3</v>
      </c>
      <c r="E10713">
        <v>3</v>
      </c>
      <c r="F10713">
        <v>0</v>
      </c>
      <c r="G10713" t="s">
        <v>7532</v>
      </c>
      <c r="H10713" t="s">
        <v>124</v>
      </c>
    </row>
    <row r="10714" spans="1:8">
      <c r="C10714" t="s">
        <v>13029</v>
      </c>
      <c r="D10714" t="s">
        <v>7</v>
      </c>
      <c r="E10714">
        <v>15</v>
      </c>
      <c r="F10714">
        <v>0</v>
      </c>
      <c r="G10714" t="s">
        <v>13008</v>
      </c>
      <c r="H10714" t="s">
        <v>17</v>
      </c>
    </row>
    <row r="10715" spans="1:8">
      <c r="A10715" t="s">
        <v>13030</v>
      </c>
      <c r="B10715" t="s">
        <v>13031</v>
      </c>
    </row>
    <row r="10716" spans="1:8">
      <c r="C10716" t="s">
        <v>13032</v>
      </c>
      <c r="D10716" t="s">
        <v>3</v>
      </c>
      <c r="E10716">
        <v>8</v>
      </c>
      <c r="F10716">
        <v>0</v>
      </c>
      <c r="G10716" t="s">
        <v>3071</v>
      </c>
      <c r="H10716" t="s">
        <v>17</v>
      </c>
    </row>
    <row r="10717" spans="1:8">
      <c r="C10717" t="s">
        <v>13033</v>
      </c>
      <c r="D10717" t="s">
        <v>7</v>
      </c>
      <c r="E10717">
        <v>8</v>
      </c>
      <c r="F10717">
        <v>0</v>
      </c>
      <c r="G10717" t="s">
        <v>965</v>
      </c>
      <c r="H10717" t="s">
        <v>55</v>
      </c>
    </row>
    <row r="10718" spans="1:8">
      <c r="C10718" t="s">
        <v>13034</v>
      </c>
      <c r="D10718" t="s">
        <v>7</v>
      </c>
      <c r="E10718">
        <v>4</v>
      </c>
      <c r="F10718">
        <v>0</v>
      </c>
      <c r="G10718" t="s">
        <v>8</v>
      </c>
      <c r="H10718" t="s">
        <v>9</v>
      </c>
    </row>
    <row r="10719" spans="1:8">
      <c r="C10719" t="s">
        <v>13035</v>
      </c>
      <c r="D10719" t="s">
        <v>7</v>
      </c>
      <c r="E10719">
        <v>10</v>
      </c>
      <c r="F10719">
        <v>0</v>
      </c>
      <c r="G10719" t="s">
        <v>8595</v>
      </c>
      <c r="H10719" t="s">
        <v>313</v>
      </c>
    </row>
    <row r="10720" spans="1:8">
      <c r="C10720" t="s">
        <v>13036</v>
      </c>
      <c r="D10720" t="s">
        <v>7</v>
      </c>
      <c r="E10720">
        <v>6</v>
      </c>
      <c r="F10720">
        <v>0</v>
      </c>
      <c r="G10720" t="s">
        <v>1582</v>
      </c>
      <c r="H10720" t="s">
        <v>82</v>
      </c>
    </row>
    <row r="10721" spans="1:8">
      <c r="C10721" t="s">
        <v>13037</v>
      </c>
      <c r="D10721" t="s">
        <v>7</v>
      </c>
      <c r="E10721">
        <v>6</v>
      </c>
      <c r="F10721">
        <v>0</v>
      </c>
      <c r="G10721" t="s">
        <v>19</v>
      </c>
      <c r="H10721" t="s">
        <v>20</v>
      </c>
    </row>
    <row r="10722" spans="1:8">
      <c r="C10722" t="s">
        <v>13038</v>
      </c>
      <c r="D10722" t="s">
        <v>3</v>
      </c>
      <c r="E10722">
        <v>4</v>
      </c>
      <c r="F10722">
        <v>0</v>
      </c>
      <c r="G10722" t="s">
        <v>70</v>
      </c>
      <c r="H10722" t="s">
        <v>20</v>
      </c>
    </row>
    <row r="10723" spans="1:8">
      <c r="C10723" t="s">
        <v>13039</v>
      </c>
      <c r="D10723" t="s">
        <v>3</v>
      </c>
      <c r="E10723">
        <v>4</v>
      </c>
      <c r="F10723">
        <v>0</v>
      </c>
      <c r="G10723" t="s">
        <v>3077</v>
      </c>
      <c r="H10723" t="s">
        <v>38</v>
      </c>
    </row>
    <row r="10724" spans="1:8">
      <c r="C10724" t="s">
        <v>13040</v>
      </c>
      <c r="D10724" t="s">
        <v>3</v>
      </c>
      <c r="E10724">
        <v>3</v>
      </c>
      <c r="F10724">
        <v>0</v>
      </c>
      <c r="G10724" t="s">
        <v>989</v>
      </c>
      <c r="H10724" t="s">
        <v>537</v>
      </c>
    </row>
    <row r="10725" spans="1:8">
      <c r="C10725" t="s">
        <v>13041</v>
      </c>
      <c r="D10725" t="s">
        <v>3</v>
      </c>
      <c r="E10725">
        <v>1</v>
      </c>
      <c r="F10725">
        <v>0</v>
      </c>
      <c r="G10725" t="s">
        <v>13042</v>
      </c>
      <c r="H10725" t="s">
        <v>91</v>
      </c>
    </row>
    <row r="10726" spans="1:8">
      <c r="C10726" t="s">
        <v>13043</v>
      </c>
      <c r="D10726" t="s">
        <v>7</v>
      </c>
      <c r="E10726">
        <v>8</v>
      </c>
      <c r="F10726">
        <v>0</v>
      </c>
      <c r="G10726" t="s">
        <v>1599</v>
      </c>
      <c r="H10726" t="s">
        <v>35</v>
      </c>
    </row>
    <row r="10727" spans="1:8">
      <c r="C10727" t="s">
        <v>13044</v>
      </c>
      <c r="D10727" t="s">
        <v>7</v>
      </c>
      <c r="E10727">
        <v>8</v>
      </c>
      <c r="F10727">
        <v>0</v>
      </c>
      <c r="G10727" t="s">
        <v>74</v>
      </c>
      <c r="H10727" t="s">
        <v>30</v>
      </c>
    </row>
    <row r="10728" spans="1:8">
      <c r="C10728" t="s">
        <v>13045</v>
      </c>
      <c r="D10728" t="s">
        <v>3</v>
      </c>
      <c r="E10728">
        <v>3</v>
      </c>
      <c r="F10728">
        <v>0</v>
      </c>
      <c r="G10728" t="s">
        <v>3972</v>
      </c>
      <c r="H10728" t="s">
        <v>17</v>
      </c>
    </row>
    <row r="10729" spans="1:8">
      <c r="C10729" t="s">
        <v>13046</v>
      </c>
      <c r="D10729" t="s">
        <v>7</v>
      </c>
      <c r="E10729">
        <v>2</v>
      </c>
      <c r="F10729">
        <v>0</v>
      </c>
      <c r="G10729" t="s">
        <v>13047</v>
      </c>
      <c r="H10729" t="s">
        <v>124</v>
      </c>
    </row>
    <row r="10730" spans="1:8">
      <c r="C10730" t="s">
        <v>13048</v>
      </c>
      <c r="D10730" t="s">
        <v>3</v>
      </c>
      <c r="E10730">
        <v>3</v>
      </c>
      <c r="F10730">
        <v>0</v>
      </c>
      <c r="G10730" t="s">
        <v>1608</v>
      </c>
      <c r="H10730" t="s">
        <v>30</v>
      </c>
    </row>
    <row r="10731" spans="1:8">
      <c r="C10731" t="s">
        <v>13049</v>
      </c>
      <c r="D10731" t="s">
        <v>7</v>
      </c>
      <c r="E10731">
        <v>2</v>
      </c>
      <c r="F10731">
        <v>0</v>
      </c>
      <c r="G10731" t="s">
        <v>1611</v>
      </c>
      <c r="H10731" t="s">
        <v>82</v>
      </c>
    </row>
    <row r="10732" spans="1:8">
      <c r="C10732" t="s">
        <v>13050</v>
      </c>
      <c r="D10732" t="s">
        <v>3</v>
      </c>
      <c r="E10732">
        <v>4</v>
      </c>
      <c r="F10732">
        <v>0</v>
      </c>
      <c r="G10732" t="s">
        <v>1622</v>
      </c>
      <c r="H10732" t="s">
        <v>5</v>
      </c>
    </row>
    <row r="10733" spans="1:8">
      <c r="C10733" t="s">
        <v>13051</v>
      </c>
      <c r="D10733" t="s">
        <v>3</v>
      </c>
      <c r="E10733">
        <v>3</v>
      </c>
      <c r="F10733">
        <v>0</v>
      </c>
      <c r="G10733" t="s">
        <v>310</v>
      </c>
      <c r="H10733" t="s">
        <v>12</v>
      </c>
    </row>
    <row r="10734" spans="1:8">
      <c r="C10734" t="s">
        <v>13052</v>
      </c>
      <c r="D10734" t="s">
        <v>104</v>
      </c>
      <c r="E10734">
        <v>17</v>
      </c>
      <c r="F10734">
        <v>3</v>
      </c>
      <c r="G10734" t="s">
        <v>3775</v>
      </c>
      <c r="H10734" t="s">
        <v>55</v>
      </c>
    </row>
    <row r="10735" spans="1:8">
      <c r="A10735" t="s">
        <v>13053</v>
      </c>
      <c r="B10735" t="s">
        <v>13054</v>
      </c>
    </row>
    <row r="10736" spans="1:8">
      <c r="C10736" t="s">
        <v>13055</v>
      </c>
      <c r="D10736" t="s">
        <v>3</v>
      </c>
      <c r="E10736">
        <v>8</v>
      </c>
      <c r="F10736">
        <v>0</v>
      </c>
      <c r="G10736" t="s">
        <v>4095</v>
      </c>
      <c r="H10736" t="s">
        <v>17</v>
      </c>
    </row>
    <row r="10737" spans="1:8">
      <c r="C10737" t="s">
        <v>13056</v>
      </c>
      <c r="D10737" t="s">
        <v>7</v>
      </c>
      <c r="E10737">
        <v>4</v>
      </c>
      <c r="F10737">
        <v>0</v>
      </c>
      <c r="G10737" t="s">
        <v>11370</v>
      </c>
      <c r="H10737" t="s">
        <v>66</v>
      </c>
    </row>
    <row r="10738" spans="1:8">
      <c r="C10738" t="s">
        <v>13057</v>
      </c>
      <c r="D10738" t="s">
        <v>7</v>
      </c>
      <c r="E10738">
        <v>4</v>
      </c>
      <c r="F10738">
        <v>0</v>
      </c>
      <c r="G10738" t="s">
        <v>11372</v>
      </c>
      <c r="H10738" t="s">
        <v>17</v>
      </c>
    </row>
    <row r="10739" spans="1:8">
      <c r="C10739" t="s">
        <v>13058</v>
      </c>
      <c r="D10739" t="s">
        <v>7</v>
      </c>
      <c r="E10739">
        <v>4</v>
      </c>
      <c r="F10739">
        <v>0</v>
      </c>
      <c r="G10739" t="s">
        <v>11375</v>
      </c>
      <c r="H10739" t="s">
        <v>17</v>
      </c>
    </row>
    <row r="10740" spans="1:8">
      <c r="C10740" t="s">
        <v>13059</v>
      </c>
      <c r="D10740" t="s">
        <v>7</v>
      </c>
      <c r="E10740">
        <v>4</v>
      </c>
      <c r="F10740">
        <v>0</v>
      </c>
      <c r="G10740" t="s">
        <v>11377</v>
      </c>
      <c r="H10740" t="s">
        <v>12</v>
      </c>
    </row>
    <row r="10741" spans="1:8">
      <c r="C10741" t="s">
        <v>13060</v>
      </c>
      <c r="D10741" t="s">
        <v>7</v>
      </c>
      <c r="E10741">
        <v>4</v>
      </c>
      <c r="F10741">
        <v>0</v>
      </c>
      <c r="G10741" t="s">
        <v>11379</v>
      </c>
      <c r="H10741" t="s">
        <v>17</v>
      </c>
    </row>
    <row r="10742" spans="1:8">
      <c r="C10742" t="s">
        <v>13061</v>
      </c>
      <c r="D10742" t="s">
        <v>7</v>
      </c>
      <c r="E10742">
        <v>8</v>
      </c>
      <c r="F10742">
        <v>0</v>
      </c>
      <c r="G10742" t="s">
        <v>965</v>
      </c>
      <c r="H10742" t="s">
        <v>55</v>
      </c>
    </row>
    <row r="10743" spans="1:8">
      <c r="C10743" t="s">
        <v>13062</v>
      </c>
      <c r="D10743" t="s">
        <v>7</v>
      </c>
      <c r="E10743">
        <v>4</v>
      </c>
      <c r="F10743">
        <v>0</v>
      </c>
      <c r="G10743" t="s">
        <v>8</v>
      </c>
      <c r="H10743" t="s">
        <v>9</v>
      </c>
    </row>
    <row r="10744" spans="1:8">
      <c r="C10744" t="s">
        <v>13063</v>
      </c>
      <c r="D10744" t="s">
        <v>7</v>
      </c>
      <c r="E10744">
        <v>8</v>
      </c>
      <c r="F10744">
        <v>0</v>
      </c>
      <c r="G10744" t="s">
        <v>74</v>
      </c>
      <c r="H10744" t="s">
        <v>30</v>
      </c>
    </row>
    <row r="10745" spans="1:8">
      <c r="C10745" t="s">
        <v>13064</v>
      </c>
      <c r="D10745" t="s">
        <v>3</v>
      </c>
      <c r="E10745">
        <v>3</v>
      </c>
      <c r="F10745">
        <v>0</v>
      </c>
      <c r="G10745" t="s">
        <v>4189</v>
      </c>
      <c r="H10745" t="s">
        <v>124</v>
      </c>
    </row>
    <row r="10746" spans="1:8">
      <c r="C10746" t="s">
        <v>13065</v>
      </c>
      <c r="D10746" t="s">
        <v>7</v>
      </c>
      <c r="E10746">
        <v>2</v>
      </c>
      <c r="F10746">
        <v>0</v>
      </c>
      <c r="G10746" t="s">
        <v>11410</v>
      </c>
      <c r="H10746" t="s">
        <v>30</v>
      </c>
    </row>
    <row r="10747" spans="1:8">
      <c r="C10747" t="s">
        <v>13066</v>
      </c>
      <c r="D10747" t="s">
        <v>3</v>
      </c>
      <c r="E10747">
        <v>4</v>
      </c>
      <c r="F10747">
        <v>0</v>
      </c>
      <c r="G10747" t="s">
        <v>1622</v>
      </c>
      <c r="H10747" t="s">
        <v>5</v>
      </c>
    </row>
    <row r="10748" spans="1:8">
      <c r="A10748" t="s">
        <v>13067</v>
      </c>
      <c r="B10748" t="s">
        <v>13068</v>
      </c>
    </row>
    <row r="10749" spans="1:8">
      <c r="C10749" t="s">
        <v>13069</v>
      </c>
      <c r="D10749" t="s">
        <v>3</v>
      </c>
      <c r="E10749">
        <v>17</v>
      </c>
      <c r="F10749">
        <v>0</v>
      </c>
      <c r="G10749" t="s">
        <v>2371</v>
      </c>
      <c r="H10749" t="s">
        <v>20</v>
      </c>
    </row>
    <row r="10750" spans="1:8">
      <c r="C10750" t="s">
        <v>13070</v>
      </c>
      <c r="D10750" t="s">
        <v>7</v>
      </c>
      <c r="E10750">
        <v>12</v>
      </c>
      <c r="F10750">
        <v>8</v>
      </c>
      <c r="G10750" t="s">
        <v>13071</v>
      </c>
      <c r="H10750" t="s">
        <v>30</v>
      </c>
    </row>
    <row r="10751" spans="1:8">
      <c r="C10751" t="s">
        <v>13072</v>
      </c>
      <c r="D10751" t="s">
        <v>7</v>
      </c>
      <c r="E10751">
        <v>4</v>
      </c>
      <c r="F10751">
        <v>0</v>
      </c>
      <c r="G10751" t="s">
        <v>8</v>
      </c>
      <c r="H10751" t="s">
        <v>9</v>
      </c>
    </row>
    <row r="10752" spans="1:8">
      <c r="C10752" t="s">
        <v>13073</v>
      </c>
      <c r="D10752" t="s">
        <v>3</v>
      </c>
      <c r="E10752">
        <v>4</v>
      </c>
      <c r="F10752">
        <v>0</v>
      </c>
      <c r="G10752" t="s">
        <v>70</v>
      </c>
      <c r="H10752" t="s">
        <v>20</v>
      </c>
    </row>
    <row r="10753" spans="1:8">
      <c r="C10753" t="s">
        <v>13074</v>
      </c>
      <c r="D10753" t="s">
        <v>3</v>
      </c>
      <c r="E10753">
        <v>4</v>
      </c>
      <c r="F10753">
        <v>0</v>
      </c>
      <c r="G10753" t="s">
        <v>3927</v>
      </c>
      <c r="H10753" t="s">
        <v>55</v>
      </c>
    </row>
    <row r="10754" spans="1:8">
      <c r="C10754" t="s">
        <v>13075</v>
      </c>
      <c r="D10754" t="s">
        <v>7</v>
      </c>
      <c r="E10754">
        <v>8</v>
      </c>
      <c r="F10754">
        <v>0</v>
      </c>
      <c r="G10754" t="s">
        <v>5977</v>
      </c>
      <c r="H10754" t="s">
        <v>82</v>
      </c>
    </row>
    <row r="10755" spans="1:8">
      <c r="C10755" t="s">
        <v>13076</v>
      </c>
      <c r="D10755" t="s">
        <v>3</v>
      </c>
      <c r="E10755">
        <v>4</v>
      </c>
      <c r="F10755">
        <v>0</v>
      </c>
      <c r="G10755" t="s">
        <v>1622</v>
      </c>
      <c r="H10755" t="s">
        <v>5</v>
      </c>
    </row>
    <row r="10756" spans="1:8">
      <c r="C10756" t="s">
        <v>13077</v>
      </c>
      <c r="D10756" t="s">
        <v>3</v>
      </c>
      <c r="E10756">
        <v>1</v>
      </c>
      <c r="F10756">
        <v>0</v>
      </c>
      <c r="G10756" t="s">
        <v>13078</v>
      </c>
      <c r="H10756" t="s">
        <v>30</v>
      </c>
    </row>
    <row r="10757" spans="1:8">
      <c r="A10757" t="s">
        <v>13079</v>
      </c>
      <c r="B10757" t="s">
        <v>13080</v>
      </c>
    </row>
    <row r="10758" spans="1:8">
      <c r="C10758" t="s">
        <v>13081</v>
      </c>
      <c r="D10758" t="s">
        <v>7</v>
      </c>
      <c r="E10758">
        <v>12</v>
      </c>
      <c r="F10758">
        <v>8</v>
      </c>
      <c r="G10758" t="s">
        <v>13071</v>
      </c>
      <c r="H10758" t="s">
        <v>30</v>
      </c>
    </row>
    <row r="10759" spans="1:8">
      <c r="C10759" t="s">
        <v>13082</v>
      </c>
      <c r="D10759" t="s">
        <v>7</v>
      </c>
      <c r="E10759">
        <v>8</v>
      </c>
      <c r="F10759">
        <v>0</v>
      </c>
      <c r="G10759" t="s">
        <v>962</v>
      </c>
      <c r="H10759" t="s">
        <v>5</v>
      </c>
    </row>
    <row r="10760" spans="1:8">
      <c r="C10760" t="s">
        <v>13083</v>
      </c>
      <c r="D10760" t="s">
        <v>7</v>
      </c>
      <c r="E10760">
        <v>4</v>
      </c>
      <c r="F10760">
        <v>0</v>
      </c>
      <c r="G10760" t="s">
        <v>8</v>
      </c>
      <c r="H10760" t="s">
        <v>9</v>
      </c>
    </row>
    <row r="10761" spans="1:8">
      <c r="C10761" t="s">
        <v>13084</v>
      </c>
      <c r="D10761" t="s">
        <v>7</v>
      </c>
      <c r="E10761">
        <v>2</v>
      </c>
      <c r="F10761">
        <v>0</v>
      </c>
      <c r="G10761" t="s">
        <v>60</v>
      </c>
      <c r="H10761" t="s">
        <v>61</v>
      </c>
    </row>
    <row r="10762" spans="1:8">
      <c r="C10762" t="s">
        <v>13085</v>
      </c>
      <c r="D10762" t="s">
        <v>3</v>
      </c>
      <c r="E10762">
        <v>4</v>
      </c>
      <c r="F10762">
        <v>0</v>
      </c>
      <c r="G10762" t="s">
        <v>70</v>
      </c>
      <c r="H10762" t="s">
        <v>20</v>
      </c>
    </row>
    <row r="10763" spans="1:8">
      <c r="C10763" t="s">
        <v>13086</v>
      </c>
      <c r="D10763" t="s">
        <v>3</v>
      </c>
      <c r="E10763">
        <v>4</v>
      </c>
      <c r="F10763">
        <v>0</v>
      </c>
      <c r="G10763" t="s">
        <v>3927</v>
      </c>
      <c r="H10763" t="s">
        <v>55</v>
      </c>
    </row>
    <row r="10764" spans="1:8">
      <c r="C10764" t="s">
        <v>13087</v>
      </c>
      <c r="D10764" t="s">
        <v>3</v>
      </c>
      <c r="E10764">
        <v>1</v>
      </c>
      <c r="F10764">
        <v>0</v>
      </c>
      <c r="G10764" t="s">
        <v>5287</v>
      </c>
      <c r="H10764" t="s">
        <v>55</v>
      </c>
    </row>
    <row r="10765" spans="1:8">
      <c r="C10765" t="s">
        <v>13088</v>
      </c>
      <c r="D10765" t="s">
        <v>7</v>
      </c>
      <c r="E10765">
        <v>8</v>
      </c>
      <c r="F10765">
        <v>0</v>
      </c>
      <c r="G10765" t="s">
        <v>5977</v>
      </c>
      <c r="H10765" t="s">
        <v>82</v>
      </c>
    </row>
    <row r="10766" spans="1:8">
      <c r="C10766" t="s">
        <v>13089</v>
      </c>
      <c r="D10766" t="s">
        <v>7</v>
      </c>
      <c r="E10766">
        <v>8</v>
      </c>
      <c r="F10766">
        <v>0</v>
      </c>
      <c r="G10766" t="s">
        <v>533</v>
      </c>
      <c r="H10766" t="s">
        <v>30</v>
      </c>
    </row>
    <row r="10767" spans="1:8">
      <c r="C10767" t="s">
        <v>13090</v>
      </c>
      <c r="D10767" t="s">
        <v>7</v>
      </c>
      <c r="E10767">
        <v>8</v>
      </c>
      <c r="F10767">
        <v>0</v>
      </c>
      <c r="G10767" t="s">
        <v>72</v>
      </c>
      <c r="H10767" t="s">
        <v>55</v>
      </c>
    </row>
    <row r="10768" spans="1:8">
      <c r="C10768" t="s">
        <v>13091</v>
      </c>
      <c r="D10768" t="s">
        <v>3</v>
      </c>
      <c r="E10768">
        <v>1</v>
      </c>
      <c r="F10768">
        <v>0</v>
      </c>
      <c r="G10768" t="s">
        <v>37</v>
      </c>
      <c r="H10768" t="s">
        <v>38</v>
      </c>
    </row>
    <row r="10769" spans="1:8">
      <c r="C10769" t="s">
        <v>13092</v>
      </c>
      <c r="D10769" t="s">
        <v>3</v>
      </c>
      <c r="E10769">
        <v>4</v>
      </c>
      <c r="F10769">
        <v>0</v>
      </c>
      <c r="G10769" t="s">
        <v>1622</v>
      </c>
      <c r="H10769" t="s">
        <v>5</v>
      </c>
    </row>
    <row r="10770" spans="1:8">
      <c r="C10770" t="s">
        <v>13093</v>
      </c>
      <c r="D10770" t="s">
        <v>7</v>
      </c>
      <c r="E10770">
        <v>17</v>
      </c>
      <c r="F10770">
        <v>3</v>
      </c>
      <c r="G10770" t="s">
        <v>4052</v>
      </c>
      <c r="H10770" t="s">
        <v>12</v>
      </c>
    </row>
    <row r="10771" spans="1:8">
      <c r="A10771" t="s">
        <v>13094</v>
      </c>
      <c r="B10771" t="s">
        <v>13095</v>
      </c>
    </row>
    <row r="10772" spans="1:8">
      <c r="C10772" t="s">
        <v>13096</v>
      </c>
      <c r="D10772" t="s">
        <v>3</v>
      </c>
      <c r="E10772">
        <v>4</v>
      </c>
      <c r="F10772">
        <v>0</v>
      </c>
      <c r="G10772" t="s">
        <v>54</v>
      </c>
      <c r="H10772" t="s">
        <v>55</v>
      </c>
    </row>
    <row r="10773" spans="1:8">
      <c r="C10773" t="s">
        <v>13097</v>
      </c>
      <c r="D10773" t="s">
        <v>7</v>
      </c>
      <c r="E10773">
        <v>4</v>
      </c>
      <c r="F10773">
        <v>0</v>
      </c>
      <c r="G10773" t="s">
        <v>8</v>
      </c>
      <c r="H10773" t="s">
        <v>9</v>
      </c>
    </row>
    <row r="10774" spans="1:8">
      <c r="C10774" t="s">
        <v>13098</v>
      </c>
      <c r="D10774" t="s">
        <v>7</v>
      </c>
      <c r="E10774">
        <v>2</v>
      </c>
      <c r="F10774">
        <v>0</v>
      </c>
      <c r="G10774" t="s">
        <v>60</v>
      </c>
      <c r="H10774" t="s">
        <v>61</v>
      </c>
    </row>
    <row r="10775" spans="1:8">
      <c r="C10775" t="s">
        <v>13099</v>
      </c>
      <c r="D10775" t="s">
        <v>7</v>
      </c>
      <c r="E10775">
        <v>8</v>
      </c>
      <c r="F10775">
        <v>0</v>
      </c>
      <c r="G10775" t="s">
        <v>29</v>
      </c>
      <c r="H10775" t="s">
        <v>30</v>
      </c>
    </row>
    <row r="10776" spans="1:8">
      <c r="C10776" t="s">
        <v>13100</v>
      </c>
      <c r="D10776" t="s">
        <v>3</v>
      </c>
      <c r="E10776">
        <v>4</v>
      </c>
      <c r="F10776">
        <v>0</v>
      </c>
      <c r="G10776" t="s">
        <v>3927</v>
      </c>
      <c r="H10776" t="s">
        <v>55</v>
      </c>
    </row>
    <row r="10777" spans="1:8">
      <c r="C10777" t="s">
        <v>13101</v>
      </c>
      <c r="D10777" t="s">
        <v>7</v>
      </c>
      <c r="E10777">
        <v>8</v>
      </c>
      <c r="F10777">
        <v>0</v>
      </c>
      <c r="G10777" t="s">
        <v>72</v>
      </c>
      <c r="H10777" t="s">
        <v>55</v>
      </c>
    </row>
    <row r="10778" spans="1:8">
      <c r="C10778" t="s">
        <v>13102</v>
      </c>
      <c r="D10778" t="s">
        <v>3</v>
      </c>
      <c r="E10778">
        <v>3</v>
      </c>
      <c r="F10778">
        <v>0</v>
      </c>
      <c r="G10778" t="s">
        <v>13103</v>
      </c>
      <c r="H10778" t="s">
        <v>17</v>
      </c>
    </row>
    <row r="10779" spans="1:8">
      <c r="A10779" t="s">
        <v>13104</v>
      </c>
      <c r="B10779" t="s">
        <v>13105</v>
      </c>
    </row>
    <row r="10780" spans="1:8">
      <c r="C10780" t="s">
        <v>13106</v>
      </c>
      <c r="D10780" t="s">
        <v>3</v>
      </c>
      <c r="E10780">
        <v>8</v>
      </c>
      <c r="F10780">
        <v>0</v>
      </c>
      <c r="G10780" t="s">
        <v>3071</v>
      </c>
      <c r="H10780" t="s">
        <v>17</v>
      </c>
    </row>
    <row r="10781" spans="1:8">
      <c r="C10781" t="s">
        <v>13107</v>
      </c>
      <c r="D10781" t="s">
        <v>3</v>
      </c>
      <c r="E10781">
        <v>4</v>
      </c>
      <c r="F10781">
        <v>0</v>
      </c>
      <c r="G10781" t="s">
        <v>54</v>
      </c>
      <c r="H10781" t="s">
        <v>55</v>
      </c>
    </row>
    <row r="10782" spans="1:8">
      <c r="C10782" t="s">
        <v>13108</v>
      </c>
      <c r="D10782" t="s">
        <v>7</v>
      </c>
      <c r="E10782">
        <v>4</v>
      </c>
      <c r="F10782">
        <v>0</v>
      </c>
      <c r="G10782" t="s">
        <v>8</v>
      </c>
      <c r="H10782" t="s">
        <v>9</v>
      </c>
    </row>
    <row r="10783" spans="1:8">
      <c r="C10783" t="s">
        <v>13109</v>
      </c>
      <c r="D10783" t="s">
        <v>7</v>
      </c>
      <c r="E10783">
        <v>8</v>
      </c>
      <c r="F10783">
        <v>0</v>
      </c>
      <c r="G10783" t="s">
        <v>29</v>
      </c>
      <c r="H10783" t="s">
        <v>5</v>
      </c>
    </row>
    <row r="10784" spans="1:8">
      <c r="C10784" t="s">
        <v>13110</v>
      </c>
      <c r="D10784" t="s">
        <v>7</v>
      </c>
      <c r="E10784">
        <v>8</v>
      </c>
      <c r="F10784">
        <v>0</v>
      </c>
      <c r="G10784" t="s">
        <v>29</v>
      </c>
      <c r="H10784" t="s">
        <v>30</v>
      </c>
    </row>
    <row r="10785" spans="1:8">
      <c r="C10785" t="s">
        <v>13111</v>
      </c>
      <c r="D10785" t="s">
        <v>3</v>
      </c>
      <c r="E10785">
        <v>4</v>
      </c>
      <c r="F10785">
        <v>0</v>
      </c>
      <c r="G10785" t="s">
        <v>761</v>
      </c>
      <c r="H10785" t="s">
        <v>30</v>
      </c>
    </row>
    <row r="10786" spans="1:8">
      <c r="C10786" t="s">
        <v>13112</v>
      </c>
      <c r="D10786" t="s">
        <v>3</v>
      </c>
      <c r="E10786">
        <v>4</v>
      </c>
      <c r="F10786">
        <v>0</v>
      </c>
      <c r="G10786" t="s">
        <v>13113</v>
      </c>
      <c r="H10786" t="s">
        <v>38</v>
      </c>
    </row>
    <row r="10787" spans="1:8">
      <c r="C10787" t="s">
        <v>13114</v>
      </c>
      <c r="D10787" t="s">
        <v>3</v>
      </c>
      <c r="E10787">
        <v>1</v>
      </c>
      <c r="F10787">
        <v>0</v>
      </c>
      <c r="G10787" t="s">
        <v>5030</v>
      </c>
      <c r="H10787" t="s">
        <v>55</v>
      </c>
    </row>
    <row r="10788" spans="1:8">
      <c r="C10788" t="s">
        <v>13115</v>
      </c>
      <c r="D10788" t="s">
        <v>7</v>
      </c>
      <c r="E10788">
        <v>8</v>
      </c>
      <c r="F10788">
        <v>0</v>
      </c>
      <c r="G10788" t="s">
        <v>34</v>
      </c>
      <c r="H10788" t="s">
        <v>35</v>
      </c>
    </row>
    <row r="10789" spans="1:8">
      <c r="C10789" t="s">
        <v>13116</v>
      </c>
      <c r="D10789" t="s">
        <v>7</v>
      </c>
      <c r="E10789">
        <v>8</v>
      </c>
      <c r="F10789">
        <v>0</v>
      </c>
      <c r="G10789" t="s">
        <v>72</v>
      </c>
      <c r="H10789" t="s">
        <v>55</v>
      </c>
    </row>
    <row r="10790" spans="1:8">
      <c r="C10790" t="s">
        <v>13117</v>
      </c>
      <c r="D10790" t="s">
        <v>3</v>
      </c>
      <c r="E10790">
        <v>3</v>
      </c>
      <c r="F10790">
        <v>0</v>
      </c>
      <c r="G10790" t="s">
        <v>3972</v>
      </c>
      <c r="H10790" t="s">
        <v>17</v>
      </c>
    </row>
    <row r="10791" spans="1:8">
      <c r="C10791" t="s">
        <v>13118</v>
      </c>
      <c r="D10791" t="s">
        <v>3</v>
      </c>
      <c r="E10791">
        <v>1</v>
      </c>
      <c r="F10791">
        <v>0</v>
      </c>
      <c r="G10791" t="s">
        <v>37</v>
      </c>
      <c r="H10791" t="s">
        <v>38</v>
      </c>
    </row>
    <row r="10792" spans="1:8">
      <c r="C10792" t="s">
        <v>13119</v>
      </c>
      <c r="D10792" t="s">
        <v>3</v>
      </c>
      <c r="E10792">
        <v>4</v>
      </c>
      <c r="F10792">
        <v>0</v>
      </c>
      <c r="G10792" t="s">
        <v>1622</v>
      </c>
      <c r="H10792" t="s">
        <v>5</v>
      </c>
    </row>
    <row r="10793" spans="1:8">
      <c r="C10793" t="s">
        <v>13120</v>
      </c>
      <c r="D10793" t="s">
        <v>7</v>
      </c>
      <c r="E10793">
        <v>1</v>
      </c>
      <c r="F10793">
        <v>0</v>
      </c>
      <c r="G10793" t="s">
        <v>42</v>
      </c>
      <c r="H10793" t="s">
        <v>35</v>
      </c>
    </row>
    <row r="10794" spans="1:8">
      <c r="A10794" t="s">
        <v>13121</v>
      </c>
      <c r="B10794" t="s">
        <v>13122</v>
      </c>
    </row>
    <row r="10795" spans="1:8">
      <c r="C10795" t="s">
        <v>13123</v>
      </c>
      <c r="D10795" t="s">
        <v>3</v>
      </c>
      <c r="E10795">
        <v>8</v>
      </c>
      <c r="F10795">
        <v>0</v>
      </c>
      <c r="G10795" t="s">
        <v>3071</v>
      </c>
      <c r="H10795" t="s">
        <v>17</v>
      </c>
    </row>
    <row r="10796" spans="1:8">
      <c r="C10796" t="s">
        <v>13124</v>
      </c>
      <c r="D10796" t="s">
        <v>7</v>
      </c>
      <c r="E10796">
        <v>4</v>
      </c>
      <c r="F10796">
        <v>0</v>
      </c>
      <c r="G10796" t="s">
        <v>8</v>
      </c>
      <c r="H10796" t="s">
        <v>9</v>
      </c>
    </row>
    <row r="10797" spans="1:8">
      <c r="C10797" t="s">
        <v>13125</v>
      </c>
      <c r="D10797" t="s">
        <v>7</v>
      </c>
      <c r="E10797">
        <v>8</v>
      </c>
      <c r="F10797">
        <v>0</v>
      </c>
      <c r="G10797" t="s">
        <v>29</v>
      </c>
      <c r="H10797" t="s">
        <v>5</v>
      </c>
    </row>
    <row r="10798" spans="1:8">
      <c r="C10798" t="s">
        <v>13126</v>
      </c>
      <c r="D10798" t="s">
        <v>3</v>
      </c>
      <c r="E10798">
        <v>4</v>
      </c>
      <c r="F10798">
        <v>0</v>
      </c>
      <c r="G10798" t="s">
        <v>761</v>
      </c>
      <c r="H10798" t="s">
        <v>30</v>
      </c>
    </row>
    <row r="10799" spans="1:8">
      <c r="C10799" t="s">
        <v>13127</v>
      </c>
      <c r="D10799" t="s">
        <v>3</v>
      </c>
      <c r="E10799">
        <v>4</v>
      </c>
      <c r="F10799">
        <v>0</v>
      </c>
      <c r="G10799" t="s">
        <v>13113</v>
      </c>
      <c r="H10799" t="s">
        <v>38</v>
      </c>
    </row>
    <row r="10800" spans="1:8">
      <c r="C10800" t="s">
        <v>13128</v>
      </c>
      <c r="D10800" t="s">
        <v>3</v>
      </c>
      <c r="E10800">
        <v>1</v>
      </c>
      <c r="F10800">
        <v>0</v>
      </c>
      <c r="G10800" t="s">
        <v>5030</v>
      </c>
      <c r="H10800" t="s">
        <v>55</v>
      </c>
    </row>
    <row r="10801" spans="1:8">
      <c r="C10801" t="s">
        <v>13129</v>
      </c>
      <c r="D10801" t="s">
        <v>7</v>
      </c>
      <c r="E10801">
        <v>8</v>
      </c>
      <c r="F10801">
        <v>0</v>
      </c>
      <c r="G10801" t="s">
        <v>72</v>
      </c>
      <c r="H10801" t="s">
        <v>55</v>
      </c>
    </row>
    <row r="10802" spans="1:8">
      <c r="C10802" t="s">
        <v>13130</v>
      </c>
      <c r="D10802" t="s">
        <v>3</v>
      </c>
      <c r="E10802">
        <v>3</v>
      </c>
      <c r="F10802">
        <v>0</v>
      </c>
      <c r="G10802" t="s">
        <v>3972</v>
      </c>
      <c r="H10802" t="s">
        <v>17</v>
      </c>
    </row>
    <row r="10803" spans="1:8">
      <c r="C10803" t="s">
        <v>13131</v>
      </c>
      <c r="D10803" t="s">
        <v>3</v>
      </c>
      <c r="E10803">
        <v>1</v>
      </c>
      <c r="F10803">
        <v>0</v>
      </c>
      <c r="G10803" t="s">
        <v>37</v>
      </c>
      <c r="H10803" t="s">
        <v>38</v>
      </c>
    </row>
    <row r="10804" spans="1:8">
      <c r="C10804" t="s">
        <v>13132</v>
      </c>
      <c r="D10804" t="s">
        <v>3</v>
      </c>
      <c r="E10804">
        <v>4</v>
      </c>
      <c r="F10804">
        <v>0</v>
      </c>
      <c r="G10804" t="s">
        <v>1622</v>
      </c>
      <c r="H10804" t="s">
        <v>5</v>
      </c>
    </row>
    <row r="10805" spans="1:8">
      <c r="A10805" t="s">
        <v>13133</v>
      </c>
      <c r="B10805" t="s">
        <v>13134</v>
      </c>
    </row>
    <row r="10806" spans="1:8">
      <c r="C10806" t="s">
        <v>13135</v>
      </c>
      <c r="D10806" t="s">
        <v>3</v>
      </c>
      <c r="E10806">
        <v>4</v>
      </c>
      <c r="F10806">
        <v>0</v>
      </c>
      <c r="G10806" t="s">
        <v>54</v>
      </c>
      <c r="H10806" t="s">
        <v>55</v>
      </c>
    </row>
    <row r="10807" spans="1:8">
      <c r="C10807" t="s">
        <v>13136</v>
      </c>
      <c r="D10807" t="s">
        <v>3</v>
      </c>
      <c r="E10807">
        <v>35</v>
      </c>
      <c r="F10807">
        <v>0</v>
      </c>
      <c r="G10807" t="s">
        <v>13137</v>
      </c>
      <c r="H10807" t="s">
        <v>82</v>
      </c>
    </row>
    <row r="10808" spans="1:8">
      <c r="C10808" t="s">
        <v>13138</v>
      </c>
      <c r="D10808" t="s">
        <v>3</v>
      </c>
      <c r="E10808">
        <v>35</v>
      </c>
      <c r="F10808">
        <v>0</v>
      </c>
      <c r="G10808" t="s">
        <v>13139</v>
      </c>
      <c r="H10808" t="s">
        <v>12</v>
      </c>
    </row>
    <row r="10809" spans="1:8">
      <c r="C10809" t="s">
        <v>13140</v>
      </c>
      <c r="D10809" t="s">
        <v>3</v>
      </c>
      <c r="E10809">
        <v>35</v>
      </c>
      <c r="F10809">
        <v>0</v>
      </c>
      <c r="G10809" t="s">
        <v>13141</v>
      </c>
      <c r="H10809" t="s">
        <v>82</v>
      </c>
    </row>
    <row r="10810" spans="1:8">
      <c r="C10810" t="s">
        <v>13142</v>
      </c>
      <c r="D10810" t="s">
        <v>3</v>
      </c>
      <c r="E10810">
        <v>35</v>
      </c>
      <c r="F10810">
        <v>0</v>
      </c>
      <c r="G10810" t="s">
        <v>13143</v>
      </c>
      <c r="H10810" t="s">
        <v>5</v>
      </c>
    </row>
    <row r="10811" spans="1:8">
      <c r="C10811" t="s">
        <v>13144</v>
      </c>
      <c r="D10811" t="s">
        <v>3</v>
      </c>
      <c r="E10811">
        <v>35</v>
      </c>
      <c r="F10811">
        <v>0</v>
      </c>
      <c r="G10811" t="s">
        <v>13145</v>
      </c>
      <c r="H10811" t="s">
        <v>5</v>
      </c>
    </row>
    <row r="10812" spans="1:8">
      <c r="C10812" t="s">
        <v>13146</v>
      </c>
      <c r="D10812" t="s">
        <v>3</v>
      </c>
      <c r="E10812">
        <v>35</v>
      </c>
      <c r="F10812">
        <v>0</v>
      </c>
      <c r="G10812" t="s">
        <v>13147</v>
      </c>
      <c r="H10812" t="s">
        <v>82</v>
      </c>
    </row>
    <row r="10813" spans="1:8">
      <c r="C10813" t="s">
        <v>13148</v>
      </c>
      <c r="D10813" t="s">
        <v>3</v>
      </c>
      <c r="E10813">
        <v>35</v>
      </c>
      <c r="F10813">
        <v>0</v>
      </c>
      <c r="G10813" t="s">
        <v>13149</v>
      </c>
      <c r="H10813" t="s">
        <v>30</v>
      </c>
    </row>
    <row r="10814" spans="1:8">
      <c r="C10814" t="s">
        <v>13150</v>
      </c>
      <c r="D10814" t="s">
        <v>3</v>
      </c>
      <c r="E10814">
        <v>20</v>
      </c>
      <c r="F10814">
        <v>0</v>
      </c>
      <c r="G10814" t="s">
        <v>12666</v>
      </c>
      <c r="H10814" t="s">
        <v>12</v>
      </c>
    </row>
    <row r="10815" spans="1:8">
      <c r="C10815" t="s">
        <v>13151</v>
      </c>
      <c r="D10815" t="s">
        <v>3</v>
      </c>
      <c r="E10815">
        <v>10</v>
      </c>
      <c r="F10815">
        <v>0</v>
      </c>
      <c r="G10815" t="s">
        <v>6846</v>
      </c>
      <c r="H10815" t="s">
        <v>119</v>
      </c>
    </row>
    <row r="10816" spans="1:8">
      <c r="C10816" t="s">
        <v>13152</v>
      </c>
      <c r="D10816" t="s">
        <v>7</v>
      </c>
      <c r="E10816">
        <v>4</v>
      </c>
      <c r="F10816">
        <v>0</v>
      </c>
      <c r="G10816" t="s">
        <v>8</v>
      </c>
      <c r="H10816" t="s">
        <v>9</v>
      </c>
    </row>
    <row r="10817" spans="1:8">
      <c r="C10817" t="s">
        <v>13153</v>
      </c>
      <c r="D10817" t="s">
        <v>7</v>
      </c>
      <c r="E10817">
        <v>8</v>
      </c>
      <c r="F10817">
        <v>0</v>
      </c>
      <c r="G10817" t="s">
        <v>29</v>
      </c>
      <c r="H10817" t="s">
        <v>30</v>
      </c>
    </row>
    <row r="10818" spans="1:8">
      <c r="C10818" t="s">
        <v>13154</v>
      </c>
      <c r="D10818" t="s">
        <v>7</v>
      </c>
      <c r="E10818">
        <v>8</v>
      </c>
      <c r="F10818">
        <v>0</v>
      </c>
      <c r="G10818" t="s">
        <v>34</v>
      </c>
      <c r="H10818" t="s">
        <v>35</v>
      </c>
    </row>
    <row r="10819" spans="1:8">
      <c r="C10819" t="s">
        <v>13155</v>
      </c>
      <c r="D10819" t="s">
        <v>7</v>
      </c>
      <c r="E10819">
        <v>8</v>
      </c>
      <c r="F10819">
        <v>0</v>
      </c>
      <c r="G10819" t="s">
        <v>72</v>
      </c>
      <c r="H10819" t="s">
        <v>55</v>
      </c>
    </row>
    <row r="10820" spans="1:8">
      <c r="C10820" t="s">
        <v>13156</v>
      </c>
      <c r="D10820" t="s">
        <v>3</v>
      </c>
      <c r="E10820">
        <v>1</v>
      </c>
      <c r="F10820">
        <v>0</v>
      </c>
      <c r="G10820" t="s">
        <v>37</v>
      </c>
      <c r="H10820" t="s">
        <v>38</v>
      </c>
    </row>
    <row r="10821" spans="1:8">
      <c r="C10821" t="s">
        <v>13157</v>
      </c>
      <c r="D10821" t="s">
        <v>7</v>
      </c>
      <c r="E10821">
        <v>1</v>
      </c>
      <c r="F10821">
        <v>0</v>
      </c>
      <c r="G10821" t="s">
        <v>42</v>
      </c>
      <c r="H10821" t="s">
        <v>35</v>
      </c>
    </row>
    <row r="10822" spans="1:8">
      <c r="A10822" t="s">
        <v>13158</v>
      </c>
      <c r="B10822" t="s">
        <v>13159</v>
      </c>
    </row>
    <row r="10823" spans="1:8">
      <c r="C10823" t="s">
        <v>13160</v>
      </c>
      <c r="D10823" t="s">
        <v>3</v>
      </c>
      <c r="E10823">
        <v>16</v>
      </c>
      <c r="F10823">
        <v>0</v>
      </c>
      <c r="G10823" t="s">
        <v>1556</v>
      </c>
      <c r="H10823" t="s">
        <v>20</v>
      </c>
    </row>
    <row r="10824" spans="1:8">
      <c r="C10824" t="s">
        <v>13161</v>
      </c>
      <c r="D10824" t="s">
        <v>3</v>
      </c>
      <c r="E10824">
        <v>11</v>
      </c>
      <c r="F10824">
        <v>0</v>
      </c>
      <c r="G10824" t="s">
        <v>7967</v>
      </c>
      <c r="H10824" t="s">
        <v>66</v>
      </c>
    </row>
    <row r="10825" spans="1:8">
      <c r="C10825" t="s">
        <v>13162</v>
      </c>
      <c r="D10825" t="s">
        <v>3</v>
      </c>
      <c r="E10825">
        <v>11</v>
      </c>
      <c r="F10825">
        <v>0</v>
      </c>
      <c r="G10825" t="s">
        <v>7969</v>
      </c>
      <c r="H10825" t="s">
        <v>66</v>
      </c>
    </row>
    <row r="10826" spans="1:8">
      <c r="C10826" t="s">
        <v>13163</v>
      </c>
      <c r="D10826" t="s">
        <v>3</v>
      </c>
      <c r="E10826">
        <v>11</v>
      </c>
      <c r="F10826">
        <v>0</v>
      </c>
      <c r="G10826" t="s">
        <v>13164</v>
      </c>
      <c r="H10826" t="s">
        <v>82</v>
      </c>
    </row>
    <row r="10827" spans="1:8">
      <c r="C10827" t="s">
        <v>13165</v>
      </c>
      <c r="D10827" t="s">
        <v>3</v>
      </c>
      <c r="E10827">
        <v>11</v>
      </c>
      <c r="F10827">
        <v>0</v>
      </c>
      <c r="G10827" t="s">
        <v>13166</v>
      </c>
      <c r="H10827" t="s">
        <v>82</v>
      </c>
    </row>
    <row r="10828" spans="1:8">
      <c r="C10828" t="s">
        <v>13167</v>
      </c>
      <c r="D10828" t="s">
        <v>3</v>
      </c>
      <c r="E10828">
        <v>8</v>
      </c>
      <c r="F10828">
        <v>0</v>
      </c>
      <c r="G10828" t="s">
        <v>3071</v>
      </c>
      <c r="H10828" t="s">
        <v>17</v>
      </c>
    </row>
    <row r="10829" spans="1:8">
      <c r="C10829" t="s">
        <v>13168</v>
      </c>
      <c r="D10829" t="s">
        <v>3</v>
      </c>
      <c r="E10829">
        <v>4</v>
      </c>
      <c r="F10829">
        <v>0</v>
      </c>
      <c r="G10829" t="s">
        <v>957</v>
      </c>
      <c r="H10829" t="s">
        <v>91</v>
      </c>
    </row>
    <row r="10830" spans="1:8">
      <c r="C10830" t="s">
        <v>13169</v>
      </c>
      <c r="D10830" t="s">
        <v>3</v>
      </c>
      <c r="E10830">
        <v>4</v>
      </c>
      <c r="F10830">
        <v>0</v>
      </c>
      <c r="G10830" t="s">
        <v>54</v>
      </c>
      <c r="H10830" t="s">
        <v>91</v>
      </c>
    </row>
    <row r="10831" spans="1:8">
      <c r="C10831" t="s">
        <v>13170</v>
      </c>
      <c r="D10831" t="s">
        <v>3</v>
      </c>
      <c r="E10831">
        <v>4</v>
      </c>
      <c r="F10831">
        <v>0</v>
      </c>
      <c r="G10831" t="s">
        <v>54</v>
      </c>
      <c r="H10831" t="s">
        <v>55</v>
      </c>
    </row>
    <row r="10832" spans="1:8">
      <c r="C10832" t="s">
        <v>13171</v>
      </c>
      <c r="D10832" t="s">
        <v>3</v>
      </c>
      <c r="E10832">
        <v>35</v>
      </c>
      <c r="F10832">
        <v>0</v>
      </c>
      <c r="G10832" t="s">
        <v>13172</v>
      </c>
      <c r="H10832" t="s">
        <v>20</v>
      </c>
    </row>
    <row r="10833" spans="3:8">
      <c r="C10833" t="s">
        <v>13173</v>
      </c>
      <c r="D10833" t="s">
        <v>3</v>
      </c>
      <c r="E10833">
        <v>35</v>
      </c>
      <c r="F10833">
        <v>0</v>
      </c>
      <c r="G10833" t="s">
        <v>13174</v>
      </c>
      <c r="H10833" t="s">
        <v>20</v>
      </c>
    </row>
    <row r="10834" spans="3:8">
      <c r="C10834" t="s">
        <v>13175</v>
      </c>
      <c r="D10834" t="s">
        <v>3</v>
      </c>
      <c r="E10834">
        <v>35</v>
      </c>
      <c r="F10834">
        <v>0</v>
      </c>
      <c r="G10834" t="s">
        <v>13176</v>
      </c>
      <c r="H10834" t="s">
        <v>20</v>
      </c>
    </row>
    <row r="10835" spans="3:8">
      <c r="C10835" t="s">
        <v>13177</v>
      </c>
      <c r="D10835" t="s">
        <v>3</v>
      </c>
      <c r="E10835">
        <v>35</v>
      </c>
      <c r="F10835">
        <v>0</v>
      </c>
      <c r="G10835" t="s">
        <v>13178</v>
      </c>
      <c r="H10835" t="s">
        <v>35</v>
      </c>
    </row>
    <row r="10836" spans="3:8">
      <c r="C10836" t="s">
        <v>13179</v>
      </c>
      <c r="D10836" t="s">
        <v>3</v>
      </c>
      <c r="E10836">
        <v>35</v>
      </c>
      <c r="F10836">
        <v>0</v>
      </c>
      <c r="G10836" t="s">
        <v>13180</v>
      </c>
      <c r="H10836" t="s">
        <v>20</v>
      </c>
    </row>
    <row r="10837" spans="3:8">
      <c r="C10837" t="s">
        <v>13181</v>
      </c>
      <c r="D10837" t="s">
        <v>3</v>
      </c>
      <c r="E10837">
        <v>35</v>
      </c>
      <c r="F10837">
        <v>0</v>
      </c>
      <c r="G10837" t="s">
        <v>13182</v>
      </c>
      <c r="H10837" t="s">
        <v>20</v>
      </c>
    </row>
    <row r="10838" spans="3:8">
      <c r="C10838" t="s">
        <v>13183</v>
      </c>
      <c r="D10838" t="s">
        <v>3</v>
      </c>
      <c r="E10838">
        <v>35</v>
      </c>
      <c r="F10838">
        <v>0</v>
      </c>
      <c r="G10838" t="s">
        <v>13184</v>
      </c>
      <c r="H10838" t="s">
        <v>20</v>
      </c>
    </row>
    <row r="10839" spans="3:8">
      <c r="C10839" t="s">
        <v>13185</v>
      </c>
      <c r="D10839" t="s">
        <v>3</v>
      </c>
      <c r="E10839">
        <v>35</v>
      </c>
      <c r="F10839">
        <v>0</v>
      </c>
      <c r="G10839" t="s">
        <v>13186</v>
      </c>
      <c r="H10839" t="s">
        <v>35</v>
      </c>
    </row>
    <row r="10840" spans="3:8">
      <c r="C10840" t="s">
        <v>13187</v>
      </c>
      <c r="D10840" t="s">
        <v>3</v>
      </c>
      <c r="E10840">
        <v>35</v>
      </c>
      <c r="F10840">
        <v>0</v>
      </c>
      <c r="G10840" t="s">
        <v>6868</v>
      </c>
      <c r="H10840" t="s">
        <v>91</v>
      </c>
    </row>
    <row r="10841" spans="3:8">
      <c r="C10841" t="s">
        <v>13188</v>
      </c>
      <c r="D10841" t="s">
        <v>3</v>
      </c>
      <c r="E10841">
        <v>35</v>
      </c>
      <c r="F10841">
        <v>0</v>
      </c>
      <c r="G10841" t="s">
        <v>6870</v>
      </c>
      <c r="H10841" t="s">
        <v>91</v>
      </c>
    </row>
    <row r="10842" spans="3:8">
      <c r="C10842" t="s">
        <v>13189</v>
      </c>
      <c r="D10842" t="s">
        <v>3</v>
      </c>
      <c r="E10842">
        <v>35</v>
      </c>
      <c r="F10842">
        <v>0</v>
      </c>
      <c r="G10842" t="s">
        <v>1527</v>
      </c>
      <c r="H10842" t="s">
        <v>91</v>
      </c>
    </row>
    <row r="10843" spans="3:8">
      <c r="C10843" t="s">
        <v>13190</v>
      </c>
      <c r="D10843" t="s">
        <v>3</v>
      </c>
      <c r="E10843">
        <v>35</v>
      </c>
      <c r="F10843">
        <v>0</v>
      </c>
      <c r="G10843" t="s">
        <v>1529</v>
      </c>
      <c r="H10843" t="s">
        <v>91</v>
      </c>
    </row>
    <row r="10844" spans="3:8">
      <c r="C10844" t="s">
        <v>13191</v>
      </c>
      <c r="D10844" t="s">
        <v>3</v>
      </c>
      <c r="E10844">
        <v>35</v>
      </c>
      <c r="F10844">
        <v>0</v>
      </c>
      <c r="G10844" t="s">
        <v>9833</v>
      </c>
      <c r="H10844" t="s">
        <v>91</v>
      </c>
    </row>
    <row r="10845" spans="3:8">
      <c r="C10845" t="s">
        <v>13192</v>
      </c>
      <c r="D10845" t="s">
        <v>3</v>
      </c>
      <c r="E10845">
        <v>35</v>
      </c>
      <c r="F10845">
        <v>0</v>
      </c>
      <c r="G10845" t="s">
        <v>9833</v>
      </c>
      <c r="H10845" t="s">
        <v>91</v>
      </c>
    </row>
    <row r="10846" spans="3:8">
      <c r="C10846" t="s">
        <v>13193</v>
      </c>
      <c r="D10846" t="s">
        <v>3</v>
      </c>
      <c r="E10846">
        <v>35</v>
      </c>
      <c r="F10846">
        <v>0</v>
      </c>
      <c r="G10846" t="s">
        <v>9833</v>
      </c>
      <c r="H10846" t="s">
        <v>91</v>
      </c>
    </row>
    <row r="10847" spans="3:8">
      <c r="C10847" t="s">
        <v>13194</v>
      </c>
      <c r="D10847" t="s">
        <v>3</v>
      </c>
      <c r="E10847">
        <v>35</v>
      </c>
      <c r="F10847">
        <v>0</v>
      </c>
      <c r="G10847" t="s">
        <v>9833</v>
      </c>
      <c r="H10847" t="s">
        <v>55</v>
      </c>
    </row>
    <row r="10848" spans="3:8">
      <c r="C10848" t="s">
        <v>13195</v>
      </c>
      <c r="D10848" t="s">
        <v>3</v>
      </c>
      <c r="E10848">
        <v>35</v>
      </c>
      <c r="F10848">
        <v>0</v>
      </c>
      <c r="G10848" t="s">
        <v>10405</v>
      </c>
      <c r="H10848" t="s">
        <v>91</v>
      </c>
    </row>
    <row r="10849" spans="3:8">
      <c r="C10849" t="s">
        <v>13196</v>
      </c>
      <c r="D10849" t="s">
        <v>3</v>
      </c>
      <c r="E10849">
        <v>35</v>
      </c>
      <c r="F10849">
        <v>0</v>
      </c>
      <c r="G10849" t="s">
        <v>10405</v>
      </c>
      <c r="H10849" t="s">
        <v>91</v>
      </c>
    </row>
    <row r="10850" spans="3:8">
      <c r="C10850" t="s">
        <v>13197</v>
      </c>
      <c r="D10850" t="s">
        <v>3</v>
      </c>
      <c r="E10850">
        <v>35</v>
      </c>
      <c r="F10850">
        <v>0</v>
      </c>
      <c r="G10850" t="s">
        <v>10405</v>
      </c>
      <c r="H10850" t="s">
        <v>91</v>
      </c>
    </row>
    <row r="10851" spans="3:8">
      <c r="C10851" t="s">
        <v>13198</v>
      </c>
      <c r="D10851" t="s">
        <v>3</v>
      </c>
      <c r="E10851">
        <v>35</v>
      </c>
      <c r="F10851">
        <v>0</v>
      </c>
      <c r="G10851" t="s">
        <v>10405</v>
      </c>
      <c r="H10851" t="s">
        <v>55</v>
      </c>
    </row>
    <row r="10852" spans="3:8">
      <c r="C10852" t="s">
        <v>13199</v>
      </c>
      <c r="D10852" t="s">
        <v>3</v>
      </c>
      <c r="E10852">
        <v>60</v>
      </c>
      <c r="F10852">
        <v>0</v>
      </c>
      <c r="G10852" t="s">
        <v>4885</v>
      </c>
      <c r="H10852" t="s">
        <v>313</v>
      </c>
    </row>
    <row r="10853" spans="3:8">
      <c r="C10853" t="s">
        <v>13200</v>
      </c>
      <c r="D10853" t="s">
        <v>3</v>
      </c>
      <c r="E10853">
        <v>35</v>
      </c>
      <c r="F10853">
        <v>0</v>
      </c>
      <c r="G10853" t="s">
        <v>4283</v>
      </c>
      <c r="H10853" t="s">
        <v>82</v>
      </c>
    </row>
    <row r="10854" spans="3:8">
      <c r="C10854" t="s">
        <v>13201</v>
      </c>
      <c r="D10854" t="s">
        <v>3</v>
      </c>
      <c r="E10854">
        <v>35</v>
      </c>
      <c r="F10854">
        <v>0</v>
      </c>
      <c r="G10854" t="s">
        <v>4285</v>
      </c>
      <c r="H10854" t="s">
        <v>82</v>
      </c>
    </row>
    <row r="10855" spans="3:8">
      <c r="C10855" t="s">
        <v>13202</v>
      </c>
      <c r="D10855" t="s">
        <v>3</v>
      </c>
      <c r="E10855">
        <v>60</v>
      </c>
      <c r="F10855">
        <v>0</v>
      </c>
      <c r="G10855" t="s">
        <v>4887</v>
      </c>
      <c r="H10855" t="s">
        <v>313</v>
      </c>
    </row>
    <row r="10856" spans="3:8">
      <c r="C10856" t="s">
        <v>13203</v>
      </c>
      <c r="D10856" t="s">
        <v>3</v>
      </c>
      <c r="E10856">
        <v>20</v>
      </c>
      <c r="F10856">
        <v>0</v>
      </c>
      <c r="G10856" t="s">
        <v>13204</v>
      </c>
      <c r="H10856" t="s">
        <v>12</v>
      </c>
    </row>
    <row r="10857" spans="3:8">
      <c r="C10857" t="s">
        <v>13205</v>
      </c>
      <c r="D10857" t="s">
        <v>3</v>
      </c>
      <c r="E10857">
        <v>16</v>
      </c>
      <c r="F10857">
        <v>0</v>
      </c>
      <c r="G10857" t="s">
        <v>1562</v>
      </c>
      <c r="H10857" t="s">
        <v>17</v>
      </c>
    </row>
    <row r="10858" spans="3:8">
      <c r="C10858" t="s">
        <v>13206</v>
      </c>
      <c r="D10858" t="s">
        <v>3</v>
      </c>
      <c r="E10858">
        <v>17</v>
      </c>
      <c r="F10858">
        <v>0</v>
      </c>
      <c r="G10858" t="s">
        <v>13207</v>
      </c>
      <c r="H10858" t="s">
        <v>5</v>
      </c>
    </row>
    <row r="10859" spans="3:8">
      <c r="C10859" t="s">
        <v>13208</v>
      </c>
      <c r="D10859" t="s">
        <v>3</v>
      </c>
      <c r="E10859">
        <v>17</v>
      </c>
      <c r="F10859">
        <v>0</v>
      </c>
      <c r="G10859" t="s">
        <v>2371</v>
      </c>
      <c r="H10859" t="s">
        <v>20</v>
      </c>
    </row>
    <row r="10860" spans="3:8">
      <c r="C10860" t="s">
        <v>13209</v>
      </c>
      <c r="D10860" t="s">
        <v>7</v>
      </c>
      <c r="E10860">
        <v>12</v>
      </c>
      <c r="F10860">
        <v>8</v>
      </c>
      <c r="G10860" t="s">
        <v>13210</v>
      </c>
      <c r="H10860" t="s">
        <v>82</v>
      </c>
    </row>
    <row r="10861" spans="3:8">
      <c r="C10861" t="s">
        <v>13211</v>
      </c>
      <c r="D10861" t="s">
        <v>7</v>
      </c>
      <c r="E10861">
        <v>12</v>
      </c>
      <c r="F10861">
        <v>8</v>
      </c>
      <c r="G10861" t="s">
        <v>5480</v>
      </c>
      <c r="H10861" t="s">
        <v>119</v>
      </c>
    </row>
    <row r="10862" spans="3:8">
      <c r="C10862" t="s">
        <v>13212</v>
      </c>
      <c r="D10862" t="s">
        <v>7</v>
      </c>
      <c r="E10862">
        <v>2</v>
      </c>
      <c r="F10862">
        <v>0</v>
      </c>
      <c r="G10862" t="s">
        <v>13213</v>
      </c>
      <c r="H10862" t="s">
        <v>82</v>
      </c>
    </row>
    <row r="10863" spans="3:8">
      <c r="C10863" t="s">
        <v>13214</v>
      </c>
      <c r="D10863" t="s">
        <v>7</v>
      </c>
      <c r="E10863">
        <v>2</v>
      </c>
      <c r="F10863">
        <v>0</v>
      </c>
      <c r="G10863" t="s">
        <v>1566</v>
      </c>
      <c r="H10863" t="s">
        <v>5</v>
      </c>
    </row>
    <row r="10864" spans="3:8">
      <c r="C10864" t="s">
        <v>13215</v>
      </c>
      <c r="D10864" t="s">
        <v>7</v>
      </c>
      <c r="E10864">
        <v>8</v>
      </c>
      <c r="F10864">
        <v>0</v>
      </c>
      <c r="G10864" t="s">
        <v>962</v>
      </c>
      <c r="H10864" t="s">
        <v>5</v>
      </c>
    </row>
    <row r="10865" spans="3:8">
      <c r="C10865" t="s">
        <v>13216</v>
      </c>
      <c r="D10865" t="s">
        <v>7</v>
      </c>
      <c r="E10865">
        <v>4</v>
      </c>
      <c r="F10865">
        <v>0</v>
      </c>
      <c r="G10865" t="s">
        <v>8</v>
      </c>
      <c r="H10865" t="s">
        <v>9</v>
      </c>
    </row>
    <row r="10866" spans="3:8">
      <c r="C10866" t="s">
        <v>13217</v>
      </c>
      <c r="D10866" t="s">
        <v>7</v>
      </c>
      <c r="E10866">
        <v>4</v>
      </c>
      <c r="F10866">
        <v>0</v>
      </c>
      <c r="G10866" t="s">
        <v>13218</v>
      </c>
      <c r="H10866" t="s">
        <v>12</v>
      </c>
    </row>
    <row r="10867" spans="3:8">
      <c r="C10867" t="s">
        <v>13219</v>
      </c>
      <c r="D10867" t="s">
        <v>7</v>
      </c>
      <c r="E10867">
        <v>6</v>
      </c>
      <c r="F10867">
        <v>0</v>
      </c>
      <c r="G10867" t="s">
        <v>10409</v>
      </c>
      <c r="H10867" t="s">
        <v>91</v>
      </c>
    </row>
    <row r="10868" spans="3:8">
      <c r="C10868" t="s">
        <v>13220</v>
      </c>
      <c r="D10868" t="s">
        <v>7</v>
      </c>
      <c r="E10868">
        <v>3</v>
      </c>
      <c r="F10868">
        <v>0</v>
      </c>
      <c r="G10868" t="s">
        <v>639</v>
      </c>
      <c r="H10868" t="s">
        <v>82</v>
      </c>
    </row>
    <row r="10869" spans="3:8">
      <c r="C10869" t="s">
        <v>13221</v>
      </c>
      <c r="D10869" t="s">
        <v>3</v>
      </c>
      <c r="E10869">
        <v>7</v>
      </c>
      <c r="F10869">
        <v>0</v>
      </c>
      <c r="G10869" t="s">
        <v>109</v>
      </c>
      <c r="H10869" t="s">
        <v>9</v>
      </c>
    </row>
    <row r="10870" spans="3:8">
      <c r="C10870" t="s">
        <v>13222</v>
      </c>
      <c r="D10870" t="s">
        <v>7</v>
      </c>
      <c r="E10870">
        <v>5</v>
      </c>
      <c r="F10870">
        <v>0</v>
      </c>
      <c r="G10870" t="s">
        <v>13223</v>
      </c>
      <c r="H10870" t="s">
        <v>82</v>
      </c>
    </row>
    <row r="10871" spans="3:8">
      <c r="C10871" t="s">
        <v>13224</v>
      </c>
      <c r="D10871" t="s">
        <v>7</v>
      </c>
      <c r="E10871">
        <v>5</v>
      </c>
      <c r="F10871">
        <v>0</v>
      </c>
      <c r="G10871" t="s">
        <v>118</v>
      </c>
      <c r="H10871" t="s">
        <v>119</v>
      </c>
    </row>
    <row r="10872" spans="3:8">
      <c r="C10872" t="s">
        <v>13225</v>
      </c>
      <c r="D10872" t="s">
        <v>7</v>
      </c>
      <c r="E10872">
        <v>8</v>
      </c>
      <c r="F10872">
        <v>0</v>
      </c>
      <c r="G10872" t="s">
        <v>29</v>
      </c>
      <c r="H10872" t="s">
        <v>30</v>
      </c>
    </row>
    <row r="10873" spans="3:8">
      <c r="C10873" t="s">
        <v>13226</v>
      </c>
      <c r="D10873" t="s">
        <v>7</v>
      </c>
      <c r="E10873">
        <v>6</v>
      </c>
      <c r="F10873">
        <v>0</v>
      </c>
      <c r="G10873" t="s">
        <v>1582</v>
      </c>
      <c r="H10873" t="s">
        <v>82</v>
      </c>
    </row>
    <row r="10874" spans="3:8">
      <c r="C10874" t="s">
        <v>13227</v>
      </c>
      <c r="D10874" t="s">
        <v>7</v>
      </c>
      <c r="E10874">
        <v>5</v>
      </c>
      <c r="F10874">
        <v>0</v>
      </c>
      <c r="G10874" t="s">
        <v>141</v>
      </c>
      <c r="H10874" t="s">
        <v>20</v>
      </c>
    </row>
    <row r="10875" spans="3:8">
      <c r="C10875" t="s">
        <v>13228</v>
      </c>
      <c r="D10875" t="s">
        <v>3</v>
      </c>
      <c r="E10875">
        <v>2</v>
      </c>
      <c r="F10875">
        <v>0</v>
      </c>
      <c r="G10875" t="s">
        <v>5266</v>
      </c>
      <c r="H10875" t="s">
        <v>12</v>
      </c>
    </row>
    <row r="10876" spans="3:8">
      <c r="C10876" t="s">
        <v>13229</v>
      </c>
      <c r="D10876" t="s">
        <v>7</v>
      </c>
      <c r="E10876">
        <v>6</v>
      </c>
      <c r="F10876">
        <v>0</v>
      </c>
      <c r="G10876" t="s">
        <v>13230</v>
      </c>
      <c r="H10876" t="s">
        <v>124</v>
      </c>
    </row>
    <row r="10877" spans="3:8">
      <c r="C10877" t="s">
        <v>13231</v>
      </c>
      <c r="D10877" t="s">
        <v>3</v>
      </c>
      <c r="E10877">
        <v>4</v>
      </c>
      <c r="F10877">
        <v>0</v>
      </c>
      <c r="G10877" t="s">
        <v>3927</v>
      </c>
      <c r="H10877" t="s">
        <v>55</v>
      </c>
    </row>
    <row r="10878" spans="3:8">
      <c r="C10878" t="s">
        <v>13232</v>
      </c>
      <c r="D10878" t="s">
        <v>3</v>
      </c>
      <c r="E10878">
        <v>1</v>
      </c>
      <c r="F10878">
        <v>0</v>
      </c>
      <c r="G10878" t="s">
        <v>13233</v>
      </c>
      <c r="H10878" t="s">
        <v>20</v>
      </c>
    </row>
    <row r="10879" spans="3:8">
      <c r="C10879" t="s">
        <v>13234</v>
      </c>
      <c r="D10879" t="s">
        <v>3</v>
      </c>
      <c r="E10879">
        <v>1</v>
      </c>
      <c r="F10879">
        <v>0</v>
      </c>
      <c r="G10879" t="s">
        <v>232</v>
      </c>
      <c r="H10879" t="s">
        <v>55</v>
      </c>
    </row>
    <row r="10880" spans="3:8">
      <c r="C10880" t="s">
        <v>13235</v>
      </c>
      <c r="D10880" t="s">
        <v>7</v>
      </c>
      <c r="E10880">
        <v>8</v>
      </c>
      <c r="F10880">
        <v>0</v>
      </c>
      <c r="G10880" t="s">
        <v>1597</v>
      </c>
      <c r="H10880" t="s">
        <v>30</v>
      </c>
    </row>
    <row r="10881" spans="3:8">
      <c r="C10881" t="s">
        <v>13236</v>
      </c>
      <c r="D10881" t="s">
        <v>7</v>
      </c>
      <c r="E10881">
        <v>8</v>
      </c>
      <c r="F10881">
        <v>0</v>
      </c>
      <c r="G10881" t="s">
        <v>1599</v>
      </c>
      <c r="H10881" t="s">
        <v>35</v>
      </c>
    </row>
    <row r="10882" spans="3:8">
      <c r="C10882" t="s">
        <v>13237</v>
      </c>
      <c r="D10882" t="s">
        <v>7</v>
      </c>
      <c r="E10882">
        <v>8</v>
      </c>
      <c r="F10882">
        <v>0</v>
      </c>
      <c r="G10882" t="s">
        <v>3953</v>
      </c>
      <c r="H10882" t="s">
        <v>35</v>
      </c>
    </row>
    <row r="10883" spans="3:8">
      <c r="C10883" t="s">
        <v>13238</v>
      </c>
      <c r="D10883" t="s">
        <v>7</v>
      </c>
      <c r="E10883">
        <v>8</v>
      </c>
      <c r="F10883">
        <v>0</v>
      </c>
      <c r="G10883" t="s">
        <v>13239</v>
      </c>
      <c r="H10883" t="s">
        <v>82</v>
      </c>
    </row>
    <row r="10884" spans="3:8">
      <c r="C10884" t="s">
        <v>13240</v>
      </c>
      <c r="D10884" t="s">
        <v>7</v>
      </c>
      <c r="E10884">
        <v>8</v>
      </c>
      <c r="F10884">
        <v>0</v>
      </c>
      <c r="G10884" t="s">
        <v>13241</v>
      </c>
      <c r="H10884" t="s">
        <v>30</v>
      </c>
    </row>
    <row r="10885" spans="3:8">
      <c r="C10885" t="s">
        <v>13242</v>
      </c>
      <c r="D10885" t="s">
        <v>7</v>
      </c>
      <c r="E10885">
        <v>8</v>
      </c>
      <c r="F10885">
        <v>0</v>
      </c>
      <c r="G10885" t="s">
        <v>8659</v>
      </c>
      <c r="H10885" t="s">
        <v>35</v>
      </c>
    </row>
    <row r="10886" spans="3:8">
      <c r="C10886" t="s">
        <v>13243</v>
      </c>
      <c r="D10886" t="s">
        <v>7</v>
      </c>
      <c r="E10886">
        <v>8</v>
      </c>
      <c r="F10886">
        <v>0</v>
      </c>
      <c r="G10886" t="s">
        <v>4608</v>
      </c>
      <c r="H10886" t="s">
        <v>30</v>
      </c>
    </row>
    <row r="10887" spans="3:8">
      <c r="C10887" t="s">
        <v>13244</v>
      </c>
      <c r="D10887" t="s">
        <v>7</v>
      </c>
      <c r="E10887">
        <v>8</v>
      </c>
      <c r="F10887">
        <v>0</v>
      </c>
      <c r="G10887" t="s">
        <v>34</v>
      </c>
      <c r="H10887" t="s">
        <v>35</v>
      </c>
    </row>
    <row r="10888" spans="3:8">
      <c r="C10888" t="s">
        <v>13245</v>
      </c>
      <c r="D10888" t="s">
        <v>7</v>
      </c>
      <c r="E10888">
        <v>8</v>
      </c>
      <c r="F10888">
        <v>0</v>
      </c>
      <c r="G10888" t="s">
        <v>3835</v>
      </c>
      <c r="H10888" t="s">
        <v>35</v>
      </c>
    </row>
    <row r="10889" spans="3:8">
      <c r="C10889" t="s">
        <v>13246</v>
      </c>
      <c r="D10889" t="s">
        <v>7</v>
      </c>
      <c r="E10889">
        <v>8</v>
      </c>
      <c r="F10889">
        <v>0</v>
      </c>
      <c r="G10889" t="s">
        <v>7748</v>
      </c>
      <c r="H10889" t="s">
        <v>30</v>
      </c>
    </row>
    <row r="10890" spans="3:8">
      <c r="C10890" t="s">
        <v>13247</v>
      </c>
      <c r="D10890" t="s">
        <v>7</v>
      </c>
      <c r="E10890">
        <v>8</v>
      </c>
      <c r="F10890">
        <v>0</v>
      </c>
      <c r="G10890" t="s">
        <v>72</v>
      </c>
      <c r="H10890" t="s">
        <v>55</v>
      </c>
    </row>
    <row r="10891" spans="3:8">
      <c r="C10891" t="s">
        <v>13248</v>
      </c>
      <c r="D10891" t="s">
        <v>7</v>
      </c>
      <c r="E10891">
        <v>8</v>
      </c>
      <c r="F10891">
        <v>0</v>
      </c>
      <c r="G10891" t="s">
        <v>3966</v>
      </c>
      <c r="H10891" t="s">
        <v>82</v>
      </c>
    </row>
    <row r="10892" spans="3:8">
      <c r="C10892" t="s">
        <v>13249</v>
      </c>
      <c r="D10892" t="s">
        <v>3</v>
      </c>
      <c r="E10892">
        <v>1</v>
      </c>
      <c r="F10892">
        <v>0</v>
      </c>
      <c r="G10892" t="s">
        <v>13250</v>
      </c>
      <c r="H10892" t="s">
        <v>17</v>
      </c>
    </row>
    <row r="10893" spans="3:8">
      <c r="C10893" t="s">
        <v>13251</v>
      </c>
      <c r="D10893" t="s">
        <v>3</v>
      </c>
      <c r="E10893">
        <v>3</v>
      </c>
      <c r="F10893">
        <v>0</v>
      </c>
      <c r="G10893" t="s">
        <v>3839</v>
      </c>
      <c r="H10893" t="s">
        <v>12</v>
      </c>
    </row>
    <row r="10894" spans="3:8">
      <c r="C10894" t="s">
        <v>13252</v>
      </c>
      <c r="D10894" t="s">
        <v>3</v>
      </c>
      <c r="E10894">
        <v>8</v>
      </c>
      <c r="F10894">
        <v>0</v>
      </c>
      <c r="G10894" t="s">
        <v>13253</v>
      </c>
      <c r="H10894" t="s">
        <v>66</v>
      </c>
    </row>
    <row r="10895" spans="3:8">
      <c r="C10895" t="s">
        <v>13254</v>
      </c>
      <c r="D10895" t="s">
        <v>3</v>
      </c>
      <c r="E10895">
        <v>5</v>
      </c>
      <c r="F10895">
        <v>0</v>
      </c>
      <c r="G10895" t="s">
        <v>3974</v>
      </c>
      <c r="H10895" t="s">
        <v>17</v>
      </c>
    </row>
    <row r="10896" spans="3:8">
      <c r="C10896" t="s">
        <v>13255</v>
      </c>
      <c r="D10896" t="s">
        <v>3</v>
      </c>
      <c r="E10896">
        <v>2</v>
      </c>
      <c r="F10896">
        <v>0</v>
      </c>
      <c r="G10896" t="s">
        <v>12876</v>
      </c>
      <c r="H10896" t="s">
        <v>17</v>
      </c>
    </row>
    <row r="10897" spans="3:8">
      <c r="C10897" t="s">
        <v>13256</v>
      </c>
      <c r="D10897" t="s">
        <v>3</v>
      </c>
      <c r="E10897">
        <v>2</v>
      </c>
      <c r="F10897">
        <v>0</v>
      </c>
      <c r="G10897" t="s">
        <v>13257</v>
      </c>
      <c r="H10897" t="s">
        <v>17</v>
      </c>
    </row>
    <row r="10898" spans="3:8">
      <c r="C10898" t="s">
        <v>13258</v>
      </c>
      <c r="D10898" t="s">
        <v>3</v>
      </c>
      <c r="E10898">
        <v>1</v>
      </c>
      <c r="F10898">
        <v>0</v>
      </c>
      <c r="G10898" t="s">
        <v>13259</v>
      </c>
      <c r="H10898" t="s">
        <v>20</v>
      </c>
    </row>
    <row r="10899" spans="3:8">
      <c r="C10899" t="s">
        <v>13260</v>
      </c>
      <c r="D10899" t="s">
        <v>3</v>
      </c>
      <c r="E10899">
        <v>4</v>
      </c>
      <c r="F10899">
        <v>0</v>
      </c>
      <c r="G10899" t="s">
        <v>3791</v>
      </c>
      <c r="H10899" t="s">
        <v>82</v>
      </c>
    </row>
    <row r="10900" spans="3:8">
      <c r="C10900" t="s">
        <v>13261</v>
      </c>
      <c r="D10900" t="s">
        <v>3</v>
      </c>
      <c r="E10900">
        <v>4</v>
      </c>
      <c r="F10900">
        <v>0</v>
      </c>
      <c r="G10900" t="s">
        <v>761</v>
      </c>
      <c r="H10900" t="s">
        <v>30</v>
      </c>
    </row>
    <row r="10901" spans="3:8">
      <c r="C10901" t="s">
        <v>13262</v>
      </c>
      <c r="D10901" t="s">
        <v>3</v>
      </c>
      <c r="E10901">
        <v>1</v>
      </c>
      <c r="F10901">
        <v>0</v>
      </c>
      <c r="G10901" t="s">
        <v>37</v>
      </c>
      <c r="H10901" t="s">
        <v>38</v>
      </c>
    </row>
    <row r="10902" spans="3:8">
      <c r="C10902" t="s">
        <v>13263</v>
      </c>
      <c r="D10902" t="s">
        <v>3</v>
      </c>
      <c r="E10902">
        <v>1</v>
      </c>
      <c r="F10902">
        <v>0</v>
      </c>
      <c r="G10902" t="s">
        <v>13264</v>
      </c>
      <c r="H10902" t="s">
        <v>30</v>
      </c>
    </row>
    <row r="10903" spans="3:8">
      <c r="C10903" t="s">
        <v>13265</v>
      </c>
      <c r="D10903" t="s">
        <v>3</v>
      </c>
      <c r="E10903">
        <v>1</v>
      </c>
      <c r="F10903">
        <v>0</v>
      </c>
      <c r="G10903" t="s">
        <v>13266</v>
      </c>
      <c r="H10903" t="s">
        <v>35</v>
      </c>
    </row>
    <row r="10904" spans="3:8">
      <c r="C10904" t="s">
        <v>13267</v>
      </c>
      <c r="D10904" t="s">
        <v>3</v>
      </c>
      <c r="E10904">
        <v>1</v>
      </c>
      <c r="F10904">
        <v>0</v>
      </c>
      <c r="G10904" t="s">
        <v>7613</v>
      </c>
      <c r="H10904" t="s">
        <v>30</v>
      </c>
    </row>
    <row r="10905" spans="3:8">
      <c r="C10905" t="s">
        <v>13268</v>
      </c>
      <c r="D10905" t="s">
        <v>3</v>
      </c>
      <c r="E10905">
        <v>4</v>
      </c>
      <c r="F10905">
        <v>0</v>
      </c>
      <c r="G10905" t="s">
        <v>4006</v>
      </c>
      <c r="H10905" t="s">
        <v>119</v>
      </c>
    </row>
    <row r="10906" spans="3:8">
      <c r="C10906" t="s">
        <v>13269</v>
      </c>
      <c r="D10906" t="s">
        <v>3</v>
      </c>
      <c r="E10906">
        <v>3</v>
      </c>
      <c r="F10906">
        <v>0</v>
      </c>
      <c r="G10906" t="s">
        <v>13270</v>
      </c>
      <c r="H10906" t="s">
        <v>30</v>
      </c>
    </row>
    <row r="10907" spans="3:8">
      <c r="C10907" t="s">
        <v>13271</v>
      </c>
      <c r="D10907" t="s">
        <v>3</v>
      </c>
      <c r="E10907">
        <v>3</v>
      </c>
      <c r="F10907">
        <v>0</v>
      </c>
      <c r="G10907" t="s">
        <v>13272</v>
      </c>
      <c r="H10907" t="s">
        <v>124</v>
      </c>
    </row>
    <row r="10908" spans="3:8">
      <c r="C10908" t="s">
        <v>13273</v>
      </c>
      <c r="D10908" t="s">
        <v>3</v>
      </c>
      <c r="E10908">
        <v>3</v>
      </c>
      <c r="F10908">
        <v>0</v>
      </c>
      <c r="G10908" t="s">
        <v>8445</v>
      </c>
      <c r="H10908" t="s">
        <v>124</v>
      </c>
    </row>
    <row r="10909" spans="3:8">
      <c r="C10909" t="s">
        <v>13274</v>
      </c>
      <c r="D10909" t="s">
        <v>3</v>
      </c>
      <c r="E10909">
        <v>3</v>
      </c>
      <c r="F10909">
        <v>0</v>
      </c>
      <c r="G10909" t="s">
        <v>7423</v>
      </c>
      <c r="H10909" t="s">
        <v>124</v>
      </c>
    </row>
    <row r="10910" spans="3:8">
      <c r="C10910" t="s">
        <v>13275</v>
      </c>
      <c r="D10910" t="s">
        <v>3</v>
      </c>
      <c r="E10910">
        <v>3</v>
      </c>
      <c r="F10910">
        <v>0</v>
      </c>
      <c r="G10910" t="s">
        <v>7532</v>
      </c>
      <c r="H10910" t="s">
        <v>124</v>
      </c>
    </row>
    <row r="10911" spans="3:8">
      <c r="C10911" t="s">
        <v>13276</v>
      </c>
      <c r="D10911" t="s">
        <v>3</v>
      </c>
      <c r="E10911">
        <v>3</v>
      </c>
      <c r="F10911">
        <v>0</v>
      </c>
      <c r="G10911" t="s">
        <v>310</v>
      </c>
      <c r="H10911" t="s">
        <v>12</v>
      </c>
    </row>
    <row r="10912" spans="3:8">
      <c r="C10912" t="s">
        <v>13277</v>
      </c>
      <c r="D10912" t="s">
        <v>3</v>
      </c>
      <c r="E10912">
        <v>3</v>
      </c>
      <c r="F10912">
        <v>0</v>
      </c>
      <c r="G10912" t="s">
        <v>5345</v>
      </c>
      <c r="H10912" t="s">
        <v>55</v>
      </c>
    </row>
    <row r="10913" spans="1:8">
      <c r="C10913" t="s">
        <v>13278</v>
      </c>
      <c r="D10913" t="s">
        <v>7</v>
      </c>
      <c r="E10913">
        <v>17</v>
      </c>
      <c r="F10913">
        <v>3</v>
      </c>
      <c r="G10913" t="s">
        <v>1721</v>
      </c>
      <c r="H10913" t="s">
        <v>35</v>
      </c>
    </row>
    <row r="10914" spans="1:8">
      <c r="C10914" t="s">
        <v>13279</v>
      </c>
      <c r="D10914" t="s">
        <v>7</v>
      </c>
      <c r="E10914">
        <v>17</v>
      </c>
      <c r="F10914">
        <v>3</v>
      </c>
      <c r="G10914" t="s">
        <v>1723</v>
      </c>
      <c r="H10914" t="s">
        <v>35</v>
      </c>
    </row>
    <row r="10915" spans="1:8">
      <c r="C10915" t="s">
        <v>13280</v>
      </c>
      <c r="D10915" t="s">
        <v>7</v>
      </c>
      <c r="E10915">
        <v>17</v>
      </c>
      <c r="F10915">
        <v>3</v>
      </c>
      <c r="G10915" t="s">
        <v>1725</v>
      </c>
      <c r="H10915" t="s">
        <v>35</v>
      </c>
    </row>
    <row r="10916" spans="1:8">
      <c r="C10916" t="s">
        <v>13281</v>
      </c>
      <c r="D10916" t="s">
        <v>7</v>
      </c>
      <c r="E10916">
        <v>17</v>
      </c>
      <c r="F10916">
        <v>3</v>
      </c>
      <c r="G10916" t="s">
        <v>1727</v>
      </c>
      <c r="H10916" t="s">
        <v>35</v>
      </c>
    </row>
    <row r="10917" spans="1:8">
      <c r="C10917" t="s">
        <v>13282</v>
      </c>
      <c r="D10917" t="s">
        <v>7</v>
      </c>
      <c r="E10917">
        <v>17</v>
      </c>
      <c r="F10917">
        <v>3</v>
      </c>
      <c r="G10917" t="s">
        <v>1729</v>
      </c>
      <c r="H10917" t="s">
        <v>35</v>
      </c>
    </row>
    <row r="10918" spans="1:8">
      <c r="A10918" t="s">
        <v>13283</v>
      </c>
      <c r="B10918" t="s">
        <v>13284</v>
      </c>
    </row>
    <row r="10919" spans="1:8">
      <c r="C10919" t="s">
        <v>13285</v>
      </c>
      <c r="D10919" t="s">
        <v>3</v>
      </c>
      <c r="E10919">
        <v>35</v>
      </c>
      <c r="F10919">
        <v>0</v>
      </c>
      <c r="G10919" t="s">
        <v>13139</v>
      </c>
      <c r="H10919" t="s">
        <v>12</v>
      </c>
    </row>
    <row r="10920" spans="1:8">
      <c r="C10920" t="s">
        <v>13286</v>
      </c>
      <c r="D10920" t="s">
        <v>3</v>
      </c>
      <c r="E10920">
        <v>35</v>
      </c>
      <c r="F10920">
        <v>0</v>
      </c>
      <c r="G10920" t="s">
        <v>13137</v>
      </c>
      <c r="H10920" t="s">
        <v>82</v>
      </c>
    </row>
    <row r="10921" spans="1:8">
      <c r="C10921" t="s">
        <v>13287</v>
      </c>
      <c r="D10921" t="s">
        <v>3</v>
      </c>
      <c r="E10921">
        <v>35</v>
      </c>
      <c r="F10921">
        <v>0</v>
      </c>
      <c r="G10921" t="s">
        <v>13141</v>
      </c>
      <c r="H10921" t="s">
        <v>82</v>
      </c>
    </row>
    <row r="10922" spans="1:8">
      <c r="C10922" t="s">
        <v>13288</v>
      </c>
      <c r="D10922" t="s">
        <v>3</v>
      </c>
      <c r="E10922">
        <v>35</v>
      </c>
      <c r="F10922">
        <v>0</v>
      </c>
      <c r="G10922" t="s">
        <v>13143</v>
      </c>
      <c r="H10922" t="s">
        <v>5</v>
      </c>
    </row>
    <row r="10923" spans="1:8">
      <c r="C10923" t="s">
        <v>13289</v>
      </c>
      <c r="D10923" t="s">
        <v>3</v>
      </c>
      <c r="E10923">
        <v>35</v>
      </c>
      <c r="F10923">
        <v>0</v>
      </c>
      <c r="G10923" t="s">
        <v>13145</v>
      </c>
      <c r="H10923" t="s">
        <v>5</v>
      </c>
    </row>
    <row r="10924" spans="1:8">
      <c r="C10924" t="s">
        <v>13290</v>
      </c>
      <c r="D10924" t="s">
        <v>3</v>
      </c>
      <c r="E10924">
        <v>35</v>
      </c>
      <c r="F10924">
        <v>0</v>
      </c>
      <c r="G10924" t="s">
        <v>13149</v>
      </c>
      <c r="H10924" t="s">
        <v>30</v>
      </c>
    </row>
    <row r="10925" spans="1:8">
      <c r="C10925" t="s">
        <v>13291</v>
      </c>
      <c r="D10925" t="s">
        <v>3</v>
      </c>
      <c r="E10925">
        <v>35</v>
      </c>
      <c r="F10925">
        <v>0</v>
      </c>
      <c r="G10925" t="s">
        <v>13147</v>
      </c>
      <c r="H10925" t="s">
        <v>82</v>
      </c>
    </row>
    <row r="10926" spans="1:8">
      <c r="C10926" t="s">
        <v>13292</v>
      </c>
      <c r="D10926" t="s">
        <v>3</v>
      </c>
      <c r="E10926">
        <v>20</v>
      </c>
      <c r="F10926">
        <v>0</v>
      </c>
      <c r="G10926" t="s">
        <v>12666</v>
      </c>
      <c r="H10926" t="s">
        <v>12</v>
      </c>
    </row>
    <row r="10927" spans="1:8">
      <c r="C10927" t="s">
        <v>13293</v>
      </c>
      <c r="D10927" t="s">
        <v>3</v>
      </c>
      <c r="E10927">
        <v>10</v>
      </c>
      <c r="F10927">
        <v>0</v>
      </c>
      <c r="G10927" t="s">
        <v>13294</v>
      </c>
      <c r="H10927" t="s">
        <v>119</v>
      </c>
    </row>
    <row r="10928" spans="1:8">
      <c r="C10928" t="s">
        <v>13295</v>
      </c>
      <c r="D10928" t="s">
        <v>7</v>
      </c>
      <c r="E10928">
        <v>2</v>
      </c>
      <c r="F10928">
        <v>0</v>
      </c>
      <c r="G10928" t="s">
        <v>60</v>
      </c>
      <c r="H10928" t="s">
        <v>61</v>
      </c>
    </row>
    <row r="10929" spans="1:8">
      <c r="C10929" t="s">
        <v>13296</v>
      </c>
      <c r="D10929" t="s">
        <v>7</v>
      </c>
      <c r="E10929">
        <v>8</v>
      </c>
      <c r="F10929">
        <v>0</v>
      </c>
      <c r="G10929" t="s">
        <v>72</v>
      </c>
      <c r="H10929" t="s">
        <v>55</v>
      </c>
    </row>
    <row r="10930" spans="1:8">
      <c r="C10930" t="s">
        <v>13297</v>
      </c>
      <c r="D10930" t="s">
        <v>3</v>
      </c>
      <c r="E10930">
        <v>5</v>
      </c>
      <c r="F10930">
        <v>0</v>
      </c>
      <c r="G10930" t="s">
        <v>9729</v>
      </c>
      <c r="H10930" t="s">
        <v>5</v>
      </c>
    </row>
    <row r="10931" spans="1:8">
      <c r="A10931" t="s">
        <v>13298</v>
      </c>
      <c r="B10931" t="s">
        <v>13299</v>
      </c>
    </row>
    <row r="10932" spans="1:8">
      <c r="C10932" t="s">
        <v>13300</v>
      </c>
      <c r="D10932" t="s">
        <v>3</v>
      </c>
      <c r="E10932">
        <v>8</v>
      </c>
      <c r="F10932">
        <v>0</v>
      </c>
      <c r="G10932" t="s">
        <v>3071</v>
      </c>
      <c r="H10932" t="s">
        <v>17</v>
      </c>
    </row>
    <row r="10933" spans="1:8">
      <c r="C10933" t="s">
        <v>13301</v>
      </c>
      <c r="D10933" t="s">
        <v>3</v>
      </c>
      <c r="E10933">
        <v>35</v>
      </c>
      <c r="F10933">
        <v>0</v>
      </c>
      <c r="G10933" t="s">
        <v>4271</v>
      </c>
      <c r="H10933" t="s">
        <v>82</v>
      </c>
    </row>
    <row r="10934" spans="1:8">
      <c r="C10934" t="s">
        <v>13302</v>
      </c>
      <c r="D10934" t="s">
        <v>3</v>
      </c>
      <c r="E10934">
        <v>35</v>
      </c>
      <c r="F10934">
        <v>0</v>
      </c>
      <c r="G10934" t="s">
        <v>4273</v>
      </c>
      <c r="H10934" t="s">
        <v>82</v>
      </c>
    </row>
    <row r="10935" spans="1:8">
      <c r="C10935" t="s">
        <v>13303</v>
      </c>
      <c r="D10935" t="s">
        <v>3</v>
      </c>
      <c r="E10935">
        <v>35</v>
      </c>
      <c r="F10935">
        <v>0</v>
      </c>
      <c r="G10935" t="s">
        <v>4275</v>
      </c>
      <c r="H10935" t="s">
        <v>82</v>
      </c>
    </row>
    <row r="10936" spans="1:8">
      <c r="C10936" t="s">
        <v>13304</v>
      </c>
      <c r="D10936" t="s">
        <v>3</v>
      </c>
      <c r="E10936">
        <v>35</v>
      </c>
      <c r="F10936">
        <v>0</v>
      </c>
      <c r="G10936" t="s">
        <v>4277</v>
      </c>
      <c r="H10936" t="s">
        <v>82</v>
      </c>
    </row>
    <row r="10937" spans="1:8">
      <c r="C10937" t="s">
        <v>13305</v>
      </c>
      <c r="D10937" t="s">
        <v>3</v>
      </c>
      <c r="E10937">
        <v>35</v>
      </c>
      <c r="F10937">
        <v>0</v>
      </c>
      <c r="G10937" t="s">
        <v>4279</v>
      </c>
      <c r="H10937" t="s">
        <v>82</v>
      </c>
    </row>
    <row r="10938" spans="1:8">
      <c r="C10938" t="s">
        <v>13306</v>
      </c>
      <c r="D10938" t="s">
        <v>3</v>
      </c>
      <c r="E10938">
        <v>35</v>
      </c>
      <c r="F10938">
        <v>0</v>
      </c>
      <c r="G10938" t="s">
        <v>4281</v>
      </c>
      <c r="H10938" t="s">
        <v>82</v>
      </c>
    </row>
    <row r="10939" spans="1:8">
      <c r="C10939" t="s">
        <v>13307</v>
      </c>
      <c r="D10939" t="s">
        <v>3</v>
      </c>
      <c r="E10939">
        <v>35</v>
      </c>
      <c r="F10939">
        <v>0</v>
      </c>
      <c r="G10939" t="s">
        <v>4283</v>
      </c>
      <c r="H10939" t="s">
        <v>82</v>
      </c>
    </row>
    <row r="10940" spans="1:8">
      <c r="C10940" t="s">
        <v>13308</v>
      </c>
      <c r="D10940" t="s">
        <v>3</v>
      </c>
      <c r="E10940">
        <v>35</v>
      </c>
      <c r="F10940">
        <v>0</v>
      </c>
      <c r="G10940" t="s">
        <v>4285</v>
      </c>
      <c r="H10940" t="s">
        <v>82</v>
      </c>
    </row>
    <row r="10941" spans="1:8">
      <c r="C10941" t="s">
        <v>13309</v>
      </c>
      <c r="D10941" t="s">
        <v>3</v>
      </c>
      <c r="E10941">
        <v>20</v>
      </c>
      <c r="F10941">
        <v>0</v>
      </c>
      <c r="G10941" t="s">
        <v>4287</v>
      </c>
      <c r="H10941" t="s">
        <v>55</v>
      </c>
    </row>
    <row r="10942" spans="1:8">
      <c r="C10942" t="s">
        <v>13310</v>
      </c>
      <c r="D10942" t="s">
        <v>3</v>
      </c>
      <c r="E10942">
        <v>20</v>
      </c>
      <c r="F10942">
        <v>0</v>
      </c>
      <c r="G10942" t="s">
        <v>4289</v>
      </c>
      <c r="H10942" t="s">
        <v>82</v>
      </c>
    </row>
    <row r="10943" spans="1:8">
      <c r="C10943" t="s">
        <v>13311</v>
      </c>
      <c r="D10943" t="s">
        <v>7</v>
      </c>
      <c r="E10943">
        <v>2</v>
      </c>
      <c r="F10943">
        <v>0</v>
      </c>
      <c r="G10943" t="s">
        <v>1566</v>
      </c>
      <c r="H10943" t="s">
        <v>5</v>
      </c>
    </row>
    <row r="10944" spans="1:8">
      <c r="C10944" t="s">
        <v>13312</v>
      </c>
      <c r="D10944" t="s">
        <v>7</v>
      </c>
      <c r="E10944">
        <v>8</v>
      </c>
      <c r="F10944">
        <v>0</v>
      </c>
      <c r="G10944" t="s">
        <v>4292</v>
      </c>
      <c r="H10944" t="s">
        <v>5</v>
      </c>
    </row>
    <row r="10945" spans="3:8">
      <c r="C10945" t="s">
        <v>13313</v>
      </c>
      <c r="D10945" t="s">
        <v>7</v>
      </c>
      <c r="E10945">
        <v>8</v>
      </c>
      <c r="F10945">
        <v>0</v>
      </c>
      <c r="G10945" t="s">
        <v>4294</v>
      </c>
      <c r="H10945" t="s">
        <v>5</v>
      </c>
    </row>
    <row r="10946" spans="3:8">
      <c r="C10946" t="s">
        <v>13314</v>
      </c>
      <c r="D10946" t="s">
        <v>7</v>
      </c>
      <c r="E10946">
        <v>8</v>
      </c>
      <c r="F10946">
        <v>0</v>
      </c>
      <c r="G10946" t="s">
        <v>962</v>
      </c>
      <c r="H10946" t="s">
        <v>5</v>
      </c>
    </row>
    <row r="10947" spans="3:8">
      <c r="C10947" t="s">
        <v>13315</v>
      </c>
      <c r="D10947" t="s">
        <v>7</v>
      </c>
      <c r="E10947">
        <v>4</v>
      </c>
      <c r="F10947">
        <v>0</v>
      </c>
      <c r="G10947" t="s">
        <v>8</v>
      </c>
      <c r="H10947" t="s">
        <v>9</v>
      </c>
    </row>
    <row r="10948" spans="3:8">
      <c r="C10948" t="s">
        <v>13316</v>
      </c>
      <c r="D10948" t="s">
        <v>7</v>
      </c>
      <c r="E10948">
        <v>2</v>
      </c>
      <c r="F10948">
        <v>0</v>
      </c>
      <c r="G10948" t="s">
        <v>60</v>
      </c>
      <c r="H10948" t="s">
        <v>61</v>
      </c>
    </row>
    <row r="10949" spans="3:8">
      <c r="C10949" t="s">
        <v>13317</v>
      </c>
      <c r="D10949" t="s">
        <v>7</v>
      </c>
      <c r="E10949">
        <v>4</v>
      </c>
      <c r="F10949">
        <v>0</v>
      </c>
      <c r="G10949" t="s">
        <v>4299</v>
      </c>
      <c r="H10949" t="s">
        <v>17</v>
      </c>
    </row>
    <row r="10950" spans="3:8">
      <c r="C10950" t="s">
        <v>13318</v>
      </c>
      <c r="D10950" t="s">
        <v>7</v>
      </c>
      <c r="E10950">
        <v>4</v>
      </c>
      <c r="F10950">
        <v>0</v>
      </c>
      <c r="G10950" t="s">
        <v>4301</v>
      </c>
      <c r="H10950" t="s">
        <v>17</v>
      </c>
    </row>
    <row r="10951" spans="3:8">
      <c r="C10951" t="s">
        <v>13319</v>
      </c>
      <c r="D10951" t="s">
        <v>7</v>
      </c>
      <c r="E10951">
        <v>6</v>
      </c>
      <c r="F10951">
        <v>0</v>
      </c>
      <c r="G10951" t="s">
        <v>4307</v>
      </c>
      <c r="H10951" t="s">
        <v>12</v>
      </c>
    </row>
    <row r="10952" spans="3:8">
      <c r="C10952" t="s">
        <v>13320</v>
      </c>
      <c r="D10952" t="s">
        <v>7</v>
      </c>
      <c r="E10952">
        <v>6</v>
      </c>
      <c r="F10952">
        <v>0</v>
      </c>
      <c r="G10952" t="s">
        <v>4309</v>
      </c>
      <c r="H10952" t="s">
        <v>12</v>
      </c>
    </row>
    <row r="10953" spans="3:8">
      <c r="C10953" t="s">
        <v>13321</v>
      </c>
      <c r="D10953" t="s">
        <v>7</v>
      </c>
      <c r="E10953">
        <v>8</v>
      </c>
      <c r="F10953">
        <v>0</v>
      </c>
      <c r="G10953" t="s">
        <v>29</v>
      </c>
      <c r="H10953" t="s">
        <v>30</v>
      </c>
    </row>
    <row r="10954" spans="3:8">
      <c r="C10954" t="s">
        <v>13322</v>
      </c>
      <c r="D10954" t="s">
        <v>7</v>
      </c>
      <c r="E10954">
        <v>6</v>
      </c>
      <c r="F10954">
        <v>0</v>
      </c>
      <c r="G10954" t="s">
        <v>1582</v>
      </c>
      <c r="H10954" t="s">
        <v>82</v>
      </c>
    </row>
    <row r="10955" spans="3:8">
      <c r="C10955" t="s">
        <v>13323</v>
      </c>
      <c r="D10955" t="s">
        <v>7</v>
      </c>
      <c r="E10955">
        <v>6</v>
      </c>
      <c r="F10955">
        <v>0</v>
      </c>
      <c r="G10955" t="s">
        <v>4315</v>
      </c>
      <c r="H10955" t="s">
        <v>17</v>
      </c>
    </row>
    <row r="10956" spans="3:8">
      <c r="C10956" t="s">
        <v>13324</v>
      </c>
      <c r="D10956" t="s">
        <v>7</v>
      </c>
      <c r="E10956">
        <v>6</v>
      </c>
      <c r="F10956">
        <v>0</v>
      </c>
      <c r="G10956" t="s">
        <v>4317</v>
      </c>
      <c r="H10956" t="s">
        <v>66</v>
      </c>
    </row>
    <row r="10957" spans="3:8">
      <c r="C10957" t="s">
        <v>13325</v>
      </c>
      <c r="D10957" t="s">
        <v>7</v>
      </c>
      <c r="E10957">
        <v>6</v>
      </c>
      <c r="F10957">
        <v>0</v>
      </c>
      <c r="G10957" t="s">
        <v>4319</v>
      </c>
      <c r="H10957" t="s">
        <v>66</v>
      </c>
    </row>
    <row r="10958" spans="3:8">
      <c r="C10958" t="s">
        <v>13326</v>
      </c>
      <c r="D10958" t="s">
        <v>3</v>
      </c>
      <c r="E10958">
        <v>4</v>
      </c>
      <c r="F10958">
        <v>0</v>
      </c>
      <c r="G10958" t="s">
        <v>761</v>
      </c>
      <c r="H10958" t="s">
        <v>30</v>
      </c>
    </row>
    <row r="10959" spans="3:8">
      <c r="C10959" t="s">
        <v>13327</v>
      </c>
      <c r="D10959" t="s">
        <v>3</v>
      </c>
      <c r="E10959">
        <v>4</v>
      </c>
      <c r="F10959">
        <v>0</v>
      </c>
      <c r="G10959" t="s">
        <v>54</v>
      </c>
      <c r="H10959" t="s">
        <v>55</v>
      </c>
    </row>
    <row r="10960" spans="3:8">
      <c r="C10960" t="s">
        <v>13328</v>
      </c>
      <c r="D10960" t="s">
        <v>3</v>
      </c>
      <c r="E10960">
        <v>4</v>
      </c>
      <c r="F10960">
        <v>0</v>
      </c>
      <c r="G10960" t="s">
        <v>3077</v>
      </c>
      <c r="H10960" t="s">
        <v>38</v>
      </c>
    </row>
    <row r="10961" spans="3:8">
      <c r="C10961" t="s">
        <v>13329</v>
      </c>
      <c r="D10961" t="s">
        <v>3</v>
      </c>
      <c r="E10961">
        <v>3</v>
      </c>
      <c r="F10961">
        <v>0</v>
      </c>
      <c r="G10961" t="s">
        <v>310</v>
      </c>
      <c r="H10961" t="s">
        <v>12</v>
      </c>
    </row>
    <row r="10962" spans="3:8">
      <c r="C10962" t="s">
        <v>13330</v>
      </c>
      <c r="D10962" t="s">
        <v>7</v>
      </c>
      <c r="E10962">
        <v>8</v>
      </c>
      <c r="F10962">
        <v>0</v>
      </c>
      <c r="G10962" t="s">
        <v>1599</v>
      </c>
      <c r="H10962" t="s">
        <v>35</v>
      </c>
    </row>
    <row r="10963" spans="3:8">
      <c r="C10963" t="s">
        <v>13331</v>
      </c>
      <c r="D10963" t="s">
        <v>7</v>
      </c>
      <c r="E10963">
        <v>8</v>
      </c>
      <c r="F10963">
        <v>0</v>
      </c>
      <c r="G10963" t="s">
        <v>4330</v>
      </c>
      <c r="H10963" t="s">
        <v>313</v>
      </c>
    </row>
    <row r="10964" spans="3:8">
      <c r="C10964" t="s">
        <v>13332</v>
      </c>
      <c r="D10964" t="s">
        <v>7</v>
      </c>
      <c r="E10964">
        <v>8</v>
      </c>
      <c r="F10964">
        <v>0</v>
      </c>
      <c r="G10964" t="s">
        <v>4332</v>
      </c>
      <c r="H10964" t="s">
        <v>313</v>
      </c>
    </row>
    <row r="10965" spans="3:8">
      <c r="C10965" t="s">
        <v>13333</v>
      </c>
      <c r="D10965" t="s">
        <v>7</v>
      </c>
      <c r="E10965">
        <v>8</v>
      </c>
      <c r="F10965">
        <v>0</v>
      </c>
      <c r="G10965" t="s">
        <v>34</v>
      </c>
      <c r="H10965" t="s">
        <v>35</v>
      </c>
    </row>
    <row r="10966" spans="3:8">
      <c r="C10966" t="s">
        <v>13334</v>
      </c>
      <c r="D10966" t="s">
        <v>7</v>
      </c>
      <c r="E10966">
        <v>8</v>
      </c>
      <c r="F10966">
        <v>0</v>
      </c>
      <c r="G10966" t="s">
        <v>3835</v>
      </c>
      <c r="H10966" t="s">
        <v>35</v>
      </c>
    </row>
    <row r="10967" spans="3:8">
      <c r="C10967" t="s">
        <v>13335</v>
      </c>
      <c r="D10967" t="s">
        <v>7</v>
      </c>
      <c r="E10967">
        <v>8</v>
      </c>
      <c r="F10967">
        <v>0</v>
      </c>
      <c r="G10967" t="s">
        <v>72</v>
      </c>
      <c r="H10967" t="s">
        <v>55</v>
      </c>
    </row>
    <row r="10968" spans="3:8">
      <c r="C10968" t="s">
        <v>13336</v>
      </c>
      <c r="D10968" t="s">
        <v>3</v>
      </c>
      <c r="E10968">
        <v>3</v>
      </c>
      <c r="F10968">
        <v>0</v>
      </c>
      <c r="G10968" t="s">
        <v>3972</v>
      </c>
      <c r="H10968" t="s">
        <v>17</v>
      </c>
    </row>
    <row r="10969" spans="3:8">
      <c r="C10969" t="s">
        <v>13337</v>
      </c>
      <c r="D10969" t="s">
        <v>3</v>
      </c>
      <c r="E10969">
        <v>3</v>
      </c>
      <c r="F10969">
        <v>0</v>
      </c>
      <c r="G10969" t="s">
        <v>3839</v>
      </c>
      <c r="H10969" t="s">
        <v>12</v>
      </c>
    </row>
    <row r="10970" spans="3:8">
      <c r="C10970" t="s">
        <v>13338</v>
      </c>
      <c r="D10970" t="s">
        <v>7</v>
      </c>
      <c r="E10970">
        <v>2</v>
      </c>
      <c r="F10970">
        <v>0</v>
      </c>
      <c r="G10970" t="s">
        <v>4341</v>
      </c>
      <c r="H10970" t="s">
        <v>124</v>
      </c>
    </row>
    <row r="10971" spans="3:8">
      <c r="C10971" t="s">
        <v>13339</v>
      </c>
      <c r="D10971" t="s">
        <v>7</v>
      </c>
      <c r="E10971">
        <v>2</v>
      </c>
      <c r="F10971">
        <v>0</v>
      </c>
      <c r="G10971" t="s">
        <v>4341</v>
      </c>
      <c r="H10971" t="s">
        <v>124</v>
      </c>
    </row>
    <row r="10972" spans="3:8">
      <c r="C10972" t="s">
        <v>13340</v>
      </c>
      <c r="D10972" t="s">
        <v>7</v>
      </c>
      <c r="E10972">
        <v>2</v>
      </c>
      <c r="F10972">
        <v>0</v>
      </c>
      <c r="G10972" t="s">
        <v>3842</v>
      </c>
      <c r="H10972" t="s">
        <v>12</v>
      </c>
    </row>
    <row r="10973" spans="3:8">
      <c r="C10973" t="s">
        <v>13341</v>
      </c>
      <c r="D10973" t="s">
        <v>7</v>
      </c>
      <c r="E10973">
        <v>2</v>
      </c>
      <c r="F10973">
        <v>0</v>
      </c>
      <c r="G10973" t="s">
        <v>4353</v>
      </c>
      <c r="H10973" t="s">
        <v>30</v>
      </c>
    </row>
    <row r="10974" spans="3:8">
      <c r="C10974" t="s">
        <v>13342</v>
      </c>
      <c r="D10974" t="s">
        <v>3</v>
      </c>
      <c r="E10974">
        <v>4</v>
      </c>
      <c r="F10974">
        <v>0</v>
      </c>
      <c r="G10974" t="s">
        <v>13343</v>
      </c>
      <c r="H10974" t="s">
        <v>55</v>
      </c>
    </row>
    <row r="10975" spans="3:8">
      <c r="C10975" t="s">
        <v>13344</v>
      </c>
      <c r="D10975" t="s">
        <v>3</v>
      </c>
      <c r="E10975">
        <v>3</v>
      </c>
      <c r="F10975">
        <v>0</v>
      </c>
      <c r="G10975" t="s">
        <v>5345</v>
      </c>
      <c r="H10975" t="s">
        <v>55</v>
      </c>
    </row>
    <row r="10976" spans="3:8">
      <c r="C10976" t="s">
        <v>13345</v>
      </c>
      <c r="D10976" t="s">
        <v>7</v>
      </c>
      <c r="E10976">
        <v>17</v>
      </c>
      <c r="F10976">
        <v>3</v>
      </c>
      <c r="G10976" t="s">
        <v>5089</v>
      </c>
      <c r="H10976" t="s">
        <v>82</v>
      </c>
    </row>
    <row r="10977" spans="1:8">
      <c r="A10977" t="s">
        <v>13346</v>
      </c>
      <c r="B10977" t="s">
        <v>13347</v>
      </c>
    </row>
    <row r="10978" spans="1:8">
      <c r="C10978" t="s">
        <v>13348</v>
      </c>
      <c r="D10978" t="s">
        <v>3</v>
      </c>
      <c r="E10978">
        <v>8</v>
      </c>
      <c r="F10978">
        <v>0</v>
      </c>
      <c r="G10978" t="s">
        <v>3071</v>
      </c>
      <c r="H10978" t="s">
        <v>17</v>
      </c>
    </row>
    <row r="10979" spans="1:8">
      <c r="C10979" t="s">
        <v>13349</v>
      </c>
      <c r="D10979" t="s">
        <v>3</v>
      </c>
      <c r="E10979">
        <v>35</v>
      </c>
      <c r="F10979">
        <v>0</v>
      </c>
      <c r="G10979" t="s">
        <v>4271</v>
      </c>
      <c r="H10979" t="s">
        <v>82</v>
      </c>
    </row>
    <row r="10980" spans="1:8">
      <c r="C10980" t="s">
        <v>13350</v>
      </c>
      <c r="D10980" t="s">
        <v>3</v>
      </c>
      <c r="E10980">
        <v>35</v>
      </c>
      <c r="F10980">
        <v>0</v>
      </c>
      <c r="G10980" t="s">
        <v>4273</v>
      </c>
      <c r="H10980" t="s">
        <v>82</v>
      </c>
    </row>
    <row r="10981" spans="1:8">
      <c r="C10981" t="s">
        <v>13351</v>
      </c>
      <c r="D10981" t="s">
        <v>3</v>
      </c>
      <c r="E10981">
        <v>35</v>
      </c>
      <c r="F10981">
        <v>0</v>
      </c>
      <c r="G10981" t="s">
        <v>4275</v>
      </c>
      <c r="H10981" t="s">
        <v>82</v>
      </c>
    </row>
    <row r="10982" spans="1:8">
      <c r="C10982" t="s">
        <v>13352</v>
      </c>
      <c r="D10982" t="s">
        <v>3</v>
      </c>
      <c r="E10982">
        <v>35</v>
      </c>
      <c r="F10982">
        <v>0</v>
      </c>
      <c r="G10982" t="s">
        <v>4277</v>
      </c>
      <c r="H10982" t="s">
        <v>82</v>
      </c>
    </row>
    <row r="10983" spans="1:8">
      <c r="C10983" t="s">
        <v>13353</v>
      </c>
      <c r="D10983" t="s">
        <v>3</v>
      </c>
      <c r="E10983">
        <v>35</v>
      </c>
      <c r="F10983">
        <v>0</v>
      </c>
      <c r="G10983" t="s">
        <v>4279</v>
      </c>
      <c r="H10983" t="s">
        <v>82</v>
      </c>
    </row>
    <row r="10984" spans="1:8">
      <c r="C10984" t="s">
        <v>13354</v>
      </c>
      <c r="D10984" t="s">
        <v>3</v>
      </c>
      <c r="E10984">
        <v>35</v>
      </c>
      <c r="F10984">
        <v>0</v>
      </c>
      <c r="G10984" t="s">
        <v>4281</v>
      </c>
      <c r="H10984" t="s">
        <v>82</v>
      </c>
    </row>
    <row r="10985" spans="1:8">
      <c r="C10985" t="s">
        <v>13355</v>
      </c>
      <c r="D10985" t="s">
        <v>3</v>
      </c>
      <c r="E10985">
        <v>35</v>
      </c>
      <c r="F10985">
        <v>0</v>
      </c>
      <c r="G10985" t="s">
        <v>4283</v>
      </c>
      <c r="H10985" t="s">
        <v>82</v>
      </c>
    </row>
    <row r="10986" spans="1:8">
      <c r="C10986" t="s">
        <v>13356</v>
      </c>
      <c r="D10986" t="s">
        <v>3</v>
      </c>
      <c r="E10986">
        <v>35</v>
      </c>
      <c r="F10986">
        <v>0</v>
      </c>
      <c r="G10986" t="s">
        <v>4285</v>
      </c>
      <c r="H10986" t="s">
        <v>82</v>
      </c>
    </row>
    <row r="10987" spans="1:8">
      <c r="C10987" t="s">
        <v>13357</v>
      </c>
      <c r="D10987" t="s">
        <v>3</v>
      </c>
      <c r="E10987">
        <v>20</v>
      </c>
      <c r="F10987">
        <v>0</v>
      </c>
      <c r="G10987" t="s">
        <v>4287</v>
      </c>
      <c r="H10987" t="s">
        <v>55</v>
      </c>
    </row>
    <row r="10988" spans="1:8">
      <c r="C10988" t="s">
        <v>13358</v>
      </c>
      <c r="D10988" t="s">
        <v>3</v>
      </c>
      <c r="E10988">
        <v>20</v>
      </c>
      <c r="F10988">
        <v>0</v>
      </c>
      <c r="G10988" t="s">
        <v>4289</v>
      </c>
      <c r="H10988" t="s">
        <v>82</v>
      </c>
    </row>
    <row r="10989" spans="1:8">
      <c r="C10989" t="s">
        <v>13359</v>
      </c>
      <c r="D10989" t="s">
        <v>7</v>
      </c>
      <c r="E10989">
        <v>2</v>
      </c>
      <c r="F10989">
        <v>0</v>
      </c>
      <c r="G10989" t="s">
        <v>1566</v>
      </c>
      <c r="H10989" t="s">
        <v>5</v>
      </c>
    </row>
    <row r="10990" spans="1:8">
      <c r="C10990" t="s">
        <v>13360</v>
      </c>
      <c r="D10990" t="s">
        <v>7</v>
      </c>
      <c r="E10990">
        <v>8</v>
      </c>
      <c r="F10990">
        <v>0</v>
      </c>
      <c r="G10990" t="s">
        <v>4292</v>
      </c>
      <c r="H10990" t="s">
        <v>5</v>
      </c>
    </row>
    <row r="10991" spans="1:8">
      <c r="C10991" t="s">
        <v>13361</v>
      </c>
      <c r="D10991" t="s">
        <v>7</v>
      </c>
      <c r="E10991">
        <v>8</v>
      </c>
      <c r="F10991">
        <v>0</v>
      </c>
      <c r="G10991" t="s">
        <v>4294</v>
      </c>
      <c r="H10991" t="s">
        <v>5</v>
      </c>
    </row>
    <row r="10992" spans="1:8">
      <c r="C10992" t="s">
        <v>13362</v>
      </c>
      <c r="D10992" t="s">
        <v>7</v>
      </c>
      <c r="E10992">
        <v>8</v>
      </c>
      <c r="F10992">
        <v>0</v>
      </c>
      <c r="G10992" t="s">
        <v>962</v>
      </c>
      <c r="H10992" t="s">
        <v>5</v>
      </c>
    </row>
    <row r="10993" spans="3:8">
      <c r="C10993" t="s">
        <v>13363</v>
      </c>
      <c r="D10993" t="s">
        <v>7</v>
      </c>
      <c r="E10993">
        <v>4</v>
      </c>
      <c r="F10993">
        <v>0</v>
      </c>
      <c r="G10993" t="s">
        <v>8</v>
      </c>
      <c r="H10993" t="s">
        <v>9</v>
      </c>
    </row>
    <row r="10994" spans="3:8">
      <c r="C10994" t="s">
        <v>13364</v>
      </c>
      <c r="D10994" t="s">
        <v>7</v>
      </c>
      <c r="E10994">
        <v>2</v>
      </c>
      <c r="F10994">
        <v>0</v>
      </c>
      <c r="G10994" t="s">
        <v>60</v>
      </c>
      <c r="H10994" t="s">
        <v>61</v>
      </c>
    </row>
    <row r="10995" spans="3:8">
      <c r="C10995" t="s">
        <v>13365</v>
      </c>
      <c r="D10995" t="s">
        <v>7</v>
      </c>
      <c r="E10995">
        <v>4</v>
      </c>
      <c r="F10995">
        <v>0</v>
      </c>
      <c r="G10995" t="s">
        <v>4299</v>
      </c>
      <c r="H10995" t="s">
        <v>17</v>
      </c>
    </row>
    <row r="10996" spans="3:8">
      <c r="C10996" t="s">
        <v>13366</v>
      </c>
      <c r="D10996" t="s">
        <v>7</v>
      </c>
      <c r="E10996">
        <v>4</v>
      </c>
      <c r="F10996">
        <v>0</v>
      </c>
      <c r="G10996" t="s">
        <v>4301</v>
      </c>
      <c r="H10996" t="s">
        <v>17</v>
      </c>
    </row>
    <row r="10997" spans="3:8">
      <c r="C10997" t="s">
        <v>13367</v>
      </c>
      <c r="D10997" t="s">
        <v>7</v>
      </c>
      <c r="E10997">
        <v>1</v>
      </c>
      <c r="F10997">
        <v>0</v>
      </c>
      <c r="G10997" t="s">
        <v>13368</v>
      </c>
      <c r="H10997" t="s">
        <v>12</v>
      </c>
    </row>
    <row r="10998" spans="3:8">
      <c r="C10998" t="s">
        <v>13369</v>
      </c>
      <c r="D10998" t="s">
        <v>7</v>
      </c>
      <c r="E10998">
        <v>6</v>
      </c>
      <c r="F10998">
        <v>0</v>
      </c>
      <c r="G10998" t="s">
        <v>4307</v>
      </c>
      <c r="H10998" t="s">
        <v>12</v>
      </c>
    </row>
    <row r="10999" spans="3:8">
      <c r="C10999" t="s">
        <v>13370</v>
      </c>
      <c r="D10999" t="s">
        <v>7</v>
      </c>
      <c r="E10999">
        <v>6</v>
      </c>
      <c r="F10999">
        <v>0</v>
      </c>
      <c r="G10999" t="s">
        <v>4309</v>
      </c>
      <c r="H10999" t="s">
        <v>12</v>
      </c>
    </row>
    <row r="11000" spans="3:8">
      <c r="C11000" t="s">
        <v>13371</v>
      </c>
      <c r="D11000" t="s">
        <v>7</v>
      </c>
      <c r="E11000">
        <v>6</v>
      </c>
      <c r="F11000">
        <v>0</v>
      </c>
      <c r="G11000" t="s">
        <v>1582</v>
      </c>
      <c r="H11000" t="s">
        <v>82</v>
      </c>
    </row>
    <row r="11001" spans="3:8">
      <c r="C11001" t="s">
        <v>13372</v>
      </c>
      <c r="D11001" t="s">
        <v>7</v>
      </c>
      <c r="E11001">
        <v>6</v>
      </c>
      <c r="F11001">
        <v>0</v>
      </c>
      <c r="G11001" t="s">
        <v>4315</v>
      </c>
      <c r="H11001" t="s">
        <v>17</v>
      </c>
    </row>
    <row r="11002" spans="3:8">
      <c r="C11002" t="s">
        <v>13373</v>
      </c>
      <c r="D11002" t="s">
        <v>7</v>
      </c>
      <c r="E11002">
        <v>6</v>
      </c>
      <c r="F11002">
        <v>0</v>
      </c>
      <c r="G11002" t="s">
        <v>4317</v>
      </c>
      <c r="H11002" t="s">
        <v>66</v>
      </c>
    </row>
    <row r="11003" spans="3:8">
      <c r="C11003" t="s">
        <v>13374</v>
      </c>
      <c r="D11003" t="s">
        <v>7</v>
      </c>
      <c r="E11003">
        <v>6</v>
      </c>
      <c r="F11003">
        <v>0</v>
      </c>
      <c r="G11003" t="s">
        <v>4319</v>
      </c>
      <c r="H11003" t="s">
        <v>66</v>
      </c>
    </row>
    <row r="11004" spans="3:8">
      <c r="C11004" t="s">
        <v>13375</v>
      </c>
      <c r="D11004" t="s">
        <v>3</v>
      </c>
      <c r="E11004">
        <v>4</v>
      </c>
      <c r="F11004">
        <v>0</v>
      </c>
      <c r="G11004" t="s">
        <v>761</v>
      </c>
      <c r="H11004" t="s">
        <v>30</v>
      </c>
    </row>
    <row r="11005" spans="3:8">
      <c r="C11005" t="s">
        <v>13376</v>
      </c>
      <c r="D11005" t="s">
        <v>3</v>
      </c>
      <c r="E11005">
        <v>4</v>
      </c>
      <c r="F11005">
        <v>0</v>
      </c>
      <c r="G11005" t="s">
        <v>3077</v>
      </c>
      <c r="H11005" t="s">
        <v>38</v>
      </c>
    </row>
    <row r="11006" spans="3:8">
      <c r="C11006" t="s">
        <v>13377</v>
      </c>
      <c r="D11006" t="s">
        <v>3</v>
      </c>
      <c r="E11006">
        <v>3</v>
      </c>
      <c r="F11006">
        <v>0</v>
      </c>
      <c r="G11006" t="s">
        <v>310</v>
      </c>
      <c r="H11006" t="s">
        <v>12</v>
      </c>
    </row>
    <row r="11007" spans="3:8">
      <c r="C11007" t="s">
        <v>13378</v>
      </c>
      <c r="D11007" t="s">
        <v>7</v>
      </c>
      <c r="E11007">
        <v>8</v>
      </c>
      <c r="F11007">
        <v>0</v>
      </c>
      <c r="G11007" t="s">
        <v>1599</v>
      </c>
      <c r="H11007" t="s">
        <v>35</v>
      </c>
    </row>
    <row r="11008" spans="3:8">
      <c r="C11008" t="s">
        <v>13379</v>
      </c>
      <c r="D11008" t="s">
        <v>7</v>
      </c>
      <c r="E11008">
        <v>8</v>
      </c>
      <c r="F11008">
        <v>0</v>
      </c>
      <c r="G11008" t="s">
        <v>4330</v>
      </c>
      <c r="H11008" t="s">
        <v>313</v>
      </c>
    </row>
    <row r="11009" spans="1:8">
      <c r="C11009" t="s">
        <v>13380</v>
      </c>
      <c r="D11009" t="s">
        <v>7</v>
      </c>
      <c r="E11009">
        <v>8</v>
      </c>
      <c r="F11009">
        <v>0</v>
      </c>
      <c r="G11009" t="s">
        <v>4332</v>
      </c>
      <c r="H11009" t="s">
        <v>313</v>
      </c>
    </row>
    <row r="11010" spans="1:8">
      <c r="C11010" t="s">
        <v>13381</v>
      </c>
      <c r="D11010" t="s">
        <v>7</v>
      </c>
      <c r="E11010">
        <v>8</v>
      </c>
      <c r="F11010">
        <v>0</v>
      </c>
      <c r="G11010" t="s">
        <v>3835</v>
      </c>
      <c r="H11010" t="s">
        <v>35</v>
      </c>
    </row>
    <row r="11011" spans="1:8">
      <c r="C11011" t="s">
        <v>13382</v>
      </c>
      <c r="D11011" t="s">
        <v>7</v>
      </c>
      <c r="E11011">
        <v>8</v>
      </c>
      <c r="F11011">
        <v>0</v>
      </c>
      <c r="G11011" t="s">
        <v>72</v>
      </c>
      <c r="H11011" t="s">
        <v>55</v>
      </c>
    </row>
    <row r="11012" spans="1:8">
      <c r="C11012" t="s">
        <v>13383</v>
      </c>
      <c r="D11012" t="s">
        <v>3</v>
      </c>
      <c r="E11012">
        <v>3</v>
      </c>
      <c r="F11012">
        <v>0</v>
      </c>
      <c r="G11012" t="s">
        <v>3839</v>
      </c>
      <c r="H11012" t="s">
        <v>12</v>
      </c>
    </row>
    <row r="11013" spans="1:8">
      <c r="C11013" t="s">
        <v>13384</v>
      </c>
      <c r="D11013" t="s">
        <v>7</v>
      </c>
      <c r="E11013">
        <v>2</v>
      </c>
      <c r="F11013">
        <v>0</v>
      </c>
      <c r="G11013" t="s">
        <v>4341</v>
      </c>
      <c r="H11013" t="s">
        <v>124</v>
      </c>
    </row>
    <row r="11014" spans="1:8">
      <c r="C11014" t="s">
        <v>13385</v>
      </c>
      <c r="D11014" t="s">
        <v>7</v>
      </c>
      <c r="E11014">
        <v>2</v>
      </c>
      <c r="F11014">
        <v>0</v>
      </c>
      <c r="G11014" t="s">
        <v>4341</v>
      </c>
      <c r="H11014" t="s">
        <v>124</v>
      </c>
    </row>
    <row r="11015" spans="1:8">
      <c r="C11015" t="s">
        <v>13386</v>
      </c>
      <c r="D11015" t="s">
        <v>3</v>
      </c>
      <c r="E11015">
        <v>1</v>
      </c>
      <c r="F11015">
        <v>0</v>
      </c>
      <c r="G11015" t="s">
        <v>13387</v>
      </c>
      <c r="H11015" t="s">
        <v>12</v>
      </c>
    </row>
    <row r="11016" spans="1:8">
      <c r="C11016" t="s">
        <v>13388</v>
      </c>
      <c r="D11016" t="s">
        <v>3</v>
      </c>
      <c r="E11016">
        <v>1</v>
      </c>
      <c r="F11016">
        <v>0</v>
      </c>
      <c r="G11016" t="s">
        <v>13389</v>
      </c>
      <c r="H11016" t="s">
        <v>12</v>
      </c>
    </row>
    <row r="11017" spans="1:8">
      <c r="C11017" t="s">
        <v>13390</v>
      </c>
      <c r="D11017" t="s">
        <v>3</v>
      </c>
      <c r="E11017">
        <v>18</v>
      </c>
      <c r="F11017">
        <v>0</v>
      </c>
      <c r="G11017" t="s">
        <v>4348</v>
      </c>
      <c r="H11017" t="s">
        <v>12</v>
      </c>
    </row>
    <row r="11018" spans="1:8">
      <c r="C11018" t="s">
        <v>13391</v>
      </c>
      <c r="D11018" t="s">
        <v>3</v>
      </c>
      <c r="E11018">
        <v>18</v>
      </c>
      <c r="F11018">
        <v>0</v>
      </c>
      <c r="G11018" t="s">
        <v>4350</v>
      </c>
      <c r="H11018" t="s">
        <v>12</v>
      </c>
    </row>
    <row r="11019" spans="1:8">
      <c r="C11019" t="s">
        <v>13392</v>
      </c>
      <c r="D11019" t="s">
        <v>7</v>
      </c>
      <c r="E11019">
        <v>2</v>
      </c>
      <c r="F11019">
        <v>0</v>
      </c>
      <c r="G11019" t="s">
        <v>3842</v>
      </c>
      <c r="H11019" t="s">
        <v>12</v>
      </c>
    </row>
    <row r="11020" spans="1:8">
      <c r="C11020" t="s">
        <v>13393</v>
      </c>
      <c r="D11020" t="s">
        <v>7</v>
      </c>
      <c r="E11020">
        <v>2</v>
      </c>
      <c r="F11020">
        <v>0</v>
      </c>
      <c r="G11020" t="s">
        <v>4353</v>
      </c>
      <c r="H11020" t="s">
        <v>30</v>
      </c>
    </row>
    <row r="11021" spans="1:8">
      <c r="C11021" t="s">
        <v>13394</v>
      </c>
      <c r="D11021" t="s">
        <v>3</v>
      </c>
      <c r="E11021">
        <v>4</v>
      </c>
      <c r="F11021">
        <v>0</v>
      </c>
      <c r="G11021" t="s">
        <v>13343</v>
      </c>
      <c r="H11021" t="s">
        <v>55</v>
      </c>
    </row>
    <row r="11022" spans="1:8">
      <c r="C11022" t="s">
        <v>13395</v>
      </c>
      <c r="D11022" t="s">
        <v>3</v>
      </c>
      <c r="E11022">
        <v>3</v>
      </c>
      <c r="F11022">
        <v>0</v>
      </c>
      <c r="G11022" t="s">
        <v>5345</v>
      </c>
      <c r="H11022" t="s">
        <v>55</v>
      </c>
    </row>
    <row r="11023" spans="1:8">
      <c r="C11023" t="s">
        <v>13396</v>
      </c>
      <c r="D11023" t="s">
        <v>7</v>
      </c>
      <c r="E11023">
        <v>17</v>
      </c>
      <c r="F11023">
        <v>3</v>
      </c>
      <c r="G11023" t="s">
        <v>5089</v>
      </c>
      <c r="H11023" t="s">
        <v>82</v>
      </c>
    </row>
    <row r="11024" spans="1:8">
      <c r="A11024" t="s">
        <v>13397</v>
      </c>
      <c r="B11024" t="s">
        <v>13398</v>
      </c>
    </row>
    <row r="11025" spans="1:8">
      <c r="C11025" t="s">
        <v>13399</v>
      </c>
      <c r="D11025" t="s">
        <v>3</v>
      </c>
      <c r="E11025">
        <v>35</v>
      </c>
      <c r="F11025">
        <v>0</v>
      </c>
      <c r="G11025" t="s">
        <v>9126</v>
      </c>
      <c r="H11025" t="s">
        <v>106</v>
      </c>
    </row>
    <row r="11026" spans="1:8">
      <c r="C11026" t="s">
        <v>13400</v>
      </c>
      <c r="D11026" t="s">
        <v>3</v>
      </c>
      <c r="E11026">
        <v>35</v>
      </c>
      <c r="F11026">
        <v>0</v>
      </c>
      <c r="G11026" t="s">
        <v>9126</v>
      </c>
      <c r="H11026" t="s">
        <v>106</v>
      </c>
    </row>
    <row r="11027" spans="1:8">
      <c r="C11027" t="s">
        <v>13401</v>
      </c>
      <c r="D11027" t="s">
        <v>3</v>
      </c>
      <c r="E11027">
        <v>35</v>
      </c>
      <c r="F11027">
        <v>0</v>
      </c>
      <c r="G11027" t="s">
        <v>9126</v>
      </c>
      <c r="H11027" t="s">
        <v>106</v>
      </c>
    </row>
    <row r="11028" spans="1:8">
      <c r="C11028" t="s">
        <v>13402</v>
      </c>
      <c r="D11028" t="s">
        <v>3</v>
      </c>
      <c r="E11028">
        <v>35</v>
      </c>
      <c r="F11028">
        <v>0</v>
      </c>
      <c r="G11028" t="s">
        <v>9126</v>
      </c>
      <c r="H11028" t="s">
        <v>106</v>
      </c>
    </row>
    <row r="11029" spans="1:8">
      <c r="C11029" t="s">
        <v>13403</v>
      </c>
      <c r="D11029" t="s">
        <v>3</v>
      </c>
      <c r="E11029">
        <v>35</v>
      </c>
      <c r="F11029">
        <v>0</v>
      </c>
      <c r="G11029" t="s">
        <v>9126</v>
      </c>
      <c r="H11029" t="s">
        <v>106</v>
      </c>
    </row>
    <row r="11030" spans="1:8">
      <c r="C11030" t="s">
        <v>13404</v>
      </c>
      <c r="D11030" t="s">
        <v>7</v>
      </c>
      <c r="E11030">
        <v>3</v>
      </c>
      <c r="F11030">
        <v>0</v>
      </c>
      <c r="G11030" t="s">
        <v>639</v>
      </c>
      <c r="H11030" t="s">
        <v>82</v>
      </c>
    </row>
    <row r="11031" spans="1:8">
      <c r="C11031" t="s">
        <v>13405</v>
      </c>
      <c r="D11031" t="s">
        <v>3</v>
      </c>
      <c r="E11031">
        <v>4</v>
      </c>
      <c r="F11031">
        <v>0</v>
      </c>
      <c r="G11031" t="s">
        <v>4006</v>
      </c>
      <c r="H11031" t="s">
        <v>119</v>
      </c>
    </row>
    <row r="11032" spans="1:8">
      <c r="C11032" t="s">
        <v>13406</v>
      </c>
      <c r="D11032" t="s">
        <v>3</v>
      </c>
      <c r="E11032">
        <v>8</v>
      </c>
      <c r="F11032">
        <v>0</v>
      </c>
      <c r="G11032" t="s">
        <v>3071</v>
      </c>
      <c r="H11032" t="s">
        <v>17</v>
      </c>
    </row>
    <row r="11033" spans="1:8">
      <c r="C11033" t="s">
        <v>13407</v>
      </c>
      <c r="D11033" t="s">
        <v>3</v>
      </c>
      <c r="E11033">
        <v>4</v>
      </c>
      <c r="F11033">
        <v>0</v>
      </c>
      <c r="G11033" t="s">
        <v>3927</v>
      </c>
      <c r="H11033" t="s">
        <v>55</v>
      </c>
    </row>
    <row r="11034" spans="1:8">
      <c r="C11034" t="s">
        <v>13408</v>
      </c>
      <c r="D11034" t="s">
        <v>3</v>
      </c>
      <c r="E11034">
        <v>4</v>
      </c>
      <c r="F11034">
        <v>0</v>
      </c>
      <c r="G11034" t="s">
        <v>54</v>
      </c>
      <c r="H11034" t="s">
        <v>55</v>
      </c>
    </row>
    <row r="11035" spans="1:8">
      <c r="C11035" t="s">
        <v>13409</v>
      </c>
      <c r="D11035" t="s">
        <v>7</v>
      </c>
      <c r="E11035">
        <v>2</v>
      </c>
      <c r="F11035">
        <v>0</v>
      </c>
      <c r="G11035" t="s">
        <v>60</v>
      </c>
      <c r="H11035" t="s">
        <v>61</v>
      </c>
    </row>
    <row r="11036" spans="1:8">
      <c r="C11036" t="s">
        <v>13410</v>
      </c>
      <c r="D11036" t="s">
        <v>7</v>
      </c>
      <c r="E11036">
        <v>8</v>
      </c>
      <c r="F11036">
        <v>0</v>
      </c>
      <c r="G11036" t="s">
        <v>72</v>
      </c>
      <c r="H11036" t="s">
        <v>55</v>
      </c>
    </row>
    <row r="11037" spans="1:8">
      <c r="A11037" t="s">
        <v>13411</v>
      </c>
      <c r="B11037" t="s">
        <v>13412</v>
      </c>
    </row>
    <row r="11038" spans="1:8">
      <c r="C11038" t="s">
        <v>13413</v>
      </c>
      <c r="D11038" t="s">
        <v>104</v>
      </c>
      <c r="E11038">
        <v>12</v>
      </c>
      <c r="F11038">
        <v>8</v>
      </c>
      <c r="G11038" t="s">
        <v>13414</v>
      </c>
      <c r="H11038" t="s">
        <v>17</v>
      </c>
    </row>
    <row r="11039" spans="1:8">
      <c r="C11039" t="s">
        <v>13415</v>
      </c>
      <c r="D11039" t="s">
        <v>104</v>
      </c>
      <c r="E11039">
        <v>12</v>
      </c>
      <c r="F11039">
        <v>8</v>
      </c>
      <c r="G11039" t="s">
        <v>13416</v>
      </c>
      <c r="H11039" t="s">
        <v>12</v>
      </c>
    </row>
    <row r="11040" spans="1:8">
      <c r="C11040" t="s">
        <v>13417</v>
      </c>
      <c r="D11040" t="s">
        <v>7</v>
      </c>
      <c r="E11040">
        <v>4</v>
      </c>
      <c r="F11040">
        <v>0</v>
      </c>
      <c r="G11040" t="s">
        <v>8</v>
      </c>
      <c r="H11040" t="s">
        <v>9</v>
      </c>
    </row>
    <row r="11041" spans="1:8">
      <c r="C11041" t="s">
        <v>13418</v>
      </c>
      <c r="D11041" t="s">
        <v>7</v>
      </c>
      <c r="E11041">
        <v>2</v>
      </c>
      <c r="F11041">
        <v>0</v>
      </c>
      <c r="G11041" t="s">
        <v>13419</v>
      </c>
      <c r="H11041" t="s">
        <v>55</v>
      </c>
    </row>
    <row r="11042" spans="1:8">
      <c r="C11042" t="s">
        <v>13420</v>
      </c>
      <c r="D11042" t="s">
        <v>7</v>
      </c>
      <c r="E11042">
        <v>6</v>
      </c>
      <c r="F11042">
        <v>0</v>
      </c>
      <c r="G11042" t="s">
        <v>13421</v>
      </c>
      <c r="H11042" t="s">
        <v>55</v>
      </c>
    </row>
    <row r="11043" spans="1:8">
      <c r="C11043" t="s">
        <v>13422</v>
      </c>
      <c r="D11043" t="s">
        <v>3</v>
      </c>
      <c r="E11043">
        <v>4</v>
      </c>
      <c r="F11043">
        <v>0</v>
      </c>
      <c r="G11043" t="s">
        <v>1622</v>
      </c>
      <c r="H11043" t="s">
        <v>5</v>
      </c>
    </row>
    <row r="11044" spans="1:8">
      <c r="C11044" t="s">
        <v>13423</v>
      </c>
      <c r="D11044" t="s">
        <v>3</v>
      </c>
      <c r="E11044">
        <v>1</v>
      </c>
      <c r="F11044">
        <v>0</v>
      </c>
      <c r="G11044" t="s">
        <v>13424</v>
      </c>
      <c r="H11044" t="s">
        <v>17</v>
      </c>
    </row>
    <row r="11045" spans="1:8">
      <c r="C11045" t="s">
        <v>13425</v>
      </c>
      <c r="D11045" t="s">
        <v>104</v>
      </c>
      <c r="E11045">
        <v>17</v>
      </c>
      <c r="F11045">
        <v>3</v>
      </c>
      <c r="G11045" t="s">
        <v>13426</v>
      </c>
      <c r="H11045" t="s">
        <v>17</v>
      </c>
    </row>
    <row r="11046" spans="1:8">
      <c r="C11046" t="s">
        <v>13427</v>
      </c>
      <c r="D11046" t="s">
        <v>104</v>
      </c>
      <c r="E11046">
        <v>17</v>
      </c>
      <c r="F11046">
        <v>3</v>
      </c>
      <c r="G11046" t="s">
        <v>13428</v>
      </c>
      <c r="H11046" t="s">
        <v>17</v>
      </c>
    </row>
    <row r="11047" spans="1:8">
      <c r="C11047" t="s">
        <v>13429</v>
      </c>
      <c r="D11047" t="s">
        <v>104</v>
      </c>
      <c r="E11047">
        <v>17</v>
      </c>
      <c r="F11047">
        <v>3</v>
      </c>
      <c r="G11047" t="s">
        <v>13430</v>
      </c>
      <c r="H11047" t="s">
        <v>12</v>
      </c>
    </row>
    <row r="11048" spans="1:8">
      <c r="C11048" t="s">
        <v>13431</v>
      </c>
      <c r="D11048" t="s">
        <v>104</v>
      </c>
      <c r="E11048">
        <v>17</v>
      </c>
      <c r="F11048">
        <v>3</v>
      </c>
      <c r="G11048" t="s">
        <v>13432</v>
      </c>
      <c r="H11048" t="s">
        <v>91</v>
      </c>
    </row>
    <row r="11049" spans="1:8">
      <c r="A11049" t="s">
        <v>13433</v>
      </c>
      <c r="B11049" t="s">
        <v>13434</v>
      </c>
    </row>
    <row r="11050" spans="1:8">
      <c r="C11050" t="s">
        <v>13435</v>
      </c>
      <c r="D11050" t="s">
        <v>7</v>
      </c>
      <c r="E11050">
        <v>12</v>
      </c>
      <c r="F11050">
        <v>8</v>
      </c>
      <c r="G11050" t="s">
        <v>5480</v>
      </c>
      <c r="H11050" t="s">
        <v>119</v>
      </c>
    </row>
    <row r="11051" spans="1:8">
      <c r="C11051" t="s">
        <v>13436</v>
      </c>
      <c r="D11051" t="s">
        <v>7</v>
      </c>
      <c r="E11051">
        <v>8</v>
      </c>
      <c r="F11051">
        <v>0</v>
      </c>
      <c r="G11051" t="s">
        <v>962</v>
      </c>
      <c r="H11051" t="s">
        <v>5</v>
      </c>
    </row>
    <row r="11052" spans="1:8">
      <c r="C11052" t="s">
        <v>13437</v>
      </c>
      <c r="D11052" t="s">
        <v>7</v>
      </c>
      <c r="E11052">
        <v>4</v>
      </c>
      <c r="F11052">
        <v>0</v>
      </c>
      <c r="G11052" t="s">
        <v>8</v>
      </c>
      <c r="H11052" t="s">
        <v>9</v>
      </c>
    </row>
    <row r="11053" spans="1:8">
      <c r="C11053" t="s">
        <v>13438</v>
      </c>
      <c r="D11053" t="s">
        <v>7</v>
      </c>
      <c r="E11053">
        <v>2</v>
      </c>
      <c r="F11053">
        <v>0</v>
      </c>
      <c r="G11053" t="s">
        <v>60</v>
      </c>
      <c r="H11053" t="s">
        <v>61</v>
      </c>
    </row>
    <row r="11054" spans="1:8">
      <c r="C11054" t="s">
        <v>13439</v>
      </c>
      <c r="D11054" t="s">
        <v>7</v>
      </c>
      <c r="E11054">
        <v>8</v>
      </c>
      <c r="F11054">
        <v>0</v>
      </c>
      <c r="G11054" t="s">
        <v>5977</v>
      </c>
      <c r="H11054" t="s">
        <v>82</v>
      </c>
    </row>
    <row r="11055" spans="1:8">
      <c r="C11055" t="s">
        <v>13440</v>
      </c>
      <c r="D11055" t="s">
        <v>7</v>
      </c>
      <c r="E11055">
        <v>8</v>
      </c>
      <c r="F11055">
        <v>0</v>
      </c>
      <c r="G11055" t="s">
        <v>72</v>
      </c>
      <c r="H11055" t="s">
        <v>55</v>
      </c>
    </row>
    <row r="11056" spans="1:8">
      <c r="C11056" t="s">
        <v>13441</v>
      </c>
      <c r="D11056" t="s">
        <v>3</v>
      </c>
      <c r="E11056">
        <v>1</v>
      </c>
      <c r="F11056">
        <v>0</v>
      </c>
      <c r="G11056" t="s">
        <v>37</v>
      </c>
      <c r="H11056" t="s">
        <v>38</v>
      </c>
    </row>
    <row r="11057" spans="1:8">
      <c r="C11057" t="s">
        <v>13442</v>
      </c>
      <c r="D11057" t="s">
        <v>3</v>
      </c>
      <c r="E11057">
        <v>3</v>
      </c>
      <c r="F11057">
        <v>0</v>
      </c>
      <c r="G11057" t="s">
        <v>1780</v>
      </c>
      <c r="H11057" t="s">
        <v>106</v>
      </c>
    </row>
    <row r="11058" spans="1:8">
      <c r="C11058" t="s">
        <v>13443</v>
      </c>
      <c r="D11058" t="s">
        <v>3</v>
      </c>
      <c r="E11058">
        <v>3</v>
      </c>
      <c r="F11058">
        <v>0</v>
      </c>
      <c r="G11058" t="s">
        <v>1782</v>
      </c>
      <c r="H11058" t="s">
        <v>12</v>
      </c>
    </row>
    <row r="11059" spans="1:8">
      <c r="A11059" t="s">
        <v>13444</v>
      </c>
      <c r="B11059" t="s">
        <v>13445</v>
      </c>
    </row>
    <row r="11060" spans="1:8">
      <c r="C11060" t="s">
        <v>13446</v>
      </c>
      <c r="D11060" t="s">
        <v>3</v>
      </c>
      <c r="E11060">
        <v>140</v>
      </c>
      <c r="F11060">
        <v>0</v>
      </c>
      <c r="G11060" t="s">
        <v>13447</v>
      </c>
      <c r="H11060" t="s">
        <v>17</v>
      </c>
    </row>
    <row r="11061" spans="1:8">
      <c r="C11061" t="s">
        <v>13448</v>
      </c>
      <c r="D11061" t="s">
        <v>3</v>
      </c>
      <c r="E11061">
        <v>35</v>
      </c>
      <c r="F11061">
        <v>0</v>
      </c>
      <c r="G11061" t="s">
        <v>4999</v>
      </c>
      <c r="H11061" t="s">
        <v>20</v>
      </c>
    </row>
    <row r="11062" spans="1:8">
      <c r="C11062" t="s">
        <v>13449</v>
      </c>
      <c r="D11062" t="s">
        <v>3</v>
      </c>
      <c r="E11062">
        <v>8</v>
      </c>
      <c r="F11062">
        <v>0</v>
      </c>
      <c r="G11062" t="s">
        <v>4095</v>
      </c>
      <c r="H11062" t="s">
        <v>17</v>
      </c>
    </row>
    <row r="11063" spans="1:8">
      <c r="C11063" t="s">
        <v>13450</v>
      </c>
      <c r="D11063" t="s">
        <v>7</v>
      </c>
      <c r="E11063">
        <v>2</v>
      </c>
      <c r="F11063">
        <v>0</v>
      </c>
      <c r="G11063" t="s">
        <v>1566</v>
      </c>
      <c r="H11063" t="s">
        <v>5</v>
      </c>
    </row>
    <row r="11064" spans="1:8">
      <c r="C11064" t="s">
        <v>13451</v>
      </c>
      <c r="D11064" t="s">
        <v>7</v>
      </c>
      <c r="E11064">
        <v>4</v>
      </c>
      <c r="F11064">
        <v>0</v>
      </c>
      <c r="G11064" t="s">
        <v>8</v>
      </c>
      <c r="H11064" t="s">
        <v>9</v>
      </c>
    </row>
    <row r="11065" spans="1:8">
      <c r="C11065" t="s">
        <v>13452</v>
      </c>
      <c r="D11065" t="s">
        <v>7</v>
      </c>
      <c r="E11065">
        <v>3</v>
      </c>
      <c r="F11065">
        <v>0</v>
      </c>
      <c r="G11065" t="s">
        <v>4120</v>
      </c>
      <c r="H11065" t="s">
        <v>17</v>
      </c>
    </row>
    <row r="11066" spans="1:8">
      <c r="C11066" t="s">
        <v>13453</v>
      </c>
      <c r="D11066" t="s">
        <v>7</v>
      </c>
      <c r="E11066">
        <v>6</v>
      </c>
      <c r="F11066">
        <v>0</v>
      </c>
      <c r="G11066" t="s">
        <v>1582</v>
      </c>
      <c r="H11066" t="s">
        <v>82</v>
      </c>
    </row>
    <row r="11067" spans="1:8">
      <c r="C11067" t="s">
        <v>13454</v>
      </c>
      <c r="D11067" t="s">
        <v>3</v>
      </c>
      <c r="E11067">
        <v>4</v>
      </c>
      <c r="F11067">
        <v>0</v>
      </c>
      <c r="G11067" t="s">
        <v>70</v>
      </c>
      <c r="H11067" t="s">
        <v>20</v>
      </c>
    </row>
    <row r="11068" spans="1:8">
      <c r="C11068" t="s">
        <v>13455</v>
      </c>
      <c r="D11068" t="s">
        <v>3</v>
      </c>
      <c r="E11068">
        <v>3</v>
      </c>
      <c r="F11068">
        <v>0</v>
      </c>
      <c r="G11068" t="s">
        <v>4189</v>
      </c>
      <c r="H11068" t="s">
        <v>124</v>
      </c>
    </row>
    <row r="11069" spans="1:8">
      <c r="A11069" t="s">
        <v>13456</v>
      </c>
      <c r="B11069" t="s">
        <v>13457</v>
      </c>
    </row>
    <row r="11070" spans="1:8">
      <c r="C11070" t="s">
        <v>13458</v>
      </c>
      <c r="D11070" t="s">
        <v>7</v>
      </c>
      <c r="E11070">
        <v>2</v>
      </c>
      <c r="F11070">
        <v>0</v>
      </c>
      <c r="G11070" t="s">
        <v>1566</v>
      </c>
      <c r="H11070" t="s">
        <v>5</v>
      </c>
    </row>
    <row r="11071" spans="1:8">
      <c r="C11071" t="s">
        <v>13459</v>
      </c>
      <c r="D11071" t="s">
        <v>7</v>
      </c>
      <c r="E11071">
        <v>4</v>
      </c>
      <c r="F11071">
        <v>0</v>
      </c>
      <c r="G11071" t="s">
        <v>8</v>
      </c>
      <c r="H11071" t="s">
        <v>9</v>
      </c>
    </row>
    <row r="11072" spans="1:8">
      <c r="C11072" t="s">
        <v>13460</v>
      </c>
      <c r="D11072" t="s">
        <v>7</v>
      </c>
      <c r="E11072">
        <v>8</v>
      </c>
      <c r="F11072">
        <v>0</v>
      </c>
      <c r="G11072" t="s">
        <v>29</v>
      </c>
      <c r="H11072" t="s">
        <v>30</v>
      </c>
    </row>
    <row r="11073" spans="1:8">
      <c r="C11073" t="s">
        <v>13461</v>
      </c>
      <c r="D11073" t="s">
        <v>7</v>
      </c>
      <c r="E11073">
        <v>6</v>
      </c>
      <c r="F11073">
        <v>0</v>
      </c>
      <c r="G11073" t="s">
        <v>1582</v>
      </c>
      <c r="H11073" t="s">
        <v>82</v>
      </c>
    </row>
    <row r="11074" spans="1:8">
      <c r="C11074" t="s">
        <v>13462</v>
      </c>
      <c r="D11074" t="s">
        <v>7</v>
      </c>
      <c r="E11074">
        <v>6</v>
      </c>
      <c r="F11074">
        <v>0</v>
      </c>
      <c r="G11074" t="s">
        <v>19</v>
      </c>
      <c r="H11074" t="s">
        <v>20</v>
      </c>
    </row>
    <row r="11075" spans="1:8">
      <c r="C11075" t="s">
        <v>13463</v>
      </c>
      <c r="D11075" t="s">
        <v>3</v>
      </c>
      <c r="E11075">
        <v>4</v>
      </c>
      <c r="F11075">
        <v>0</v>
      </c>
      <c r="G11075" t="s">
        <v>70</v>
      </c>
      <c r="H11075" t="s">
        <v>20</v>
      </c>
    </row>
    <row r="11076" spans="1:8">
      <c r="C11076" t="s">
        <v>13464</v>
      </c>
      <c r="D11076" t="s">
        <v>7</v>
      </c>
      <c r="E11076">
        <v>8</v>
      </c>
      <c r="F11076">
        <v>0</v>
      </c>
      <c r="G11076" t="s">
        <v>3835</v>
      </c>
      <c r="H11076" t="s">
        <v>35</v>
      </c>
    </row>
    <row r="11077" spans="1:8">
      <c r="C11077" t="s">
        <v>13465</v>
      </c>
      <c r="D11077" t="s">
        <v>3</v>
      </c>
      <c r="E11077">
        <v>3</v>
      </c>
      <c r="F11077">
        <v>0</v>
      </c>
      <c r="G11077" t="s">
        <v>3839</v>
      </c>
      <c r="H11077" t="s">
        <v>12</v>
      </c>
    </row>
    <row r="11078" spans="1:8">
      <c r="C11078" t="s">
        <v>13466</v>
      </c>
      <c r="D11078" t="s">
        <v>7</v>
      </c>
      <c r="E11078">
        <v>2</v>
      </c>
      <c r="F11078">
        <v>0</v>
      </c>
      <c r="G11078" t="s">
        <v>3842</v>
      </c>
      <c r="H11078" t="s">
        <v>12</v>
      </c>
    </row>
    <row r="11079" spans="1:8">
      <c r="C11079" t="s">
        <v>13467</v>
      </c>
      <c r="D11079" t="s">
        <v>3</v>
      </c>
      <c r="E11079">
        <v>4</v>
      </c>
      <c r="F11079">
        <v>0</v>
      </c>
      <c r="G11079" t="s">
        <v>78</v>
      </c>
      <c r="H11079" t="s">
        <v>17</v>
      </c>
    </row>
    <row r="11080" spans="1:8">
      <c r="A11080" t="s">
        <v>13468</v>
      </c>
      <c r="B11080" t="s">
        <v>13469</v>
      </c>
    </row>
    <row r="11081" spans="1:8">
      <c r="C11081" t="s">
        <v>13470</v>
      </c>
      <c r="D11081" t="s">
        <v>3</v>
      </c>
      <c r="E11081">
        <v>15</v>
      </c>
      <c r="F11081">
        <v>0</v>
      </c>
      <c r="G11081" t="s">
        <v>13471</v>
      </c>
      <c r="H11081" t="s">
        <v>61</v>
      </c>
    </row>
    <row r="11082" spans="1:8">
      <c r="C11082" t="s">
        <v>13472</v>
      </c>
      <c r="D11082" t="s">
        <v>7</v>
      </c>
      <c r="E11082">
        <v>12</v>
      </c>
      <c r="F11082">
        <v>8</v>
      </c>
      <c r="G11082" t="s">
        <v>13473</v>
      </c>
      <c r="H11082" t="s">
        <v>17</v>
      </c>
    </row>
    <row r="11083" spans="1:8">
      <c r="C11083" t="s">
        <v>13474</v>
      </c>
      <c r="D11083" t="s">
        <v>7</v>
      </c>
      <c r="E11083">
        <v>12</v>
      </c>
      <c r="F11083">
        <v>8</v>
      </c>
      <c r="G11083" t="s">
        <v>13475</v>
      </c>
      <c r="H11083" t="s">
        <v>17</v>
      </c>
    </row>
    <row r="11084" spans="1:8">
      <c r="C11084" t="s">
        <v>13476</v>
      </c>
      <c r="D11084" t="s">
        <v>7</v>
      </c>
      <c r="E11084">
        <v>4</v>
      </c>
      <c r="F11084">
        <v>0</v>
      </c>
      <c r="G11084" t="s">
        <v>8</v>
      </c>
      <c r="H11084" t="s">
        <v>9</v>
      </c>
    </row>
    <row r="11085" spans="1:8">
      <c r="C11085" t="s">
        <v>13477</v>
      </c>
      <c r="D11085" t="s">
        <v>7</v>
      </c>
      <c r="E11085">
        <v>8</v>
      </c>
      <c r="F11085">
        <v>0</v>
      </c>
      <c r="G11085" t="s">
        <v>29</v>
      </c>
      <c r="H11085" t="s">
        <v>30</v>
      </c>
    </row>
    <row r="11086" spans="1:8">
      <c r="C11086" t="s">
        <v>13478</v>
      </c>
      <c r="D11086" t="s">
        <v>7</v>
      </c>
      <c r="E11086">
        <v>8</v>
      </c>
      <c r="F11086">
        <v>0</v>
      </c>
      <c r="G11086" t="s">
        <v>9065</v>
      </c>
      <c r="H11086" t="s">
        <v>82</v>
      </c>
    </row>
    <row r="11087" spans="1:8">
      <c r="C11087" t="s">
        <v>13479</v>
      </c>
      <c r="D11087" t="s">
        <v>7</v>
      </c>
      <c r="E11087">
        <v>8</v>
      </c>
      <c r="F11087">
        <v>0</v>
      </c>
      <c r="G11087" t="s">
        <v>1224</v>
      </c>
      <c r="H11087" t="s">
        <v>17</v>
      </c>
    </row>
    <row r="11088" spans="1:8">
      <c r="C11088" t="s">
        <v>13480</v>
      </c>
      <c r="D11088" t="s">
        <v>7</v>
      </c>
      <c r="E11088">
        <v>8</v>
      </c>
      <c r="F11088">
        <v>0</v>
      </c>
      <c r="G11088" t="s">
        <v>34</v>
      </c>
      <c r="H11088" t="s">
        <v>35</v>
      </c>
    </row>
    <row r="11089" spans="1:8">
      <c r="C11089" t="s">
        <v>13481</v>
      </c>
      <c r="D11089" t="s">
        <v>7</v>
      </c>
      <c r="E11089">
        <v>8</v>
      </c>
      <c r="F11089">
        <v>0</v>
      </c>
      <c r="G11089" t="s">
        <v>5977</v>
      </c>
      <c r="H11089" t="s">
        <v>82</v>
      </c>
    </row>
    <row r="11090" spans="1:8">
      <c r="C11090" t="s">
        <v>13482</v>
      </c>
      <c r="D11090" t="s">
        <v>3</v>
      </c>
      <c r="E11090">
        <v>15</v>
      </c>
      <c r="F11090">
        <v>0</v>
      </c>
      <c r="G11090" t="s">
        <v>13483</v>
      </c>
      <c r="H11090" t="s">
        <v>55</v>
      </c>
    </row>
    <row r="11091" spans="1:8">
      <c r="C11091" t="s">
        <v>13484</v>
      </c>
      <c r="D11091" t="s">
        <v>104</v>
      </c>
      <c r="E11091">
        <v>17</v>
      </c>
      <c r="F11091">
        <v>3</v>
      </c>
      <c r="G11091" t="s">
        <v>13485</v>
      </c>
      <c r="H11091" t="s">
        <v>91</v>
      </c>
    </row>
    <row r="11092" spans="1:8">
      <c r="C11092" t="s">
        <v>13486</v>
      </c>
      <c r="D11092" t="s">
        <v>104</v>
      </c>
      <c r="E11092">
        <v>17</v>
      </c>
      <c r="F11092">
        <v>3</v>
      </c>
      <c r="G11092" t="s">
        <v>13487</v>
      </c>
      <c r="H11092" t="s">
        <v>91</v>
      </c>
    </row>
    <row r="11093" spans="1:8">
      <c r="A11093" t="s">
        <v>13488</v>
      </c>
      <c r="B11093" t="s">
        <v>13489</v>
      </c>
    </row>
    <row r="11094" spans="1:8">
      <c r="C11094" t="s">
        <v>13490</v>
      </c>
      <c r="D11094" t="s">
        <v>7</v>
      </c>
      <c r="E11094">
        <v>2</v>
      </c>
      <c r="F11094">
        <v>0</v>
      </c>
      <c r="G11094" t="s">
        <v>1566</v>
      </c>
      <c r="H11094" t="s">
        <v>5</v>
      </c>
    </row>
    <row r="11095" spans="1:8">
      <c r="C11095" t="s">
        <v>13491</v>
      </c>
      <c r="D11095" t="s">
        <v>7</v>
      </c>
      <c r="E11095">
        <v>8</v>
      </c>
      <c r="F11095">
        <v>0</v>
      </c>
      <c r="G11095" t="s">
        <v>4292</v>
      </c>
      <c r="H11095" t="s">
        <v>5</v>
      </c>
    </row>
    <row r="11096" spans="1:8">
      <c r="C11096" t="s">
        <v>13492</v>
      </c>
      <c r="D11096" t="s">
        <v>7</v>
      </c>
      <c r="E11096">
        <v>8</v>
      </c>
      <c r="F11096">
        <v>0</v>
      </c>
      <c r="G11096" t="s">
        <v>4294</v>
      </c>
      <c r="H11096" t="s">
        <v>5</v>
      </c>
    </row>
    <row r="11097" spans="1:8">
      <c r="C11097" t="s">
        <v>13493</v>
      </c>
      <c r="D11097" t="s">
        <v>7</v>
      </c>
      <c r="E11097">
        <v>8</v>
      </c>
      <c r="F11097">
        <v>0</v>
      </c>
      <c r="G11097" t="s">
        <v>962</v>
      </c>
      <c r="H11097" t="s">
        <v>5</v>
      </c>
    </row>
    <row r="11098" spans="1:8">
      <c r="C11098" t="s">
        <v>13494</v>
      </c>
      <c r="D11098" t="s">
        <v>7</v>
      </c>
      <c r="E11098">
        <v>8</v>
      </c>
      <c r="F11098">
        <v>0</v>
      </c>
      <c r="G11098" t="s">
        <v>965</v>
      </c>
      <c r="H11098" t="s">
        <v>55</v>
      </c>
    </row>
    <row r="11099" spans="1:8">
      <c r="C11099" t="s">
        <v>13495</v>
      </c>
      <c r="D11099" t="s">
        <v>7</v>
      </c>
      <c r="E11099">
        <v>4</v>
      </c>
      <c r="F11099">
        <v>0</v>
      </c>
      <c r="G11099" t="s">
        <v>8</v>
      </c>
      <c r="H11099" t="s">
        <v>9</v>
      </c>
    </row>
    <row r="11100" spans="1:8">
      <c r="C11100" t="s">
        <v>13496</v>
      </c>
      <c r="D11100" t="s">
        <v>7</v>
      </c>
      <c r="E11100">
        <v>8</v>
      </c>
      <c r="F11100">
        <v>0</v>
      </c>
      <c r="G11100" t="s">
        <v>29</v>
      </c>
      <c r="H11100" t="s">
        <v>30</v>
      </c>
    </row>
    <row r="11101" spans="1:8">
      <c r="C11101" t="s">
        <v>13497</v>
      </c>
      <c r="D11101" t="s">
        <v>7</v>
      </c>
      <c r="E11101">
        <v>6</v>
      </c>
      <c r="F11101">
        <v>0</v>
      </c>
      <c r="G11101" t="s">
        <v>1582</v>
      </c>
      <c r="H11101" t="s">
        <v>82</v>
      </c>
    </row>
    <row r="11102" spans="1:8">
      <c r="C11102" t="s">
        <v>13498</v>
      </c>
      <c r="D11102" t="s">
        <v>7</v>
      </c>
      <c r="E11102">
        <v>6</v>
      </c>
      <c r="F11102">
        <v>0</v>
      </c>
      <c r="G11102" t="s">
        <v>4315</v>
      </c>
      <c r="H11102" t="s">
        <v>17</v>
      </c>
    </row>
    <row r="11103" spans="1:8">
      <c r="C11103" t="s">
        <v>13499</v>
      </c>
      <c r="D11103" t="s">
        <v>7</v>
      </c>
      <c r="E11103">
        <v>6</v>
      </c>
      <c r="F11103">
        <v>0</v>
      </c>
      <c r="G11103" t="s">
        <v>13500</v>
      </c>
      <c r="H11103" t="s">
        <v>66</v>
      </c>
    </row>
    <row r="11104" spans="1:8">
      <c r="C11104" t="s">
        <v>13501</v>
      </c>
      <c r="D11104" t="s">
        <v>7</v>
      </c>
      <c r="E11104">
        <v>6</v>
      </c>
      <c r="F11104">
        <v>0</v>
      </c>
      <c r="G11104" t="s">
        <v>13230</v>
      </c>
      <c r="H11104" t="s">
        <v>124</v>
      </c>
    </row>
    <row r="11105" spans="1:8">
      <c r="C11105" t="s">
        <v>13502</v>
      </c>
      <c r="D11105" t="s">
        <v>3</v>
      </c>
      <c r="E11105">
        <v>4</v>
      </c>
      <c r="F11105">
        <v>0</v>
      </c>
      <c r="G11105" t="s">
        <v>70</v>
      </c>
      <c r="H11105" t="s">
        <v>20</v>
      </c>
    </row>
    <row r="11106" spans="1:8">
      <c r="C11106" t="s">
        <v>13503</v>
      </c>
      <c r="D11106" t="s">
        <v>3</v>
      </c>
      <c r="E11106">
        <v>4</v>
      </c>
      <c r="F11106">
        <v>0</v>
      </c>
      <c r="G11106" t="s">
        <v>54</v>
      </c>
      <c r="H11106" t="s">
        <v>55</v>
      </c>
    </row>
    <row r="11107" spans="1:8">
      <c r="C11107" t="s">
        <v>13504</v>
      </c>
      <c r="D11107" t="s">
        <v>7</v>
      </c>
      <c r="E11107">
        <v>8</v>
      </c>
      <c r="F11107">
        <v>0</v>
      </c>
      <c r="G11107" t="s">
        <v>4330</v>
      </c>
      <c r="H11107" t="s">
        <v>313</v>
      </c>
    </row>
    <row r="11108" spans="1:8">
      <c r="C11108" t="s">
        <v>13505</v>
      </c>
      <c r="D11108" t="s">
        <v>7</v>
      </c>
      <c r="E11108">
        <v>8</v>
      </c>
      <c r="F11108">
        <v>0</v>
      </c>
      <c r="G11108" t="s">
        <v>4332</v>
      </c>
      <c r="H11108" t="s">
        <v>313</v>
      </c>
    </row>
    <row r="11109" spans="1:8">
      <c r="C11109" t="s">
        <v>13506</v>
      </c>
      <c r="D11109" t="s">
        <v>7</v>
      </c>
      <c r="E11109">
        <v>8</v>
      </c>
      <c r="F11109">
        <v>0</v>
      </c>
      <c r="G11109" t="s">
        <v>34</v>
      </c>
      <c r="H11109" t="s">
        <v>35</v>
      </c>
    </row>
    <row r="11110" spans="1:8">
      <c r="C11110" t="s">
        <v>13507</v>
      </c>
      <c r="D11110" t="s">
        <v>7</v>
      </c>
      <c r="E11110">
        <v>8</v>
      </c>
      <c r="F11110">
        <v>0</v>
      </c>
      <c r="G11110" t="s">
        <v>3835</v>
      </c>
      <c r="H11110" t="s">
        <v>35</v>
      </c>
    </row>
    <row r="11111" spans="1:8">
      <c r="C11111" t="s">
        <v>13508</v>
      </c>
      <c r="D11111" t="s">
        <v>7</v>
      </c>
      <c r="E11111">
        <v>8</v>
      </c>
      <c r="F11111">
        <v>0</v>
      </c>
      <c r="G11111" t="s">
        <v>72</v>
      </c>
      <c r="H11111" t="s">
        <v>55</v>
      </c>
    </row>
    <row r="11112" spans="1:8">
      <c r="C11112" t="s">
        <v>13509</v>
      </c>
      <c r="D11112" t="s">
        <v>3</v>
      </c>
      <c r="E11112">
        <v>3</v>
      </c>
      <c r="F11112">
        <v>0</v>
      </c>
      <c r="G11112" t="s">
        <v>3972</v>
      </c>
      <c r="H11112" t="s">
        <v>17</v>
      </c>
    </row>
    <row r="11113" spans="1:8">
      <c r="C11113" t="s">
        <v>13510</v>
      </c>
      <c r="D11113" t="s">
        <v>3</v>
      </c>
      <c r="E11113">
        <v>3</v>
      </c>
      <c r="F11113">
        <v>0</v>
      </c>
      <c r="G11113" t="s">
        <v>3839</v>
      </c>
      <c r="H11113" t="s">
        <v>12</v>
      </c>
    </row>
    <row r="11114" spans="1:8">
      <c r="C11114" t="s">
        <v>13511</v>
      </c>
      <c r="D11114" t="s">
        <v>7</v>
      </c>
      <c r="E11114">
        <v>2</v>
      </c>
      <c r="F11114">
        <v>0</v>
      </c>
      <c r="G11114" t="s">
        <v>3842</v>
      </c>
      <c r="H11114" t="s">
        <v>12</v>
      </c>
    </row>
    <row r="11115" spans="1:8">
      <c r="C11115" t="s">
        <v>13512</v>
      </c>
      <c r="D11115" t="s">
        <v>7</v>
      </c>
      <c r="E11115">
        <v>2</v>
      </c>
      <c r="F11115">
        <v>0</v>
      </c>
      <c r="G11115" t="s">
        <v>4353</v>
      </c>
      <c r="H11115" t="s">
        <v>30</v>
      </c>
    </row>
    <row r="11116" spans="1:8">
      <c r="A11116" t="s">
        <v>13513</v>
      </c>
      <c r="B11116" t="s">
        <v>13514</v>
      </c>
    </row>
    <row r="11117" spans="1:8">
      <c r="C11117" t="s">
        <v>13515</v>
      </c>
      <c r="D11117" t="s">
        <v>7</v>
      </c>
      <c r="E11117">
        <v>2</v>
      </c>
      <c r="F11117">
        <v>0</v>
      </c>
      <c r="G11117" t="s">
        <v>1566</v>
      </c>
      <c r="H11117" t="s">
        <v>5</v>
      </c>
    </row>
    <row r="11118" spans="1:8">
      <c r="C11118" t="s">
        <v>13516</v>
      </c>
      <c r="D11118" t="s">
        <v>7</v>
      </c>
      <c r="E11118">
        <v>8</v>
      </c>
      <c r="F11118">
        <v>0</v>
      </c>
      <c r="G11118" t="s">
        <v>4292</v>
      </c>
      <c r="H11118" t="s">
        <v>5</v>
      </c>
    </row>
    <row r="11119" spans="1:8">
      <c r="C11119" t="s">
        <v>13517</v>
      </c>
      <c r="D11119" t="s">
        <v>7</v>
      </c>
      <c r="E11119">
        <v>8</v>
      </c>
      <c r="F11119">
        <v>0</v>
      </c>
      <c r="G11119" t="s">
        <v>4294</v>
      </c>
      <c r="H11119" t="s">
        <v>5</v>
      </c>
    </row>
    <row r="11120" spans="1:8">
      <c r="C11120" t="s">
        <v>13518</v>
      </c>
      <c r="D11120" t="s">
        <v>7</v>
      </c>
      <c r="E11120">
        <v>8</v>
      </c>
      <c r="F11120">
        <v>0</v>
      </c>
      <c r="G11120" t="s">
        <v>962</v>
      </c>
      <c r="H11120" t="s">
        <v>5</v>
      </c>
    </row>
    <row r="11121" spans="3:8">
      <c r="C11121" t="s">
        <v>13519</v>
      </c>
      <c r="D11121" t="s">
        <v>7</v>
      </c>
      <c r="E11121">
        <v>8</v>
      </c>
      <c r="F11121">
        <v>0</v>
      </c>
      <c r="G11121" t="s">
        <v>965</v>
      </c>
      <c r="H11121" t="s">
        <v>55</v>
      </c>
    </row>
    <row r="11122" spans="3:8">
      <c r="C11122" t="s">
        <v>13520</v>
      </c>
      <c r="D11122" t="s">
        <v>7</v>
      </c>
      <c r="E11122">
        <v>4</v>
      </c>
      <c r="F11122">
        <v>0</v>
      </c>
      <c r="G11122" t="s">
        <v>8</v>
      </c>
      <c r="H11122" t="s">
        <v>9</v>
      </c>
    </row>
    <row r="11123" spans="3:8">
      <c r="C11123" t="s">
        <v>13521</v>
      </c>
      <c r="D11123" t="s">
        <v>7</v>
      </c>
      <c r="E11123">
        <v>2</v>
      </c>
      <c r="F11123">
        <v>0</v>
      </c>
      <c r="G11123" t="s">
        <v>60</v>
      </c>
      <c r="H11123" t="s">
        <v>61</v>
      </c>
    </row>
    <row r="11124" spans="3:8">
      <c r="C11124" t="s">
        <v>13522</v>
      </c>
      <c r="D11124" t="s">
        <v>7</v>
      </c>
      <c r="E11124">
        <v>4</v>
      </c>
      <c r="F11124">
        <v>0</v>
      </c>
      <c r="G11124" t="s">
        <v>4301</v>
      </c>
      <c r="H11124" t="s">
        <v>17</v>
      </c>
    </row>
    <row r="11125" spans="3:8">
      <c r="C11125" t="s">
        <v>13523</v>
      </c>
      <c r="D11125" t="s">
        <v>7</v>
      </c>
      <c r="E11125">
        <v>6</v>
      </c>
      <c r="F11125">
        <v>0</v>
      </c>
      <c r="G11125" t="s">
        <v>4309</v>
      </c>
      <c r="H11125" t="s">
        <v>12</v>
      </c>
    </row>
    <row r="11126" spans="3:8">
      <c r="C11126" t="s">
        <v>13524</v>
      </c>
      <c r="D11126" t="s">
        <v>7</v>
      </c>
      <c r="E11126">
        <v>6</v>
      </c>
      <c r="F11126">
        <v>0</v>
      </c>
      <c r="G11126" t="s">
        <v>1582</v>
      </c>
      <c r="H11126" t="s">
        <v>82</v>
      </c>
    </row>
    <row r="11127" spans="3:8">
      <c r="C11127" t="s">
        <v>13525</v>
      </c>
      <c r="D11127" t="s">
        <v>7</v>
      </c>
      <c r="E11127">
        <v>6</v>
      </c>
      <c r="F11127">
        <v>0</v>
      </c>
      <c r="G11127" t="s">
        <v>4315</v>
      </c>
      <c r="H11127" t="s">
        <v>17</v>
      </c>
    </row>
    <row r="11128" spans="3:8">
      <c r="C11128" t="s">
        <v>13526</v>
      </c>
      <c r="D11128" t="s">
        <v>7</v>
      </c>
      <c r="E11128">
        <v>6</v>
      </c>
      <c r="F11128">
        <v>0</v>
      </c>
      <c r="G11128" t="s">
        <v>13500</v>
      </c>
      <c r="H11128" t="s">
        <v>66</v>
      </c>
    </row>
    <row r="11129" spans="3:8">
      <c r="C11129" t="s">
        <v>13527</v>
      </c>
      <c r="D11129" t="s">
        <v>7</v>
      </c>
      <c r="E11129">
        <v>6</v>
      </c>
      <c r="F11129">
        <v>0</v>
      </c>
      <c r="G11129" t="s">
        <v>13230</v>
      </c>
      <c r="H11129" t="s">
        <v>124</v>
      </c>
    </row>
    <row r="11130" spans="3:8">
      <c r="C11130" t="s">
        <v>13528</v>
      </c>
      <c r="D11130" t="s">
        <v>3</v>
      </c>
      <c r="E11130">
        <v>4</v>
      </c>
      <c r="F11130">
        <v>0</v>
      </c>
      <c r="G11130" t="s">
        <v>70</v>
      </c>
      <c r="H11130" t="s">
        <v>20</v>
      </c>
    </row>
    <row r="11131" spans="3:8">
      <c r="C11131" t="s">
        <v>13529</v>
      </c>
      <c r="D11131" t="s">
        <v>7</v>
      </c>
      <c r="E11131">
        <v>8</v>
      </c>
      <c r="F11131">
        <v>0</v>
      </c>
      <c r="G11131" t="s">
        <v>4330</v>
      </c>
      <c r="H11131" t="s">
        <v>313</v>
      </c>
    </row>
    <row r="11132" spans="3:8">
      <c r="C11132" t="s">
        <v>13530</v>
      </c>
      <c r="D11132" t="s">
        <v>7</v>
      </c>
      <c r="E11132">
        <v>8</v>
      </c>
      <c r="F11132">
        <v>0</v>
      </c>
      <c r="G11132" t="s">
        <v>4332</v>
      </c>
      <c r="H11132" t="s">
        <v>313</v>
      </c>
    </row>
    <row r="11133" spans="3:8">
      <c r="C11133" t="s">
        <v>13531</v>
      </c>
      <c r="D11133" t="s">
        <v>7</v>
      </c>
      <c r="E11133">
        <v>8</v>
      </c>
      <c r="F11133">
        <v>0</v>
      </c>
      <c r="G11133" t="s">
        <v>3835</v>
      </c>
      <c r="H11133" t="s">
        <v>35</v>
      </c>
    </row>
    <row r="11134" spans="3:8">
      <c r="C11134" t="s">
        <v>13532</v>
      </c>
      <c r="D11134" t="s">
        <v>7</v>
      </c>
      <c r="E11134">
        <v>8</v>
      </c>
      <c r="F11134">
        <v>0</v>
      </c>
      <c r="G11134" t="s">
        <v>72</v>
      </c>
      <c r="H11134" t="s">
        <v>55</v>
      </c>
    </row>
    <row r="11135" spans="3:8">
      <c r="C11135" t="s">
        <v>13533</v>
      </c>
      <c r="D11135" t="s">
        <v>3</v>
      </c>
      <c r="E11135">
        <v>3</v>
      </c>
      <c r="F11135">
        <v>0</v>
      </c>
      <c r="G11135" t="s">
        <v>3839</v>
      </c>
      <c r="H11135" t="s">
        <v>12</v>
      </c>
    </row>
    <row r="11136" spans="3:8">
      <c r="C11136" t="s">
        <v>13534</v>
      </c>
      <c r="D11136" t="s">
        <v>3</v>
      </c>
      <c r="E11136">
        <v>1</v>
      </c>
      <c r="F11136">
        <v>0</v>
      </c>
      <c r="G11136" t="s">
        <v>13389</v>
      </c>
      <c r="H11136" t="s">
        <v>12</v>
      </c>
    </row>
    <row r="11137" spans="1:8">
      <c r="C11137" t="s">
        <v>13535</v>
      </c>
      <c r="D11137" t="s">
        <v>3</v>
      </c>
      <c r="E11137">
        <v>18</v>
      </c>
      <c r="F11137">
        <v>0</v>
      </c>
      <c r="G11137" t="s">
        <v>4350</v>
      </c>
      <c r="H11137" t="s">
        <v>12</v>
      </c>
    </row>
    <row r="11138" spans="1:8">
      <c r="C11138" t="s">
        <v>13536</v>
      </c>
      <c r="D11138" t="s">
        <v>7</v>
      </c>
      <c r="E11138">
        <v>2</v>
      </c>
      <c r="F11138">
        <v>0</v>
      </c>
      <c r="G11138" t="s">
        <v>3842</v>
      </c>
      <c r="H11138" t="s">
        <v>12</v>
      </c>
    </row>
    <row r="11139" spans="1:8">
      <c r="C11139" t="s">
        <v>13537</v>
      </c>
      <c r="D11139" t="s">
        <v>7</v>
      </c>
      <c r="E11139">
        <v>2</v>
      </c>
      <c r="F11139">
        <v>0</v>
      </c>
      <c r="G11139" t="s">
        <v>4353</v>
      </c>
      <c r="H11139" t="s">
        <v>30</v>
      </c>
    </row>
    <row r="11140" spans="1:8">
      <c r="A11140" t="s">
        <v>13538</v>
      </c>
      <c r="B11140" t="s">
        <v>13539</v>
      </c>
    </row>
    <row r="11141" spans="1:8">
      <c r="C11141" t="s">
        <v>13540</v>
      </c>
      <c r="D11141" t="s">
        <v>7</v>
      </c>
      <c r="E11141">
        <v>12</v>
      </c>
      <c r="F11141">
        <v>8</v>
      </c>
      <c r="G11141" t="s">
        <v>5480</v>
      </c>
      <c r="H11141" t="s">
        <v>119</v>
      </c>
    </row>
    <row r="11142" spans="1:8">
      <c r="C11142" t="s">
        <v>13541</v>
      </c>
      <c r="D11142" t="s">
        <v>7</v>
      </c>
      <c r="E11142">
        <v>2</v>
      </c>
      <c r="F11142">
        <v>0</v>
      </c>
      <c r="G11142" t="s">
        <v>1566</v>
      </c>
      <c r="H11142" t="s">
        <v>5</v>
      </c>
    </row>
    <row r="11143" spans="1:8">
      <c r="C11143" t="s">
        <v>13542</v>
      </c>
      <c r="D11143" t="s">
        <v>7</v>
      </c>
      <c r="E11143">
        <v>4</v>
      </c>
      <c r="F11143">
        <v>0</v>
      </c>
      <c r="G11143" t="s">
        <v>8</v>
      </c>
      <c r="H11143" t="s">
        <v>9</v>
      </c>
    </row>
    <row r="11144" spans="1:8">
      <c r="C11144" t="s">
        <v>13543</v>
      </c>
      <c r="D11144" t="s">
        <v>7</v>
      </c>
      <c r="E11144">
        <v>8</v>
      </c>
      <c r="F11144">
        <v>0</v>
      </c>
      <c r="G11144" t="s">
        <v>29</v>
      </c>
      <c r="H11144" t="s">
        <v>30</v>
      </c>
    </row>
    <row r="11145" spans="1:8">
      <c r="C11145" t="s">
        <v>13544</v>
      </c>
      <c r="D11145" t="s">
        <v>7</v>
      </c>
      <c r="E11145">
        <v>5</v>
      </c>
      <c r="F11145">
        <v>0</v>
      </c>
      <c r="G11145" t="s">
        <v>13545</v>
      </c>
      <c r="H11145" t="s">
        <v>17</v>
      </c>
    </row>
    <row r="11146" spans="1:8">
      <c r="C11146" t="s">
        <v>13546</v>
      </c>
      <c r="D11146" t="s">
        <v>7</v>
      </c>
      <c r="E11146">
        <v>6</v>
      </c>
      <c r="F11146">
        <v>0</v>
      </c>
      <c r="G11146" t="s">
        <v>1582</v>
      </c>
      <c r="H11146" t="s">
        <v>82</v>
      </c>
    </row>
    <row r="11147" spans="1:8">
      <c r="C11147" t="s">
        <v>13547</v>
      </c>
      <c r="D11147" t="s">
        <v>7</v>
      </c>
      <c r="E11147">
        <v>6</v>
      </c>
      <c r="F11147">
        <v>0</v>
      </c>
      <c r="G11147" t="s">
        <v>19</v>
      </c>
      <c r="H11147" t="s">
        <v>20</v>
      </c>
    </row>
    <row r="11148" spans="1:8">
      <c r="C11148" t="s">
        <v>13548</v>
      </c>
      <c r="D11148" t="s">
        <v>3</v>
      </c>
      <c r="E11148">
        <v>4</v>
      </c>
      <c r="F11148">
        <v>0</v>
      </c>
      <c r="G11148" t="s">
        <v>70</v>
      </c>
      <c r="H11148" t="s">
        <v>20</v>
      </c>
    </row>
    <row r="11149" spans="1:8">
      <c r="C11149" t="s">
        <v>13549</v>
      </c>
      <c r="D11149" t="s">
        <v>7</v>
      </c>
      <c r="E11149">
        <v>8</v>
      </c>
      <c r="F11149">
        <v>0</v>
      </c>
      <c r="G11149" t="s">
        <v>1224</v>
      </c>
      <c r="H11149" t="s">
        <v>17</v>
      </c>
    </row>
    <row r="11150" spans="1:8">
      <c r="C11150" t="s">
        <v>13550</v>
      </c>
      <c r="D11150" t="s">
        <v>7</v>
      </c>
      <c r="E11150">
        <v>8</v>
      </c>
      <c r="F11150">
        <v>0</v>
      </c>
      <c r="G11150" t="s">
        <v>3835</v>
      </c>
      <c r="H11150" t="s">
        <v>35</v>
      </c>
    </row>
    <row r="11151" spans="1:8">
      <c r="C11151" t="s">
        <v>13551</v>
      </c>
      <c r="D11151" t="s">
        <v>3</v>
      </c>
      <c r="E11151">
        <v>3</v>
      </c>
      <c r="F11151">
        <v>0</v>
      </c>
      <c r="G11151" t="s">
        <v>3839</v>
      </c>
      <c r="H11151" t="s">
        <v>12</v>
      </c>
    </row>
    <row r="11152" spans="1:8">
      <c r="C11152" t="s">
        <v>13552</v>
      </c>
      <c r="D11152" t="s">
        <v>3</v>
      </c>
      <c r="E11152">
        <v>15</v>
      </c>
      <c r="F11152">
        <v>0</v>
      </c>
      <c r="G11152" t="s">
        <v>13483</v>
      </c>
      <c r="H11152" t="s">
        <v>55</v>
      </c>
    </row>
    <row r="11153" spans="1:8">
      <c r="C11153" t="s">
        <v>13553</v>
      </c>
      <c r="D11153" t="s">
        <v>7</v>
      </c>
      <c r="E11153">
        <v>2</v>
      </c>
      <c r="F11153">
        <v>0</v>
      </c>
      <c r="G11153" t="s">
        <v>3842</v>
      </c>
      <c r="H11153" t="s">
        <v>12</v>
      </c>
    </row>
    <row r="11154" spans="1:8">
      <c r="C11154" t="s">
        <v>13554</v>
      </c>
      <c r="D11154" t="s">
        <v>3</v>
      </c>
      <c r="E11154">
        <v>4</v>
      </c>
      <c r="F11154">
        <v>0</v>
      </c>
      <c r="G11154" t="s">
        <v>78</v>
      </c>
      <c r="H11154" t="s">
        <v>17</v>
      </c>
    </row>
    <row r="11155" spans="1:8">
      <c r="C11155" t="s">
        <v>13555</v>
      </c>
      <c r="D11155" t="s">
        <v>104</v>
      </c>
      <c r="E11155">
        <v>17</v>
      </c>
      <c r="F11155">
        <v>3</v>
      </c>
      <c r="G11155" t="s">
        <v>2238</v>
      </c>
      <c r="H11155" t="s">
        <v>55</v>
      </c>
    </row>
    <row r="11156" spans="1:8">
      <c r="A11156" t="s">
        <v>13556</v>
      </c>
      <c r="B11156" t="s">
        <v>13557</v>
      </c>
    </row>
    <row r="11157" spans="1:8">
      <c r="C11157" t="s">
        <v>13558</v>
      </c>
      <c r="D11157" t="s">
        <v>3</v>
      </c>
      <c r="E11157">
        <v>4</v>
      </c>
      <c r="F11157">
        <v>0</v>
      </c>
      <c r="G11157" t="s">
        <v>955</v>
      </c>
      <c r="H11157" t="s">
        <v>30</v>
      </c>
    </row>
    <row r="11158" spans="1:8">
      <c r="C11158" t="s">
        <v>13559</v>
      </c>
      <c r="D11158" t="s">
        <v>3</v>
      </c>
      <c r="E11158">
        <v>30</v>
      </c>
      <c r="F11158">
        <v>0</v>
      </c>
      <c r="G11158" t="s">
        <v>13560</v>
      </c>
      <c r="H11158" t="s">
        <v>55</v>
      </c>
    </row>
    <row r="11159" spans="1:8">
      <c r="C11159" t="s">
        <v>13561</v>
      </c>
      <c r="D11159" t="s">
        <v>3</v>
      </c>
      <c r="E11159">
        <v>15</v>
      </c>
      <c r="F11159">
        <v>0</v>
      </c>
      <c r="G11159" t="s">
        <v>13471</v>
      </c>
      <c r="H11159" t="s">
        <v>61</v>
      </c>
    </row>
    <row r="11160" spans="1:8">
      <c r="C11160" t="s">
        <v>13562</v>
      </c>
      <c r="D11160" t="s">
        <v>7</v>
      </c>
      <c r="E11160">
        <v>12</v>
      </c>
      <c r="F11160">
        <v>8</v>
      </c>
      <c r="G11160" t="s">
        <v>13563</v>
      </c>
      <c r="H11160" t="s">
        <v>30</v>
      </c>
    </row>
    <row r="11161" spans="1:8">
      <c r="C11161" t="s">
        <v>13564</v>
      </c>
      <c r="D11161" t="s">
        <v>7</v>
      </c>
      <c r="E11161">
        <v>12</v>
      </c>
      <c r="F11161">
        <v>8</v>
      </c>
      <c r="G11161" t="s">
        <v>13565</v>
      </c>
      <c r="H11161" t="s">
        <v>30</v>
      </c>
    </row>
    <row r="11162" spans="1:8">
      <c r="C11162" t="s">
        <v>13566</v>
      </c>
      <c r="D11162" t="s">
        <v>7</v>
      </c>
      <c r="E11162">
        <v>12</v>
      </c>
      <c r="F11162">
        <v>8</v>
      </c>
      <c r="G11162" t="s">
        <v>4424</v>
      </c>
      <c r="H11162" t="s">
        <v>55</v>
      </c>
    </row>
    <row r="11163" spans="1:8">
      <c r="C11163" t="s">
        <v>13567</v>
      </c>
      <c r="D11163" t="s">
        <v>7</v>
      </c>
      <c r="E11163">
        <v>5</v>
      </c>
      <c r="F11163">
        <v>2</v>
      </c>
      <c r="G11163" t="s">
        <v>5240</v>
      </c>
      <c r="H11163" t="s">
        <v>537</v>
      </c>
    </row>
    <row r="11164" spans="1:8">
      <c r="C11164" t="s">
        <v>13568</v>
      </c>
      <c r="D11164" t="s">
        <v>7</v>
      </c>
      <c r="E11164">
        <v>8</v>
      </c>
      <c r="F11164">
        <v>0</v>
      </c>
      <c r="G11164" t="s">
        <v>962</v>
      </c>
      <c r="H11164" t="s">
        <v>5</v>
      </c>
    </row>
    <row r="11165" spans="1:8">
      <c r="C11165" t="s">
        <v>13569</v>
      </c>
      <c r="D11165" t="s">
        <v>7</v>
      </c>
      <c r="E11165">
        <v>5</v>
      </c>
      <c r="F11165">
        <v>0</v>
      </c>
      <c r="G11165" t="s">
        <v>13570</v>
      </c>
      <c r="H11165" t="s">
        <v>30</v>
      </c>
    </row>
    <row r="11166" spans="1:8">
      <c r="C11166" t="s">
        <v>13571</v>
      </c>
      <c r="D11166" t="s">
        <v>7</v>
      </c>
      <c r="E11166">
        <v>4</v>
      </c>
      <c r="F11166">
        <v>0</v>
      </c>
      <c r="G11166" t="s">
        <v>8</v>
      </c>
      <c r="H11166" t="s">
        <v>9</v>
      </c>
    </row>
    <row r="11167" spans="1:8">
      <c r="C11167" t="s">
        <v>13572</v>
      </c>
      <c r="D11167" t="s">
        <v>7</v>
      </c>
      <c r="E11167">
        <v>2</v>
      </c>
      <c r="F11167">
        <v>0</v>
      </c>
      <c r="G11167" t="s">
        <v>60</v>
      </c>
      <c r="H11167" t="s">
        <v>61</v>
      </c>
    </row>
    <row r="11168" spans="1:8">
      <c r="C11168" t="s">
        <v>13573</v>
      </c>
      <c r="D11168" t="s">
        <v>7</v>
      </c>
      <c r="E11168">
        <v>2</v>
      </c>
      <c r="F11168">
        <v>0</v>
      </c>
      <c r="G11168" t="s">
        <v>13574</v>
      </c>
      <c r="H11168" t="s">
        <v>12</v>
      </c>
    </row>
    <row r="11169" spans="3:8">
      <c r="C11169" t="s">
        <v>13575</v>
      </c>
      <c r="D11169" t="s">
        <v>7</v>
      </c>
      <c r="E11169">
        <v>2</v>
      </c>
      <c r="F11169">
        <v>0</v>
      </c>
      <c r="G11169" t="s">
        <v>13576</v>
      </c>
      <c r="H11169" t="s">
        <v>12</v>
      </c>
    </row>
    <row r="11170" spans="3:8">
      <c r="C11170" t="s">
        <v>13577</v>
      </c>
      <c r="D11170" t="s">
        <v>7</v>
      </c>
      <c r="E11170">
        <v>8</v>
      </c>
      <c r="F11170">
        <v>0</v>
      </c>
      <c r="G11170" t="s">
        <v>29</v>
      </c>
      <c r="H11170" t="s">
        <v>30</v>
      </c>
    </row>
    <row r="11171" spans="3:8">
      <c r="C11171" t="s">
        <v>13578</v>
      </c>
      <c r="D11171" t="s">
        <v>3</v>
      </c>
      <c r="E11171">
        <v>1</v>
      </c>
      <c r="F11171">
        <v>0</v>
      </c>
      <c r="G11171" t="s">
        <v>2179</v>
      </c>
      <c r="H11171" t="s">
        <v>82</v>
      </c>
    </row>
    <row r="11172" spans="3:8">
      <c r="C11172" t="s">
        <v>13579</v>
      </c>
      <c r="D11172" t="s">
        <v>3</v>
      </c>
      <c r="E11172">
        <v>1</v>
      </c>
      <c r="F11172">
        <v>0</v>
      </c>
      <c r="G11172" t="s">
        <v>9558</v>
      </c>
      <c r="H11172" t="s">
        <v>5</v>
      </c>
    </row>
    <row r="11173" spans="3:8">
      <c r="C11173" t="s">
        <v>13580</v>
      </c>
      <c r="D11173" t="s">
        <v>7</v>
      </c>
      <c r="E11173">
        <v>8</v>
      </c>
      <c r="F11173">
        <v>0</v>
      </c>
      <c r="G11173" t="s">
        <v>13581</v>
      </c>
      <c r="H11173" t="s">
        <v>17</v>
      </c>
    </row>
    <row r="11174" spans="3:8">
      <c r="C11174" t="s">
        <v>13582</v>
      </c>
      <c r="D11174" t="s">
        <v>7</v>
      </c>
      <c r="E11174">
        <v>8</v>
      </c>
      <c r="F11174">
        <v>0</v>
      </c>
      <c r="G11174" t="s">
        <v>13583</v>
      </c>
      <c r="H11174" t="s">
        <v>17</v>
      </c>
    </row>
    <row r="11175" spans="3:8">
      <c r="C11175" t="s">
        <v>13584</v>
      </c>
      <c r="D11175" t="s">
        <v>7</v>
      </c>
      <c r="E11175">
        <v>8</v>
      </c>
      <c r="F11175">
        <v>0</v>
      </c>
      <c r="G11175" t="s">
        <v>34</v>
      </c>
      <c r="H11175" t="s">
        <v>35</v>
      </c>
    </row>
    <row r="11176" spans="3:8">
      <c r="C11176" t="s">
        <v>13585</v>
      </c>
      <c r="D11176" t="s">
        <v>7</v>
      </c>
      <c r="E11176">
        <v>8</v>
      </c>
      <c r="F11176">
        <v>0</v>
      </c>
      <c r="G11176" t="s">
        <v>72</v>
      </c>
      <c r="H11176" t="s">
        <v>55</v>
      </c>
    </row>
    <row r="11177" spans="3:8">
      <c r="C11177" t="s">
        <v>13586</v>
      </c>
      <c r="D11177" t="s">
        <v>3</v>
      </c>
      <c r="E11177">
        <v>1</v>
      </c>
      <c r="F11177">
        <v>0</v>
      </c>
      <c r="G11177" t="s">
        <v>13587</v>
      </c>
      <c r="H11177" t="s">
        <v>82</v>
      </c>
    </row>
    <row r="11178" spans="3:8">
      <c r="C11178" t="s">
        <v>13588</v>
      </c>
      <c r="D11178" t="s">
        <v>3</v>
      </c>
      <c r="E11178">
        <v>15</v>
      </c>
      <c r="F11178">
        <v>0</v>
      </c>
      <c r="G11178" t="s">
        <v>13483</v>
      </c>
      <c r="H11178" t="s">
        <v>55</v>
      </c>
    </row>
    <row r="11179" spans="3:8">
      <c r="C11179" t="s">
        <v>13589</v>
      </c>
      <c r="D11179" t="s">
        <v>7</v>
      </c>
      <c r="E11179">
        <v>2</v>
      </c>
      <c r="F11179">
        <v>0</v>
      </c>
      <c r="G11179" t="s">
        <v>4930</v>
      </c>
      <c r="H11179" t="s">
        <v>17</v>
      </c>
    </row>
    <row r="11180" spans="3:8">
      <c r="C11180" t="s">
        <v>13590</v>
      </c>
      <c r="D11180" t="s">
        <v>3</v>
      </c>
      <c r="E11180">
        <v>3</v>
      </c>
      <c r="F11180">
        <v>0</v>
      </c>
      <c r="G11180" t="s">
        <v>13591</v>
      </c>
      <c r="H11180" t="s">
        <v>313</v>
      </c>
    </row>
    <row r="11181" spans="3:8">
      <c r="C11181" t="s">
        <v>13592</v>
      </c>
      <c r="D11181" t="s">
        <v>3</v>
      </c>
      <c r="E11181">
        <v>3</v>
      </c>
      <c r="F11181">
        <v>0</v>
      </c>
      <c r="G11181" t="s">
        <v>5595</v>
      </c>
      <c r="H11181" t="s">
        <v>91</v>
      </c>
    </row>
    <row r="11182" spans="3:8">
      <c r="C11182" t="s">
        <v>13593</v>
      </c>
      <c r="D11182" t="s">
        <v>3</v>
      </c>
      <c r="E11182">
        <v>3</v>
      </c>
      <c r="F11182">
        <v>0</v>
      </c>
      <c r="G11182" t="s">
        <v>310</v>
      </c>
      <c r="H11182" t="s">
        <v>12</v>
      </c>
    </row>
    <row r="11183" spans="3:8">
      <c r="C11183" t="s">
        <v>13594</v>
      </c>
      <c r="D11183" t="s">
        <v>3</v>
      </c>
      <c r="E11183">
        <v>25</v>
      </c>
      <c r="F11183">
        <v>0</v>
      </c>
      <c r="G11183" t="s">
        <v>13595</v>
      </c>
      <c r="H11183" t="s">
        <v>82</v>
      </c>
    </row>
    <row r="11184" spans="3:8">
      <c r="C11184" t="s">
        <v>13596</v>
      </c>
      <c r="D11184" t="s">
        <v>7</v>
      </c>
      <c r="E11184">
        <v>17</v>
      </c>
      <c r="F11184">
        <v>3</v>
      </c>
      <c r="G11184" t="s">
        <v>13597</v>
      </c>
      <c r="H11184" t="s">
        <v>119</v>
      </c>
    </row>
    <row r="11185" spans="1:8">
      <c r="C11185" t="s">
        <v>13598</v>
      </c>
      <c r="D11185" t="s">
        <v>104</v>
      </c>
      <c r="E11185">
        <v>17</v>
      </c>
      <c r="F11185">
        <v>3</v>
      </c>
      <c r="G11185" t="s">
        <v>13485</v>
      </c>
      <c r="H11185" t="s">
        <v>91</v>
      </c>
    </row>
    <row r="11186" spans="1:8">
      <c r="C11186" t="s">
        <v>13599</v>
      </c>
      <c r="D11186" t="s">
        <v>104</v>
      </c>
      <c r="E11186">
        <v>17</v>
      </c>
      <c r="F11186">
        <v>3</v>
      </c>
      <c r="G11186" t="s">
        <v>13487</v>
      </c>
      <c r="H11186" t="s">
        <v>91</v>
      </c>
    </row>
    <row r="11187" spans="1:8">
      <c r="C11187" t="s">
        <v>13600</v>
      </c>
      <c r="D11187" t="s">
        <v>104</v>
      </c>
      <c r="E11187">
        <v>17</v>
      </c>
      <c r="F11187">
        <v>3</v>
      </c>
      <c r="G11187" t="s">
        <v>5097</v>
      </c>
      <c r="H11187" t="s">
        <v>55</v>
      </c>
    </row>
    <row r="11188" spans="1:8">
      <c r="A11188" t="s">
        <v>13601</v>
      </c>
      <c r="B11188" t="s">
        <v>13602</v>
      </c>
    </row>
    <row r="11189" spans="1:8">
      <c r="C11189" t="s">
        <v>13603</v>
      </c>
      <c r="D11189" t="s">
        <v>3</v>
      </c>
      <c r="E11189">
        <v>30</v>
      </c>
      <c r="F11189">
        <v>0</v>
      </c>
      <c r="G11189" t="s">
        <v>13560</v>
      </c>
      <c r="H11189" t="s">
        <v>55</v>
      </c>
    </row>
    <row r="11190" spans="1:8">
      <c r="C11190" t="s">
        <v>13604</v>
      </c>
      <c r="D11190" t="s">
        <v>3</v>
      </c>
      <c r="E11190">
        <v>15</v>
      </c>
      <c r="F11190">
        <v>0</v>
      </c>
      <c r="G11190" t="s">
        <v>13471</v>
      </c>
      <c r="H11190" t="s">
        <v>61</v>
      </c>
    </row>
    <row r="11191" spans="1:8">
      <c r="C11191" t="s">
        <v>13605</v>
      </c>
      <c r="D11191" t="s">
        <v>7</v>
      </c>
      <c r="E11191">
        <v>12</v>
      </c>
      <c r="F11191">
        <v>8</v>
      </c>
      <c r="G11191" t="s">
        <v>13563</v>
      </c>
      <c r="H11191" t="s">
        <v>30</v>
      </c>
    </row>
    <row r="11192" spans="1:8">
      <c r="C11192" t="s">
        <v>13606</v>
      </c>
      <c r="D11192" t="s">
        <v>7</v>
      </c>
      <c r="E11192">
        <v>12</v>
      </c>
      <c r="F11192">
        <v>8</v>
      </c>
      <c r="G11192" t="s">
        <v>13565</v>
      </c>
      <c r="H11192" t="s">
        <v>30</v>
      </c>
    </row>
    <row r="11193" spans="1:8">
      <c r="C11193" t="s">
        <v>13607</v>
      </c>
      <c r="D11193" t="s">
        <v>7</v>
      </c>
      <c r="E11193">
        <v>12</v>
      </c>
      <c r="F11193">
        <v>8</v>
      </c>
      <c r="G11193" t="s">
        <v>4424</v>
      </c>
      <c r="H11193" t="s">
        <v>55</v>
      </c>
    </row>
    <row r="11194" spans="1:8">
      <c r="C11194" t="s">
        <v>13608</v>
      </c>
      <c r="D11194" t="s">
        <v>7</v>
      </c>
      <c r="E11194">
        <v>5</v>
      </c>
      <c r="F11194">
        <v>2</v>
      </c>
      <c r="G11194" t="s">
        <v>5240</v>
      </c>
      <c r="H11194" t="s">
        <v>537</v>
      </c>
    </row>
    <row r="11195" spans="1:8">
      <c r="C11195" t="s">
        <v>13609</v>
      </c>
      <c r="D11195" t="s">
        <v>7</v>
      </c>
      <c r="E11195">
        <v>8</v>
      </c>
      <c r="F11195">
        <v>0</v>
      </c>
      <c r="G11195" t="s">
        <v>962</v>
      </c>
      <c r="H11195" t="s">
        <v>5</v>
      </c>
    </row>
    <row r="11196" spans="1:8">
      <c r="C11196" t="s">
        <v>13610</v>
      </c>
      <c r="D11196" t="s">
        <v>7</v>
      </c>
      <c r="E11196">
        <v>5</v>
      </c>
      <c r="F11196">
        <v>0</v>
      </c>
      <c r="G11196" t="s">
        <v>13570</v>
      </c>
      <c r="H11196" t="s">
        <v>30</v>
      </c>
    </row>
    <row r="11197" spans="1:8">
      <c r="C11197" t="s">
        <v>13611</v>
      </c>
      <c r="D11197" t="s">
        <v>7</v>
      </c>
      <c r="E11197">
        <v>4</v>
      </c>
      <c r="F11197">
        <v>0</v>
      </c>
      <c r="G11197" t="s">
        <v>8</v>
      </c>
      <c r="H11197" t="s">
        <v>9</v>
      </c>
    </row>
    <row r="11198" spans="1:8">
      <c r="C11198" t="s">
        <v>13612</v>
      </c>
      <c r="D11198" t="s">
        <v>7</v>
      </c>
      <c r="E11198">
        <v>2</v>
      </c>
      <c r="F11198">
        <v>0</v>
      </c>
      <c r="G11198" t="s">
        <v>60</v>
      </c>
      <c r="H11198" t="s">
        <v>61</v>
      </c>
    </row>
    <row r="11199" spans="1:8">
      <c r="C11199" t="s">
        <v>13613</v>
      </c>
      <c r="D11199" t="s">
        <v>7</v>
      </c>
      <c r="E11199">
        <v>2</v>
      </c>
      <c r="F11199">
        <v>0</v>
      </c>
      <c r="G11199" t="s">
        <v>13574</v>
      </c>
      <c r="H11199" t="s">
        <v>12</v>
      </c>
    </row>
    <row r="11200" spans="1:8">
      <c r="C11200" t="s">
        <v>13614</v>
      </c>
      <c r="D11200" t="s">
        <v>7</v>
      </c>
      <c r="E11200">
        <v>2</v>
      </c>
      <c r="F11200">
        <v>0</v>
      </c>
      <c r="G11200" t="s">
        <v>13576</v>
      </c>
      <c r="H11200" t="s">
        <v>12</v>
      </c>
    </row>
    <row r="11201" spans="3:8">
      <c r="C11201" t="s">
        <v>13615</v>
      </c>
      <c r="D11201" t="s">
        <v>7</v>
      </c>
      <c r="E11201">
        <v>8</v>
      </c>
      <c r="F11201">
        <v>0</v>
      </c>
      <c r="G11201" t="s">
        <v>29</v>
      </c>
      <c r="H11201" t="s">
        <v>30</v>
      </c>
    </row>
    <row r="11202" spans="3:8">
      <c r="C11202" t="s">
        <v>13616</v>
      </c>
      <c r="D11202" t="s">
        <v>3</v>
      </c>
      <c r="E11202">
        <v>1</v>
      </c>
      <c r="F11202">
        <v>0</v>
      </c>
      <c r="G11202" t="s">
        <v>2179</v>
      </c>
      <c r="H11202" t="s">
        <v>82</v>
      </c>
    </row>
    <row r="11203" spans="3:8">
      <c r="C11203" t="s">
        <v>13617</v>
      </c>
      <c r="D11203" t="s">
        <v>3</v>
      </c>
      <c r="E11203">
        <v>1</v>
      </c>
      <c r="F11203">
        <v>0</v>
      </c>
      <c r="G11203" t="s">
        <v>9558</v>
      </c>
      <c r="H11203" t="s">
        <v>5</v>
      </c>
    </row>
    <row r="11204" spans="3:8">
      <c r="C11204" t="s">
        <v>13618</v>
      </c>
      <c r="D11204" t="s">
        <v>7</v>
      </c>
      <c r="E11204">
        <v>8</v>
      </c>
      <c r="F11204">
        <v>0</v>
      </c>
      <c r="G11204" t="s">
        <v>13581</v>
      </c>
      <c r="H11204" t="s">
        <v>17</v>
      </c>
    </row>
    <row r="11205" spans="3:8">
      <c r="C11205" t="s">
        <v>13619</v>
      </c>
      <c r="D11205" t="s">
        <v>7</v>
      </c>
      <c r="E11205">
        <v>8</v>
      </c>
      <c r="F11205">
        <v>0</v>
      </c>
      <c r="G11205" t="s">
        <v>13583</v>
      </c>
      <c r="H11205" t="s">
        <v>17</v>
      </c>
    </row>
    <row r="11206" spans="3:8">
      <c r="C11206" t="s">
        <v>13620</v>
      </c>
      <c r="D11206" t="s">
        <v>7</v>
      </c>
      <c r="E11206">
        <v>8</v>
      </c>
      <c r="F11206">
        <v>0</v>
      </c>
      <c r="G11206" t="s">
        <v>34</v>
      </c>
      <c r="H11206" t="s">
        <v>35</v>
      </c>
    </row>
    <row r="11207" spans="3:8">
      <c r="C11207" t="s">
        <v>13621</v>
      </c>
      <c r="D11207" t="s">
        <v>7</v>
      </c>
      <c r="E11207">
        <v>8</v>
      </c>
      <c r="F11207">
        <v>0</v>
      </c>
      <c r="G11207" t="s">
        <v>72</v>
      </c>
      <c r="H11207" t="s">
        <v>55</v>
      </c>
    </row>
    <row r="11208" spans="3:8">
      <c r="C11208" t="s">
        <v>13622</v>
      </c>
      <c r="D11208" t="s">
        <v>3</v>
      </c>
      <c r="E11208">
        <v>1</v>
      </c>
      <c r="F11208">
        <v>0</v>
      </c>
      <c r="G11208" t="s">
        <v>13587</v>
      </c>
      <c r="H11208" t="s">
        <v>82</v>
      </c>
    </row>
    <row r="11209" spans="3:8">
      <c r="C11209" t="s">
        <v>13623</v>
      </c>
      <c r="D11209" t="s">
        <v>3</v>
      </c>
      <c r="E11209">
        <v>15</v>
      </c>
      <c r="F11209">
        <v>0</v>
      </c>
      <c r="G11209" t="s">
        <v>13483</v>
      </c>
      <c r="H11209" t="s">
        <v>55</v>
      </c>
    </row>
    <row r="11210" spans="3:8">
      <c r="C11210" t="s">
        <v>13624</v>
      </c>
      <c r="D11210" t="s">
        <v>7</v>
      </c>
      <c r="E11210">
        <v>2</v>
      </c>
      <c r="F11210">
        <v>0</v>
      </c>
      <c r="G11210" t="s">
        <v>4930</v>
      </c>
      <c r="H11210" t="s">
        <v>17</v>
      </c>
    </row>
    <row r="11211" spans="3:8">
      <c r="C11211" t="s">
        <v>13625</v>
      </c>
      <c r="D11211" t="s">
        <v>3</v>
      </c>
      <c r="E11211">
        <v>3</v>
      </c>
      <c r="F11211">
        <v>0</v>
      </c>
      <c r="G11211" t="s">
        <v>13591</v>
      </c>
      <c r="H11211" t="s">
        <v>313</v>
      </c>
    </row>
    <row r="11212" spans="3:8">
      <c r="C11212" t="s">
        <v>13626</v>
      </c>
      <c r="D11212" t="s">
        <v>3</v>
      </c>
      <c r="E11212">
        <v>3</v>
      </c>
      <c r="F11212">
        <v>0</v>
      </c>
      <c r="G11212" t="s">
        <v>5595</v>
      </c>
      <c r="H11212" t="s">
        <v>91</v>
      </c>
    </row>
    <row r="11213" spans="3:8">
      <c r="C11213" t="s">
        <v>13627</v>
      </c>
      <c r="D11213" t="s">
        <v>3</v>
      </c>
      <c r="E11213">
        <v>3</v>
      </c>
      <c r="F11213">
        <v>0</v>
      </c>
      <c r="G11213" t="s">
        <v>310</v>
      </c>
      <c r="H11213" t="s">
        <v>12</v>
      </c>
    </row>
    <row r="11214" spans="3:8">
      <c r="C11214" t="s">
        <v>13628</v>
      </c>
      <c r="D11214" t="s">
        <v>3</v>
      </c>
      <c r="E11214">
        <v>25</v>
      </c>
      <c r="F11214">
        <v>0</v>
      </c>
      <c r="G11214" t="s">
        <v>13595</v>
      </c>
      <c r="H11214" t="s">
        <v>82</v>
      </c>
    </row>
    <row r="11215" spans="3:8">
      <c r="C11215" t="s">
        <v>13629</v>
      </c>
      <c r="D11215" t="s">
        <v>7</v>
      </c>
      <c r="E11215">
        <v>17</v>
      </c>
      <c r="F11215">
        <v>3</v>
      </c>
      <c r="G11215" t="s">
        <v>13597</v>
      </c>
      <c r="H11215" t="s">
        <v>119</v>
      </c>
    </row>
    <row r="11216" spans="3:8">
      <c r="C11216" t="s">
        <v>13630</v>
      </c>
      <c r="D11216" t="s">
        <v>104</v>
      </c>
      <c r="E11216">
        <v>17</v>
      </c>
      <c r="F11216">
        <v>3</v>
      </c>
      <c r="G11216" t="s">
        <v>13485</v>
      </c>
      <c r="H11216" t="s">
        <v>91</v>
      </c>
    </row>
    <row r="11217" spans="1:8">
      <c r="C11217" t="s">
        <v>13631</v>
      </c>
      <c r="D11217" t="s">
        <v>104</v>
      </c>
      <c r="E11217">
        <v>17</v>
      </c>
      <c r="F11217">
        <v>3</v>
      </c>
      <c r="G11217" t="s">
        <v>13487</v>
      </c>
      <c r="H11217" t="s">
        <v>91</v>
      </c>
    </row>
    <row r="11218" spans="1:8">
      <c r="C11218" t="s">
        <v>13632</v>
      </c>
      <c r="D11218" t="s">
        <v>104</v>
      </c>
      <c r="E11218">
        <v>17</v>
      </c>
      <c r="F11218">
        <v>3</v>
      </c>
      <c r="G11218" t="s">
        <v>5097</v>
      </c>
      <c r="H11218" t="s">
        <v>55</v>
      </c>
    </row>
    <row r="11219" spans="1:8">
      <c r="A11219" t="s">
        <v>13633</v>
      </c>
      <c r="B11219" t="s">
        <v>13634</v>
      </c>
    </row>
    <row r="11220" spans="1:8">
      <c r="C11220" t="s">
        <v>13635</v>
      </c>
      <c r="D11220" t="s">
        <v>3</v>
      </c>
      <c r="E11220">
        <v>16</v>
      </c>
      <c r="F11220">
        <v>0</v>
      </c>
      <c r="G11220" t="s">
        <v>1556</v>
      </c>
      <c r="H11220" t="s">
        <v>20</v>
      </c>
    </row>
    <row r="11221" spans="1:8">
      <c r="C11221" t="s">
        <v>13636</v>
      </c>
      <c r="D11221" t="s">
        <v>3</v>
      </c>
      <c r="E11221">
        <v>4</v>
      </c>
      <c r="F11221">
        <v>0</v>
      </c>
      <c r="G11221" t="s">
        <v>13637</v>
      </c>
      <c r="H11221" t="s">
        <v>17</v>
      </c>
    </row>
    <row r="11222" spans="1:8">
      <c r="C11222" t="s">
        <v>13638</v>
      </c>
      <c r="D11222" t="s">
        <v>3</v>
      </c>
      <c r="E11222">
        <v>4</v>
      </c>
      <c r="F11222">
        <v>0</v>
      </c>
      <c r="G11222" t="s">
        <v>13639</v>
      </c>
      <c r="H11222" t="s">
        <v>17</v>
      </c>
    </row>
    <row r="11223" spans="1:8">
      <c r="C11223" t="s">
        <v>13640</v>
      </c>
      <c r="D11223" t="s">
        <v>3</v>
      </c>
      <c r="E11223">
        <v>4</v>
      </c>
      <c r="F11223">
        <v>0</v>
      </c>
      <c r="G11223" t="s">
        <v>953</v>
      </c>
      <c r="H11223" t="s">
        <v>55</v>
      </c>
    </row>
    <row r="11224" spans="1:8">
      <c r="C11224" t="s">
        <v>13641</v>
      </c>
      <c r="D11224" t="s">
        <v>3</v>
      </c>
      <c r="E11224">
        <v>4</v>
      </c>
      <c r="F11224">
        <v>0</v>
      </c>
      <c r="G11224" t="s">
        <v>957</v>
      </c>
      <c r="H11224" t="s">
        <v>91</v>
      </c>
    </row>
    <row r="11225" spans="1:8">
      <c r="C11225" t="s">
        <v>13642</v>
      </c>
      <c r="D11225" t="s">
        <v>3</v>
      </c>
      <c r="E11225">
        <v>15</v>
      </c>
      <c r="F11225">
        <v>0</v>
      </c>
      <c r="G11225" t="s">
        <v>13471</v>
      </c>
      <c r="H11225" t="s">
        <v>61</v>
      </c>
    </row>
    <row r="11226" spans="1:8">
      <c r="C11226" t="s">
        <v>13643</v>
      </c>
      <c r="D11226" t="s">
        <v>3</v>
      </c>
      <c r="E11226">
        <v>70</v>
      </c>
      <c r="F11226">
        <v>0</v>
      </c>
      <c r="G11226" t="s">
        <v>11959</v>
      </c>
      <c r="H11226" t="s">
        <v>61</v>
      </c>
    </row>
    <row r="11227" spans="1:8">
      <c r="C11227" t="s">
        <v>13644</v>
      </c>
      <c r="D11227" t="s">
        <v>7</v>
      </c>
      <c r="E11227">
        <v>12</v>
      </c>
      <c r="F11227">
        <v>8</v>
      </c>
      <c r="G11227" t="s">
        <v>13645</v>
      </c>
      <c r="H11227" t="s">
        <v>20</v>
      </c>
    </row>
    <row r="11228" spans="1:8">
      <c r="C11228" t="s">
        <v>13646</v>
      </c>
      <c r="D11228" t="s">
        <v>7</v>
      </c>
      <c r="E11228">
        <v>12</v>
      </c>
      <c r="F11228">
        <v>8</v>
      </c>
      <c r="G11228" t="s">
        <v>5480</v>
      </c>
      <c r="H11228" t="s">
        <v>119</v>
      </c>
    </row>
    <row r="11229" spans="1:8">
      <c r="C11229" t="s">
        <v>13647</v>
      </c>
      <c r="D11229" t="s">
        <v>7</v>
      </c>
      <c r="E11229">
        <v>12</v>
      </c>
      <c r="F11229">
        <v>8</v>
      </c>
      <c r="G11229" t="s">
        <v>5005</v>
      </c>
      <c r="H11229" t="s">
        <v>5</v>
      </c>
    </row>
    <row r="11230" spans="1:8">
      <c r="C11230" t="s">
        <v>13648</v>
      </c>
      <c r="D11230" t="s">
        <v>7</v>
      </c>
      <c r="E11230">
        <v>3</v>
      </c>
      <c r="F11230">
        <v>0</v>
      </c>
      <c r="G11230" t="s">
        <v>13649</v>
      </c>
      <c r="H11230" t="s">
        <v>55</v>
      </c>
    </row>
    <row r="11231" spans="1:8">
      <c r="C11231" t="s">
        <v>13650</v>
      </c>
      <c r="D11231" t="s">
        <v>7</v>
      </c>
      <c r="E11231">
        <v>2</v>
      </c>
      <c r="F11231">
        <v>0</v>
      </c>
      <c r="G11231" t="s">
        <v>1566</v>
      </c>
      <c r="H11231" t="s">
        <v>5</v>
      </c>
    </row>
    <row r="11232" spans="1:8">
      <c r="C11232" t="s">
        <v>13651</v>
      </c>
      <c r="D11232" t="s">
        <v>7</v>
      </c>
      <c r="E11232">
        <v>8</v>
      </c>
      <c r="F11232">
        <v>0</v>
      </c>
      <c r="G11232" t="s">
        <v>962</v>
      </c>
      <c r="H11232" t="s">
        <v>5</v>
      </c>
    </row>
    <row r="11233" spans="3:8">
      <c r="C11233" t="s">
        <v>13652</v>
      </c>
      <c r="D11233" t="s">
        <v>7</v>
      </c>
      <c r="E11233">
        <v>4</v>
      </c>
      <c r="F11233">
        <v>0</v>
      </c>
      <c r="G11233" t="s">
        <v>8</v>
      </c>
      <c r="H11233" t="s">
        <v>9</v>
      </c>
    </row>
    <row r="11234" spans="3:8">
      <c r="C11234" t="s">
        <v>13653</v>
      </c>
      <c r="D11234" t="s">
        <v>7</v>
      </c>
      <c r="E11234">
        <v>2</v>
      </c>
      <c r="F11234">
        <v>0</v>
      </c>
      <c r="G11234" t="s">
        <v>60</v>
      </c>
      <c r="H11234" t="s">
        <v>61</v>
      </c>
    </row>
    <row r="11235" spans="3:8">
      <c r="C11235" t="s">
        <v>13654</v>
      </c>
      <c r="D11235" t="s">
        <v>7</v>
      </c>
      <c r="E11235">
        <v>5</v>
      </c>
      <c r="F11235">
        <v>0</v>
      </c>
      <c r="G11235" t="s">
        <v>118</v>
      </c>
      <c r="H11235" t="s">
        <v>119</v>
      </c>
    </row>
    <row r="11236" spans="3:8">
      <c r="C11236" t="s">
        <v>13655</v>
      </c>
      <c r="D11236" t="s">
        <v>7</v>
      </c>
      <c r="E11236">
        <v>8</v>
      </c>
      <c r="F11236">
        <v>0</v>
      </c>
      <c r="G11236" t="s">
        <v>29</v>
      </c>
      <c r="H11236" t="s">
        <v>30</v>
      </c>
    </row>
    <row r="11237" spans="3:8">
      <c r="C11237" t="s">
        <v>13656</v>
      </c>
      <c r="D11237" t="s">
        <v>7</v>
      </c>
      <c r="E11237">
        <v>5</v>
      </c>
      <c r="F11237">
        <v>0</v>
      </c>
      <c r="G11237" t="s">
        <v>13657</v>
      </c>
      <c r="H11237" t="s">
        <v>17</v>
      </c>
    </row>
    <row r="11238" spans="3:8">
      <c r="C11238" t="s">
        <v>13658</v>
      </c>
      <c r="D11238" t="s">
        <v>7</v>
      </c>
      <c r="E11238">
        <v>5</v>
      </c>
      <c r="F11238">
        <v>0</v>
      </c>
      <c r="G11238" t="s">
        <v>13545</v>
      </c>
      <c r="H11238" t="s">
        <v>17</v>
      </c>
    </row>
    <row r="11239" spans="3:8">
      <c r="C11239" t="s">
        <v>13659</v>
      </c>
      <c r="D11239" t="s">
        <v>7</v>
      </c>
      <c r="E11239">
        <v>6</v>
      </c>
      <c r="F11239">
        <v>0</v>
      </c>
      <c r="G11239" t="s">
        <v>1582</v>
      </c>
      <c r="H11239" t="s">
        <v>82</v>
      </c>
    </row>
    <row r="11240" spans="3:8">
      <c r="C11240" t="s">
        <v>13660</v>
      </c>
      <c r="D11240" t="s">
        <v>3</v>
      </c>
      <c r="E11240">
        <v>4</v>
      </c>
      <c r="F11240">
        <v>0</v>
      </c>
      <c r="G11240" t="s">
        <v>516</v>
      </c>
      <c r="H11240" t="s">
        <v>82</v>
      </c>
    </row>
    <row r="11241" spans="3:8">
      <c r="C11241" t="s">
        <v>13661</v>
      </c>
      <c r="D11241" t="s">
        <v>3</v>
      </c>
      <c r="E11241">
        <v>4</v>
      </c>
      <c r="F11241">
        <v>0</v>
      </c>
      <c r="G11241" t="s">
        <v>70</v>
      </c>
      <c r="H11241" t="s">
        <v>20</v>
      </c>
    </row>
    <row r="11242" spans="3:8">
      <c r="C11242" t="s">
        <v>13662</v>
      </c>
      <c r="D11242" t="s">
        <v>3</v>
      </c>
      <c r="E11242">
        <v>4</v>
      </c>
      <c r="F11242">
        <v>0</v>
      </c>
      <c r="G11242" t="s">
        <v>54</v>
      </c>
      <c r="H11242" t="s">
        <v>55</v>
      </c>
    </row>
    <row r="11243" spans="3:8">
      <c r="C11243" t="s">
        <v>13663</v>
      </c>
      <c r="D11243" t="s">
        <v>3</v>
      </c>
      <c r="E11243">
        <v>4</v>
      </c>
      <c r="F11243">
        <v>0</v>
      </c>
      <c r="G11243" t="s">
        <v>3927</v>
      </c>
      <c r="H11243" t="s">
        <v>55</v>
      </c>
    </row>
    <row r="11244" spans="3:8">
      <c r="C11244" t="s">
        <v>13664</v>
      </c>
      <c r="D11244" t="s">
        <v>3</v>
      </c>
      <c r="E11244">
        <v>1</v>
      </c>
      <c r="F11244">
        <v>0</v>
      </c>
      <c r="G11244" t="s">
        <v>1593</v>
      </c>
      <c r="H11244" t="s">
        <v>154</v>
      </c>
    </row>
    <row r="11245" spans="3:8">
      <c r="C11245" t="s">
        <v>13665</v>
      </c>
      <c r="D11245" t="s">
        <v>3</v>
      </c>
      <c r="E11245">
        <v>1</v>
      </c>
      <c r="F11245">
        <v>0</v>
      </c>
      <c r="G11245" t="s">
        <v>188</v>
      </c>
      <c r="H11245" t="s">
        <v>30</v>
      </c>
    </row>
    <row r="11246" spans="3:8">
      <c r="C11246" t="s">
        <v>13666</v>
      </c>
      <c r="D11246" t="s">
        <v>3</v>
      </c>
      <c r="E11246">
        <v>1</v>
      </c>
      <c r="F11246">
        <v>0</v>
      </c>
      <c r="G11246" t="s">
        <v>13667</v>
      </c>
      <c r="H11246" t="s">
        <v>17</v>
      </c>
    </row>
    <row r="11247" spans="3:8">
      <c r="C11247" t="s">
        <v>13668</v>
      </c>
      <c r="D11247" t="s">
        <v>3</v>
      </c>
      <c r="E11247">
        <v>1</v>
      </c>
      <c r="F11247">
        <v>0</v>
      </c>
      <c r="G11247" t="s">
        <v>13669</v>
      </c>
      <c r="H11247" t="s">
        <v>17</v>
      </c>
    </row>
    <row r="11248" spans="3:8">
      <c r="C11248" t="s">
        <v>13670</v>
      </c>
      <c r="D11248" t="s">
        <v>3</v>
      </c>
      <c r="E11248">
        <v>1</v>
      </c>
      <c r="F11248">
        <v>0</v>
      </c>
      <c r="G11248" t="s">
        <v>226</v>
      </c>
      <c r="H11248" t="s">
        <v>55</v>
      </c>
    </row>
    <row r="11249" spans="3:8">
      <c r="C11249" t="s">
        <v>13671</v>
      </c>
      <c r="D11249" t="s">
        <v>3</v>
      </c>
      <c r="E11249">
        <v>1</v>
      </c>
      <c r="F11249">
        <v>0</v>
      </c>
      <c r="G11249" t="s">
        <v>246</v>
      </c>
      <c r="H11249" t="s">
        <v>55</v>
      </c>
    </row>
    <row r="11250" spans="3:8">
      <c r="C11250" t="s">
        <v>13672</v>
      </c>
      <c r="D11250" t="s">
        <v>3</v>
      </c>
      <c r="E11250">
        <v>1</v>
      </c>
      <c r="F11250">
        <v>0</v>
      </c>
      <c r="G11250" t="s">
        <v>248</v>
      </c>
      <c r="H11250" t="s">
        <v>12</v>
      </c>
    </row>
    <row r="11251" spans="3:8">
      <c r="C11251" t="s">
        <v>13673</v>
      </c>
      <c r="D11251" t="s">
        <v>7</v>
      </c>
      <c r="E11251">
        <v>8</v>
      </c>
      <c r="F11251">
        <v>0</v>
      </c>
      <c r="G11251" t="s">
        <v>13674</v>
      </c>
      <c r="H11251" t="s">
        <v>17</v>
      </c>
    </row>
    <row r="11252" spans="3:8">
      <c r="C11252" t="s">
        <v>13675</v>
      </c>
      <c r="D11252" t="s">
        <v>7</v>
      </c>
      <c r="E11252">
        <v>8</v>
      </c>
      <c r="F11252">
        <v>0</v>
      </c>
      <c r="G11252" t="s">
        <v>3953</v>
      </c>
      <c r="H11252" t="s">
        <v>35</v>
      </c>
    </row>
    <row r="11253" spans="3:8">
      <c r="C11253" t="s">
        <v>13676</v>
      </c>
      <c r="D11253" t="s">
        <v>7</v>
      </c>
      <c r="E11253">
        <v>8</v>
      </c>
      <c r="F11253">
        <v>0</v>
      </c>
      <c r="G11253" t="s">
        <v>4608</v>
      </c>
      <c r="H11253" t="s">
        <v>30</v>
      </c>
    </row>
    <row r="11254" spans="3:8">
      <c r="C11254" t="s">
        <v>13677</v>
      </c>
      <c r="D11254" t="s">
        <v>7</v>
      </c>
      <c r="E11254">
        <v>8</v>
      </c>
      <c r="F11254">
        <v>0</v>
      </c>
      <c r="G11254" t="s">
        <v>1224</v>
      </c>
      <c r="H11254" t="s">
        <v>17</v>
      </c>
    </row>
    <row r="11255" spans="3:8">
      <c r="C11255" t="s">
        <v>13678</v>
      </c>
      <c r="D11255" t="s">
        <v>7</v>
      </c>
      <c r="E11255">
        <v>8</v>
      </c>
      <c r="F11255">
        <v>0</v>
      </c>
      <c r="G11255" t="s">
        <v>34</v>
      </c>
      <c r="H11255" t="s">
        <v>35</v>
      </c>
    </row>
    <row r="11256" spans="3:8">
      <c r="C11256" t="s">
        <v>13679</v>
      </c>
      <c r="D11256" t="s">
        <v>7</v>
      </c>
      <c r="E11256">
        <v>8</v>
      </c>
      <c r="F11256">
        <v>0</v>
      </c>
      <c r="G11256" t="s">
        <v>13680</v>
      </c>
      <c r="H11256" t="s">
        <v>17</v>
      </c>
    </row>
    <row r="11257" spans="3:8">
      <c r="C11257" t="s">
        <v>13681</v>
      </c>
      <c r="D11257" t="s">
        <v>7</v>
      </c>
      <c r="E11257">
        <v>8</v>
      </c>
      <c r="F11257">
        <v>0</v>
      </c>
      <c r="G11257" t="s">
        <v>533</v>
      </c>
      <c r="H11257" t="s">
        <v>30</v>
      </c>
    </row>
    <row r="11258" spans="3:8">
      <c r="C11258" t="s">
        <v>13682</v>
      </c>
      <c r="D11258" t="s">
        <v>7</v>
      </c>
      <c r="E11258">
        <v>8</v>
      </c>
      <c r="F11258">
        <v>0</v>
      </c>
      <c r="G11258" t="s">
        <v>72</v>
      </c>
      <c r="H11258" t="s">
        <v>55</v>
      </c>
    </row>
    <row r="11259" spans="3:8">
      <c r="C11259" t="s">
        <v>13683</v>
      </c>
      <c r="D11259" t="s">
        <v>7</v>
      </c>
      <c r="E11259">
        <v>8</v>
      </c>
      <c r="F11259">
        <v>0</v>
      </c>
      <c r="G11259" t="s">
        <v>3966</v>
      </c>
      <c r="H11259" t="s">
        <v>82</v>
      </c>
    </row>
    <row r="11260" spans="3:8">
      <c r="C11260" t="s">
        <v>13684</v>
      </c>
      <c r="D11260" t="s">
        <v>3</v>
      </c>
      <c r="E11260">
        <v>15</v>
      </c>
      <c r="F11260">
        <v>0</v>
      </c>
      <c r="G11260" t="s">
        <v>13483</v>
      </c>
      <c r="H11260" t="s">
        <v>55</v>
      </c>
    </row>
    <row r="11261" spans="3:8">
      <c r="C11261" t="s">
        <v>13685</v>
      </c>
      <c r="D11261" t="s">
        <v>3</v>
      </c>
      <c r="E11261">
        <v>3</v>
      </c>
      <c r="F11261">
        <v>0</v>
      </c>
      <c r="G11261" t="s">
        <v>1044</v>
      </c>
      <c r="H11261" t="s">
        <v>5</v>
      </c>
    </row>
    <row r="11262" spans="3:8">
      <c r="C11262" t="s">
        <v>13686</v>
      </c>
      <c r="D11262" t="s">
        <v>3</v>
      </c>
      <c r="E11262">
        <v>3</v>
      </c>
      <c r="F11262">
        <v>0</v>
      </c>
      <c r="G11262" t="s">
        <v>4402</v>
      </c>
      <c r="H11262" t="s">
        <v>12</v>
      </c>
    </row>
    <row r="11263" spans="3:8">
      <c r="C11263" t="s">
        <v>13687</v>
      </c>
      <c r="D11263" t="s">
        <v>3</v>
      </c>
      <c r="E11263">
        <v>4</v>
      </c>
      <c r="F11263">
        <v>0</v>
      </c>
      <c r="G11263" t="s">
        <v>1616</v>
      </c>
      <c r="H11263" t="s">
        <v>17</v>
      </c>
    </row>
    <row r="11264" spans="3:8">
      <c r="C11264" t="s">
        <v>13688</v>
      </c>
      <c r="D11264" t="s">
        <v>3</v>
      </c>
      <c r="E11264">
        <v>2</v>
      </c>
      <c r="F11264">
        <v>0</v>
      </c>
      <c r="G11264" t="s">
        <v>1050</v>
      </c>
      <c r="H11264" t="s">
        <v>17</v>
      </c>
    </row>
    <row r="11265" spans="3:8">
      <c r="C11265" t="s">
        <v>13689</v>
      </c>
      <c r="D11265" t="s">
        <v>7</v>
      </c>
      <c r="E11265">
        <v>2</v>
      </c>
      <c r="F11265">
        <v>0</v>
      </c>
      <c r="G11265" t="s">
        <v>4930</v>
      </c>
      <c r="H11265" t="s">
        <v>17</v>
      </c>
    </row>
    <row r="11266" spans="3:8">
      <c r="C11266" t="s">
        <v>13690</v>
      </c>
      <c r="D11266" t="s">
        <v>3</v>
      </c>
      <c r="E11266">
        <v>1</v>
      </c>
      <c r="F11266">
        <v>0</v>
      </c>
      <c r="G11266" t="s">
        <v>13266</v>
      </c>
      <c r="H11266" t="s">
        <v>35</v>
      </c>
    </row>
    <row r="11267" spans="3:8">
      <c r="C11267" t="s">
        <v>13691</v>
      </c>
      <c r="D11267" t="s">
        <v>3</v>
      </c>
      <c r="E11267">
        <v>1</v>
      </c>
      <c r="F11267">
        <v>0</v>
      </c>
      <c r="G11267" t="s">
        <v>13692</v>
      </c>
      <c r="H11267" t="s">
        <v>119</v>
      </c>
    </row>
    <row r="11268" spans="3:8">
      <c r="C11268" t="s">
        <v>13693</v>
      </c>
      <c r="D11268" t="s">
        <v>3</v>
      </c>
      <c r="E11268">
        <v>2</v>
      </c>
      <c r="F11268">
        <v>0</v>
      </c>
      <c r="G11268" t="s">
        <v>13694</v>
      </c>
      <c r="H11268" t="s">
        <v>17</v>
      </c>
    </row>
    <row r="11269" spans="3:8">
      <c r="C11269" t="s">
        <v>13695</v>
      </c>
      <c r="D11269" t="s">
        <v>3</v>
      </c>
      <c r="E11269">
        <v>2</v>
      </c>
      <c r="F11269">
        <v>0</v>
      </c>
      <c r="G11269" t="s">
        <v>4000</v>
      </c>
      <c r="H11269" t="s">
        <v>20</v>
      </c>
    </row>
    <row r="11270" spans="3:8">
      <c r="C11270" t="s">
        <v>13696</v>
      </c>
      <c r="D11270" t="s">
        <v>3</v>
      </c>
      <c r="E11270">
        <v>3</v>
      </c>
      <c r="F11270">
        <v>0</v>
      </c>
      <c r="G11270" t="s">
        <v>13697</v>
      </c>
      <c r="H11270" t="s">
        <v>17</v>
      </c>
    </row>
    <row r="11271" spans="3:8">
      <c r="C11271" t="s">
        <v>13698</v>
      </c>
      <c r="D11271" t="s">
        <v>3</v>
      </c>
      <c r="E11271">
        <v>3</v>
      </c>
      <c r="F11271">
        <v>0</v>
      </c>
      <c r="G11271" t="s">
        <v>4010</v>
      </c>
      <c r="H11271" t="s">
        <v>55</v>
      </c>
    </row>
    <row r="11272" spans="3:8">
      <c r="C11272" t="s">
        <v>13699</v>
      </c>
      <c r="D11272" t="s">
        <v>3</v>
      </c>
      <c r="E11272">
        <v>3</v>
      </c>
      <c r="F11272">
        <v>0</v>
      </c>
      <c r="G11272" t="s">
        <v>310</v>
      </c>
      <c r="H11272" t="s">
        <v>12</v>
      </c>
    </row>
    <row r="11273" spans="3:8">
      <c r="C11273" t="s">
        <v>13700</v>
      </c>
      <c r="D11273" t="s">
        <v>3</v>
      </c>
      <c r="E11273">
        <v>3</v>
      </c>
      <c r="F11273">
        <v>0</v>
      </c>
      <c r="G11273" t="s">
        <v>312</v>
      </c>
      <c r="H11273" t="s">
        <v>313</v>
      </c>
    </row>
    <row r="11274" spans="3:8">
      <c r="C11274" t="s">
        <v>13701</v>
      </c>
      <c r="D11274" t="s">
        <v>3</v>
      </c>
      <c r="E11274">
        <v>25</v>
      </c>
      <c r="F11274">
        <v>0</v>
      </c>
      <c r="G11274" t="s">
        <v>13595</v>
      </c>
      <c r="H11274" t="s">
        <v>12</v>
      </c>
    </row>
    <row r="11275" spans="3:8">
      <c r="C11275" t="s">
        <v>13702</v>
      </c>
      <c r="D11275" t="s">
        <v>3</v>
      </c>
      <c r="E11275">
        <v>25</v>
      </c>
      <c r="F11275">
        <v>0</v>
      </c>
      <c r="G11275" t="s">
        <v>13703</v>
      </c>
      <c r="H11275" t="s">
        <v>124</v>
      </c>
    </row>
    <row r="11276" spans="3:8">
      <c r="C11276" t="s">
        <v>13704</v>
      </c>
      <c r="D11276" t="s">
        <v>3</v>
      </c>
      <c r="E11276">
        <v>25</v>
      </c>
      <c r="F11276">
        <v>0</v>
      </c>
      <c r="G11276" t="s">
        <v>13595</v>
      </c>
      <c r="H11276" t="s">
        <v>82</v>
      </c>
    </row>
    <row r="11277" spans="3:8">
      <c r="C11277" t="s">
        <v>13705</v>
      </c>
      <c r="D11277" t="s">
        <v>3</v>
      </c>
      <c r="E11277">
        <v>7</v>
      </c>
      <c r="F11277">
        <v>0</v>
      </c>
      <c r="G11277" t="s">
        <v>836</v>
      </c>
      <c r="H11277" t="s">
        <v>91</v>
      </c>
    </row>
    <row r="11278" spans="3:8">
      <c r="C11278" t="s">
        <v>13706</v>
      </c>
      <c r="D11278" t="s">
        <v>104</v>
      </c>
      <c r="E11278">
        <v>17</v>
      </c>
      <c r="F11278">
        <v>3</v>
      </c>
      <c r="G11278" t="s">
        <v>4031</v>
      </c>
      <c r="H11278" t="s">
        <v>82</v>
      </c>
    </row>
    <row r="11279" spans="3:8">
      <c r="C11279" t="s">
        <v>13707</v>
      </c>
      <c r="D11279" t="s">
        <v>104</v>
      </c>
      <c r="E11279">
        <v>17</v>
      </c>
      <c r="F11279">
        <v>3</v>
      </c>
      <c r="G11279" t="s">
        <v>9471</v>
      </c>
      <c r="H11279" t="s">
        <v>5</v>
      </c>
    </row>
    <row r="11280" spans="3:8">
      <c r="C11280" t="s">
        <v>13708</v>
      </c>
      <c r="D11280" t="s">
        <v>7</v>
      </c>
      <c r="E11280">
        <v>17</v>
      </c>
      <c r="F11280">
        <v>3</v>
      </c>
      <c r="G11280" t="s">
        <v>13709</v>
      </c>
      <c r="H11280" t="s">
        <v>82</v>
      </c>
    </row>
    <row r="11281" spans="1:8">
      <c r="C11281" t="s">
        <v>13710</v>
      </c>
      <c r="D11281" t="s">
        <v>7</v>
      </c>
      <c r="E11281">
        <v>17</v>
      </c>
      <c r="F11281">
        <v>3</v>
      </c>
      <c r="G11281" t="s">
        <v>13711</v>
      </c>
      <c r="H11281" t="s">
        <v>91</v>
      </c>
    </row>
    <row r="11282" spans="1:8">
      <c r="C11282" t="s">
        <v>13712</v>
      </c>
      <c r="D11282" t="s">
        <v>7</v>
      </c>
      <c r="E11282">
        <v>17</v>
      </c>
      <c r="F11282">
        <v>3</v>
      </c>
      <c r="G11282" t="s">
        <v>13713</v>
      </c>
      <c r="H11282" t="s">
        <v>30</v>
      </c>
    </row>
    <row r="11283" spans="1:8">
      <c r="C11283" t="s">
        <v>13714</v>
      </c>
      <c r="D11283" t="s">
        <v>104</v>
      </c>
      <c r="E11283">
        <v>17</v>
      </c>
      <c r="F11283">
        <v>3</v>
      </c>
      <c r="G11283" t="s">
        <v>5097</v>
      </c>
      <c r="H11283" t="s">
        <v>55</v>
      </c>
    </row>
    <row r="11284" spans="1:8">
      <c r="C11284" t="s">
        <v>13715</v>
      </c>
      <c r="D11284" t="s">
        <v>104</v>
      </c>
      <c r="E11284">
        <v>17</v>
      </c>
      <c r="F11284">
        <v>3</v>
      </c>
      <c r="G11284" t="s">
        <v>13716</v>
      </c>
      <c r="H11284" t="s">
        <v>17</v>
      </c>
    </row>
    <row r="11285" spans="1:8">
      <c r="C11285" t="s">
        <v>13717</v>
      </c>
      <c r="D11285" t="s">
        <v>104</v>
      </c>
      <c r="E11285">
        <v>17</v>
      </c>
      <c r="F11285">
        <v>3</v>
      </c>
      <c r="G11285" t="s">
        <v>13718</v>
      </c>
      <c r="H11285" t="s">
        <v>17</v>
      </c>
    </row>
    <row r="11286" spans="1:8">
      <c r="C11286" t="s">
        <v>13719</v>
      </c>
      <c r="D11286" t="s">
        <v>7</v>
      </c>
      <c r="E11286">
        <v>17</v>
      </c>
      <c r="F11286">
        <v>3</v>
      </c>
      <c r="G11286" t="s">
        <v>4081</v>
      </c>
      <c r="H11286" t="s">
        <v>55</v>
      </c>
    </row>
    <row r="11287" spans="1:8">
      <c r="A11287" t="s">
        <v>13720</v>
      </c>
      <c r="B11287" t="s">
        <v>13721</v>
      </c>
    </row>
    <row r="11288" spans="1:8">
      <c r="C11288" t="s">
        <v>13722</v>
      </c>
      <c r="D11288" t="s">
        <v>3</v>
      </c>
      <c r="E11288">
        <v>16</v>
      </c>
      <c r="F11288">
        <v>0</v>
      </c>
      <c r="G11288" t="s">
        <v>1556</v>
      </c>
      <c r="H11288" t="s">
        <v>20</v>
      </c>
    </row>
    <row r="11289" spans="1:8">
      <c r="C11289" t="s">
        <v>13723</v>
      </c>
      <c r="D11289" t="s">
        <v>3</v>
      </c>
      <c r="E11289">
        <v>4</v>
      </c>
      <c r="F11289">
        <v>0</v>
      </c>
      <c r="G11289" t="s">
        <v>13637</v>
      </c>
      <c r="H11289" t="s">
        <v>17</v>
      </c>
    </row>
    <row r="11290" spans="1:8">
      <c r="C11290" t="s">
        <v>13724</v>
      </c>
      <c r="D11290" t="s">
        <v>3</v>
      </c>
      <c r="E11290">
        <v>4</v>
      </c>
      <c r="F11290">
        <v>0</v>
      </c>
      <c r="G11290" t="s">
        <v>13639</v>
      </c>
      <c r="H11290" t="s">
        <v>17</v>
      </c>
    </row>
    <row r="11291" spans="1:8">
      <c r="C11291" t="s">
        <v>13725</v>
      </c>
      <c r="D11291" t="s">
        <v>3</v>
      </c>
      <c r="E11291">
        <v>4</v>
      </c>
      <c r="F11291">
        <v>0</v>
      </c>
      <c r="G11291" t="s">
        <v>953</v>
      </c>
      <c r="H11291" t="s">
        <v>55</v>
      </c>
    </row>
    <row r="11292" spans="1:8">
      <c r="C11292" t="s">
        <v>13726</v>
      </c>
      <c r="D11292" t="s">
        <v>3</v>
      </c>
      <c r="E11292">
        <v>4</v>
      </c>
      <c r="F11292">
        <v>0</v>
      </c>
      <c r="G11292" t="s">
        <v>957</v>
      </c>
      <c r="H11292" t="s">
        <v>91</v>
      </c>
    </row>
    <row r="11293" spans="1:8">
      <c r="C11293" t="s">
        <v>13727</v>
      </c>
      <c r="D11293" t="s">
        <v>3</v>
      </c>
      <c r="E11293">
        <v>15</v>
      </c>
      <c r="F11293">
        <v>0</v>
      </c>
      <c r="G11293" t="s">
        <v>13471</v>
      </c>
      <c r="H11293" t="s">
        <v>61</v>
      </c>
    </row>
    <row r="11294" spans="1:8">
      <c r="C11294" t="s">
        <v>13728</v>
      </c>
      <c r="D11294" t="s">
        <v>3</v>
      </c>
      <c r="E11294">
        <v>70</v>
      </c>
      <c r="F11294">
        <v>0</v>
      </c>
      <c r="G11294" t="s">
        <v>11959</v>
      </c>
      <c r="H11294" t="s">
        <v>61</v>
      </c>
    </row>
    <row r="11295" spans="1:8">
      <c r="C11295" t="s">
        <v>13729</v>
      </c>
      <c r="D11295" t="s">
        <v>7</v>
      </c>
      <c r="E11295">
        <v>12</v>
      </c>
      <c r="F11295">
        <v>8</v>
      </c>
      <c r="G11295" t="s">
        <v>13645</v>
      </c>
      <c r="H11295" t="s">
        <v>20</v>
      </c>
    </row>
    <row r="11296" spans="1:8">
      <c r="C11296" t="s">
        <v>13730</v>
      </c>
      <c r="D11296" t="s">
        <v>7</v>
      </c>
      <c r="E11296">
        <v>12</v>
      </c>
      <c r="F11296">
        <v>8</v>
      </c>
      <c r="G11296" t="s">
        <v>5480</v>
      </c>
      <c r="H11296" t="s">
        <v>119</v>
      </c>
    </row>
    <row r="11297" spans="3:8">
      <c r="C11297" t="s">
        <v>13731</v>
      </c>
      <c r="D11297" t="s">
        <v>7</v>
      </c>
      <c r="E11297">
        <v>12</v>
      </c>
      <c r="F11297">
        <v>8</v>
      </c>
      <c r="G11297" t="s">
        <v>5005</v>
      </c>
      <c r="H11297" t="s">
        <v>5</v>
      </c>
    </row>
    <row r="11298" spans="3:8">
      <c r="C11298" t="s">
        <v>13732</v>
      </c>
      <c r="D11298" t="s">
        <v>7</v>
      </c>
      <c r="E11298">
        <v>3</v>
      </c>
      <c r="F11298">
        <v>0</v>
      </c>
      <c r="G11298" t="s">
        <v>13649</v>
      </c>
      <c r="H11298" t="s">
        <v>55</v>
      </c>
    </row>
    <row r="11299" spans="3:8">
      <c r="C11299" t="s">
        <v>13733</v>
      </c>
      <c r="D11299" t="s">
        <v>7</v>
      </c>
      <c r="E11299">
        <v>2</v>
      </c>
      <c r="F11299">
        <v>0</v>
      </c>
      <c r="G11299" t="s">
        <v>1566</v>
      </c>
      <c r="H11299" t="s">
        <v>5</v>
      </c>
    </row>
    <row r="11300" spans="3:8">
      <c r="C11300" t="s">
        <v>13734</v>
      </c>
      <c r="D11300" t="s">
        <v>7</v>
      </c>
      <c r="E11300">
        <v>8</v>
      </c>
      <c r="F11300">
        <v>0</v>
      </c>
      <c r="G11300" t="s">
        <v>962</v>
      </c>
      <c r="H11300" t="s">
        <v>5</v>
      </c>
    </row>
    <row r="11301" spans="3:8">
      <c r="C11301" t="s">
        <v>13735</v>
      </c>
      <c r="D11301" t="s">
        <v>7</v>
      </c>
      <c r="E11301">
        <v>4</v>
      </c>
      <c r="F11301">
        <v>0</v>
      </c>
      <c r="G11301" t="s">
        <v>8</v>
      </c>
      <c r="H11301" t="s">
        <v>9</v>
      </c>
    </row>
    <row r="11302" spans="3:8">
      <c r="C11302" t="s">
        <v>13736</v>
      </c>
      <c r="D11302" t="s">
        <v>7</v>
      </c>
      <c r="E11302">
        <v>2</v>
      </c>
      <c r="F11302">
        <v>0</v>
      </c>
      <c r="G11302" t="s">
        <v>60</v>
      </c>
      <c r="H11302" t="s">
        <v>61</v>
      </c>
    </row>
    <row r="11303" spans="3:8">
      <c r="C11303" t="s">
        <v>13737</v>
      </c>
      <c r="D11303" t="s">
        <v>7</v>
      </c>
      <c r="E11303">
        <v>5</v>
      </c>
      <c r="F11303">
        <v>0</v>
      </c>
      <c r="G11303" t="s">
        <v>118</v>
      </c>
      <c r="H11303" t="s">
        <v>119</v>
      </c>
    </row>
    <row r="11304" spans="3:8">
      <c r="C11304" t="s">
        <v>13738</v>
      </c>
      <c r="D11304" t="s">
        <v>7</v>
      </c>
      <c r="E11304">
        <v>8</v>
      </c>
      <c r="F11304">
        <v>0</v>
      </c>
      <c r="G11304" t="s">
        <v>29</v>
      </c>
      <c r="H11304" t="s">
        <v>30</v>
      </c>
    </row>
    <row r="11305" spans="3:8">
      <c r="C11305" t="s">
        <v>13739</v>
      </c>
      <c r="D11305" t="s">
        <v>7</v>
      </c>
      <c r="E11305">
        <v>5</v>
      </c>
      <c r="F11305">
        <v>0</v>
      </c>
      <c r="G11305" t="s">
        <v>13657</v>
      </c>
      <c r="H11305" t="s">
        <v>17</v>
      </c>
    </row>
    <row r="11306" spans="3:8">
      <c r="C11306" t="s">
        <v>13740</v>
      </c>
      <c r="D11306" t="s">
        <v>7</v>
      </c>
      <c r="E11306">
        <v>5</v>
      </c>
      <c r="F11306">
        <v>0</v>
      </c>
      <c r="G11306" t="s">
        <v>13545</v>
      </c>
      <c r="H11306" t="s">
        <v>17</v>
      </c>
    </row>
    <row r="11307" spans="3:8">
      <c r="C11307" t="s">
        <v>13741</v>
      </c>
      <c r="D11307" t="s">
        <v>7</v>
      </c>
      <c r="E11307">
        <v>6</v>
      </c>
      <c r="F11307">
        <v>0</v>
      </c>
      <c r="G11307" t="s">
        <v>1582</v>
      </c>
      <c r="H11307" t="s">
        <v>82</v>
      </c>
    </row>
    <row r="11308" spans="3:8">
      <c r="C11308" t="s">
        <v>13742</v>
      </c>
      <c r="D11308" t="s">
        <v>3</v>
      </c>
      <c r="E11308">
        <v>4</v>
      </c>
      <c r="F11308">
        <v>0</v>
      </c>
      <c r="G11308" t="s">
        <v>516</v>
      </c>
      <c r="H11308" t="s">
        <v>82</v>
      </c>
    </row>
    <row r="11309" spans="3:8">
      <c r="C11309" t="s">
        <v>13743</v>
      </c>
      <c r="D11309" t="s">
        <v>3</v>
      </c>
      <c r="E11309">
        <v>4</v>
      </c>
      <c r="F11309">
        <v>0</v>
      </c>
      <c r="G11309" t="s">
        <v>70</v>
      </c>
      <c r="H11309" t="s">
        <v>20</v>
      </c>
    </row>
    <row r="11310" spans="3:8">
      <c r="C11310" t="s">
        <v>13744</v>
      </c>
      <c r="D11310" t="s">
        <v>3</v>
      </c>
      <c r="E11310">
        <v>4</v>
      </c>
      <c r="F11310">
        <v>0</v>
      </c>
      <c r="G11310" t="s">
        <v>54</v>
      </c>
      <c r="H11310" t="s">
        <v>55</v>
      </c>
    </row>
    <row r="11311" spans="3:8">
      <c r="C11311" t="s">
        <v>13745</v>
      </c>
      <c r="D11311" t="s">
        <v>3</v>
      </c>
      <c r="E11311">
        <v>4</v>
      </c>
      <c r="F11311">
        <v>0</v>
      </c>
      <c r="G11311" t="s">
        <v>3927</v>
      </c>
      <c r="H11311" t="s">
        <v>55</v>
      </c>
    </row>
    <row r="11312" spans="3:8">
      <c r="C11312" t="s">
        <v>13746</v>
      </c>
      <c r="D11312" t="s">
        <v>3</v>
      </c>
      <c r="E11312">
        <v>1</v>
      </c>
      <c r="F11312">
        <v>0</v>
      </c>
      <c r="G11312" t="s">
        <v>1593</v>
      </c>
      <c r="H11312" t="s">
        <v>154</v>
      </c>
    </row>
    <row r="11313" spans="3:8">
      <c r="C11313" t="s">
        <v>13747</v>
      </c>
      <c r="D11313" t="s">
        <v>3</v>
      </c>
      <c r="E11313">
        <v>1</v>
      </c>
      <c r="F11313">
        <v>0</v>
      </c>
      <c r="G11313" t="s">
        <v>13667</v>
      </c>
      <c r="H11313" t="s">
        <v>17</v>
      </c>
    </row>
    <row r="11314" spans="3:8">
      <c r="C11314" t="s">
        <v>13748</v>
      </c>
      <c r="D11314" t="s">
        <v>3</v>
      </c>
      <c r="E11314">
        <v>1</v>
      </c>
      <c r="F11314">
        <v>0</v>
      </c>
      <c r="G11314" t="s">
        <v>13669</v>
      </c>
      <c r="H11314" t="s">
        <v>17</v>
      </c>
    </row>
    <row r="11315" spans="3:8">
      <c r="C11315" t="s">
        <v>13749</v>
      </c>
      <c r="D11315" t="s">
        <v>7</v>
      </c>
      <c r="E11315">
        <v>8</v>
      </c>
      <c r="F11315">
        <v>0</v>
      </c>
      <c r="G11315" t="s">
        <v>13674</v>
      </c>
      <c r="H11315" t="s">
        <v>17</v>
      </c>
    </row>
    <row r="11316" spans="3:8">
      <c r="C11316" t="s">
        <v>13750</v>
      </c>
      <c r="D11316" t="s">
        <v>7</v>
      </c>
      <c r="E11316">
        <v>8</v>
      </c>
      <c r="F11316">
        <v>0</v>
      </c>
      <c r="G11316" t="s">
        <v>3953</v>
      </c>
      <c r="H11316" t="s">
        <v>35</v>
      </c>
    </row>
    <row r="11317" spans="3:8">
      <c r="C11317" t="s">
        <v>13751</v>
      </c>
      <c r="D11317" t="s">
        <v>7</v>
      </c>
      <c r="E11317">
        <v>8</v>
      </c>
      <c r="F11317">
        <v>0</v>
      </c>
      <c r="G11317" t="s">
        <v>4608</v>
      </c>
      <c r="H11317" t="s">
        <v>30</v>
      </c>
    </row>
    <row r="11318" spans="3:8">
      <c r="C11318" t="s">
        <v>13752</v>
      </c>
      <c r="D11318" t="s">
        <v>7</v>
      </c>
      <c r="E11318">
        <v>8</v>
      </c>
      <c r="F11318">
        <v>0</v>
      </c>
      <c r="G11318" t="s">
        <v>1224</v>
      </c>
      <c r="H11318" t="s">
        <v>17</v>
      </c>
    </row>
    <row r="11319" spans="3:8">
      <c r="C11319" t="s">
        <v>13753</v>
      </c>
      <c r="D11319" t="s">
        <v>7</v>
      </c>
      <c r="E11319">
        <v>8</v>
      </c>
      <c r="F11319">
        <v>0</v>
      </c>
      <c r="G11319" t="s">
        <v>34</v>
      </c>
      <c r="H11319" t="s">
        <v>35</v>
      </c>
    </row>
    <row r="11320" spans="3:8">
      <c r="C11320" t="s">
        <v>13754</v>
      </c>
      <c r="D11320" t="s">
        <v>7</v>
      </c>
      <c r="E11320">
        <v>8</v>
      </c>
      <c r="F11320">
        <v>0</v>
      </c>
      <c r="G11320" t="s">
        <v>13680</v>
      </c>
      <c r="H11320" t="s">
        <v>17</v>
      </c>
    </row>
    <row r="11321" spans="3:8">
      <c r="C11321" t="s">
        <v>13755</v>
      </c>
      <c r="D11321" t="s">
        <v>7</v>
      </c>
      <c r="E11321">
        <v>8</v>
      </c>
      <c r="F11321">
        <v>0</v>
      </c>
      <c r="G11321" t="s">
        <v>533</v>
      </c>
      <c r="H11321" t="s">
        <v>30</v>
      </c>
    </row>
    <row r="11322" spans="3:8">
      <c r="C11322" t="s">
        <v>13756</v>
      </c>
      <c r="D11322" t="s">
        <v>7</v>
      </c>
      <c r="E11322">
        <v>8</v>
      </c>
      <c r="F11322">
        <v>0</v>
      </c>
      <c r="G11322" t="s">
        <v>72</v>
      </c>
      <c r="H11322" t="s">
        <v>55</v>
      </c>
    </row>
    <row r="11323" spans="3:8">
      <c r="C11323" t="s">
        <v>13757</v>
      </c>
      <c r="D11323" t="s">
        <v>7</v>
      </c>
      <c r="E11323">
        <v>8</v>
      </c>
      <c r="F11323">
        <v>0</v>
      </c>
      <c r="G11323" t="s">
        <v>3966</v>
      </c>
      <c r="H11323" t="s">
        <v>82</v>
      </c>
    </row>
    <row r="11324" spans="3:8">
      <c r="C11324" t="s">
        <v>13758</v>
      </c>
      <c r="D11324" t="s">
        <v>3</v>
      </c>
      <c r="E11324">
        <v>15</v>
      </c>
      <c r="F11324">
        <v>0</v>
      </c>
      <c r="G11324" t="s">
        <v>13483</v>
      </c>
      <c r="H11324" t="s">
        <v>55</v>
      </c>
    </row>
    <row r="11325" spans="3:8">
      <c r="C11325" t="s">
        <v>13759</v>
      </c>
      <c r="D11325" t="s">
        <v>3</v>
      </c>
      <c r="E11325">
        <v>3</v>
      </c>
      <c r="F11325">
        <v>0</v>
      </c>
      <c r="G11325" t="s">
        <v>1044</v>
      </c>
      <c r="H11325" t="s">
        <v>5</v>
      </c>
    </row>
    <row r="11326" spans="3:8">
      <c r="C11326" t="s">
        <v>13760</v>
      </c>
      <c r="D11326" t="s">
        <v>3</v>
      </c>
      <c r="E11326">
        <v>3</v>
      </c>
      <c r="F11326">
        <v>0</v>
      </c>
      <c r="G11326" t="s">
        <v>4402</v>
      </c>
      <c r="H11326" t="s">
        <v>12</v>
      </c>
    </row>
    <row r="11327" spans="3:8">
      <c r="C11327" t="s">
        <v>13761</v>
      </c>
      <c r="D11327" t="s">
        <v>3</v>
      </c>
      <c r="E11327">
        <v>4</v>
      </c>
      <c r="F11327">
        <v>0</v>
      </c>
      <c r="G11327" t="s">
        <v>1616</v>
      </c>
      <c r="H11327" t="s">
        <v>17</v>
      </c>
    </row>
    <row r="11328" spans="3:8">
      <c r="C11328" t="s">
        <v>13762</v>
      </c>
      <c r="D11328" t="s">
        <v>3</v>
      </c>
      <c r="E11328">
        <v>2</v>
      </c>
      <c r="F11328">
        <v>0</v>
      </c>
      <c r="G11328" t="s">
        <v>1050</v>
      </c>
      <c r="H11328" t="s">
        <v>17</v>
      </c>
    </row>
    <row r="11329" spans="3:8">
      <c r="C11329" t="s">
        <v>13763</v>
      </c>
      <c r="D11329" t="s">
        <v>7</v>
      </c>
      <c r="E11329">
        <v>2</v>
      </c>
      <c r="F11329">
        <v>0</v>
      </c>
      <c r="G11329" t="s">
        <v>4930</v>
      </c>
      <c r="H11329" t="s">
        <v>17</v>
      </c>
    </row>
    <row r="11330" spans="3:8">
      <c r="C11330" t="s">
        <v>13764</v>
      </c>
      <c r="D11330" t="s">
        <v>3</v>
      </c>
      <c r="E11330">
        <v>1</v>
      </c>
      <c r="F11330">
        <v>0</v>
      </c>
      <c r="G11330" t="s">
        <v>13692</v>
      </c>
      <c r="H11330" t="s">
        <v>119</v>
      </c>
    </row>
    <row r="11331" spans="3:8">
      <c r="C11331" t="s">
        <v>13765</v>
      </c>
      <c r="D11331" t="s">
        <v>3</v>
      </c>
      <c r="E11331">
        <v>2</v>
      </c>
      <c r="F11331">
        <v>0</v>
      </c>
      <c r="G11331" t="s">
        <v>13694</v>
      </c>
      <c r="H11331" t="s">
        <v>17</v>
      </c>
    </row>
    <row r="11332" spans="3:8">
      <c r="C11332" t="s">
        <v>13766</v>
      </c>
      <c r="D11332" t="s">
        <v>3</v>
      </c>
      <c r="E11332">
        <v>2</v>
      </c>
      <c r="F11332">
        <v>0</v>
      </c>
      <c r="G11332" t="s">
        <v>4000</v>
      </c>
      <c r="H11332" t="s">
        <v>20</v>
      </c>
    </row>
    <row r="11333" spans="3:8">
      <c r="C11333" t="s">
        <v>13767</v>
      </c>
      <c r="D11333" t="s">
        <v>3</v>
      </c>
      <c r="E11333">
        <v>3</v>
      </c>
      <c r="F11333">
        <v>0</v>
      </c>
      <c r="G11333" t="s">
        <v>13697</v>
      </c>
      <c r="H11333" t="s">
        <v>17</v>
      </c>
    </row>
    <row r="11334" spans="3:8">
      <c r="C11334" t="s">
        <v>13768</v>
      </c>
      <c r="D11334" t="s">
        <v>3</v>
      </c>
      <c r="E11334">
        <v>3</v>
      </c>
      <c r="F11334">
        <v>0</v>
      </c>
      <c r="G11334" t="s">
        <v>4010</v>
      </c>
      <c r="H11334" t="s">
        <v>55</v>
      </c>
    </row>
    <row r="11335" spans="3:8">
      <c r="C11335" t="s">
        <v>13769</v>
      </c>
      <c r="D11335" t="s">
        <v>3</v>
      </c>
      <c r="E11335">
        <v>3</v>
      </c>
      <c r="F11335">
        <v>0</v>
      </c>
      <c r="G11335" t="s">
        <v>310</v>
      </c>
      <c r="H11335" t="s">
        <v>12</v>
      </c>
    </row>
    <row r="11336" spans="3:8">
      <c r="C11336" t="s">
        <v>13770</v>
      </c>
      <c r="D11336" t="s">
        <v>3</v>
      </c>
      <c r="E11336">
        <v>3</v>
      </c>
      <c r="F11336">
        <v>0</v>
      </c>
      <c r="G11336" t="s">
        <v>312</v>
      </c>
      <c r="H11336" t="s">
        <v>313</v>
      </c>
    </row>
    <row r="11337" spans="3:8">
      <c r="C11337" t="s">
        <v>13771</v>
      </c>
      <c r="D11337" t="s">
        <v>3</v>
      </c>
      <c r="E11337">
        <v>25</v>
      </c>
      <c r="F11337">
        <v>0</v>
      </c>
      <c r="G11337" t="s">
        <v>13595</v>
      </c>
      <c r="H11337" t="s">
        <v>12</v>
      </c>
    </row>
    <row r="11338" spans="3:8">
      <c r="C11338" t="s">
        <v>13772</v>
      </c>
      <c r="D11338" t="s">
        <v>3</v>
      </c>
      <c r="E11338">
        <v>25</v>
      </c>
      <c r="F11338">
        <v>0</v>
      </c>
      <c r="G11338" t="s">
        <v>13703</v>
      </c>
      <c r="H11338" t="s">
        <v>124</v>
      </c>
    </row>
    <row r="11339" spans="3:8">
      <c r="C11339" t="s">
        <v>13773</v>
      </c>
      <c r="D11339" t="s">
        <v>3</v>
      </c>
      <c r="E11339">
        <v>25</v>
      </c>
      <c r="F11339">
        <v>0</v>
      </c>
      <c r="G11339" t="s">
        <v>13595</v>
      </c>
      <c r="H11339" t="s">
        <v>82</v>
      </c>
    </row>
    <row r="11340" spans="3:8">
      <c r="C11340" t="s">
        <v>13774</v>
      </c>
      <c r="D11340" t="s">
        <v>3</v>
      </c>
      <c r="E11340">
        <v>7</v>
      </c>
      <c r="F11340">
        <v>0</v>
      </c>
      <c r="G11340" t="s">
        <v>836</v>
      </c>
      <c r="H11340" t="s">
        <v>91</v>
      </c>
    </row>
    <row r="11341" spans="3:8">
      <c r="C11341" t="s">
        <v>13775</v>
      </c>
      <c r="D11341" t="s">
        <v>104</v>
      </c>
      <c r="E11341">
        <v>17</v>
      </c>
      <c r="F11341">
        <v>3</v>
      </c>
      <c r="G11341" t="s">
        <v>4031</v>
      </c>
      <c r="H11341" t="s">
        <v>82</v>
      </c>
    </row>
    <row r="11342" spans="3:8">
      <c r="C11342" t="s">
        <v>13776</v>
      </c>
      <c r="D11342" t="s">
        <v>104</v>
      </c>
      <c r="E11342">
        <v>17</v>
      </c>
      <c r="F11342">
        <v>3</v>
      </c>
      <c r="G11342" t="s">
        <v>9471</v>
      </c>
      <c r="H11342" t="s">
        <v>5</v>
      </c>
    </row>
    <row r="11343" spans="3:8">
      <c r="C11343" t="s">
        <v>13777</v>
      </c>
      <c r="D11343" t="s">
        <v>104</v>
      </c>
      <c r="E11343">
        <v>17</v>
      </c>
      <c r="F11343">
        <v>3</v>
      </c>
      <c r="G11343" t="s">
        <v>13778</v>
      </c>
      <c r="H11343" t="s">
        <v>91</v>
      </c>
    </row>
    <row r="11344" spans="3:8">
      <c r="C11344" t="s">
        <v>13779</v>
      </c>
      <c r="D11344" t="s">
        <v>7</v>
      </c>
      <c r="E11344">
        <v>17</v>
      </c>
      <c r="F11344">
        <v>3</v>
      </c>
      <c r="G11344" t="s">
        <v>13709</v>
      </c>
      <c r="H11344" t="s">
        <v>82</v>
      </c>
    </row>
    <row r="11345" spans="1:8">
      <c r="C11345" t="s">
        <v>13780</v>
      </c>
      <c r="D11345" t="s">
        <v>7</v>
      </c>
      <c r="E11345">
        <v>17</v>
      </c>
      <c r="F11345">
        <v>3</v>
      </c>
      <c r="G11345" t="s">
        <v>13711</v>
      </c>
      <c r="H11345" t="s">
        <v>91</v>
      </c>
    </row>
    <row r="11346" spans="1:8">
      <c r="C11346" t="s">
        <v>13781</v>
      </c>
      <c r="D11346" t="s">
        <v>7</v>
      </c>
      <c r="E11346">
        <v>17</v>
      </c>
      <c r="F11346">
        <v>3</v>
      </c>
      <c r="G11346" t="s">
        <v>13713</v>
      </c>
      <c r="H11346" t="s">
        <v>30</v>
      </c>
    </row>
    <row r="11347" spans="1:8">
      <c r="C11347" t="s">
        <v>13782</v>
      </c>
      <c r="D11347" t="s">
        <v>104</v>
      </c>
      <c r="E11347">
        <v>17</v>
      </c>
      <c r="F11347">
        <v>3</v>
      </c>
      <c r="G11347" t="s">
        <v>5097</v>
      </c>
      <c r="H11347" t="s">
        <v>55</v>
      </c>
    </row>
    <row r="11348" spans="1:8">
      <c r="C11348" t="s">
        <v>13783</v>
      </c>
      <c r="D11348" t="s">
        <v>104</v>
      </c>
      <c r="E11348">
        <v>17</v>
      </c>
      <c r="F11348">
        <v>3</v>
      </c>
      <c r="G11348" t="s">
        <v>13716</v>
      </c>
      <c r="H11348" t="s">
        <v>17</v>
      </c>
    </row>
    <row r="11349" spans="1:8">
      <c r="C11349" t="s">
        <v>13784</v>
      </c>
      <c r="D11349" t="s">
        <v>104</v>
      </c>
      <c r="E11349">
        <v>17</v>
      </c>
      <c r="F11349">
        <v>3</v>
      </c>
      <c r="G11349" t="s">
        <v>13718</v>
      </c>
      <c r="H11349" t="s">
        <v>17</v>
      </c>
    </row>
    <row r="11350" spans="1:8">
      <c r="C11350" t="s">
        <v>13785</v>
      </c>
      <c r="D11350" t="s">
        <v>7</v>
      </c>
      <c r="E11350">
        <v>17</v>
      </c>
      <c r="F11350">
        <v>3</v>
      </c>
      <c r="G11350" t="s">
        <v>4081</v>
      </c>
      <c r="H11350" t="s">
        <v>55</v>
      </c>
    </row>
    <row r="11351" spans="1:8">
      <c r="A11351" t="s">
        <v>13786</v>
      </c>
      <c r="B11351" t="s">
        <v>13787</v>
      </c>
    </row>
    <row r="11352" spans="1:8">
      <c r="C11352" t="s">
        <v>13788</v>
      </c>
      <c r="D11352" t="s">
        <v>3</v>
      </c>
      <c r="E11352">
        <v>4</v>
      </c>
      <c r="F11352">
        <v>0</v>
      </c>
      <c r="G11352" t="s">
        <v>13637</v>
      </c>
      <c r="H11352" t="s">
        <v>17</v>
      </c>
    </row>
    <row r="11353" spans="1:8">
      <c r="C11353" t="s">
        <v>13789</v>
      </c>
      <c r="D11353" t="s">
        <v>3</v>
      </c>
      <c r="E11353">
        <v>4</v>
      </c>
      <c r="F11353">
        <v>0</v>
      </c>
      <c r="G11353" t="s">
        <v>953</v>
      </c>
      <c r="H11353" t="s">
        <v>55</v>
      </c>
    </row>
    <row r="11354" spans="1:8">
      <c r="C11354" t="s">
        <v>13790</v>
      </c>
      <c r="D11354" t="s">
        <v>7</v>
      </c>
      <c r="E11354">
        <v>12</v>
      </c>
      <c r="F11354">
        <v>8</v>
      </c>
      <c r="G11354" t="s">
        <v>5480</v>
      </c>
      <c r="H11354" t="s">
        <v>119</v>
      </c>
    </row>
    <row r="11355" spans="1:8">
      <c r="C11355" t="s">
        <v>13791</v>
      </c>
      <c r="D11355" t="s">
        <v>7</v>
      </c>
      <c r="E11355">
        <v>8</v>
      </c>
      <c r="F11355">
        <v>0</v>
      </c>
      <c r="G11355" t="s">
        <v>13792</v>
      </c>
      <c r="H11355" t="s">
        <v>55</v>
      </c>
    </row>
    <row r="11356" spans="1:8">
      <c r="C11356" t="s">
        <v>13793</v>
      </c>
      <c r="D11356" t="s">
        <v>7</v>
      </c>
      <c r="E11356">
        <v>4</v>
      </c>
      <c r="F11356">
        <v>0</v>
      </c>
      <c r="G11356" t="s">
        <v>8</v>
      </c>
      <c r="H11356" t="s">
        <v>9</v>
      </c>
    </row>
    <row r="11357" spans="1:8">
      <c r="C11357" t="s">
        <v>13794</v>
      </c>
      <c r="D11357" t="s">
        <v>7</v>
      </c>
      <c r="E11357">
        <v>5</v>
      </c>
      <c r="F11357">
        <v>0</v>
      </c>
      <c r="G11357" t="s">
        <v>118</v>
      </c>
      <c r="H11357" t="s">
        <v>119</v>
      </c>
    </row>
    <row r="11358" spans="1:8">
      <c r="C11358" t="s">
        <v>13795</v>
      </c>
      <c r="D11358" t="s">
        <v>7</v>
      </c>
      <c r="E11358">
        <v>8</v>
      </c>
      <c r="F11358">
        <v>0</v>
      </c>
      <c r="G11358" t="s">
        <v>29</v>
      </c>
      <c r="H11358" t="s">
        <v>30</v>
      </c>
    </row>
    <row r="11359" spans="1:8">
      <c r="C11359" t="s">
        <v>13796</v>
      </c>
      <c r="D11359" t="s">
        <v>3</v>
      </c>
      <c r="E11359">
        <v>4</v>
      </c>
      <c r="F11359">
        <v>0</v>
      </c>
      <c r="G11359" t="s">
        <v>3927</v>
      </c>
      <c r="H11359" t="s">
        <v>55</v>
      </c>
    </row>
    <row r="11360" spans="1:8">
      <c r="C11360" t="s">
        <v>13797</v>
      </c>
      <c r="D11360" t="s">
        <v>3</v>
      </c>
      <c r="E11360">
        <v>1</v>
      </c>
      <c r="F11360">
        <v>0</v>
      </c>
      <c r="G11360" t="s">
        <v>1593</v>
      </c>
      <c r="H11360" t="s">
        <v>154</v>
      </c>
    </row>
    <row r="11361" spans="1:8">
      <c r="C11361" t="s">
        <v>13798</v>
      </c>
      <c r="D11361" t="s">
        <v>7</v>
      </c>
      <c r="E11361">
        <v>8</v>
      </c>
      <c r="F11361">
        <v>0</v>
      </c>
      <c r="G11361" t="s">
        <v>13799</v>
      </c>
      <c r="H11361" t="s">
        <v>12</v>
      </c>
    </row>
    <row r="11362" spans="1:8">
      <c r="C11362" t="s">
        <v>13800</v>
      </c>
      <c r="D11362" t="s">
        <v>7</v>
      </c>
      <c r="E11362">
        <v>8</v>
      </c>
      <c r="F11362">
        <v>0</v>
      </c>
      <c r="G11362" t="s">
        <v>13801</v>
      </c>
      <c r="H11362" t="s">
        <v>17</v>
      </c>
    </row>
    <row r="11363" spans="1:8">
      <c r="C11363" t="s">
        <v>13802</v>
      </c>
      <c r="D11363" t="s">
        <v>7</v>
      </c>
      <c r="E11363">
        <v>8</v>
      </c>
      <c r="F11363">
        <v>0</v>
      </c>
      <c r="G11363" t="s">
        <v>34</v>
      </c>
      <c r="H11363" t="s">
        <v>35</v>
      </c>
    </row>
    <row r="11364" spans="1:8">
      <c r="C11364" t="s">
        <v>13803</v>
      </c>
      <c r="D11364" t="s">
        <v>3</v>
      </c>
      <c r="E11364">
        <v>15</v>
      </c>
      <c r="F11364">
        <v>0</v>
      </c>
      <c r="G11364" t="s">
        <v>13483</v>
      </c>
      <c r="H11364" t="s">
        <v>55</v>
      </c>
    </row>
    <row r="11365" spans="1:8">
      <c r="C11365" t="s">
        <v>13804</v>
      </c>
      <c r="D11365" t="s">
        <v>3</v>
      </c>
      <c r="E11365">
        <v>3</v>
      </c>
      <c r="F11365">
        <v>0</v>
      </c>
      <c r="G11365" t="s">
        <v>4402</v>
      </c>
      <c r="H11365" t="s">
        <v>12</v>
      </c>
    </row>
    <row r="11366" spans="1:8">
      <c r="C11366" t="s">
        <v>13805</v>
      </c>
      <c r="D11366" t="s">
        <v>3</v>
      </c>
      <c r="E11366">
        <v>1</v>
      </c>
      <c r="F11366">
        <v>0</v>
      </c>
      <c r="G11366" t="s">
        <v>13266</v>
      </c>
      <c r="H11366" t="s">
        <v>35</v>
      </c>
    </row>
    <row r="11367" spans="1:8">
      <c r="C11367" t="s">
        <v>13806</v>
      </c>
      <c r="D11367" t="s">
        <v>3</v>
      </c>
      <c r="E11367">
        <v>2</v>
      </c>
      <c r="F11367">
        <v>0</v>
      </c>
      <c r="G11367" t="s">
        <v>13694</v>
      </c>
      <c r="H11367" t="s">
        <v>17</v>
      </c>
    </row>
    <row r="11368" spans="1:8">
      <c r="C11368" t="s">
        <v>13807</v>
      </c>
      <c r="D11368" t="s">
        <v>3</v>
      </c>
      <c r="E11368">
        <v>3</v>
      </c>
      <c r="F11368">
        <v>0</v>
      </c>
      <c r="G11368" t="s">
        <v>310</v>
      </c>
      <c r="H11368" t="s">
        <v>12</v>
      </c>
    </row>
    <row r="11369" spans="1:8">
      <c r="C11369" t="s">
        <v>13808</v>
      </c>
      <c r="D11369" t="s">
        <v>3</v>
      </c>
      <c r="E11369">
        <v>3</v>
      </c>
      <c r="F11369">
        <v>0</v>
      </c>
      <c r="G11369" t="s">
        <v>312</v>
      </c>
      <c r="H11369" t="s">
        <v>313</v>
      </c>
    </row>
    <row r="11370" spans="1:8">
      <c r="C11370" t="s">
        <v>13809</v>
      </c>
      <c r="D11370" t="s">
        <v>104</v>
      </c>
      <c r="E11370">
        <v>17</v>
      </c>
      <c r="F11370">
        <v>3</v>
      </c>
      <c r="G11370" t="s">
        <v>13778</v>
      </c>
      <c r="H11370" t="s">
        <v>91</v>
      </c>
    </row>
    <row r="11371" spans="1:8">
      <c r="C11371" t="s">
        <v>13810</v>
      </c>
      <c r="D11371" t="s">
        <v>7</v>
      </c>
      <c r="E11371">
        <v>17</v>
      </c>
      <c r="F11371">
        <v>3</v>
      </c>
      <c r="G11371" t="s">
        <v>13709</v>
      </c>
      <c r="H11371" t="s">
        <v>82</v>
      </c>
    </row>
    <row r="11372" spans="1:8">
      <c r="C11372" t="s">
        <v>13811</v>
      </c>
      <c r="D11372" t="s">
        <v>7</v>
      </c>
      <c r="E11372">
        <v>17</v>
      </c>
      <c r="F11372">
        <v>3</v>
      </c>
      <c r="G11372" t="s">
        <v>13711</v>
      </c>
      <c r="H11372" t="s">
        <v>91</v>
      </c>
    </row>
    <row r="11373" spans="1:8">
      <c r="C11373" t="s">
        <v>13812</v>
      </c>
      <c r="D11373" t="s">
        <v>104</v>
      </c>
      <c r="E11373">
        <v>17</v>
      </c>
      <c r="F11373">
        <v>3</v>
      </c>
      <c r="G11373" t="s">
        <v>13718</v>
      </c>
      <c r="H11373" t="s">
        <v>17</v>
      </c>
    </row>
    <row r="11374" spans="1:8">
      <c r="A11374" t="s">
        <v>13813</v>
      </c>
      <c r="B11374" t="s">
        <v>13814</v>
      </c>
    </row>
    <row r="11375" spans="1:8">
      <c r="C11375" t="s">
        <v>13815</v>
      </c>
      <c r="D11375" t="s">
        <v>3</v>
      </c>
      <c r="E11375">
        <v>4</v>
      </c>
      <c r="F11375">
        <v>0</v>
      </c>
      <c r="G11375" t="s">
        <v>13637</v>
      </c>
      <c r="H11375" t="s">
        <v>17</v>
      </c>
    </row>
    <row r="11376" spans="1:8">
      <c r="C11376" t="s">
        <v>13816</v>
      </c>
      <c r="D11376" t="s">
        <v>3</v>
      </c>
      <c r="E11376">
        <v>35</v>
      </c>
      <c r="F11376">
        <v>0</v>
      </c>
      <c r="G11376" t="s">
        <v>4271</v>
      </c>
      <c r="H11376" t="s">
        <v>82</v>
      </c>
    </row>
    <row r="11377" spans="3:8">
      <c r="C11377" t="s">
        <v>13817</v>
      </c>
      <c r="D11377" t="s">
        <v>3</v>
      </c>
      <c r="E11377">
        <v>35</v>
      </c>
      <c r="F11377">
        <v>0</v>
      </c>
      <c r="G11377" t="s">
        <v>4273</v>
      </c>
      <c r="H11377" t="s">
        <v>82</v>
      </c>
    </row>
    <row r="11378" spans="3:8">
      <c r="C11378" t="s">
        <v>13818</v>
      </c>
      <c r="D11378" t="s">
        <v>3</v>
      </c>
      <c r="E11378">
        <v>35</v>
      </c>
      <c r="F11378">
        <v>0</v>
      </c>
      <c r="G11378" t="s">
        <v>4275</v>
      </c>
      <c r="H11378" t="s">
        <v>82</v>
      </c>
    </row>
    <row r="11379" spans="3:8">
      <c r="C11379" t="s">
        <v>13819</v>
      </c>
      <c r="D11379" t="s">
        <v>3</v>
      </c>
      <c r="E11379">
        <v>35</v>
      </c>
      <c r="F11379">
        <v>0</v>
      </c>
      <c r="G11379" t="s">
        <v>4277</v>
      </c>
      <c r="H11379" t="s">
        <v>82</v>
      </c>
    </row>
    <row r="11380" spans="3:8">
      <c r="C11380" t="s">
        <v>13820</v>
      </c>
      <c r="D11380" t="s">
        <v>3</v>
      </c>
      <c r="E11380">
        <v>35</v>
      </c>
      <c r="F11380">
        <v>0</v>
      </c>
      <c r="G11380" t="s">
        <v>4279</v>
      </c>
      <c r="H11380" t="s">
        <v>82</v>
      </c>
    </row>
    <row r="11381" spans="3:8">
      <c r="C11381" t="s">
        <v>13821</v>
      </c>
      <c r="D11381" t="s">
        <v>3</v>
      </c>
      <c r="E11381">
        <v>35</v>
      </c>
      <c r="F11381">
        <v>0</v>
      </c>
      <c r="G11381" t="s">
        <v>4281</v>
      </c>
      <c r="H11381" t="s">
        <v>82</v>
      </c>
    </row>
    <row r="11382" spans="3:8">
      <c r="C11382" t="s">
        <v>13822</v>
      </c>
      <c r="D11382" t="s">
        <v>3</v>
      </c>
      <c r="E11382">
        <v>35</v>
      </c>
      <c r="F11382">
        <v>0</v>
      </c>
      <c r="G11382" t="s">
        <v>4283</v>
      </c>
      <c r="H11382" t="s">
        <v>82</v>
      </c>
    </row>
    <row r="11383" spans="3:8">
      <c r="C11383" t="s">
        <v>13823</v>
      </c>
      <c r="D11383" t="s">
        <v>3</v>
      </c>
      <c r="E11383">
        <v>35</v>
      </c>
      <c r="F11383">
        <v>0</v>
      </c>
      <c r="G11383" t="s">
        <v>4285</v>
      </c>
      <c r="H11383" t="s">
        <v>82</v>
      </c>
    </row>
    <row r="11384" spans="3:8">
      <c r="C11384" t="s">
        <v>13824</v>
      </c>
      <c r="D11384" t="s">
        <v>3</v>
      </c>
      <c r="E11384">
        <v>20</v>
      </c>
      <c r="F11384">
        <v>0</v>
      </c>
      <c r="G11384" t="s">
        <v>4287</v>
      </c>
      <c r="H11384" t="s">
        <v>55</v>
      </c>
    </row>
    <row r="11385" spans="3:8">
      <c r="C11385" t="s">
        <v>13825</v>
      </c>
      <c r="D11385" t="s">
        <v>3</v>
      </c>
      <c r="E11385">
        <v>20</v>
      </c>
      <c r="F11385">
        <v>0</v>
      </c>
      <c r="G11385" t="s">
        <v>4289</v>
      </c>
      <c r="H11385" t="s">
        <v>82</v>
      </c>
    </row>
    <row r="11386" spans="3:8">
      <c r="C11386" t="s">
        <v>13826</v>
      </c>
      <c r="D11386" t="s">
        <v>7</v>
      </c>
      <c r="E11386">
        <v>8</v>
      </c>
      <c r="F11386">
        <v>0</v>
      </c>
      <c r="G11386" t="s">
        <v>4292</v>
      </c>
      <c r="H11386" t="s">
        <v>5</v>
      </c>
    </row>
    <row r="11387" spans="3:8">
      <c r="C11387" t="s">
        <v>13827</v>
      </c>
      <c r="D11387" t="s">
        <v>7</v>
      </c>
      <c r="E11387">
        <v>8</v>
      </c>
      <c r="F11387">
        <v>0</v>
      </c>
      <c r="G11387" t="s">
        <v>4294</v>
      </c>
      <c r="H11387" t="s">
        <v>5</v>
      </c>
    </row>
    <row r="11388" spans="3:8">
      <c r="C11388" t="s">
        <v>13828</v>
      </c>
      <c r="D11388" t="s">
        <v>7</v>
      </c>
      <c r="E11388">
        <v>4</v>
      </c>
      <c r="F11388">
        <v>0</v>
      </c>
      <c r="G11388" t="s">
        <v>8</v>
      </c>
      <c r="H11388" t="s">
        <v>9</v>
      </c>
    </row>
    <row r="11389" spans="3:8">
      <c r="C11389" t="s">
        <v>13829</v>
      </c>
      <c r="D11389" t="s">
        <v>7</v>
      </c>
      <c r="E11389">
        <v>2</v>
      </c>
      <c r="F11389">
        <v>0</v>
      </c>
      <c r="G11389" t="s">
        <v>60</v>
      </c>
      <c r="H11389" t="s">
        <v>61</v>
      </c>
    </row>
    <row r="11390" spans="3:8">
      <c r="C11390" t="s">
        <v>13830</v>
      </c>
      <c r="D11390" t="s">
        <v>7</v>
      </c>
      <c r="E11390">
        <v>4</v>
      </c>
      <c r="F11390">
        <v>0</v>
      </c>
      <c r="G11390" t="s">
        <v>4299</v>
      </c>
      <c r="H11390" t="s">
        <v>17</v>
      </c>
    </row>
    <row r="11391" spans="3:8">
      <c r="C11391" t="s">
        <v>13831</v>
      </c>
      <c r="D11391" t="s">
        <v>7</v>
      </c>
      <c r="E11391">
        <v>4</v>
      </c>
      <c r="F11391">
        <v>0</v>
      </c>
      <c r="G11391" t="s">
        <v>4301</v>
      </c>
      <c r="H11391" t="s">
        <v>17</v>
      </c>
    </row>
    <row r="11392" spans="3:8">
      <c r="C11392" t="s">
        <v>13832</v>
      </c>
      <c r="D11392" t="s">
        <v>7</v>
      </c>
      <c r="E11392">
        <v>6</v>
      </c>
      <c r="F11392">
        <v>0</v>
      </c>
      <c r="G11392" t="s">
        <v>4307</v>
      </c>
      <c r="H11392" t="s">
        <v>12</v>
      </c>
    </row>
    <row r="11393" spans="3:8">
      <c r="C11393" t="s">
        <v>13833</v>
      </c>
      <c r="D11393" t="s">
        <v>7</v>
      </c>
      <c r="E11393">
        <v>6</v>
      </c>
      <c r="F11393">
        <v>0</v>
      </c>
      <c r="G11393" t="s">
        <v>4309</v>
      </c>
      <c r="H11393" t="s">
        <v>12</v>
      </c>
    </row>
    <row r="11394" spans="3:8">
      <c r="C11394" t="s">
        <v>13834</v>
      </c>
      <c r="D11394" t="s">
        <v>7</v>
      </c>
      <c r="E11394">
        <v>8</v>
      </c>
      <c r="F11394">
        <v>0</v>
      </c>
      <c r="G11394" t="s">
        <v>29</v>
      </c>
      <c r="H11394" t="s">
        <v>30</v>
      </c>
    </row>
    <row r="11395" spans="3:8">
      <c r="C11395" t="s">
        <v>13835</v>
      </c>
      <c r="D11395" t="s">
        <v>7</v>
      </c>
      <c r="E11395">
        <v>6</v>
      </c>
      <c r="F11395">
        <v>0</v>
      </c>
      <c r="G11395" t="s">
        <v>1582</v>
      </c>
      <c r="H11395" t="s">
        <v>82</v>
      </c>
    </row>
    <row r="11396" spans="3:8">
      <c r="C11396" t="s">
        <v>13836</v>
      </c>
      <c r="D11396" t="s">
        <v>7</v>
      </c>
      <c r="E11396">
        <v>6</v>
      </c>
      <c r="F11396">
        <v>0</v>
      </c>
      <c r="G11396" t="s">
        <v>13837</v>
      </c>
      <c r="H11396" t="s">
        <v>91</v>
      </c>
    </row>
    <row r="11397" spans="3:8">
      <c r="C11397" t="s">
        <v>13838</v>
      </c>
      <c r="D11397" t="s">
        <v>7</v>
      </c>
      <c r="E11397">
        <v>6</v>
      </c>
      <c r="F11397">
        <v>0</v>
      </c>
      <c r="G11397" t="s">
        <v>4315</v>
      </c>
      <c r="H11397" t="s">
        <v>17</v>
      </c>
    </row>
    <row r="11398" spans="3:8">
      <c r="C11398" t="s">
        <v>13839</v>
      </c>
      <c r="D11398" t="s">
        <v>7</v>
      </c>
      <c r="E11398">
        <v>6</v>
      </c>
      <c r="F11398">
        <v>0</v>
      </c>
      <c r="G11398" t="s">
        <v>4317</v>
      </c>
      <c r="H11398" t="s">
        <v>66</v>
      </c>
    </row>
    <row r="11399" spans="3:8">
      <c r="C11399" t="s">
        <v>13840</v>
      </c>
      <c r="D11399" t="s">
        <v>7</v>
      </c>
      <c r="E11399">
        <v>6</v>
      </c>
      <c r="F11399">
        <v>0</v>
      </c>
      <c r="G11399" t="s">
        <v>4319</v>
      </c>
      <c r="H11399" t="s">
        <v>66</v>
      </c>
    </row>
    <row r="11400" spans="3:8">
      <c r="C11400" t="s">
        <v>13841</v>
      </c>
      <c r="D11400" t="s">
        <v>3</v>
      </c>
      <c r="E11400">
        <v>4</v>
      </c>
      <c r="F11400">
        <v>0</v>
      </c>
      <c r="G11400" t="s">
        <v>3927</v>
      </c>
      <c r="H11400" t="s">
        <v>55</v>
      </c>
    </row>
    <row r="11401" spans="3:8">
      <c r="C11401" t="s">
        <v>13842</v>
      </c>
      <c r="D11401" t="s">
        <v>7</v>
      </c>
      <c r="E11401">
        <v>8</v>
      </c>
      <c r="F11401">
        <v>0</v>
      </c>
      <c r="G11401" t="s">
        <v>1599</v>
      </c>
      <c r="H11401" t="s">
        <v>35</v>
      </c>
    </row>
    <row r="11402" spans="3:8">
      <c r="C11402" t="s">
        <v>13843</v>
      </c>
      <c r="D11402" t="s">
        <v>7</v>
      </c>
      <c r="E11402">
        <v>8</v>
      </c>
      <c r="F11402">
        <v>0</v>
      </c>
      <c r="G11402" t="s">
        <v>4330</v>
      </c>
      <c r="H11402" t="s">
        <v>313</v>
      </c>
    </row>
    <row r="11403" spans="3:8">
      <c r="C11403" t="s">
        <v>13844</v>
      </c>
      <c r="D11403" t="s">
        <v>7</v>
      </c>
      <c r="E11403">
        <v>8</v>
      </c>
      <c r="F11403">
        <v>0</v>
      </c>
      <c r="G11403" t="s">
        <v>4332</v>
      </c>
      <c r="H11403" t="s">
        <v>313</v>
      </c>
    </row>
    <row r="11404" spans="3:8">
      <c r="C11404" t="s">
        <v>13845</v>
      </c>
      <c r="D11404" t="s">
        <v>7</v>
      </c>
      <c r="E11404">
        <v>8</v>
      </c>
      <c r="F11404">
        <v>0</v>
      </c>
      <c r="G11404" t="s">
        <v>34</v>
      </c>
      <c r="H11404" t="s">
        <v>35</v>
      </c>
    </row>
    <row r="11405" spans="3:8">
      <c r="C11405" t="s">
        <v>13846</v>
      </c>
      <c r="D11405" t="s">
        <v>7</v>
      </c>
      <c r="E11405">
        <v>8</v>
      </c>
      <c r="F11405">
        <v>0</v>
      </c>
      <c r="G11405" t="s">
        <v>3835</v>
      </c>
      <c r="H11405" t="s">
        <v>35</v>
      </c>
    </row>
    <row r="11406" spans="3:8">
      <c r="C11406" t="s">
        <v>13847</v>
      </c>
      <c r="D11406" t="s">
        <v>3</v>
      </c>
      <c r="E11406">
        <v>3</v>
      </c>
      <c r="F11406">
        <v>0</v>
      </c>
      <c r="G11406" t="s">
        <v>3839</v>
      </c>
      <c r="H11406" t="s">
        <v>12</v>
      </c>
    </row>
    <row r="11407" spans="3:8">
      <c r="C11407" t="s">
        <v>13848</v>
      </c>
      <c r="D11407" t="s">
        <v>7</v>
      </c>
      <c r="E11407">
        <v>2</v>
      </c>
      <c r="F11407">
        <v>0</v>
      </c>
      <c r="G11407" t="s">
        <v>4341</v>
      </c>
      <c r="H11407" t="s">
        <v>124</v>
      </c>
    </row>
    <row r="11408" spans="3:8">
      <c r="C11408" t="s">
        <v>13849</v>
      </c>
      <c r="D11408" t="s">
        <v>7</v>
      </c>
      <c r="E11408">
        <v>2</v>
      </c>
      <c r="F11408">
        <v>0</v>
      </c>
      <c r="G11408" t="s">
        <v>4341</v>
      </c>
      <c r="H11408" t="s">
        <v>124</v>
      </c>
    </row>
    <row r="11409" spans="1:8">
      <c r="C11409" t="s">
        <v>13850</v>
      </c>
      <c r="D11409" t="s">
        <v>3</v>
      </c>
      <c r="E11409">
        <v>1</v>
      </c>
      <c r="F11409">
        <v>0</v>
      </c>
      <c r="G11409" t="s">
        <v>13387</v>
      </c>
      <c r="H11409" t="s">
        <v>12</v>
      </c>
    </row>
    <row r="11410" spans="1:8">
      <c r="C11410" t="s">
        <v>13851</v>
      </c>
      <c r="D11410" t="s">
        <v>3</v>
      </c>
      <c r="E11410">
        <v>1</v>
      </c>
      <c r="F11410">
        <v>0</v>
      </c>
      <c r="G11410" t="s">
        <v>13389</v>
      </c>
      <c r="H11410" t="s">
        <v>12</v>
      </c>
    </row>
    <row r="11411" spans="1:8">
      <c r="C11411" t="s">
        <v>13852</v>
      </c>
      <c r="D11411" t="s">
        <v>3</v>
      </c>
      <c r="E11411">
        <v>18</v>
      </c>
      <c r="F11411">
        <v>0</v>
      </c>
      <c r="G11411" t="s">
        <v>4348</v>
      </c>
      <c r="H11411" t="s">
        <v>12</v>
      </c>
    </row>
    <row r="11412" spans="1:8">
      <c r="C11412" t="s">
        <v>13853</v>
      </c>
      <c r="D11412" t="s">
        <v>3</v>
      </c>
      <c r="E11412">
        <v>18</v>
      </c>
      <c r="F11412">
        <v>0</v>
      </c>
      <c r="G11412" t="s">
        <v>4350</v>
      </c>
      <c r="H11412" t="s">
        <v>12</v>
      </c>
    </row>
    <row r="11413" spans="1:8">
      <c r="C11413" t="s">
        <v>13854</v>
      </c>
      <c r="D11413" t="s">
        <v>7</v>
      </c>
      <c r="E11413">
        <v>2</v>
      </c>
      <c r="F11413">
        <v>0</v>
      </c>
      <c r="G11413" t="s">
        <v>3842</v>
      </c>
      <c r="H11413" t="s">
        <v>12</v>
      </c>
    </row>
    <row r="11414" spans="1:8">
      <c r="C11414" t="s">
        <v>13855</v>
      </c>
      <c r="D11414" t="s">
        <v>7</v>
      </c>
      <c r="E11414">
        <v>2</v>
      </c>
      <c r="F11414">
        <v>0</v>
      </c>
      <c r="G11414" t="s">
        <v>4353</v>
      </c>
      <c r="H11414" t="s">
        <v>30</v>
      </c>
    </row>
    <row r="11415" spans="1:8">
      <c r="C11415" t="s">
        <v>13856</v>
      </c>
      <c r="D11415" t="s">
        <v>3</v>
      </c>
      <c r="E11415">
        <v>1</v>
      </c>
      <c r="F11415">
        <v>0</v>
      </c>
      <c r="G11415" t="s">
        <v>4358</v>
      </c>
      <c r="H11415" t="s">
        <v>5</v>
      </c>
    </row>
    <row r="11416" spans="1:8">
      <c r="C11416" t="s">
        <v>13857</v>
      </c>
      <c r="D11416" t="s">
        <v>3</v>
      </c>
      <c r="E11416">
        <v>3</v>
      </c>
      <c r="F11416">
        <v>0</v>
      </c>
      <c r="G11416" t="s">
        <v>310</v>
      </c>
      <c r="H11416" t="s">
        <v>12</v>
      </c>
    </row>
    <row r="11417" spans="1:8">
      <c r="C11417" t="s">
        <v>13858</v>
      </c>
      <c r="D11417" t="s">
        <v>104</v>
      </c>
      <c r="E11417">
        <v>17</v>
      </c>
      <c r="F11417">
        <v>3</v>
      </c>
      <c r="G11417" t="s">
        <v>4366</v>
      </c>
      <c r="H11417" t="s">
        <v>55</v>
      </c>
    </row>
    <row r="11418" spans="1:8">
      <c r="A11418" t="s">
        <v>13859</v>
      </c>
      <c r="B11418" t="s">
        <v>13860</v>
      </c>
    </row>
    <row r="11419" spans="1:8">
      <c r="C11419" t="s">
        <v>13861</v>
      </c>
      <c r="D11419" t="s">
        <v>7</v>
      </c>
      <c r="E11419">
        <v>4</v>
      </c>
      <c r="F11419">
        <v>0</v>
      </c>
      <c r="G11419" t="s">
        <v>8</v>
      </c>
      <c r="H11419" t="s">
        <v>9</v>
      </c>
    </row>
    <row r="11420" spans="1:8">
      <c r="C11420" t="s">
        <v>13862</v>
      </c>
      <c r="D11420" t="s">
        <v>7</v>
      </c>
      <c r="E11420">
        <v>8</v>
      </c>
      <c r="F11420">
        <v>0</v>
      </c>
      <c r="G11420" t="s">
        <v>29</v>
      </c>
      <c r="H11420" t="s">
        <v>30</v>
      </c>
    </row>
    <row r="11421" spans="1:8">
      <c r="C11421" t="s">
        <v>13863</v>
      </c>
      <c r="D11421" t="s">
        <v>3</v>
      </c>
      <c r="E11421">
        <v>4</v>
      </c>
      <c r="F11421">
        <v>0</v>
      </c>
      <c r="G11421" t="s">
        <v>54</v>
      </c>
      <c r="H11421" t="s">
        <v>55</v>
      </c>
    </row>
    <row r="11422" spans="1:8">
      <c r="C11422" t="s">
        <v>13864</v>
      </c>
      <c r="D11422" t="s">
        <v>7</v>
      </c>
      <c r="E11422">
        <v>8</v>
      </c>
      <c r="F11422">
        <v>0</v>
      </c>
      <c r="G11422" t="s">
        <v>13865</v>
      </c>
      <c r="H11422" t="s">
        <v>17</v>
      </c>
    </row>
    <row r="11423" spans="1:8">
      <c r="C11423" t="s">
        <v>13866</v>
      </c>
      <c r="D11423" t="s">
        <v>7</v>
      </c>
      <c r="E11423">
        <v>8</v>
      </c>
      <c r="F11423">
        <v>0</v>
      </c>
      <c r="G11423" t="s">
        <v>9065</v>
      </c>
      <c r="H11423" t="s">
        <v>82</v>
      </c>
    </row>
    <row r="11424" spans="1:8">
      <c r="C11424" t="s">
        <v>13867</v>
      </c>
      <c r="D11424" t="s">
        <v>7</v>
      </c>
      <c r="E11424">
        <v>8</v>
      </c>
      <c r="F11424">
        <v>0</v>
      </c>
      <c r="G11424" t="s">
        <v>4608</v>
      </c>
      <c r="H11424" t="s">
        <v>30</v>
      </c>
    </row>
    <row r="11425" spans="1:8">
      <c r="C11425" t="s">
        <v>13868</v>
      </c>
      <c r="D11425" t="s">
        <v>7</v>
      </c>
      <c r="E11425">
        <v>8</v>
      </c>
      <c r="F11425">
        <v>0</v>
      </c>
      <c r="G11425" t="s">
        <v>1224</v>
      </c>
      <c r="H11425" t="s">
        <v>17</v>
      </c>
    </row>
    <row r="11426" spans="1:8">
      <c r="C11426" t="s">
        <v>13869</v>
      </c>
      <c r="D11426" t="s">
        <v>7</v>
      </c>
      <c r="E11426">
        <v>8</v>
      </c>
      <c r="F11426">
        <v>0</v>
      </c>
      <c r="G11426" t="s">
        <v>34</v>
      </c>
      <c r="H11426" t="s">
        <v>35</v>
      </c>
    </row>
    <row r="11427" spans="1:8">
      <c r="C11427" t="s">
        <v>13870</v>
      </c>
      <c r="D11427" t="s">
        <v>7</v>
      </c>
      <c r="E11427">
        <v>8</v>
      </c>
      <c r="F11427">
        <v>0</v>
      </c>
      <c r="G11427" t="s">
        <v>5977</v>
      </c>
      <c r="H11427" t="s">
        <v>82</v>
      </c>
    </row>
    <row r="11428" spans="1:8">
      <c r="C11428" t="s">
        <v>13871</v>
      </c>
      <c r="D11428" t="s">
        <v>3</v>
      </c>
      <c r="E11428">
        <v>15</v>
      </c>
      <c r="F11428">
        <v>0</v>
      </c>
      <c r="G11428" t="s">
        <v>13483</v>
      </c>
      <c r="H11428" t="s">
        <v>55</v>
      </c>
    </row>
    <row r="11429" spans="1:8">
      <c r="A11429" t="s">
        <v>13872</v>
      </c>
      <c r="B11429" t="s">
        <v>13873</v>
      </c>
    </row>
    <row r="11430" spans="1:8">
      <c r="C11430" t="s">
        <v>13874</v>
      </c>
      <c r="D11430" t="s">
        <v>3</v>
      </c>
      <c r="E11430">
        <v>4</v>
      </c>
      <c r="F11430">
        <v>0</v>
      </c>
      <c r="G11430" t="s">
        <v>54</v>
      </c>
      <c r="H11430" t="s">
        <v>55</v>
      </c>
    </row>
    <row r="11431" spans="1:8">
      <c r="C11431" t="s">
        <v>13875</v>
      </c>
      <c r="D11431" t="s">
        <v>7</v>
      </c>
      <c r="E11431">
        <v>12</v>
      </c>
      <c r="F11431">
        <v>8</v>
      </c>
      <c r="G11431" t="s">
        <v>5480</v>
      </c>
      <c r="H11431" t="s">
        <v>119</v>
      </c>
    </row>
    <row r="11432" spans="1:8">
      <c r="C11432" t="s">
        <v>13876</v>
      </c>
      <c r="D11432" t="s">
        <v>7</v>
      </c>
      <c r="E11432">
        <v>4</v>
      </c>
      <c r="F11432">
        <v>0</v>
      </c>
      <c r="G11432" t="s">
        <v>8</v>
      </c>
      <c r="H11432" t="s">
        <v>9</v>
      </c>
    </row>
    <row r="11433" spans="1:8">
      <c r="C11433" t="s">
        <v>13877</v>
      </c>
      <c r="D11433" t="s">
        <v>7</v>
      </c>
      <c r="E11433">
        <v>8</v>
      </c>
      <c r="F11433">
        <v>0</v>
      </c>
      <c r="G11433" t="s">
        <v>29</v>
      </c>
      <c r="H11433" t="s">
        <v>30</v>
      </c>
    </row>
    <row r="11434" spans="1:8">
      <c r="C11434" t="s">
        <v>13878</v>
      </c>
      <c r="D11434" t="s">
        <v>3</v>
      </c>
      <c r="E11434">
        <v>4</v>
      </c>
      <c r="F11434">
        <v>0</v>
      </c>
      <c r="G11434" t="s">
        <v>3927</v>
      </c>
      <c r="H11434" t="s">
        <v>55</v>
      </c>
    </row>
    <row r="11435" spans="1:8">
      <c r="C11435" t="s">
        <v>13879</v>
      </c>
      <c r="D11435" t="s">
        <v>3</v>
      </c>
      <c r="E11435">
        <v>1</v>
      </c>
      <c r="F11435">
        <v>0</v>
      </c>
      <c r="G11435" t="s">
        <v>13880</v>
      </c>
      <c r="H11435" t="s">
        <v>55</v>
      </c>
    </row>
    <row r="11436" spans="1:8">
      <c r="C11436" t="s">
        <v>13881</v>
      </c>
      <c r="D11436" t="s">
        <v>3</v>
      </c>
      <c r="E11436">
        <v>1</v>
      </c>
      <c r="F11436">
        <v>0</v>
      </c>
      <c r="G11436" t="s">
        <v>13882</v>
      </c>
      <c r="H11436" t="s">
        <v>55</v>
      </c>
    </row>
    <row r="11437" spans="1:8">
      <c r="C11437" t="s">
        <v>13883</v>
      </c>
      <c r="D11437" t="s">
        <v>3</v>
      </c>
      <c r="E11437">
        <v>1</v>
      </c>
      <c r="F11437">
        <v>0</v>
      </c>
      <c r="G11437" t="s">
        <v>13884</v>
      </c>
      <c r="H11437" t="s">
        <v>55</v>
      </c>
    </row>
    <row r="11438" spans="1:8">
      <c r="C11438" t="s">
        <v>13885</v>
      </c>
      <c r="D11438" t="s">
        <v>3</v>
      </c>
      <c r="E11438">
        <v>1</v>
      </c>
      <c r="F11438">
        <v>0</v>
      </c>
      <c r="G11438" t="s">
        <v>13886</v>
      </c>
      <c r="H11438" t="s">
        <v>55</v>
      </c>
    </row>
    <row r="11439" spans="1:8">
      <c r="C11439" t="s">
        <v>13887</v>
      </c>
      <c r="D11439" t="s">
        <v>3</v>
      </c>
      <c r="E11439">
        <v>1</v>
      </c>
      <c r="F11439">
        <v>0</v>
      </c>
      <c r="G11439" t="s">
        <v>13888</v>
      </c>
      <c r="H11439" t="s">
        <v>55</v>
      </c>
    </row>
    <row r="11440" spans="1:8">
      <c r="C11440" t="s">
        <v>13889</v>
      </c>
      <c r="D11440" t="s">
        <v>3</v>
      </c>
      <c r="E11440">
        <v>1</v>
      </c>
      <c r="F11440">
        <v>0</v>
      </c>
      <c r="G11440" t="s">
        <v>7362</v>
      </c>
      <c r="H11440" t="s">
        <v>55</v>
      </c>
    </row>
    <row r="11441" spans="3:8">
      <c r="C11441" t="s">
        <v>13890</v>
      </c>
      <c r="D11441" t="s">
        <v>3</v>
      </c>
      <c r="E11441">
        <v>1</v>
      </c>
      <c r="F11441">
        <v>0</v>
      </c>
      <c r="G11441" t="s">
        <v>13891</v>
      </c>
      <c r="H11441" t="s">
        <v>55</v>
      </c>
    </row>
    <row r="11442" spans="3:8">
      <c r="C11442" t="s">
        <v>13892</v>
      </c>
      <c r="D11442" t="s">
        <v>3</v>
      </c>
      <c r="E11442">
        <v>1</v>
      </c>
      <c r="F11442">
        <v>0</v>
      </c>
      <c r="G11442" t="s">
        <v>13893</v>
      </c>
      <c r="H11442" t="s">
        <v>55</v>
      </c>
    </row>
    <row r="11443" spans="3:8">
      <c r="C11443" t="s">
        <v>13894</v>
      </c>
      <c r="D11443" t="s">
        <v>3</v>
      </c>
      <c r="E11443">
        <v>1</v>
      </c>
      <c r="F11443">
        <v>0</v>
      </c>
      <c r="G11443" t="s">
        <v>13895</v>
      </c>
      <c r="H11443" t="s">
        <v>55</v>
      </c>
    </row>
    <row r="11444" spans="3:8">
      <c r="C11444" t="s">
        <v>13896</v>
      </c>
      <c r="D11444" t="s">
        <v>3</v>
      </c>
      <c r="E11444">
        <v>1</v>
      </c>
      <c r="F11444">
        <v>0</v>
      </c>
      <c r="G11444" t="s">
        <v>13897</v>
      </c>
      <c r="H11444" t="s">
        <v>55</v>
      </c>
    </row>
    <row r="11445" spans="3:8">
      <c r="C11445" t="s">
        <v>13898</v>
      </c>
      <c r="D11445" t="s">
        <v>3</v>
      </c>
      <c r="E11445">
        <v>1</v>
      </c>
      <c r="F11445">
        <v>0</v>
      </c>
      <c r="G11445" t="s">
        <v>13899</v>
      </c>
      <c r="H11445" t="s">
        <v>55</v>
      </c>
    </row>
    <row r="11446" spans="3:8">
      <c r="C11446" t="s">
        <v>13900</v>
      </c>
      <c r="D11446" t="s">
        <v>3</v>
      </c>
      <c r="E11446">
        <v>1</v>
      </c>
      <c r="F11446">
        <v>0</v>
      </c>
      <c r="G11446" t="s">
        <v>13901</v>
      </c>
      <c r="H11446" t="s">
        <v>55</v>
      </c>
    </row>
    <row r="11447" spans="3:8">
      <c r="C11447" t="s">
        <v>13902</v>
      </c>
      <c r="D11447" t="s">
        <v>3</v>
      </c>
      <c r="E11447">
        <v>1</v>
      </c>
      <c r="F11447">
        <v>0</v>
      </c>
      <c r="G11447" t="s">
        <v>4769</v>
      </c>
      <c r="H11447" t="s">
        <v>313</v>
      </c>
    </row>
    <row r="11448" spans="3:8">
      <c r="C11448" t="s">
        <v>13903</v>
      </c>
      <c r="D11448" t="s">
        <v>3</v>
      </c>
      <c r="E11448">
        <v>1</v>
      </c>
      <c r="F11448">
        <v>0</v>
      </c>
      <c r="G11448" t="s">
        <v>4749</v>
      </c>
      <c r="H11448" t="s">
        <v>55</v>
      </c>
    </row>
    <row r="11449" spans="3:8">
      <c r="C11449" t="s">
        <v>13904</v>
      </c>
      <c r="D11449" t="s">
        <v>3</v>
      </c>
      <c r="E11449">
        <v>1</v>
      </c>
      <c r="F11449">
        <v>0</v>
      </c>
      <c r="G11449" t="s">
        <v>13905</v>
      </c>
      <c r="H11449" t="s">
        <v>55</v>
      </c>
    </row>
    <row r="11450" spans="3:8">
      <c r="C11450" t="s">
        <v>13906</v>
      </c>
      <c r="D11450" t="s">
        <v>3</v>
      </c>
      <c r="E11450">
        <v>1</v>
      </c>
      <c r="F11450">
        <v>0</v>
      </c>
      <c r="G11450" t="s">
        <v>13907</v>
      </c>
      <c r="H11450" t="s">
        <v>55</v>
      </c>
    </row>
    <row r="11451" spans="3:8">
      <c r="C11451" t="s">
        <v>13908</v>
      </c>
      <c r="D11451" t="s">
        <v>3</v>
      </c>
      <c r="E11451">
        <v>1</v>
      </c>
      <c r="F11451">
        <v>0</v>
      </c>
      <c r="G11451" t="s">
        <v>13909</v>
      </c>
      <c r="H11451" t="s">
        <v>55</v>
      </c>
    </row>
    <row r="11452" spans="3:8">
      <c r="C11452" t="s">
        <v>13910</v>
      </c>
      <c r="D11452" t="s">
        <v>3</v>
      </c>
      <c r="E11452">
        <v>1</v>
      </c>
      <c r="F11452">
        <v>0</v>
      </c>
      <c r="G11452" t="s">
        <v>13911</v>
      </c>
      <c r="H11452" t="s">
        <v>55</v>
      </c>
    </row>
    <row r="11453" spans="3:8">
      <c r="C11453" t="s">
        <v>13912</v>
      </c>
      <c r="D11453" t="s">
        <v>7</v>
      </c>
      <c r="E11453">
        <v>8</v>
      </c>
      <c r="F11453">
        <v>0</v>
      </c>
      <c r="G11453" t="s">
        <v>34</v>
      </c>
      <c r="H11453" t="s">
        <v>35</v>
      </c>
    </row>
    <row r="11454" spans="3:8">
      <c r="C11454" t="s">
        <v>13913</v>
      </c>
      <c r="D11454" t="s">
        <v>3</v>
      </c>
      <c r="E11454">
        <v>3</v>
      </c>
      <c r="F11454">
        <v>0</v>
      </c>
      <c r="G11454" t="s">
        <v>310</v>
      </c>
      <c r="H11454" t="s">
        <v>12</v>
      </c>
    </row>
    <row r="11455" spans="3:8">
      <c r="C11455" t="s">
        <v>13914</v>
      </c>
      <c r="D11455" t="s">
        <v>104</v>
      </c>
      <c r="E11455">
        <v>17</v>
      </c>
      <c r="F11455">
        <v>3</v>
      </c>
      <c r="G11455" t="s">
        <v>13778</v>
      </c>
      <c r="H11455" t="s">
        <v>91</v>
      </c>
    </row>
    <row r="11456" spans="3:8">
      <c r="C11456" t="s">
        <v>13915</v>
      </c>
      <c r="D11456" t="s">
        <v>104</v>
      </c>
      <c r="E11456">
        <v>17</v>
      </c>
      <c r="F11456">
        <v>3</v>
      </c>
      <c r="G11456" t="s">
        <v>13916</v>
      </c>
      <c r="H11456" t="s">
        <v>91</v>
      </c>
    </row>
    <row r="11457" spans="3:8">
      <c r="C11457" t="s">
        <v>13917</v>
      </c>
      <c r="D11457" t="s">
        <v>104</v>
      </c>
      <c r="E11457">
        <v>17</v>
      </c>
      <c r="F11457">
        <v>3</v>
      </c>
      <c r="G11457" t="s">
        <v>13918</v>
      </c>
      <c r="H11457" t="s">
        <v>55</v>
      </c>
    </row>
    <row r="11458" spans="3:8">
      <c r="C11458" t="s">
        <v>13919</v>
      </c>
      <c r="D11458" t="s">
        <v>104</v>
      </c>
      <c r="E11458">
        <v>17</v>
      </c>
      <c r="F11458">
        <v>3</v>
      </c>
      <c r="G11458" t="s">
        <v>13920</v>
      </c>
      <c r="H11458" t="s">
        <v>82</v>
      </c>
    </row>
    <row r="11459" spans="3:8">
      <c r="C11459" t="s">
        <v>13921</v>
      </c>
      <c r="D11459" t="s">
        <v>104</v>
      </c>
      <c r="E11459">
        <v>17</v>
      </c>
      <c r="F11459">
        <v>3</v>
      </c>
      <c r="G11459" t="s">
        <v>13922</v>
      </c>
      <c r="H11459" t="s">
        <v>82</v>
      </c>
    </row>
    <row r="11460" spans="3:8">
      <c r="C11460" t="s">
        <v>13923</v>
      </c>
      <c r="D11460" t="s">
        <v>104</v>
      </c>
      <c r="E11460">
        <v>17</v>
      </c>
      <c r="F11460">
        <v>3</v>
      </c>
      <c r="G11460" t="s">
        <v>13924</v>
      </c>
      <c r="H11460" t="s">
        <v>55</v>
      </c>
    </row>
    <row r="11461" spans="3:8">
      <c r="C11461" t="s">
        <v>13925</v>
      </c>
      <c r="D11461" t="s">
        <v>104</v>
      </c>
      <c r="E11461">
        <v>17</v>
      </c>
      <c r="F11461">
        <v>3</v>
      </c>
      <c r="G11461" t="s">
        <v>13926</v>
      </c>
      <c r="H11461" t="s">
        <v>17</v>
      </c>
    </row>
    <row r="11462" spans="3:8">
      <c r="C11462" t="s">
        <v>13927</v>
      </c>
      <c r="D11462" t="s">
        <v>104</v>
      </c>
      <c r="E11462">
        <v>17</v>
      </c>
      <c r="F11462">
        <v>3</v>
      </c>
      <c r="G11462" t="s">
        <v>13928</v>
      </c>
      <c r="H11462" t="s">
        <v>12</v>
      </c>
    </row>
    <row r="11463" spans="3:8">
      <c r="C11463" t="s">
        <v>13929</v>
      </c>
      <c r="D11463" t="s">
        <v>104</v>
      </c>
      <c r="E11463">
        <v>17</v>
      </c>
      <c r="F11463">
        <v>3</v>
      </c>
      <c r="G11463" t="s">
        <v>13930</v>
      </c>
      <c r="H11463" t="s">
        <v>30</v>
      </c>
    </row>
    <row r="11464" spans="3:8">
      <c r="C11464" t="s">
        <v>13931</v>
      </c>
      <c r="D11464" t="s">
        <v>104</v>
      </c>
      <c r="E11464">
        <v>17</v>
      </c>
      <c r="F11464">
        <v>3</v>
      </c>
      <c r="G11464" t="s">
        <v>13932</v>
      </c>
      <c r="H11464" t="s">
        <v>5</v>
      </c>
    </row>
    <row r="11465" spans="3:8">
      <c r="C11465" t="s">
        <v>13933</v>
      </c>
      <c r="D11465" t="s">
        <v>104</v>
      </c>
      <c r="E11465">
        <v>17</v>
      </c>
      <c r="F11465">
        <v>3</v>
      </c>
      <c r="G11465" t="s">
        <v>13934</v>
      </c>
      <c r="H11465" t="s">
        <v>91</v>
      </c>
    </row>
    <row r="11466" spans="3:8">
      <c r="C11466" t="s">
        <v>13935</v>
      </c>
      <c r="D11466" t="s">
        <v>104</v>
      </c>
      <c r="E11466">
        <v>17</v>
      </c>
      <c r="F11466">
        <v>3</v>
      </c>
      <c r="G11466" t="s">
        <v>13936</v>
      </c>
      <c r="H11466" t="s">
        <v>17</v>
      </c>
    </row>
    <row r="11467" spans="3:8">
      <c r="C11467" t="s">
        <v>13937</v>
      </c>
      <c r="D11467" t="s">
        <v>104</v>
      </c>
      <c r="E11467">
        <v>17</v>
      </c>
      <c r="F11467">
        <v>3</v>
      </c>
      <c r="G11467" t="s">
        <v>13938</v>
      </c>
      <c r="H11467" t="s">
        <v>91</v>
      </c>
    </row>
    <row r="11468" spans="3:8">
      <c r="C11468" t="s">
        <v>13939</v>
      </c>
      <c r="D11468" t="s">
        <v>104</v>
      </c>
      <c r="E11468">
        <v>17</v>
      </c>
      <c r="F11468">
        <v>3</v>
      </c>
      <c r="G11468" t="s">
        <v>13485</v>
      </c>
      <c r="H11468" t="s">
        <v>91</v>
      </c>
    </row>
    <row r="11469" spans="3:8">
      <c r="C11469" t="s">
        <v>13940</v>
      </c>
      <c r="D11469" t="s">
        <v>104</v>
      </c>
      <c r="E11469">
        <v>17</v>
      </c>
      <c r="F11469">
        <v>3</v>
      </c>
      <c r="G11469" t="s">
        <v>13941</v>
      </c>
      <c r="H11469" t="s">
        <v>91</v>
      </c>
    </row>
    <row r="11470" spans="3:8">
      <c r="C11470" t="s">
        <v>13942</v>
      </c>
      <c r="D11470" t="s">
        <v>7</v>
      </c>
      <c r="E11470">
        <v>17</v>
      </c>
      <c r="F11470">
        <v>3</v>
      </c>
      <c r="G11470" t="s">
        <v>13711</v>
      </c>
      <c r="H11470" t="s">
        <v>91</v>
      </c>
    </row>
    <row r="11471" spans="3:8">
      <c r="C11471" t="s">
        <v>13943</v>
      </c>
      <c r="D11471" t="s">
        <v>104</v>
      </c>
      <c r="E11471">
        <v>17</v>
      </c>
      <c r="F11471">
        <v>3</v>
      </c>
      <c r="G11471" t="s">
        <v>13944</v>
      </c>
      <c r="H11471" t="s">
        <v>20</v>
      </c>
    </row>
    <row r="11472" spans="3:8">
      <c r="C11472" t="s">
        <v>13945</v>
      </c>
      <c r="D11472" t="s">
        <v>104</v>
      </c>
      <c r="E11472">
        <v>17</v>
      </c>
      <c r="F11472">
        <v>3</v>
      </c>
      <c r="G11472" t="s">
        <v>13946</v>
      </c>
      <c r="H11472" t="s">
        <v>30</v>
      </c>
    </row>
    <row r="11473" spans="1:8">
      <c r="C11473" t="s">
        <v>13947</v>
      </c>
      <c r="D11473" t="s">
        <v>104</v>
      </c>
      <c r="E11473">
        <v>17</v>
      </c>
      <c r="F11473">
        <v>3</v>
      </c>
      <c r="G11473" t="s">
        <v>13948</v>
      </c>
      <c r="H11473" t="s">
        <v>55</v>
      </c>
    </row>
    <row r="11474" spans="1:8">
      <c r="C11474" t="s">
        <v>13949</v>
      </c>
      <c r="D11474" t="s">
        <v>104</v>
      </c>
      <c r="E11474">
        <v>17</v>
      </c>
      <c r="F11474">
        <v>3</v>
      </c>
      <c r="G11474" t="s">
        <v>13950</v>
      </c>
      <c r="H11474" t="s">
        <v>55</v>
      </c>
    </row>
    <row r="11475" spans="1:8">
      <c r="C11475" t="s">
        <v>13951</v>
      </c>
      <c r="D11475" t="s">
        <v>104</v>
      </c>
      <c r="E11475">
        <v>17</v>
      </c>
      <c r="F11475">
        <v>3</v>
      </c>
      <c r="G11475" t="s">
        <v>13952</v>
      </c>
      <c r="H11475" t="s">
        <v>91</v>
      </c>
    </row>
    <row r="11476" spans="1:8">
      <c r="C11476" t="s">
        <v>13953</v>
      </c>
      <c r="D11476" t="s">
        <v>104</v>
      </c>
      <c r="E11476">
        <v>17</v>
      </c>
      <c r="F11476">
        <v>3</v>
      </c>
      <c r="G11476" t="s">
        <v>13954</v>
      </c>
      <c r="H11476" t="s">
        <v>55</v>
      </c>
    </row>
    <row r="11477" spans="1:8">
      <c r="C11477" t="s">
        <v>13955</v>
      </c>
      <c r="D11477" t="s">
        <v>104</v>
      </c>
      <c r="E11477">
        <v>17</v>
      </c>
      <c r="F11477">
        <v>3</v>
      </c>
      <c r="G11477" t="s">
        <v>13956</v>
      </c>
      <c r="H11477" t="s">
        <v>55</v>
      </c>
    </row>
    <row r="11478" spans="1:8">
      <c r="C11478" t="s">
        <v>13957</v>
      </c>
      <c r="D11478" t="s">
        <v>104</v>
      </c>
      <c r="E11478">
        <v>17</v>
      </c>
      <c r="F11478">
        <v>3</v>
      </c>
      <c r="G11478" t="s">
        <v>13487</v>
      </c>
      <c r="H11478" t="s">
        <v>91</v>
      </c>
    </row>
    <row r="11479" spans="1:8">
      <c r="C11479" t="s">
        <v>13958</v>
      </c>
      <c r="D11479" t="s">
        <v>104</v>
      </c>
      <c r="E11479">
        <v>17</v>
      </c>
      <c r="F11479">
        <v>3</v>
      </c>
      <c r="G11479" t="s">
        <v>5097</v>
      </c>
      <c r="H11479" t="s">
        <v>55</v>
      </c>
    </row>
    <row r="11480" spans="1:8">
      <c r="C11480" t="s">
        <v>13959</v>
      </c>
      <c r="D11480" t="s">
        <v>104</v>
      </c>
      <c r="E11480">
        <v>17</v>
      </c>
      <c r="F11480">
        <v>3</v>
      </c>
      <c r="G11480" t="s">
        <v>5097</v>
      </c>
      <c r="H11480" t="s">
        <v>55</v>
      </c>
    </row>
    <row r="11481" spans="1:8">
      <c r="C11481" t="s">
        <v>13960</v>
      </c>
      <c r="D11481" t="s">
        <v>104</v>
      </c>
      <c r="E11481">
        <v>17</v>
      </c>
      <c r="F11481">
        <v>3</v>
      </c>
      <c r="G11481" t="s">
        <v>13718</v>
      </c>
      <c r="H11481" t="s">
        <v>17</v>
      </c>
    </row>
    <row r="11482" spans="1:8">
      <c r="C11482" t="s">
        <v>13961</v>
      </c>
      <c r="D11482" t="s">
        <v>104</v>
      </c>
      <c r="E11482">
        <v>17</v>
      </c>
      <c r="F11482">
        <v>3</v>
      </c>
      <c r="G11482" t="s">
        <v>1471</v>
      </c>
      <c r="H11482" t="s">
        <v>17</v>
      </c>
    </row>
    <row r="11483" spans="1:8">
      <c r="A11483" t="s">
        <v>13962</v>
      </c>
      <c r="B11483" t="s">
        <v>13963</v>
      </c>
    </row>
    <row r="11484" spans="1:8">
      <c r="C11484" t="s">
        <v>13964</v>
      </c>
      <c r="D11484" t="s">
        <v>7</v>
      </c>
      <c r="E11484">
        <v>2</v>
      </c>
      <c r="F11484">
        <v>0</v>
      </c>
      <c r="G11484" t="s">
        <v>1566</v>
      </c>
      <c r="H11484" t="s">
        <v>5</v>
      </c>
    </row>
    <row r="11485" spans="1:8">
      <c r="C11485" t="s">
        <v>13965</v>
      </c>
      <c r="D11485" t="s">
        <v>7</v>
      </c>
      <c r="E11485">
        <v>8</v>
      </c>
      <c r="F11485">
        <v>0</v>
      </c>
      <c r="G11485" t="s">
        <v>13792</v>
      </c>
      <c r="H11485" t="s">
        <v>55</v>
      </c>
    </row>
    <row r="11486" spans="1:8">
      <c r="C11486" t="s">
        <v>13966</v>
      </c>
      <c r="D11486" t="s">
        <v>7</v>
      </c>
      <c r="E11486">
        <v>4</v>
      </c>
      <c r="F11486">
        <v>0</v>
      </c>
      <c r="G11486" t="s">
        <v>8</v>
      </c>
      <c r="H11486" t="s">
        <v>9</v>
      </c>
    </row>
    <row r="11487" spans="1:8">
      <c r="C11487" t="s">
        <v>13967</v>
      </c>
      <c r="D11487" t="s">
        <v>7</v>
      </c>
      <c r="E11487">
        <v>3</v>
      </c>
      <c r="F11487">
        <v>0</v>
      </c>
      <c r="G11487" t="s">
        <v>639</v>
      </c>
      <c r="H11487" t="s">
        <v>82</v>
      </c>
    </row>
    <row r="11488" spans="1:8">
      <c r="C11488" t="s">
        <v>13968</v>
      </c>
      <c r="D11488" t="s">
        <v>7</v>
      </c>
      <c r="E11488">
        <v>8</v>
      </c>
      <c r="F11488">
        <v>0</v>
      </c>
      <c r="G11488" t="s">
        <v>29</v>
      </c>
      <c r="H11488" t="s">
        <v>30</v>
      </c>
    </row>
    <row r="11489" spans="1:8">
      <c r="C11489" t="s">
        <v>13969</v>
      </c>
      <c r="D11489" t="s">
        <v>7</v>
      </c>
      <c r="E11489">
        <v>5</v>
      </c>
      <c r="F11489">
        <v>0</v>
      </c>
      <c r="G11489" t="s">
        <v>13545</v>
      </c>
      <c r="H11489" t="s">
        <v>17</v>
      </c>
    </row>
    <row r="11490" spans="1:8">
      <c r="C11490" t="s">
        <v>13970</v>
      </c>
      <c r="D11490" t="s">
        <v>7</v>
      </c>
      <c r="E11490">
        <v>6</v>
      </c>
      <c r="F11490">
        <v>0</v>
      </c>
      <c r="G11490" t="s">
        <v>1582</v>
      </c>
      <c r="H11490" t="s">
        <v>82</v>
      </c>
    </row>
    <row r="11491" spans="1:8">
      <c r="C11491" t="s">
        <v>13971</v>
      </c>
      <c r="D11491" t="s">
        <v>3</v>
      </c>
      <c r="E11491">
        <v>1</v>
      </c>
      <c r="F11491">
        <v>0</v>
      </c>
      <c r="G11491" t="s">
        <v>13972</v>
      </c>
      <c r="H11491" t="s">
        <v>17</v>
      </c>
    </row>
    <row r="11492" spans="1:8">
      <c r="C11492" t="s">
        <v>13973</v>
      </c>
      <c r="D11492" t="s">
        <v>7</v>
      </c>
      <c r="E11492">
        <v>8</v>
      </c>
      <c r="F11492">
        <v>0</v>
      </c>
      <c r="G11492" t="s">
        <v>34</v>
      </c>
      <c r="H11492" t="s">
        <v>35</v>
      </c>
    </row>
    <row r="11493" spans="1:8">
      <c r="C11493" t="s">
        <v>13974</v>
      </c>
      <c r="D11493" t="s">
        <v>3</v>
      </c>
      <c r="E11493">
        <v>3</v>
      </c>
      <c r="F11493">
        <v>0</v>
      </c>
      <c r="G11493" t="s">
        <v>310</v>
      </c>
      <c r="H11493" t="s">
        <v>12</v>
      </c>
    </row>
    <row r="11494" spans="1:8">
      <c r="C11494" t="s">
        <v>13975</v>
      </c>
      <c r="D11494" t="s">
        <v>104</v>
      </c>
      <c r="E11494">
        <v>17</v>
      </c>
      <c r="F11494">
        <v>3</v>
      </c>
      <c r="G11494" t="s">
        <v>13718</v>
      </c>
      <c r="H11494" t="s">
        <v>17</v>
      </c>
    </row>
    <row r="11495" spans="1:8">
      <c r="A11495" t="s">
        <v>13976</v>
      </c>
      <c r="B11495" t="s">
        <v>13977</v>
      </c>
    </row>
    <row r="11496" spans="1:8">
      <c r="C11496" t="s">
        <v>13978</v>
      </c>
      <c r="D11496" t="s">
        <v>3</v>
      </c>
      <c r="E11496">
        <v>16</v>
      </c>
      <c r="F11496">
        <v>0</v>
      </c>
      <c r="G11496" t="s">
        <v>1556</v>
      </c>
      <c r="H11496" t="s">
        <v>20</v>
      </c>
    </row>
    <row r="11497" spans="1:8">
      <c r="C11497" t="s">
        <v>13979</v>
      </c>
      <c r="D11497" t="s">
        <v>3</v>
      </c>
      <c r="E11497">
        <v>8</v>
      </c>
      <c r="F11497">
        <v>0</v>
      </c>
      <c r="G11497" t="s">
        <v>3071</v>
      </c>
      <c r="H11497" t="s">
        <v>17</v>
      </c>
    </row>
    <row r="11498" spans="1:8">
      <c r="C11498" t="s">
        <v>13980</v>
      </c>
      <c r="D11498" t="s">
        <v>3</v>
      </c>
      <c r="E11498">
        <v>4</v>
      </c>
      <c r="F11498">
        <v>0</v>
      </c>
      <c r="G11498" t="s">
        <v>13639</v>
      </c>
      <c r="H11498" t="s">
        <v>17</v>
      </c>
    </row>
    <row r="11499" spans="1:8">
      <c r="C11499" t="s">
        <v>13981</v>
      </c>
      <c r="D11499" t="s">
        <v>3</v>
      </c>
      <c r="E11499">
        <v>4</v>
      </c>
      <c r="F11499">
        <v>0</v>
      </c>
      <c r="G11499" t="s">
        <v>953</v>
      </c>
      <c r="H11499" t="s">
        <v>55</v>
      </c>
    </row>
    <row r="11500" spans="1:8">
      <c r="C11500" t="s">
        <v>13982</v>
      </c>
      <c r="D11500" t="s">
        <v>3</v>
      </c>
      <c r="E11500">
        <v>4</v>
      </c>
      <c r="F11500">
        <v>0</v>
      </c>
      <c r="G11500" t="s">
        <v>957</v>
      </c>
      <c r="H11500" t="s">
        <v>91</v>
      </c>
    </row>
    <row r="11501" spans="1:8">
      <c r="C11501" t="s">
        <v>13983</v>
      </c>
      <c r="D11501" t="s">
        <v>3</v>
      </c>
      <c r="E11501">
        <v>35</v>
      </c>
      <c r="F11501">
        <v>0</v>
      </c>
      <c r="G11501" t="s">
        <v>4999</v>
      </c>
      <c r="H11501" t="s">
        <v>20</v>
      </c>
    </row>
    <row r="11502" spans="1:8">
      <c r="C11502" t="s">
        <v>13984</v>
      </c>
      <c r="D11502" t="s">
        <v>3</v>
      </c>
      <c r="E11502">
        <v>60</v>
      </c>
      <c r="F11502">
        <v>0</v>
      </c>
      <c r="G11502" t="s">
        <v>4885</v>
      </c>
      <c r="H11502" t="s">
        <v>313</v>
      </c>
    </row>
    <row r="11503" spans="1:8">
      <c r="C11503" t="s">
        <v>13985</v>
      </c>
      <c r="D11503" t="s">
        <v>3</v>
      </c>
      <c r="E11503">
        <v>60</v>
      </c>
      <c r="F11503">
        <v>0</v>
      </c>
      <c r="G11503" t="s">
        <v>4887</v>
      </c>
      <c r="H11503" t="s">
        <v>313</v>
      </c>
    </row>
    <row r="11504" spans="1:8">
      <c r="C11504" t="s">
        <v>13986</v>
      </c>
      <c r="D11504" t="s">
        <v>7</v>
      </c>
      <c r="E11504">
        <v>12</v>
      </c>
      <c r="F11504">
        <v>8</v>
      </c>
      <c r="G11504" t="s">
        <v>13210</v>
      </c>
      <c r="H11504" t="s">
        <v>82</v>
      </c>
    </row>
    <row r="11505" spans="3:8">
      <c r="C11505" t="s">
        <v>13987</v>
      </c>
      <c r="D11505" t="s">
        <v>104</v>
      </c>
      <c r="E11505">
        <v>12</v>
      </c>
      <c r="F11505">
        <v>8</v>
      </c>
      <c r="G11505" t="s">
        <v>3871</v>
      </c>
      <c r="H11505" t="s">
        <v>55</v>
      </c>
    </row>
    <row r="11506" spans="3:8">
      <c r="C11506" t="s">
        <v>13988</v>
      </c>
      <c r="D11506" t="s">
        <v>104</v>
      </c>
      <c r="E11506">
        <v>12</v>
      </c>
      <c r="F11506">
        <v>8</v>
      </c>
      <c r="G11506" t="s">
        <v>3743</v>
      </c>
      <c r="H11506" t="s">
        <v>12</v>
      </c>
    </row>
    <row r="11507" spans="3:8">
      <c r="C11507" t="s">
        <v>13989</v>
      </c>
      <c r="D11507" t="s">
        <v>7</v>
      </c>
      <c r="E11507">
        <v>12</v>
      </c>
      <c r="F11507">
        <v>8</v>
      </c>
      <c r="G11507" t="s">
        <v>13990</v>
      </c>
      <c r="H11507" t="s">
        <v>55</v>
      </c>
    </row>
    <row r="11508" spans="3:8">
      <c r="C11508" t="s">
        <v>13991</v>
      </c>
      <c r="D11508" t="s">
        <v>7</v>
      </c>
      <c r="E11508">
        <v>12</v>
      </c>
      <c r="F11508">
        <v>8</v>
      </c>
      <c r="G11508" t="s">
        <v>5003</v>
      </c>
      <c r="H11508" t="s">
        <v>12</v>
      </c>
    </row>
    <row r="11509" spans="3:8">
      <c r="C11509" t="s">
        <v>13992</v>
      </c>
      <c r="D11509" t="s">
        <v>7</v>
      </c>
      <c r="E11509">
        <v>12</v>
      </c>
      <c r="F11509">
        <v>8</v>
      </c>
      <c r="G11509" t="s">
        <v>5480</v>
      </c>
      <c r="H11509" t="s">
        <v>119</v>
      </c>
    </row>
    <row r="11510" spans="3:8">
      <c r="C11510" t="s">
        <v>13993</v>
      </c>
      <c r="D11510" t="s">
        <v>7</v>
      </c>
      <c r="E11510">
        <v>12</v>
      </c>
      <c r="F11510">
        <v>8</v>
      </c>
      <c r="G11510" t="s">
        <v>13071</v>
      </c>
      <c r="H11510" t="s">
        <v>30</v>
      </c>
    </row>
    <row r="11511" spans="3:8">
      <c r="C11511" t="s">
        <v>13994</v>
      </c>
      <c r="D11511" t="s">
        <v>7</v>
      </c>
      <c r="E11511">
        <v>3</v>
      </c>
      <c r="F11511">
        <v>0</v>
      </c>
      <c r="G11511" t="s">
        <v>5245</v>
      </c>
      <c r="H11511" t="s">
        <v>313</v>
      </c>
    </row>
    <row r="11512" spans="3:8">
      <c r="C11512" t="s">
        <v>13995</v>
      </c>
      <c r="D11512" t="s">
        <v>7</v>
      </c>
      <c r="E11512">
        <v>2</v>
      </c>
      <c r="F11512">
        <v>0</v>
      </c>
      <c r="G11512" t="s">
        <v>1566</v>
      </c>
      <c r="H11512" t="s">
        <v>5</v>
      </c>
    </row>
    <row r="11513" spans="3:8">
      <c r="C11513" t="s">
        <v>13996</v>
      </c>
      <c r="D11513" t="s">
        <v>7</v>
      </c>
      <c r="E11513">
        <v>8</v>
      </c>
      <c r="F11513">
        <v>0</v>
      </c>
      <c r="G11513" t="s">
        <v>962</v>
      </c>
      <c r="H11513" t="s">
        <v>5</v>
      </c>
    </row>
    <row r="11514" spans="3:8">
      <c r="C11514" t="s">
        <v>13997</v>
      </c>
      <c r="D11514" t="s">
        <v>7</v>
      </c>
      <c r="E11514">
        <v>4</v>
      </c>
      <c r="F11514">
        <v>0</v>
      </c>
      <c r="G11514" t="s">
        <v>8</v>
      </c>
      <c r="H11514" t="s">
        <v>9</v>
      </c>
    </row>
    <row r="11515" spans="3:8">
      <c r="C11515" t="s">
        <v>13998</v>
      </c>
      <c r="D11515" t="s">
        <v>7</v>
      </c>
      <c r="E11515">
        <v>2</v>
      </c>
      <c r="F11515">
        <v>0</v>
      </c>
      <c r="G11515" t="s">
        <v>60</v>
      </c>
      <c r="H11515" t="s">
        <v>61</v>
      </c>
    </row>
    <row r="11516" spans="3:8">
      <c r="C11516" t="s">
        <v>13999</v>
      </c>
      <c r="D11516" t="s">
        <v>7</v>
      </c>
      <c r="E11516">
        <v>2</v>
      </c>
      <c r="F11516">
        <v>0</v>
      </c>
      <c r="G11516" t="s">
        <v>968</v>
      </c>
      <c r="H11516" t="s">
        <v>12</v>
      </c>
    </row>
    <row r="11517" spans="3:8">
      <c r="C11517" t="s">
        <v>14000</v>
      </c>
      <c r="D11517" t="s">
        <v>3</v>
      </c>
      <c r="E11517">
        <v>7</v>
      </c>
      <c r="F11517">
        <v>0</v>
      </c>
      <c r="G11517" t="s">
        <v>109</v>
      </c>
      <c r="H11517" t="s">
        <v>9</v>
      </c>
    </row>
    <row r="11518" spans="3:8">
      <c r="C11518" t="s">
        <v>14001</v>
      </c>
      <c r="D11518" t="s">
        <v>3</v>
      </c>
      <c r="E11518">
        <v>7</v>
      </c>
      <c r="F11518">
        <v>0</v>
      </c>
      <c r="G11518" t="s">
        <v>976</v>
      </c>
      <c r="H11518" t="s">
        <v>5</v>
      </c>
    </row>
    <row r="11519" spans="3:8">
      <c r="C11519" t="s">
        <v>14002</v>
      </c>
      <c r="D11519" t="s">
        <v>7</v>
      </c>
      <c r="E11519">
        <v>8</v>
      </c>
      <c r="F11519">
        <v>0</v>
      </c>
      <c r="G11519" t="s">
        <v>29</v>
      </c>
      <c r="H11519" t="s">
        <v>30</v>
      </c>
    </row>
    <row r="11520" spans="3:8">
      <c r="C11520" t="s">
        <v>14003</v>
      </c>
      <c r="D11520" t="s">
        <v>7</v>
      </c>
      <c r="E11520">
        <v>4</v>
      </c>
      <c r="F11520">
        <v>0</v>
      </c>
      <c r="G11520" t="s">
        <v>983</v>
      </c>
      <c r="H11520" t="s">
        <v>82</v>
      </c>
    </row>
    <row r="11521" spans="3:8">
      <c r="C11521" t="s">
        <v>14004</v>
      </c>
      <c r="D11521" t="s">
        <v>7</v>
      </c>
      <c r="E11521">
        <v>6</v>
      </c>
      <c r="F11521">
        <v>0</v>
      </c>
      <c r="G11521" t="s">
        <v>3911</v>
      </c>
      <c r="H11521" t="s">
        <v>17</v>
      </c>
    </row>
    <row r="11522" spans="3:8">
      <c r="C11522" t="s">
        <v>14005</v>
      </c>
      <c r="D11522" t="s">
        <v>7</v>
      </c>
      <c r="E11522">
        <v>6</v>
      </c>
      <c r="F11522">
        <v>0</v>
      </c>
      <c r="G11522" t="s">
        <v>1582</v>
      </c>
      <c r="H11522" t="s">
        <v>82</v>
      </c>
    </row>
    <row r="11523" spans="3:8">
      <c r="C11523" t="s">
        <v>14006</v>
      </c>
      <c r="D11523" t="s">
        <v>3</v>
      </c>
      <c r="E11523">
        <v>2</v>
      </c>
      <c r="F11523">
        <v>0</v>
      </c>
      <c r="G11523" t="s">
        <v>5266</v>
      </c>
      <c r="H11523" t="s">
        <v>12</v>
      </c>
    </row>
    <row r="11524" spans="3:8">
      <c r="C11524" t="s">
        <v>14007</v>
      </c>
      <c r="D11524" t="s">
        <v>3</v>
      </c>
      <c r="E11524">
        <v>2</v>
      </c>
      <c r="F11524">
        <v>0</v>
      </c>
      <c r="G11524" t="s">
        <v>556</v>
      </c>
      <c r="H11524" t="s">
        <v>5</v>
      </c>
    </row>
    <row r="11525" spans="3:8">
      <c r="C11525" t="s">
        <v>14008</v>
      </c>
      <c r="D11525" t="s">
        <v>3</v>
      </c>
      <c r="E11525">
        <v>4</v>
      </c>
      <c r="F11525">
        <v>0</v>
      </c>
      <c r="G11525" t="s">
        <v>516</v>
      </c>
      <c r="H11525" t="s">
        <v>82</v>
      </c>
    </row>
    <row r="11526" spans="3:8">
      <c r="C11526" t="s">
        <v>14009</v>
      </c>
      <c r="D11526" t="s">
        <v>3</v>
      </c>
      <c r="E11526">
        <v>4</v>
      </c>
      <c r="F11526">
        <v>0</v>
      </c>
      <c r="G11526" t="s">
        <v>70</v>
      </c>
      <c r="H11526" t="s">
        <v>20</v>
      </c>
    </row>
    <row r="11527" spans="3:8">
      <c r="C11527" t="s">
        <v>14010</v>
      </c>
      <c r="D11527" t="s">
        <v>3</v>
      </c>
      <c r="E11527">
        <v>4</v>
      </c>
      <c r="F11527">
        <v>0</v>
      </c>
      <c r="G11527" t="s">
        <v>54</v>
      </c>
      <c r="H11527" t="s">
        <v>55</v>
      </c>
    </row>
    <row r="11528" spans="3:8">
      <c r="C11528" t="s">
        <v>14011</v>
      </c>
      <c r="D11528" t="s">
        <v>3</v>
      </c>
      <c r="E11528">
        <v>4</v>
      </c>
      <c r="F11528">
        <v>0</v>
      </c>
      <c r="G11528" t="s">
        <v>3077</v>
      </c>
      <c r="H11528" t="s">
        <v>38</v>
      </c>
    </row>
    <row r="11529" spans="3:8">
      <c r="C11529" t="s">
        <v>14012</v>
      </c>
      <c r="D11529" t="s">
        <v>3</v>
      </c>
      <c r="E11529">
        <v>3</v>
      </c>
      <c r="F11529">
        <v>0</v>
      </c>
      <c r="G11529" t="s">
        <v>310</v>
      </c>
      <c r="H11529" t="s">
        <v>12</v>
      </c>
    </row>
    <row r="11530" spans="3:8">
      <c r="C11530" t="s">
        <v>14013</v>
      </c>
      <c r="D11530" t="s">
        <v>3</v>
      </c>
      <c r="E11530">
        <v>4</v>
      </c>
      <c r="F11530">
        <v>0</v>
      </c>
      <c r="G11530" t="s">
        <v>3927</v>
      </c>
      <c r="H11530" t="s">
        <v>55</v>
      </c>
    </row>
    <row r="11531" spans="3:8">
      <c r="C11531" t="s">
        <v>14014</v>
      </c>
      <c r="D11531" t="s">
        <v>3</v>
      </c>
      <c r="E11531">
        <v>1</v>
      </c>
      <c r="F11531">
        <v>0</v>
      </c>
      <c r="G11531" t="s">
        <v>1593</v>
      </c>
      <c r="H11531" t="s">
        <v>154</v>
      </c>
    </row>
    <row r="11532" spans="3:8">
      <c r="C11532" t="s">
        <v>14015</v>
      </c>
      <c r="D11532" t="s">
        <v>3</v>
      </c>
      <c r="E11532">
        <v>1</v>
      </c>
      <c r="F11532">
        <v>0</v>
      </c>
      <c r="G11532" t="s">
        <v>14016</v>
      </c>
      <c r="H11532" t="s">
        <v>17</v>
      </c>
    </row>
    <row r="11533" spans="3:8">
      <c r="C11533" t="s">
        <v>14017</v>
      </c>
      <c r="D11533" t="s">
        <v>3</v>
      </c>
      <c r="E11533">
        <v>1</v>
      </c>
      <c r="F11533">
        <v>0</v>
      </c>
      <c r="G11533" t="s">
        <v>188</v>
      </c>
      <c r="H11533" t="s">
        <v>30</v>
      </c>
    </row>
    <row r="11534" spans="3:8">
      <c r="C11534" t="s">
        <v>14018</v>
      </c>
      <c r="D11534" t="s">
        <v>3</v>
      </c>
      <c r="E11534">
        <v>1</v>
      </c>
      <c r="F11534">
        <v>0</v>
      </c>
      <c r="G11534" t="s">
        <v>226</v>
      </c>
      <c r="H11534" t="s">
        <v>55</v>
      </c>
    </row>
    <row r="11535" spans="3:8">
      <c r="C11535" t="s">
        <v>14019</v>
      </c>
      <c r="D11535" t="s">
        <v>3</v>
      </c>
      <c r="E11535">
        <v>1</v>
      </c>
      <c r="F11535">
        <v>0</v>
      </c>
      <c r="G11535" t="s">
        <v>9061</v>
      </c>
      <c r="H11535" t="s">
        <v>5</v>
      </c>
    </row>
    <row r="11536" spans="3:8">
      <c r="C11536" t="s">
        <v>14020</v>
      </c>
      <c r="D11536" t="s">
        <v>3</v>
      </c>
      <c r="E11536">
        <v>1</v>
      </c>
      <c r="F11536">
        <v>0</v>
      </c>
      <c r="G11536" t="s">
        <v>246</v>
      </c>
      <c r="H11536" t="s">
        <v>55</v>
      </c>
    </row>
    <row r="11537" spans="3:8">
      <c r="C11537" t="s">
        <v>14021</v>
      </c>
      <c r="D11537" t="s">
        <v>3</v>
      </c>
      <c r="E11537">
        <v>1</v>
      </c>
      <c r="F11537">
        <v>0</v>
      </c>
      <c r="G11537" t="s">
        <v>248</v>
      </c>
      <c r="H11537" t="s">
        <v>12</v>
      </c>
    </row>
    <row r="11538" spans="3:8">
      <c r="C11538" t="s">
        <v>14022</v>
      </c>
      <c r="D11538" t="s">
        <v>7</v>
      </c>
      <c r="E11538">
        <v>8</v>
      </c>
      <c r="F11538">
        <v>0</v>
      </c>
      <c r="G11538" t="s">
        <v>9065</v>
      </c>
      <c r="H11538" t="s">
        <v>82</v>
      </c>
    </row>
    <row r="11539" spans="3:8">
      <c r="C11539" t="s">
        <v>14023</v>
      </c>
      <c r="D11539" t="s">
        <v>7</v>
      </c>
      <c r="E11539">
        <v>8</v>
      </c>
      <c r="F11539">
        <v>0</v>
      </c>
      <c r="G11539" t="s">
        <v>3953</v>
      </c>
      <c r="H11539" t="s">
        <v>35</v>
      </c>
    </row>
    <row r="11540" spans="3:8">
      <c r="C11540" t="s">
        <v>14024</v>
      </c>
      <c r="D11540" t="s">
        <v>7</v>
      </c>
      <c r="E11540">
        <v>8</v>
      </c>
      <c r="F11540">
        <v>0</v>
      </c>
      <c r="G11540" t="s">
        <v>4608</v>
      </c>
      <c r="H11540" t="s">
        <v>30</v>
      </c>
    </row>
    <row r="11541" spans="3:8">
      <c r="C11541" t="s">
        <v>14025</v>
      </c>
      <c r="D11541" t="s">
        <v>7</v>
      </c>
      <c r="E11541">
        <v>8</v>
      </c>
      <c r="F11541">
        <v>0</v>
      </c>
      <c r="G11541" t="s">
        <v>34</v>
      </c>
      <c r="H11541" t="s">
        <v>35</v>
      </c>
    </row>
    <row r="11542" spans="3:8">
      <c r="C11542" t="s">
        <v>14026</v>
      </c>
      <c r="D11542" t="s">
        <v>7</v>
      </c>
      <c r="E11542">
        <v>8</v>
      </c>
      <c r="F11542">
        <v>0</v>
      </c>
      <c r="G11542" t="s">
        <v>3961</v>
      </c>
      <c r="H11542" t="s">
        <v>313</v>
      </c>
    </row>
    <row r="11543" spans="3:8">
      <c r="C11543" t="s">
        <v>14027</v>
      </c>
      <c r="D11543" t="s">
        <v>7</v>
      </c>
      <c r="E11543">
        <v>8</v>
      </c>
      <c r="F11543">
        <v>0</v>
      </c>
      <c r="G11543" t="s">
        <v>72</v>
      </c>
      <c r="H11543" t="s">
        <v>55</v>
      </c>
    </row>
    <row r="11544" spans="3:8">
      <c r="C11544" t="s">
        <v>14028</v>
      </c>
      <c r="D11544" t="s">
        <v>7</v>
      </c>
      <c r="E11544">
        <v>8</v>
      </c>
      <c r="F11544">
        <v>0</v>
      </c>
      <c r="G11544" t="s">
        <v>3966</v>
      </c>
      <c r="H11544" t="s">
        <v>82</v>
      </c>
    </row>
    <row r="11545" spans="3:8">
      <c r="C11545" t="s">
        <v>14029</v>
      </c>
      <c r="D11545" t="s">
        <v>7</v>
      </c>
      <c r="E11545">
        <v>1</v>
      </c>
      <c r="F11545">
        <v>0</v>
      </c>
      <c r="G11545" t="s">
        <v>5310</v>
      </c>
      <c r="H11545" t="s">
        <v>313</v>
      </c>
    </row>
    <row r="11546" spans="3:8">
      <c r="C11546" t="s">
        <v>14030</v>
      </c>
      <c r="D11546" t="s">
        <v>3</v>
      </c>
      <c r="E11546">
        <v>3</v>
      </c>
      <c r="F11546">
        <v>0</v>
      </c>
      <c r="G11546" t="s">
        <v>3972</v>
      </c>
      <c r="H11546" t="s">
        <v>17</v>
      </c>
    </row>
    <row r="11547" spans="3:8">
      <c r="C11547" t="s">
        <v>14031</v>
      </c>
      <c r="D11547" t="s">
        <v>3</v>
      </c>
      <c r="E11547">
        <v>30</v>
      </c>
      <c r="F11547">
        <v>0</v>
      </c>
      <c r="G11547" t="s">
        <v>14032</v>
      </c>
      <c r="H11547" t="s">
        <v>66</v>
      </c>
    </row>
    <row r="11548" spans="3:8">
      <c r="C11548" t="s">
        <v>14033</v>
      </c>
      <c r="D11548" t="s">
        <v>3</v>
      </c>
      <c r="E11548">
        <v>3</v>
      </c>
      <c r="F11548">
        <v>0</v>
      </c>
      <c r="G11548" t="s">
        <v>3839</v>
      </c>
      <c r="H11548" t="s">
        <v>12</v>
      </c>
    </row>
    <row r="11549" spans="3:8">
      <c r="C11549" t="s">
        <v>14034</v>
      </c>
      <c r="D11549" t="s">
        <v>3</v>
      </c>
      <c r="E11549">
        <v>3</v>
      </c>
      <c r="F11549">
        <v>0</v>
      </c>
      <c r="G11549" t="s">
        <v>4440</v>
      </c>
      <c r="H11549" t="s">
        <v>17</v>
      </c>
    </row>
    <row r="11550" spans="3:8">
      <c r="C11550" t="s">
        <v>14035</v>
      </c>
      <c r="D11550" t="s">
        <v>3</v>
      </c>
      <c r="E11550">
        <v>3</v>
      </c>
      <c r="F11550">
        <v>0</v>
      </c>
      <c r="G11550" t="s">
        <v>11262</v>
      </c>
      <c r="H11550" t="s">
        <v>12</v>
      </c>
    </row>
    <row r="11551" spans="3:8">
      <c r="C11551" t="s">
        <v>14036</v>
      </c>
      <c r="D11551" t="s">
        <v>3</v>
      </c>
      <c r="E11551">
        <v>3</v>
      </c>
      <c r="F11551">
        <v>0</v>
      </c>
      <c r="G11551" t="s">
        <v>1044</v>
      </c>
      <c r="H11551" t="s">
        <v>5</v>
      </c>
    </row>
    <row r="11552" spans="3:8">
      <c r="C11552" t="s">
        <v>14037</v>
      </c>
      <c r="D11552" t="s">
        <v>3</v>
      </c>
      <c r="E11552">
        <v>2</v>
      </c>
      <c r="F11552">
        <v>0</v>
      </c>
      <c r="G11552" t="s">
        <v>12876</v>
      </c>
      <c r="H11552" t="s">
        <v>17</v>
      </c>
    </row>
    <row r="11553" spans="3:8">
      <c r="C11553" t="s">
        <v>14038</v>
      </c>
      <c r="D11553" t="s">
        <v>3</v>
      </c>
      <c r="E11553">
        <v>3</v>
      </c>
      <c r="F11553">
        <v>0</v>
      </c>
      <c r="G11553" t="s">
        <v>5448</v>
      </c>
      <c r="H11553" t="s">
        <v>66</v>
      </c>
    </row>
    <row r="11554" spans="3:8">
      <c r="C11554" t="s">
        <v>14039</v>
      </c>
      <c r="D11554" t="s">
        <v>3</v>
      </c>
      <c r="E11554">
        <v>1</v>
      </c>
      <c r="F11554">
        <v>0</v>
      </c>
      <c r="G11554" t="s">
        <v>4835</v>
      </c>
      <c r="H11554" t="s">
        <v>17</v>
      </c>
    </row>
    <row r="11555" spans="3:8">
      <c r="C11555" t="s">
        <v>14040</v>
      </c>
      <c r="D11555" t="s">
        <v>3</v>
      </c>
      <c r="E11555">
        <v>4</v>
      </c>
      <c r="F11555">
        <v>0</v>
      </c>
      <c r="G11555" t="s">
        <v>1616</v>
      </c>
      <c r="H11555" t="s">
        <v>17</v>
      </c>
    </row>
    <row r="11556" spans="3:8">
      <c r="C11556" t="s">
        <v>14041</v>
      </c>
      <c r="D11556" t="s">
        <v>3</v>
      </c>
      <c r="E11556">
        <v>2</v>
      </c>
      <c r="F11556">
        <v>0</v>
      </c>
      <c r="G11556" t="s">
        <v>1050</v>
      </c>
      <c r="H11556" t="s">
        <v>17</v>
      </c>
    </row>
    <row r="11557" spans="3:8">
      <c r="C11557" t="s">
        <v>14042</v>
      </c>
      <c r="D11557" t="s">
        <v>7</v>
      </c>
      <c r="E11557">
        <v>2</v>
      </c>
      <c r="F11557">
        <v>0</v>
      </c>
      <c r="G11557" t="s">
        <v>4930</v>
      </c>
      <c r="H11557" t="s">
        <v>17</v>
      </c>
    </row>
    <row r="11558" spans="3:8">
      <c r="C11558" t="s">
        <v>14043</v>
      </c>
      <c r="D11558" t="s">
        <v>3</v>
      </c>
      <c r="E11558">
        <v>1</v>
      </c>
      <c r="F11558">
        <v>0</v>
      </c>
      <c r="G11558" t="s">
        <v>37</v>
      </c>
      <c r="H11558" t="s">
        <v>38</v>
      </c>
    </row>
    <row r="11559" spans="3:8">
      <c r="C11559" t="s">
        <v>14044</v>
      </c>
      <c r="D11559" t="s">
        <v>3</v>
      </c>
      <c r="E11559">
        <v>2</v>
      </c>
      <c r="F11559">
        <v>0</v>
      </c>
      <c r="G11559" t="s">
        <v>13694</v>
      </c>
      <c r="H11559" t="s">
        <v>17</v>
      </c>
    </row>
    <row r="11560" spans="3:8">
      <c r="C11560" t="s">
        <v>14045</v>
      </c>
      <c r="D11560" t="s">
        <v>3</v>
      </c>
      <c r="E11560">
        <v>2</v>
      </c>
      <c r="F11560">
        <v>0</v>
      </c>
      <c r="G11560" t="s">
        <v>4000</v>
      </c>
      <c r="H11560" t="s">
        <v>20</v>
      </c>
    </row>
    <row r="11561" spans="3:8">
      <c r="C11561" t="s">
        <v>14046</v>
      </c>
      <c r="D11561" t="s">
        <v>3</v>
      </c>
      <c r="E11561">
        <v>4</v>
      </c>
      <c r="F11561">
        <v>0</v>
      </c>
      <c r="G11561" t="s">
        <v>5338</v>
      </c>
      <c r="H11561" t="s">
        <v>30</v>
      </c>
    </row>
    <row r="11562" spans="3:8">
      <c r="C11562" t="s">
        <v>14047</v>
      </c>
      <c r="D11562" t="s">
        <v>3</v>
      </c>
      <c r="E11562">
        <v>3</v>
      </c>
      <c r="F11562">
        <v>0</v>
      </c>
      <c r="G11562" t="s">
        <v>4010</v>
      </c>
      <c r="H11562" t="s">
        <v>55</v>
      </c>
    </row>
    <row r="11563" spans="3:8">
      <c r="C11563" t="s">
        <v>14048</v>
      </c>
      <c r="D11563" t="s">
        <v>3</v>
      </c>
      <c r="E11563">
        <v>3</v>
      </c>
      <c r="F11563">
        <v>0</v>
      </c>
      <c r="G11563" t="s">
        <v>5345</v>
      </c>
      <c r="H11563" t="s">
        <v>55</v>
      </c>
    </row>
    <row r="11564" spans="3:8">
      <c r="C11564" t="s">
        <v>14049</v>
      </c>
      <c r="D11564" t="s">
        <v>3</v>
      </c>
      <c r="E11564">
        <v>3</v>
      </c>
      <c r="F11564">
        <v>0</v>
      </c>
      <c r="G11564" t="s">
        <v>312</v>
      </c>
      <c r="H11564" t="s">
        <v>5</v>
      </c>
    </row>
    <row r="11565" spans="3:8">
      <c r="C11565" t="s">
        <v>14050</v>
      </c>
      <c r="D11565" t="s">
        <v>3</v>
      </c>
      <c r="E11565">
        <v>7</v>
      </c>
      <c r="F11565">
        <v>0</v>
      </c>
      <c r="G11565" t="s">
        <v>5349</v>
      </c>
      <c r="H11565" t="s">
        <v>66</v>
      </c>
    </row>
    <row r="11566" spans="3:8">
      <c r="C11566" t="s">
        <v>14051</v>
      </c>
      <c r="D11566" t="s">
        <v>3</v>
      </c>
      <c r="E11566">
        <v>7</v>
      </c>
      <c r="F11566">
        <v>0</v>
      </c>
      <c r="G11566" t="s">
        <v>5351</v>
      </c>
      <c r="H11566" t="s">
        <v>106</v>
      </c>
    </row>
    <row r="11567" spans="3:8">
      <c r="C11567" t="s">
        <v>14052</v>
      </c>
      <c r="D11567" t="s">
        <v>104</v>
      </c>
      <c r="E11567">
        <v>17</v>
      </c>
      <c r="F11567">
        <v>3</v>
      </c>
      <c r="G11567" t="s">
        <v>4031</v>
      </c>
      <c r="H11567" t="s">
        <v>82</v>
      </c>
    </row>
    <row r="11568" spans="3:8">
      <c r="C11568" t="s">
        <v>14053</v>
      </c>
      <c r="D11568" t="s">
        <v>104</v>
      </c>
      <c r="E11568">
        <v>17</v>
      </c>
      <c r="F11568">
        <v>3</v>
      </c>
      <c r="G11568" t="s">
        <v>3775</v>
      </c>
      <c r="H11568" t="s">
        <v>55</v>
      </c>
    </row>
    <row r="11569" spans="1:8">
      <c r="C11569" t="s">
        <v>14054</v>
      </c>
      <c r="D11569" t="s">
        <v>104</v>
      </c>
      <c r="E11569">
        <v>17</v>
      </c>
      <c r="F11569">
        <v>3</v>
      </c>
      <c r="G11569" t="s">
        <v>5359</v>
      </c>
      <c r="H11569" t="s">
        <v>55</v>
      </c>
    </row>
    <row r="11570" spans="1:8">
      <c r="C11570" t="s">
        <v>14055</v>
      </c>
      <c r="D11570" t="s">
        <v>7</v>
      </c>
      <c r="E11570">
        <v>17</v>
      </c>
      <c r="F11570">
        <v>3</v>
      </c>
      <c r="G11570" t="s">
        <v>4081</v>
      </c>
      <c r="H11570" t="s">
        <v>55</v>
      </c>
    </row>
    <row r="11571" spans="1:8">
      <c r="C11571" t="s">
        <v>14056</v>
      </c>
      <c r="D11571" t="s">
        <v>104</v>
      </c>
      <c r="E11571">
        <v>17</v>
      </c>
      <c r="F11571">
        <v>3</v>
      </c>
      <c r="G11571" t="s">
        <v>4416</v>
      </c>
      <c r="H11571" t="s">
        <v>17</v>
      </c>
    </row>
    <row r="11572" spans="1:8">
      <c r="C11572" t="s">
        <v>14057</v>
      </c>
      <c r="D11572" t="s">
        <v>104</v>
      </c>
      <c r="E11572">
        <v>17</v>
      </c>
      <c r="F11572">
        <v>3</v>
      </c>
      <c r="G11572" t="s">
        <v>4418</v>
      </c>
      <c r="H11572" t="s">
        <v>5</v>
      </c>
    </row>
    <row r="11573" spans="1:8">
      <c r="A11573" t="s">
        <v>14058</v>
      </c>
      <c r="B11573" t="s">
        <v>14059</v>
      </c>
    </row>
    <row r="11574" spans="1:8">
      <c r="C11574" t="s">
        <v>14060</v>
      </c>
      <c r="D11574" t="s">
        <v>3</v>
      </c>
      <c r="E11574">
        <v>16</v>
      </c>
      <c r="F11574">
        <v>0</v>
      </c>
      <c r="G11574" t="s">
        <v>1556</v>
      </c>
      <c r="H11574" t="s">
        <v>20</v>
      </c>
    </row>
    <row r="11575" spans="1:8">
      <c r="C11575" t="s">
        <v>14061</v>
      </c>
      <c r="D11575" t="s">
        <v>3</v>
      </c>
      <c r="E11575">
        <v>8</v>
      </c>
      <c r="F11575">
        <v>0</v>
      </c>
      <c r="G11575" t="s">
        <v>3071</v>
      </c>
      <c r="H11575" t="s">
        <v>17</v>
      </c>
    </row>
    <row r="11576" spans="1:8">
      <c r="C11576" t="s">
        <v>14062</v>
      </c>
      <c r="D11576" t="s">
        <v>3</v>
      </c>
      <c r="E11576">
        <v>4</v>
      </c>
      <c r="F11576">
        <v>0</v>
      </c>
      <c r="G11576" t="s">
        <v>13639</v>
      </c>
      <c r="H11576" t="s">
        <v>17</v>
      </c>
    </row>
    <row r="11577" spans="1:8">
      <c r="C11577" t="s">
        <v>14063</v>
      </c>
      <c r="D11577" t="s">
        <v>3</v>
      </c>
      <c r="E11577">
        <v>4</v>
      </c>
      <c r="F11577">
        <v>0</v>
      </c>
      <c r="G11577" t="s">
        <v>14064</v>
      </c>
      <c r="H11577" t="s">
        <v>55</v>
      </c>
    </row>
    <row r="11578" spans="1:8">
      <c r="C11578" t="s">
        <v>14065</v>
      </c>
      <c r="D11578" t="s">
        <v>3</v>
      </c>
      <c r="E11578">
        <v>4</v>
      </c>
      <c r="F11578">
        <v>0</v>
      </c>
      <c r="G11578" t="s">
        <v>953</v>
      </c>
      <c r="H11578" t="s">
        <v>55</v>
      </c>
    </row>
    <row r="11579" spans="1:8">
      <c r="C11579" t="s">
        <v>14066</v>
      </c>
      <c r="D11579" t="s">
        <v>3</v>
      </c>
      <c r="E11579">
        <v>4</v>
      </c>
      <c r="F11579">
        <v>0</v>
      </c>
      <c r="G11579" t="s">
        <v>957</v>
      </c>
      <c r="H11579" t="s">
        <v>91</v>
      </c>
    </row>
    <row r="11580" spans="1:8">
      <c r="C11580" t="s">
        <v>14067</v>
      </c>
      <c r="D11580" t="s">
        <v>3</v>
      </c>
      <c r="E11580">
        <v>35</v>
      </c>
      <c r="F11580">
        <v>0</v>
      </c>
      <c r="G11580" t="s">
        <v>4999</v>
      </c>
      <c r="H11580" t="s">
        <v>20</v>
      </c>
    </row>
    <row r="11581" spans="1:8">
      <c r="C11581" t="s">
        <v>14068</v>
      </c>
      <c r="D11581" t="s">
        <v>3</v>
      </c>
      <c r="E11581">
        <v>60</v>
      </c>
      <c r="F11581">
        <v>0</v>
      </c>
      <c r="G11581" t="s">
        <v>4885</v>
      </c>
      <c r="H11581" t="s">
        <v>313</v>
      </c>
    </row>
    <row r="11582" spans="1:8">
      <c r="C11582" t="s">
        <v>14069</v>
      </c>
      <c r="D11582" t="s">
        <v>3</v>
      </c>
      <c r="E11582">
        <v>60</v>
      </c>
      <c r="F11582">
        <v>0</v>
      </c>
      <c r="G11582" t="s">
        <v>4887</v>
      </c>
      <c r="H11582" t="s">
        <v>313</v>
      </c>
    </row>
    <row r="11583" spans="1:8">
      <c r="C11583" t="s">
        <v>14070</v>
      </c>
      <c r="D11583" t="s">
        <v>7</v>
      </c>
      <c r="E11583">
        <v>12</v>
      </c>
      <c r="F11583">
        <v>8</v>
      </c>
      <c r="G11583" t="s">
        <v>13210</v>
      </c>
      <c r="H11583" t="s">
        <v>82</v>
      </c>
    </row>
    <row r="11584" spans="1:8">
      <c r="C11584" t="s">
        <v>14071</v>
      </c>
      <c r="D11584" t="s">
        <v>104</v>
      </c>
      <c r="E11584">
        <v>12</v>
      </c>
      <c r="F11584">
        <v>8</v>
      </c>
      <c r="G11584" t="s">
        <v>3871</v>
      </c>
      <c r="H11584" t="s">
        <v>55</v>
      </c>
    </row>
    <row r="11585" spans="3:8">
      <c r="C11585" t="s">
        <v>14072</v>
      </c>
      <c r="D11585" t="s">
        <v>104</v>
      </c>
      <c r="E11585">
        <v>12</v>
      </c>
      <c r="F11585">
        <v>8</v>
      </c>
      <c r="G11585" t="s">
        <v>3743</v>
      </c>
      <c r="H11585" t="s">
        <v>12</v>
      </c>
    </row>
    <row r="11586" spans="3:8">
      <c r="C11586" t="s">
        <v>14073</v>
      </c>
      <c r="D11586" t="s">
        <v>7</v>
      </c>
      <c r="E11586">
        <v>12</v>
      </c>
      <c r="F11586">
        <v>8</v>
      </c>
      <c r="G11586" t="s">
        <v>13990</v>
      </c>
      <c r="H11586" t="s">
        <v>55</v>
      </c>
    </row>
    <row r="11587" spans="3:8">
      <c r="C11587" t="s">
        <v>14074</v>
      </c>
      <c r="D11587" t="s">
        <v>7</v>
      </c>
      <c r="E11587">
        <v>12</v>
      </c>
      <c r="F11587">
        <v>8</v>
      </c>
      <c r="G11587" t="s">
        <v>5003</v>
      </c>
      <c r="H11587" t="s">
        <v>12</v>
      </c>
    </row>
    <row r="11588" spans="3:8">
      <c r="C11588" t="s">
        <v>14075</v>
      </c>
      <c r="D11588" t="s">
        <v>7</v>
      </c>
      <c r="E11588">
        <v>12</v>
      </c>
      <c r="F11588">
        <v>8</v>
      </c>
      <c r="G11588" t="s">
        <v>5480</v>
      </c>
      <c r="H11588" t="s">
        <v>119</v>
      </c>
    </row>
    <row r="11589" spans="3:8">
      <c r="C11589" t="s">
        <v>14076</v>
      </c>
      <c r="D11589" t="s">
        <v>7</v>
      </c>
      <c r="E11589">
        <v>12</v>
      </c>
      <c r="F11589">
        <v>8</v>
      </c>
      <c r="G11589" t="s">
        <v>13071</v>
      </c>
      <c r="H11589" t="s">
        <v>30</v>
      </c>
    </row>
    <row r="11590" spans="3:8">
      <c r="C11590" t="s">
        <v>14077</v>
      </c>
      <c r="D11590" t="s">
        <v>7</v>
      </c>
      <c r="E11590">
        <v>3</v>
      </c>
      <c r="F11590">
        <v>0</v>
      </c>
      <c r="G11590" t="s">
        <v>5245</v>
      </c>
      <c r="H11590" t="s">
        <v>313</v>
      </c>
    </row>
    <row r="11591" spans="3:8">
      <c r="C11591" t="s">
        <v>14078</v>
      </c>
      <c r="D11591" t="s">
        <v>7</v>
      </c>
      <c r="E11591">
        <v>2</v>
      </c>
      <c r="F11591">
        <v>0</v>
      </c>
      <c r="G11591" t="s">
        <v>1566</v>
      </c>
      <c r="H11591" t="s">
        <v>5</v>
      </c>
    </row>
    <row r="11592" spans="3:8">
      <c r="C11592" t="s">
        <v>14079</v>
      </c>
      <c r="D11592" t="s">
        <v>7</v>
      </c>
      <c r="E11592">
        <v>8</v>
      </c>
      <c r="F11592">
        <v>0</v>
      </c>
      <c r="G11592" t="s">
        <v>962</v>
      </c>
      <c r="H11592" t="s">
        <v>5</v>
      </c>
    </row>
    <row r="11593" spans="3:8">
      <c r="C11593" t="s">
        <v>14080</v>
      </c>
      <c r="D11593" t="s">
        <v>7</v>
      </c>
      <c r="E11593">
        <v>4</v>
      </c>
      <c r="F11593">
        <v>0</v>
      </c>
      <c r="G11593" t="s">
        <v>8</v>
      </c>
      <c r="H11593" t="s">
        <v>9</v>
      </c>
    </row>
    <row r="11594" spans="3:8">
      <c r="C11594" t="s">
        <v>14081</v>
      </c>
      <c r="D11594" t="s">
        <v>7</v>
      </c>
      <c r="E11594">
        <v>2</v>
      </c>
      <c r="F11594">
        <v>0</v>
      </c>
      <c r="G11594" t="s">
        <v>60</v>
      </c>
      <c r="H11594" t="s">
        <v>61</v>
      </c>
    </row>
    <row r="11595" spans="3:8">
      <c r="C11595" t="s">
        <v>14082</v>
      </c>
      <c r="D11595" t="s">
        <v>7</v>
      </c>
      <c r="E11595">
        <v>2</v>
      </c>
      <c r="F11595">
        <v>0</v>
      </c>
      <c r="G11595" t="s">
        <v>968</v>
      </c>
      <c r="H11595" t="s">
        <v>12</v>
      </c>
    </row>
    <row r="11596" spans="3:8">
      <c r="C11596" t="s">
        <v>14083</v>
      </c>
      <c r="D11596" t="s">
        <v>3</v>
      </c>
      <c r="E11596">
        <v>7</v>
      </c>
      <c r="F11596">
        <v>0</v>
      </c>
      <c r="G11596" t="s">
        <v>109</v>
      </c>
      <c r="H11596" t="s">
        <v>9</v>
      </c>
    </row>
    <row r="11597" spans="3:8">
      <c r="C11597" t="s">
        <v>14084</v>
      </c>
      <c r="D11597" t="s">
        <v>3</v>
      </c>
      <c r="E11597">
        <v>7</v>
      </c>
      <c r="F11597">
        <v>0</v>
      </c>
      <c r="G11597" t="s">
        <v>976</v>
      </c>
      <c r="H11597" t="s">
        <v>5</v>
      </c>
    </row>
    <row r="11598" spans="3:8">
      <c r="C11598" t="s">
        <v>14085</v>
      </c>
      <c r="D11598" t="s">
        <v>7</v>
      </c>
      <c r="E11598">
        <v>4</v>
      </c>
      <c r="F11598">
        <v>0</v>
      </c>
      <c r="G11598" t="s">
        <v>983</v>
      </c>
      <c r="H11598" t="s">
        <v>82</v>
      </c>
    </row>
    <row r="11599" spans="3:8">
      <c r="C11599" t="s">
        <v>14086</v>
      </c>
      <c r="D11599" t="s">
        <v>7</v>
      </c>
      <c r="E11599">
        <v>6</v>
      </c>
      <c r="F11599">
        <v>0</v>
      </c>
      <c r="G11599" t="s">
        <v>3911</v>
      </c>
      <c r="H11599" t="s">
        <v>17</v>
      </c>
    </row>
    <row r="11600" spans="3:8">
      <c r="C11600" t="s">
        <v>14087</v>
      </c>
      <c r="D11600" t="s">
        <v>7</v>
      </c>
      <c r="E11600">
        <v>6</v>
      </c>
      <c r="F11600">
        <v>0</v>
      </c>
      <c r="G11600" t="s">
        <v>1582</v>
      </c>
      <c r="H11600" t="s">
        <v>82</v>
      </c>
    </row>
    <row r="11601" spans="3:8">
      <c r="C11601" t="s">
        <v>14088</v>
      </c>
      <c r="D11601" t="s">
        <v>3</v>
      </c>
      <c r="E11601">
        <v>2</v>
      </c>
      <c r="F11601">
        <v>0</v>
      </c>
      <c r="G11601" t="s">
        <v>5266</v>
      </c>
      <c r="H11601" t="s">
        <v>12</v>
      </c>
    </row>
    <row r="11602" spans="3:8">
      <c r="C11602" t="s">
        <v>14089</v>
      </c>
      <c r="D11602" t="s">
        <v>3</v>
      </c>
      <c r="E11602">
        <v>2</v>
      </c>
      <c r="F11602">
        <v>0</v>
      </c>
      <c r="G11602" t="s">
        <v>556</v>
      </c>
      <c r="H11602" t="s">
        <v>5</v>
      </c>
    </row>
    <row r="11603" spans="3:8">
      <c r="C11603" t="s">
        <v>14090</v>
      </c>
      <c r="D11603" t="s">
        <v>3</v>
      </c>
      <c r="E11603">
        <v>4</v>
      </c>
      <c r="F11603">
        <v>0</v>
      </c>
      <c r="G11603" t="s">
        <v>516</v>
      </c>
      <c r="H11603" t="s">
        <v>82</v>
      </c>
    </row>
    <row r="11604" spans="3:8">
      <c r="C11604" t="s">
        <v>14091</v>
      </c>
      <c r="D11604" t="s">
        <v>3</v>
      </c>
      <c r="E11604">
        <v>4</v>
      </c>
      <c r="F11604">
        <v>0</v>
      </c>
      <c r="G11604" t="s">
        <v>70</v>
      </c>
      <c r="H11604" t="s">
        <v>20</v>
      </c>
    </row>
    <row r="11605" spans="3:8">
      <c r="C11605" t="s">
        <v>14092</v>
      </c>
      <c r="D11605" t="s">
        <v>3</v>
      </c>
      <c r="E11605">
        <v>4</v>
      </c>
      <c r="F11605">
        <v>0</v>
      </c>
      <c r="G11605" t="s">
        <v>54</v>
      </c>
      <c r="H11605" t="s">
        <v>55</v>
      </c>
    </row>
    <row r="11606" spans="3:8">
      <c r="C11606" t="s">
        <v>14093</v>
      </c>
      <c r="D11606" t="s">
        <v>3</v>
      </c>
      <c r="E11606">
        <v>4</v>
      </c>
      <c r="F11606">
        <v>0</v>
      </c>
      <c r="G11606" t="s">
        <v>3077</v>
      </c>
      <c r="H11606" t="s">
        <v>38</v>
      </c>
    </row>
    <row r="11607" spans="3:8">
      <c r="C11607" t="s">
        <v>14094</v>
      </c>
      <c r="D11607" t="s">
        <v>3</v>
      </c>
      <c r="E11607">
        <v>3</v>
      </c>
      <c r="F11607">
        <v>0</v>
      </c>
      <c r="G11607" t="s">
        <v>310</v>
      </c>
      <c r="H11607" t="s">
        <v>12</v>
      </c>
    </row>
    <row r="11608" spans="3:8">
      <c r="C11608" t="s">
        <v>14095</v>
      </c>
      <c r="D11608" t="s">
        <v>3</v>
      </c>
      <c r="E11608">
        <v>4</v>
      </c>
      <c r="F11608">
        <v>0</v>
      </c>
      <c r="G11608" t="s">
        <v>3927</v>
      </c>
      <c r="H11608" t="s">
        <v>55</v>
      </c>
    </row>
    <row r="11609" spans="3:8">
      <c r="C11609" t="s">
        <v>14096</v>
      </c>
      <c r="D11609" t="s">
        <v>3</v>
      </c>
      <c r="E11609">
        <v>1</v>
      </c>
      <c r="F11609">
        <v>0</v>
      </c>
      <c r="G11609" t="s">
        <v>1593</v>
      </c>
      <c r="H11609" t="s">
        <v>154</v>
      </c>
    </row>
    <row r="11610" spans="3:8">
      <c r="C11610" t="s">
        <v>14097</v>
      </c>
      <c r="D11610" t="s">
        <v>3</v>
      </c>
      <c r="E11610">
        <v>1</v>
      </c>
      <c r="F11610">
        <v>0</v>
      </c>
      <c r="G11610" t="s">
        <v>14016</v>
      </c>
      <c r="H11610" t="s">
        <v>17</v>
      </c>
    </row>
    <row r="11611" spans="3:8">
      <c r="C11611" t="s">
        <v>14098</v>
      </c>
      <c r="D11611" t="s">
        <v>3</v>
      </c>
      <c r="E11611">
        <v>1</v>
      </c>
      <c r="F11611">
        <v>0</v>
      </c>
      <c r="G11611" t="s">
        <v>188</v>
      </c>
      <c r="H11611" t="s">
        <v>30</v>
      </c>
    </row>
    <row r="11612" spans="3:8">
      <c r="C11612" t="s">
        <v>14099</v>
      </c>
      <c r="D11612" t="s">
        <v>3</v>
      </c>
      <c r="E11612">
        <v>1</v>
      </c>
      <c r="F11612">
        <v>0</v>
      </c>
      <c r="G11612" t="s">
        <v>14100</v>
      </c>
      <c r="H11612" t="s">
        <v>91</v>
      </c>
    </row>
    <row r="11613" spans="3:8">
      <c r="C11613" t="s">
        <v>14101</v>
      </c>
      <c r="D11613" t="s">
        <v>3</v>
      </c>
      <c r="E11613">
        <v>1</v>
      </c>
      <c r="F11613">
        <v>0</v>
      </c>
      <c r="G11613" t="s">
        <v>226</v>
      </c>
      <c r="H11613" t="s">
        <v>55</v>
      </c>
    </row>
    <row r="11614" spans="3:8">
      <c r="C11614" t="s">
        <v>14102</v>
      </c>
      <c r="D11614" t="s">
        <v>3</v>
      </c>
      <c r="E11614">
        <v>1</v>
      </c>
      <c r="F11614">
        <v>0</v>
      </c>
      <c r="G11614" t="s">
        <v>9061</v>
      </c>
      <c r="H11614" t="s">
        <v>5</v>
      </c>
    </row>
    <row r="11615" spans="3:8">
      <c r="C11615" t="s">
        <v>14103</v>
      </c>
      <c r="D11615" t="s">
        <v>3</v>
      </c>
      <c r="E11615">
        <v>1</v>
      </c>
      <c r="F11615">
        <v>0</v>
      </c>
      <c r="G11615" t="s">
        <v>246</v>
      </c>
      <c r="H11615" t="s">
        <v>55</v>
      </c>
    </row>
    <row r="11616" spans="3:8">
      <c r="C11616" t="s">
        <v>14104</v>
      </c>
      <c r="D11616" t="s">
        <v>3</v>
      </c>
      <c r="E11616">
        <v>1</v>
      </c>
      <c r="F11616">
        <v>0</v>
      </c>
      <c r="G11616" t="s">
        <v>248</v>
      </c>
      <c r="H11616" t="s">
        <v>12</v>
      </c>
    </row>
    <row r="11617" spans="3:8">
      <c r="C11617" t="s">
        <v>14105</v>
      </c>
      <c r="D11617" t="s">
        <v>7</v>
      </c>
      <c r="E11617">
        <v>8</v>
      </c>
      <c r="F11617">
        <v>0</v>
      </c>
      <c r="G11617" t="s">
        <v>9065</v>
      </c>
      <c r="H11617" t="s">
        <v>82</v>
      </c>
    </row>
    <row r="11618" spans="3:8">
      <c r="C11618" t="s">
        <v>14106</v>
      </c>
      <c r="D11618" t="s">
        <v>7</v>
      </c>
      <c r="E11618">
        <v>8</v>
      </c>
      <c r="F11618">
        <v>0</v>
      </c>
      <c r="G11618" t="s">
        <v>3953</v>
      </c>
      <c r="H11618" t="s">
        <v>35</v>
      </c>
    </row>
    <row r="11619" spans="3:8">
      <c r="C11619" t="s">
        <v>14107</v>
      </c>
      <c r="D11619" t="s">
        <v>7</v>
      </c>
      <c r="E11619">
        <v>8</v>
      </c>
      <c r="F11619">
        <v>0</v>
      </c>
      <c r="G11619" t="s">
        <v>4608</v>
      </c>
      <c r="H11619" t="s">
        <v>30</v>
      </c>
    </row>
    <row r="11620" spans="3:8">
      <c r="C11620" t="s">
        <v>14108</v>
      </c>
      <c r="D11620" t="s">
        <v>7</v>
      </c>
      <c r="E11620">
        <v>8</v>
      </c>
      <c r="F11620">
        <v>0</v>
      </c>
      <c r="G11620" t="s">
        <v>3961</v>
      </c>
      <c r="H11620" t="s">
        <v>313</v>
      </c>
    </row>
    <row r="11621" spans="3:8">
      <c r="C11621" t="s">
        <v>14109</v>
      </c>
      <c r="D11621" t="s">
        <v>7</v>
      </c>
      <c r="E11621">
        <v>8</v>
      </c>
      <c r="F11621">
        <v>0</v>
      </c>
      <c r="G11621" t="s">
        <v>72</v>
      </c>
      <c r="H11621" t="s">
        <v>55</v>
      </c>
    </row>
    <row r="11622" spans="3:8">
      <c r="C11622" t="s">
        <v>14110</v>
      </c>
      <c r="D11622" t="s">
        <v>7</v>
      </c>
      <c r="E11622">
        <v>8</v>
      </c>
      <c r="F11622">
        <v>0</v>
      </c>
      <c r="G11622" t="s">
        <v>3966</v>
      </c>
      <c r="H11622" t="s">
        <v>82</v>
      </c>
    </row>
    <row r="11623" spans="3:8">
      <c r="C11623" t="s">
        <v>14111</v>
      </c>
      <c r="D11623" t="s">
        <v>7</v>
      </c>
      <c r="E11623">
        <v>1</v>
      </c>
      <c r="F11623">
        <v>0</v>
      </c>
      <c r="G11623" t="s">
        <v>5310</v>
      </c>
      <c r="H11623" t="s">
        <v>313</v>
      </c>
    </row>
    <row r="11624" spans="3:8">
      <c r="C11624" t="s">
        <v>14112</v>
      </c>
      <c r="D11624" t="s">
        <v>3</v>
      </c>
      <c r="E11624">
        <v>30</v>
      </c>
      <c r="F11624">
        <v>0</v>
      </c>
      <c r="G11624" t="s">
        <v>14032</v>
      </c>
      <c r="H11624" t="s">
        <v>66</v>
      </c>
    </row>
    <row r="11625" spans="3:8">
      <c r="C11625" t="s">
        <v>14113</v>
      </c>
      <c r="D11625" t="s">
        <v>3</v>
      </c>
      <c r="E11625">
        <v>3</v>
      </c>
      <c r="F11625">
        <v>0</v>
      </c>
      <c r="G11625" t="s">
        <v>3839</v>
      </c>
      <c r="H11625" t="s">
        <v>12</v>
      </c>
    </row>
    <row r="11626" spans="3:8">
      <c r="C11626" t="s">
        <v>14114</v>
      </c>
      <c r="D11626" t="s">
        <v>3</v>
      </c>
      <c r="E11626">
        <v>3</v>
      </c>
      <c r="F11626">
        <v>0</v>
      </c>
      <c r="G11626" t="s">
        <v>4440</v>
      </c>
      <c r="H11626" t="s">
        <v>17</v>
      </c>
    </row>
    <row r="11627" spans="3:8">
      <c r="C11627" t="s">
        <v>14115</v>
      </c>
      <c r="D11627" t="s">
        <v>3</v>
      </c>
      <c r="E11627">
        <v>3</v>
      </c>
      <c r="F11627">
        <v>0</v>
      </c>
      <c r="G11627" t="s">
        <v>11262</v>
      </c>
      <c r="H11627" t="s">
        <v>12</v>
      </c>
    </row>
    <row r="11628" spans="3:8">
      <c r="C11628" t="s">
        <v>14116</v>
      </c>
      <c r="D11628" t="s">
        <v>3</v>
      </c>
      <c r="E11628">
        <v>3</v>
      </c>
      <c r="F11628">
        <v>0</v>
      </c>
      <c r="G11628" t="s">
        <v>1044</v>
      </c>
      <c r="H11628" t="s">
        <v>5</v>
      </c>
    </row>
    <row r="11629" spans="3:8">
      <c r="C11629" t="s">
        <v>14117</v>
      </c>
      <c r="D11629" t="s">
        <v>3</v>
      </c>
      <c r="E11629">
        <v>2</v>
      </c>
      <c r="F11629">
        <v>0</v>
      </c>
      <c r="G11629" t="s">
        <v>12876</v>
      </c>
      <c r="H11629" t="s">
        <v>17</v>
      </c>
    </row>
    <row r="11630" spans="3:8">
      <c r="C11630" t="s">
        <v>14118</v>
      </c>
      <c r="D11630" t="s">
        <v>3</v>
      </c>
      <c r="E11630">
        <v>3</v>
      </c>
      <c r="F11630">
        <v>0</v>
      </c>
      <c r="G11630" t="s">
        <v>14119</v>
      </c>
      <c r="H11630" t="s">
        <v>12</v>
      </c>
    </row>
    <row r="11631" spans="3:8">
      <c r="C11631" t="s">
        <v>14120</v>
      </c>
      <c r="D11631" t="s">
        <v>3</v>
      </c>
      <c r="E11631">
        <v>3</v>
      </c>
      <c r="F11631">
        <v>0</v>
      </c>
      <c r="G11631" t="s">
        <v>5448</v>
      </c>
      <c r="H11631" t="s">
        <v>66</v>
      </c>
    </row>
    <row r="11632" spans="3:8">
      <c r="C11632" t="s">
        <v>14121</v>
      </c>
      <c r="D11632" t="s">
        <v>3</v>
      </c>
      <c r="E11632">
        <v>1</v>
      </c>
      <c r="F11632">
        <v>0</v>
      </c>
      <c r="G11632" t="s">
        <v>4835</v>
      </c>
      <c r="H11632" t="s">
        <v>17</v>
      </c>
    </row>
    <row r="11633" spans="3:8">
      <c r="C11633" t="s">
        <v>14122</v>
      </c>
      <c r="D11633" t="s">
        <v>3</v>
      </c>
      <c r="E11633">
        <v>4</v>
      </c>
      <c r="F11633">
        <v>0</v>
      </c>
      <c r="G11633" t="s">
        <v>1616</v>
      </c>
      <c r="H11633" t="s">
        <v>17</v>
      </c>
    </row>
    <row r="11634" spans="3:8">
      <c r="C11634" t="s">
        <v>14123</v>
      </c>
      <c r="D11634" t="s">
        <v>3</v>
      </c>
      <c r="E11634">
        <v>2</v>
      </c>
      <c r="F11634">
        <v>0</v>
      </c>
      <c r="G11634" t="s">
        <v>1050</v>
      </c>
      <c r="H11634" t="s">
        <v>17</v>
      </c>
    </row>
    <row r="11635" spans="3:8">
      <c r="C11635" t="s">
        <v>14124</v>
      </c>
      <c r="D11635" t="s">
        <v>7</v>
      </c>
      <c r="E11635">
        <v>2</v>
      </c>
      <c r="F11635">
        <v>0</v>
      </c>
      <c r="G11635" t="s">
        <v>4930</v>
      </c>
      <c r="H11635" t="s">
        <v>17</v>
      </c>
    </row>
    <row r="11636" spans="3:8">
      <c r="C11636" t="s">
        <v>14125</v>
      </c>
      <c r="D11636" t="s">
        <v>3</v>
      </c>
      <c r="E11636">
        <v>1</v>
      </c>
      <c r="F11636">
        <v>0</v>
      </c>
      <c r="G11636" t="s">
        <v>37</v>
      </c>
      <c r="H11636" t="s">
        <v>38</v>
      </c>
    </row>
    <row r="11637" spans="3:8">
      <c r="C11637" t="s">
        <v>14126</v>
      </c>
      <c r="D11637" t="s">
        <v>3</v>
      </c>
      <c r="E11637">
        <v>1</v>
      </c>
      <c r="F11637">
        <v>0</v>
      </c>
      <c r="G11637" t="s">
        <v>13692</v>
      </c>
      <c r="H11637" t="s">
        <v>119</v>
      </c>
    </row>
    <row r="11638" spans="3:8">
      <c r="C11638" t="s">
        <v>14127</v>
      </c>
      <c r="D11638" t="s">
        <v>3</v>
      </c>
      <c r="E11638">
        <v>2</v>
      </c>
      <c r="F11638">
        <v>0</v>
      </c>
      <c r="G11638" t="s">
        <v>13694</v>
      </c>
      <c r="H11638" t="s">
        <v>17</v>
      </c>
    </row>
    <row r="11639" spans="3:8">
      <c r="C11639" t="s">
        <v>14128</v>
      </c>
      <c r="D11639" t="s">
        <v>3</v>
      </c>
      <c r="E11639">
        <v>2</v>
      </c>
      <c r="F11639">
        <v>0</v>
      </c>
      <c r="G11639" t="s">
        <v>4000</v>
      </c>
      <c r="H11639" t="s">
        <v>20</v>
      </c>
    </row>
    <row r="11640" spans="3:8">
      <c r="C11640" t="s">
        <v>14129</v>
      </c>
      <c r="D11640" t="s">
        <v>3</v>
      </c>
      <c r="E11640">
        <v>4</v>
      </c>
      <c r="F11640">
        <v>0</v>
      </c>
      <c r="G11640" t="s">
        <v>5338</v>
      </c>
      <c r="H11640" t="s">
        <v>30</v>
      </c>
    </row>
    <row r="11641" spans="3:8">
      <c r="C11641" t="s">
        <v>14130</v>
      </c>
      <c r="D11641" t="s">
        <v>3</v>
      </c>
      <c r="E11641">
        <v>3</v>
      </c>
      <c r="F11641">
        <v>0</v>
      </c>
      <c r="G11641" t="s">
        <v>4010</v>
      </c>
      <c r="H11641" t="s">
        <v>55</v>
      </c>
    </row>
    <row r="11642" spans="3:8">
      <c r="C11642" t="s">
        <v>14131</v>
      </c>
      <c r="D11642" t="s">
        <v>3</v>
      </c>
      <c r="E11642">
        <v>3</v>
      </c>
      <c r="F11642">
        <v>0</v>
      </c>
      <c r="G11642" t="s">
        <v>5345</v>
      </c>
      <c r="H11642" t="s">
        <v>55</v>
      </c>
    </row>
    <row r="11643" spans="3:8">
      <c r="C11643" t="s">
        <v>14132</v>
      </c>
      <c r="D11643" t="s">
        <v>3</v>
      </c>
      <c r="E11643">
        <v>3</v>
      </c>
      <c r="F11643">
        <v>0</v>
      </c>
      <c r="G11643" t="s">
        <v>312</v>
      </c>
      <c r="H11643" t="s">
        <v>5</v>
      </c>
    </row>
    <row r="11644" spans="3:8">
      <c r="C11644" t="s">
        <v>14133</v>
      </c>
      <c r="D11644" t="s">
        <v>3</v>
      </c>
      <c r="E11644">
        <v>7</v>
      </c>
      <c r="F11644">
        <v>0</v>
      </c>
      <c r="G11644" t="s">
        <v>5349</v>
      </c>
      <c r="H11644" t="s">
        <v>66</v>
      </c>
    </row>
    <row r="11645" spans="3:8">
      <c r="C11645" t="s">
        <v>14134</v>
      </c>
      <c r="D11645" t="s">
        <v>3</v>
      </c>
      <c r="E11645">
        <v>7</v>
      </c>
      <c r="F11645">
        <v>0</v>
      </c>
      <c r="G11645" t="s">
        <v>5351</v>
      </c>
      <c r="H11645" t="s">
        <v>106</v>
      </c>
    </row>
    <row r="11646" spans="3:8">
      <c r="C11646" t="s">
        <v>14135</v>
      </c>
      <c r="D11646" t="s">
        <v>104</v>
      </c>
      <c r="E11646">
        <v>17</v>
      </c>
      <c r="F11646">
        <v>3</v>
      </c>
      <c r="G11646" t="s">
        <v>4031</v>
      </c>
      <c r="H11646" t="s">
        <v>82</v>
      </c>
    </row>
    <row r="11647" spans="3:8">
      <c r="C11647" t="s">
        <v>14136</v>
      </c>
      <c r="D11647" t="s">
        <v>104</v>
      </c>
      <c r="E11647">
        <v>17</v>
      </c>
      <c r="F11647">
        <v>3</v>
      </c>
      <c r="G11647" t="s">
        <v>3775</v>
      </c>
      <c r="H11647" t="s">
        <v>55</v>
      </c>
    </row>
    <row r="11648" spans="3:8">
      <c r="C11648" t="s">
        <v>14137</v>
      </c>
      <c r="D11648" t="s">
        <v>104</v>
      </c>
      <c r="E11648">
        <v>17</v>
      </c>
      <c r="F11648">
        <v>3</v>
      </c>
      <c r="G11648" t="s">
        <v>5359</v>
      </c>
      <c r="H11648" t="s">
        <v>55</v>
      </c>
    </row>
    <row r="11649" spans="1:8">
      <c r="C11649" t="s">
        <v>14138</v>
      </c>
      <c r="D11649" t="s">
        <v>7</v>
      </c>
      <c r="E11649">
        <v>17</v>
      </c>
      <c r="F11649">
        <v>3</v>
      </c>
      <c r="G11649" t="s">
        <v>4081</v>
      </c>
      <c r="H11649" t="s">
        <v>55</v>
      </c>
    </row>
    <row r="11650" spans="1:8">
      <c r="C11650" t="s">
        <v>14139</v>
      </c>
      <c r="D11650" t="s">
        <v>104</v>
      </c>
      <c r="E11650">
        <v>17</v>
      </c>
      <c r="F11650">
        <v>3</v>
      </c>
      <c r="G11650" t="s">
        <v>4416</v>
      </c>
      <c r="H11650" t="s">
        <v>17</v>
      </c>
    </row>
    <row r="11651" spans="1:8">
      <c r="C11651" t="s">
        <v>14140</v>
      </c>
      <c r="D11651" t="s">
        <v>104</v>
      </c>
      <c r="E11651">
        <v>17</v>
      </c>
      <c r="F11651">
        <v>3</v>
      </c>
      <c r="G11651" t="s">
        <v>4418</v>
      </c>
      <c r="H11651" t="s">
        <v>5</v>
      </c>
    </row>
    <row r="11652" spans="1:8">
      <c r="A11652" t="s">
        <v>14141</v>
      </c>
      <c r="B11652" t="s">
        <v>14142</v>
      </c>
    </row>
    <row r="11653" spans="1:8">
      <c r="C11653" t="s">
        <v>14143</v>
      </c>
      <c r="D11653" t="s">
        <v>7</v>
      </c>
      <c r="E11653">
        <v>2</v>
      </c>
      <c r="F11653">
        <v>0</v>
      </c>
      <c r="G11653" t="s">
        <v>1566</v>
      </c>
      <c r="H11653" t="s">
        <v>5</v>
      </c>
    </row>
    <row r="11654" spans="1:8">
      <c r="C11654" t="s">
        <v>14144</v>
      </c>
      <c r="D11654" t="s">
        <v>7</v>
      </c>
      <c r="E11654">
        <v>8</v>
      </c>
      <c r="F11654">
        <v>0</v>
      </c>
      <c r="G11654" t="s">
        <v>4292</v>
      </c>
      <c r="H11654" t="s">
        <v>5</v>
      </c>
    </row>
    <row r="11655" spans="1:8">
      <c r="C11655" t="s">
        <v>14145</v>
      </c>
      <c r="D11655" t="s">
        <v>7</v>
      </c>
      <c r="E11655">
        <v>8</v>
      </c>
      <c r="F11655">
        <v>0</v>
      </c>
      <c r="G11655" t="s">
        <v>4294</v>
      </c>
      <c r="H11655" t="s">
        <v>5</v>
      </c>
    </row>
    <row r="11656" spans="1:8">
      <c r="C11656" t="s">
        <v>14146</v>
      </c>
      <c r="D11656" t="s">
        <v>7</v>
      </c>
      <c r="E11656">
        <v>8</v>
      </c>
      <c r="F11656">
        <v>0</v>
      </c>
      <c r="G11656" t="s">
        <v>962</v>
      </c>
      <c r="H11656" t="s">
        <v>5</v>
      </c>
    </row>
    <row r="11657" spans="1:8">
      <c r="C11657" t="s">
        <v>14147</v>
      </c>
      <c r="D11657" t="s">
        <v>7</v>
      </c>
      <c r="E11657">
        <v>8</v>
      </c>
      <c r="F11657">
        <v>0</v>
      </c>
      <c r="G11657" t="s">
        <v>965</v>
      </c>
      <c r="H11657" t="s">
        <v>55</v>
      </c>
    </row>
    <row r="11658" spans="1:8">
      <c r="C11658" t="s">
        <v>14148</v>
      </c>
      <c r="D11658" t="s">
        <v>7</v>
      </c>
      <c r="E11658">
        <v>4</v>
      </c>
      <c r="F11658">
        <v>0</v>
      </c>
      <c r="G11658" t="s">
        <v>8</v>
      </c>
      <c r="H11658" t="s">
        <v>9</v>
      </c>
    </row>
    <row r="11659" spans="1:8">
      <c r="C11659" t="s">
        <v>14149</v>
      </c>
      <c r="D11659" t="s">
        <v>7</v>
      </c>
      <c r="E11659">
        <v>8</v>
      </c>
      <c r="F11659">
        <v>0</v>
      </c>
      <c r="G11659" t="s">
        <v>29</v>
      </c>
      <c r="H11659" t="s">
        <v>30</v>
      </c>
    </row>
    <row r="11660" spans="1:8">
      <c r="C11660" t="s">
        <v>14150</v>
      </c>
      <c r="D11660" t="s">
        <v>7</v>
      </c>
      <c r="E11660">
        <v>6</v>
      </c>
      <c r="F11660">
        <v>0</v>
      </c>
      <c r="G11660" t="s">
        <v>1582</v>
      </c>
      <c r="H11660" t="s">
        <v>82</v>
      </c>
    </row>
    <row r="11661" spans="1:8">
      <c r="C11661" t="s">
        <v>14151</v>
      </c>
      <c r="D11661" t="s">
        <v>7</v>
      </c>
      <c r="E11661">
        <v>6</v>
      </c>
      <c r="F11661">
        <v>0</v>
      </c>
      <c r="G11661" t="s">
        <v>4315</v>
      </c>
      <c r="H11661" t="s">
        <v>17</v>
      </c>
    </row>
    <row r="11662" spans="1:8">
      <c r="C11662" t="s">
        <v>14152</v>
      </c>
      <c r="D11662" t="s">
        <v>7</v>
      </c>
      <c r="E11662">
        <v>6</v>
      </c>
      <c r="F11662">
        <v>0</v>
      </c>
      <c r="G11662" t="s">
        <v>13500</v>
      </c>
      <c r="H11662" t="s">
        <v>66</v>
      </c>
    </row>
    <row r="11663" spans="1:8">
      <c r="C11663" t="s">
        <v>14153</v>
      </c>
      <c r="D11663" t="s">
        <v>7</v>
      </c>
      <c r="E11663">
        <v>6</v>
      </c>
      <c r="F11663">
        <v>0</v>
      </c>
      <c r="G11663" t="s">
        <v>13230</v>
      </c>
      <c r="H11663" t="s">
        <v>124</v>
      </c>
    </row>
    <row r="11664" spans="1:8">
      <c r="C11664" t="s">
        <v>14154</v>
      </c>
      <c r="D11664" t="s">
        <v>3</v>
      </c>
      <c r="E11664">
        <v>4</v>
      </c>
      <c r="F11664">
        <v>0</v>
      </c>
      <c r="G11664" t="s">
        <v>70</v>
      </c>
      <c r="H11664" t="s">
        <v>20</v>
      </c>
    </row>
    <row r="11665" spans="1:8">
      <c r="C11665" t="s">
        <v>14155</v>
      </c>
      <c r="D11665" t="s">
        <v>3</v>
      </c>
      <c r="E11665">
        <v>4</v>
      </c>
      <c r="F11665">
        <v>0</v>
      </c>
      <c r="G11665" t="s">
        <v>54</v>
      </c>
      <c r="H11665" t="s">
        <v>55</v>
      </c>
    </row>
    <row r="11666" spans="1:8">
      <c r="C11666" t="s">
        <v>14156</v>
      </c>
      <c r="D11666" t="s">
        <v>7</v>
      </c>
      <c r="E11666">
        <v>8</v>
      </c>
      <c r="F11666">
        <v>0</v>
      </c>
      <c r="G11666" t="s">
        <v>4330</v>
      </c>
      <c r="H11666" t="s">
        <v>313</v>
      </c>
    </row>
    <row r="11667" spans="1:8">
      <c r="C11667" t="s">
        <v>14157</v>
      </c>
      <c r="D11667" t="s">
        <v>7</v>
      </c>
      <c r="E11667">
        <v>8</v>
      </c>
      <c r="F11667">
        <v>0</v>
      </c>
      <c r="G11667" t="s">
        <v>4332</v>
      </c>
      <c r="H11667" t="s">
        <v>313</v>
      </c>
    </row>
    <row r="11668" spans="1:8">
      <c r="C11668" t="s">
        <v>14158</v>
      </c>
      <c r="D11668" t="s">
        <v>7</v>
      </c>
      <c r="E11668">
        <v>8</v>
      </c>
      <c r="F11668">
        <v>0</v>
      </c>
      <c r="G11668" t="s">
        <v>34</v>
      </c>
      <c r="H11668" t="s">
        <v>35</v>
      </c>
    </row>
    <row r="11669" spans="1:8">
      <c r="C11669" t="s">
        <v>14159</v>
      </c>
      <c r="D11669" t="s">
        <v>7</v>
      </c>
      <c r="E11669">
        <v>8</v>
      </c>
      <c r="F11669">
        <v>0</v>
      </c>
      <c r="G11669" t="s">
        <v>3835</v>
      </c>
      <c r="H11669" t="s">
        <v>35</v>
      </c>
    </row>
    <row r="11670" spans="1:8">
      <c r="C11670" t="s">
        <v>14160</v>
      </c>
      <c r="D11670" t="s">
        <v>7</v>
      </c>
      <c r="E11670">
        <v>8</v>
      </c>
      <c r="F11670">
        <v>0</v>
      </c>
      <c r="G11670" t="s">
        <v>72</v>
      </c>
      <c r="H11670" t="s">
        <v>55</v>
      </c>
    </row>
    <row r="11671" spans="1:8">
      <c r="C11671" t="s">
        <v>14161</v>
      </c>
      <c r="D11671" t="s">
        <v>3</v>
      </c>
      <c r="E11671">
        <v>3</v>
      </c>
      <c r="F11671">
        <v>0</v>
      </c>
      <c r="G11671" t="s">
        <v>3972</v>
      </c>
      <c r="H11671" t="s">
        <v>17</v>
      </c>
    </row>
    <row r="11672" spans="1:8">
      <c r="C11672" t="s">
        <v>14162</v>
      </c>
      <c r="D11672" t="s">
        <v>3</v>
      </c>
      <c r="E11672">
        <v>3</v>
      </c>
      <c r="F11672">
        <v>0</v>
      </c>
      <c r="G11672" t="s">
        <v>3839</v>
      </c>
      <c r="H11672" t="s">
        <v>12</v>
      </c>
    </row>
    <row r="11673" spans="1:8">
      <c r="C11673" t="s">
        <v>14163</v>
      </c>
      <c r="D11673" t="s">
        <v>7</v>
      </c>
      <c r="E11673">
        <v>2</v>
      </c>
      <c r="F11673">
        <v>0</v>
      </c>
      <c r="G11673" t="s">
        <v>3842</v>
      </c>
      <c r="H11673" t="s">
        <v>12</v>
      </c>
    </row>
    <row r="11674" spans="1:8">
      <c r="C11674" t="s">
        <v>14164</v>
      </c>
      <c r="D11674" t="s">
        <v>7</v>
      </c>
      <c r="E11674">
        <v>2</v>
      </c>
      <c r="F11674">
        <v>0</v>
      </c>
      <c r="G11674" t="s">
        <v>4353</v>
      </c>
      <c r="H11674" t="s">
        <v>30</v>
      </c>
    </row>
    <row r="11675" spans="1:8">
      <c r="A11675" t="s">
        <v>14165</v>
      </c>
      <c r="B11675" t="s">
        <v>14166</v>
      </c>
    </row>
    <row r="11676" spans="1:8">
      <c r="C11676" t="s">
        <v>14167</v>
      </c>
      <c r="D11676" t="s">
        <v>7</v>
      </c>
      <c r="E11676">
        <v>2</v>
      </c>
      <c r="F11676">
        <v>0</v>
      </c>
      <c r="G11676" t="s">
        <v>1566</v>
      </c>
      <c r="H11676" t="s">
        <v>5</v>
      </c>
    </row>
    <row r="11677" spans="1:8">
      <c r="C11677" t="s">
        <v>14168</v>
      </c>
      <c r="D11677" t="s">
        <v>7</v>
      </c>
      <c r="E11677">
        <v>8</v>
      </c>
      <c r="F11677">
        <v>0</v>
      </c>
      <c r="G11677" t="s">
        <v>4292</v>
      </c>
      <c r="H11677" t="s">
        <v>5</v>
      </c>
    </row>
    <row r="11678" spans="1:8">
      <c r="C11678" t="s">
        <v>14169</v>
      </c>
      <c r="D11678" t="s">
        <v>7</v>
      </c>
      <c r="E11678">
        <v>8</v>
      </c>
      <c r="F11678">
        <v>0</v>
      </c>
      <c r="G11678" t="s">
        <v>4294</v>
      </c>
      <c r="H11678" t="s">
        <v>5</v>
      </c>
    </row>
    <row r="11679" spans="1:8">
      <c r="C11679" t="s">
        <v>14170</v>
      </c>
      <c r="D11679" t="s">
        <v>7</v>
      </c>
      <c r="E11679">
        <v>8</v>
      </c>
      <c r="F11679">
        <v>0</v>
      </c>
      <c r="G11679" t="s">
        <v>962</v>
      </c>
      <c r="H11679" t="s">
        <v>5</v>
      </c>
    </row>
    <row r="11680" spans="1:8">
      <c r="C11680" t="s">
        <v>14171</v>
      </c>
      <c r="D11680" t="s">
        <v>7</v>
      </c>
      <c r="E11680">
        <v>8</v>
      </c>
      <c r="F11680">
        <v>0</v>
      </c>
      <c r="G11680" t="s">
        <v>965</v>
      </c>
      <c r="H11680" t="s">
        <v>55</v>
      </c>
    </row>
    <row r="11681" spans="3:8">
      <c r="C11681" t="s">
        <v>14172</v>
      </c>
      <c r="D11681" t="s">
        <v>7</v>
      </c>
      <c r="E11681">
        <v>4</v>
      </c>
      <c r="F11681">
        <v>0</v>
      </c>
      <c r="G11681" t="s">
        <v>8</v>
      </c>
      <c r="H11681" t="s">
        <v>9</v>
      </c>
    </row>
    <row r="11682" spans="3:8">
      <c r="C11682" t="s">
        <v>14173</v>
      </c>
      <c r="D11682" t="s">
        <v>7</v>
      </c>
      <c r="E11682">
        <v>2</v>
      </c>
      <c r="F11682">
        <v>0</v>
      </c>
      <c r="G11682" t="s">
        <v>60</v>
      </c>
      <c r="H11682" t="s">
        <v>61</v>
      </c>
    </row>
    <row r="11683" spans="3:8">
      <c r="C11683" t="s">
        <v>14174</v>
      </c>
      <c r="D11683" t="s">
        <v>7</v>
      </c>
      <c r="E11683">
        <v>4</v>
      </c>
      <c r="F11683">
        <v>0</v>
      </c>
      <c r="G11683" t="s">
        <v>4301</v>
      </c>
      <c r="H11683" t="s">
        <v>17</v>
      </c>
    </row>
    <row r="11684" spans="3:8">
      <c r="C11684" t="s">
        <v>14175</v>
      </c>
      <c r="D11684" t="s">
        <v>7</v>
      </c>
      <c r="E11684">
        <v>6</v>
      </c>
      <c r="F11684">
        <v>0</v>
      </c>
      <c r="G11684" t="s">
        <v>4309</v>
      </c>
      <c r="H11684" t="s">
        <v>12</v>
      </c>
    </row>
    <row r="11685" spans="3:8">
      <c r="C11685" t="s">
        <v>14176</v>
      </c>
      <c r="D11685" t="s">
        <v>7</v>
      </c>
      <c r="E11685">
        <v>6</v>
      </c>
      <c r="F11685">
        <v>0</v>
      </c>
      <c r="G11685" t="s">
        <v>1582</v>
      </c>
      <c r="H11685" t="s">
        <v>82</v>
      </c>
    </row>
    <row r="11686" spans="3:8">
      <c r="C11686" t="s">
        <v>14177</v>
      </c>
      <c r="D11686" t="s">
        <v>7</v>
      </c>
      <c r="E11686">
        <v>6</v>
      </c>
      <c r="F11686">
        <v>0</v>
      </c>
      <c r="G11686" t="s">
        <v>4315</v>
      </c>
      <c r="H11686" t="s">
        <v>17</v>
      </c>
    </row>
    <row r="11687" spans="3:8">
      <c r="C11687" t="s">
        <v>14178</v>
      </c>
      <c r="D11687" t="s">
        <v>7</v>
      </c>
      <c r="E11687">
        <v>6</v>
      </c>
      <c r="F11687">
        <v>0</v>
      </c>
      <c r="G11687" t="s">
        <v>13500</v>
      </c>
      <c r="H11687" t="s">
        <v>66</v>
      </c>
    </row>
    <row r="11688" spans="3:8">
      <c r="C11688" t="s">
        <v>14179</v>
      </c>
      <c r="D11688" t="s">
        <v>7</v>
      </c>
      <c r="E11688">
        <v>6</v>
      </c>
      <c r="F11688">
        <v>0</v>
      </c>
      <c r="G11688" t="s">
        <v>13230</v>
      </c>
      <c r="H11688" t="s">
        <v>124</v>
      </c>
    </row>
    <row r="11689" spans="3:8">
      <c r="C11689" t="s">
        <v>14180</v>
      </c>
      <c r="D11689" t="s">
        <v>3</v>
      </c>
      <c r="E11689">
        <v>4</v>
      </c>
      <c r="F11689">
        <v>0</v>
      </c>
      <c r="G11689" t="s">
        <v>70</v>
      </c>
      <c r="H11689" t="s">
        <v>20</v>
      </c>
    </row>
    <row r="11690" spans="3:8">
      <c r="C11690" t="s">
        <v>14181</v>
      </c>
      <c r="D11690" t="s">
        <v>7</v>
      </c>
      <c r="E11690">
        <v>8</v>
      </c>
      <c r="F11690">
        <v>0</v>
      </c>
      <c r="G11690" t="s">
        <v>4330</v>
      </c>
      <c r="H11690" t="s">
        <v>313</v>
      </c>
    </row>
    <row r="11691" spans="3:8">
      <c r="C11691" t="s">
        <v>14182</v>
      </c>
      <c r="D11691" t="s">
        <v>7</v>
      </c>
      <c r="E11691">
        <v>8</v>
      </c>
      <c r="F11691">
        <v>0</v>
      </c>
      <c r="G11691" t="s">
        <v>4332</v>
      </c>
      <c r="H11691" t="s">
        <v>313</v>
      </c>
    </row>
    <row r="11692" spans="3:8">
      <c r="C11692" t="s">
        <v>14183</v>
      </c>
      <c r="D11692" t="s">
        <v>7</v>
      </c>
      <c r="E11692">
        <v>8</v>
      </c>
      <c r="F11692">
        <v>0</v>
      </c>
      <c r="G11692" t="s">
        <v>3835</v>
      </c>
      <c r="H11692" t="s">
        <v>35</v>
      </c>
    </row>
    <row r="11693" spans="3:8">
      <c r="C11693" t="s">
        <v>14184</v>
      </c>
      <c r="D11693" t="s">
        <v>7</v>
      </c>
      <c r="E11693">
        <v>8</v>
      </c>
      <c r="F11693">
        <v>0</v>
      </c>
      <c r="G11693" t="s">
        <v>72</v>
      </c>
      <c r="H11693" t="s">
        <v>55</v>
      </c>
    </row>
    <row r="11694" spans="3:8">
      <c r="C11694" t="s">
        <v>14185</v>
      </c>
      <c r="D11694" t="s">
        <v>3</v>
      </c>
      <c r="E11694">
        <v>3</v>
      </c>
      <c r="F11694">
        <v>0</v>
      </c>
      <c r="G11694" t="s">
        <v>3839</v>
      </c>
      <c r="H11694" t="s">
        <v>12</v>
      </c>
    </row>
    <row r="11695" spans="3:8">
      <c r="C11695" t="s">
        <v>14186</v>
      </c>
      <c r="D11695" t="s">
        <v>3</v>
      </c>
      <c r="E11695">
        <v>1</v>
      </c>
      <c r="F11695">
        <v>0</v>
      </c>
      <c r="G11695" t="s">
        <v>4346</v>
      </c>
      <c r="H11695" t="s">
        <v>12</v>
      </c>
    </row>
    <row r="11696" spans="3:8">
      <c r="C11696" t="s">
        <v>14187</v>
      </c>
      <c r="D11696" t="s">
        <v>3</v>
      </c>
      <c r="E11696">
        <v>18</v>
      </c>
      <c r="F11696">
        <v>0</v>
      </c>
      <c r="G11696" t="s">
        <v>4350</v>
      </c>
      <c r="H11696" t="s">
        <v>12</v>
      </c>
    </row>
    <row r="11697" spans="1:8">
      <c r="C11697" t="s">
        <v>14188</v>
      </c>
      <c r="D11697" t="s">
        <v>7</v>
      </c>
      <c r="E11697">
        <v>2</v>
      </c>
      <c r="F11697">
        <v>0</v>
      </c>
      <c r="G11697" t="s">
        <v>3842</v>
      </c>
      <c r="H11697" t="s">
        <v>12</v>
      </c>
    </row>
    <row r="11698" spans="1:8">
      <c r="C11698" t="s">
        <v>14189</v>
      </c>
      <c r="D11698" t="s">
        <v>7</v>
      </c>
      <c r="E11698">
        <v>2</v>
      </c>
      <c r="F11698">
        <v>0</v>
      </c>
      <c r="G11698" t="s">
        <v>4353</v>
      </c>
      <c r="H11698" t="s">
        <v>30</v>
      </c>
    </row>
    <row r="11699" spans="1:8">
      <c r="A11699" t="s">
        <v>14190</v>
      </c>
      <c r="B11699" t="s">
        <v>14191</v>
      </c>
    </row>
    <row r="11700" spans="1:8">
      <c r="C11700" t="s">
        <v>14192</v>
      </c>
      <c r="D11700" t="s">
        <v>3</v>
      </c>
      <c r="E11700">
        <v>4</v>
      </c>
      <c r="F11700">
        <v>0</v>
      </c>
      <c r="G11700" t="s">
        <v>14193</v>
      </c>
      <c r="H11700" t="s">
        <v>55</v>
      </c>
    </row>
    <row r="11701" spans="1:8">
      <c r="C11701" t="s">
        <v>14194</v>
      </c>
      <c r="D11701" t="s">
        <v>3</v>
      </c>
      <c r="E11701">
        <v>35</v>
      </c>
      <c r="F11701">
        <v>0</v>
      </c>
      <c r="G11701" t="s">
        <v>4271</v>
      </c>
      <c r="H11701" t="s">
        <v>82</v>
      </c>
    </row>
    <row r="11702" spans="1:8">
      <c r="C11702" t="s">
        <v>14195</v>
      </c>
      <c r="D11702" t="s">
        <v>3</v>
      </c>
      <c r="E11702">
        <v>35</v>
      </c>
      <c r="F11702">
        <v>0</v>
      </c>
      <c r="G11702" t="s">
        <v>4273</v>
      </c>
      <c r="H11702" t="s">
        <v>82</v>
      </c>
    </row>
    <row r="11703" spans="1:8">
      <c r="C11703" t="s">
        <v>14196</v>
      </c>
      <c r="D11703" t="s">
        <v>3</v>
      </c>
      <c r="E11703">
        <v>35</v>
      </c>
      <c r="F11703">
        <v>0</v>
      </c>
      <c r="G11703" t="s">
        <v>4275</v>
      </c>
      <c r="H11703" t="s">
        <v>82</v>
      </c>
    </row>
    <row r="11704" spans="1:8">
      <c r="C11704" t="s">
        <v>14197</v>
      </c>
      <c r="D11704" t="s">
        <v>3</v>
      </c>
      <c r="E11704">
        <v>35</v>
      </c>
      <c r="F11704">
        <v>0</v>
      </c>
      <c r="G11704" t="s">
        <v>4277</v>
      </c>
      <c r="H11704" t="s">
        <v>82</v>
      </c>
    </row>
    <row r="11705" spans="1:8">
      <c r="C11705" t="s">
        <v>14198</v>
      </c>
      <c r="D11705" t="s">
        <v>3</v>
      </c>
      <c r="E11705">
        <v>35</v>
      </c>
      <c r="F11705">
        <v>0</v>
      </c>
      <c r="G11705" t="s">
        <v>4279</v>
      </c>
      <c r="H11705" t="s">
        <v>82</v>
      </c>
    </row>
    <row r="11706" spans="1:8">
      <c r="C11706" t="s">
        <v>14199</v>
      </c>
      <c r="D11706" t="s">
        <v>3</v>
      </c>
      <c r="E11706">
        <v>35</v>
      </c>
      <c r="F11706">
        <v>0</v>
      </c>
      <c r="G11706" t="s">
        <v>4281</v>
      </c>
      <c r="H11706" t="s">
        <v>82</v>
      </c>
    </row>
    <row r="11707" spans="1:8">
      <c r="C11707" t="s">
        <v>14200</v>
      </c>
      <c r="D11707" t="s">
        <v>3</v>
      </c>
      <c r="E11707">
        <v>35</v>
      </c>
      <c r="F11707">
        <v>0</v>
      </c>
      <c r="G11707" t="s">
        <v>4283</v>
      </c>
      <c r="H11707" t="s">
        <v>82</v>
      </c>
    </row>
    <row r="11708" spans="1:8">
      <c r="C11708" t="s">
        <v>14201</v>
      </c>
      <c r="D11708" t="s">
        <v>3</v>
      </c>
      <c r="E11708">
        <v>35</v>
      </c>
      <c r="F11708">
        <v>0</v>
      </c>
      <c r="G11708" t="s">
        <v>4285</v>
      </c>
      <c r="H11708" t="s">
        <v>82</v>
      </c>
    </row>
    <row r="11709" spans="1:8">
      <c r="C11709" t="s">
        <v>14202</v>
      </c>
      <c r="D11709" t="s">
        <v>3</v>
      </c>
      <c r="E11709">
        <v>20</v>
      </c>
      <c r="F11709">
        <v>0</v>
      </c>
      <c r="G11709" t="s">
        <v>4287</v>
      </c>
      <c r="H11709" t="s">
        <v>55</v>
      </c>
    </row>
    <row r="11710" spans="1:8">
      <c r="C11710" t="s">
        <v>14203</v>
      </c>
      <c r="D11710" t="s">
        <v>3</v>
      </c>
      <c r="E11710">
        <v>20</v>
      </c>
      <c r="F11710">
        <v>0</v>
      </c>
      <c r="G11710" t="s">
        <v>4289</v>
      </c>
      <c r="H11710" t="s">
        <v>82</v>
      </c>
    </row>
    <row r="11711" spans="1:8">
      <c r="C11711" t="s">
        <v>14204</v>
      </c>
      <c r="D11711" t="s">
        <v>7</v>
      </c>
      <c r="E11711">
        <v>2</v>
      </c>
      <c r="F11711">
        <v>0</v>
      </c>
      <c r="G11711" t="s">
        <v>1566</v>
      </c>
      <c r="H11711" t="s">
        <v>5</v>
      </c>
    </row>
    <row r="11712" spans="1:8">
      <c r="C11712" t="s">
        <v>14205</v>
      </c>
      <c r="D11712" t="s">
        <v>7</v>
      </c>
      <c r="E11712">
        <v>8</v>
      </c>
      <c r="F11712">
        <v>0</v>
      </c>
      <c r="G11712" t="s">
        <v>4292</v>
      </c>
      <c r="H11712" t="s">
        <v>5</v>
      </c>
    </row>
    <row r="11713" spans="3:8">
      <c r="C11713" t="s">
        <v>14206</v>
      </c>
      <c r="D11713" t="s">
        <v>7</v>
      </c>
      <c r="E11713">
        <v>8</v>
      </c>
      <c r="F11713">
        <v>0</v>
      </c>
      <c r="G11713" t="s">
        <v>4294</v>
      </c>
      <c r="H11713" t="s">
        <v>5</v>
      </c>
    </row>
    <row r="11714" spans="3:8">
      <c r="C11714" t="s">
        <v>14207</v>
      </c>
      <c r="D11714" t="s">
        <v>7</v>
      </c>
      <c r="E11714">
        <v>8</v>
      </c>
      <c r="F11714">
        <v>0</v>
      </c>
      <c r="G11714" t="s">
        <v>962</v>
      </c>
      <c r="H11714" t="s">
        <v>5</v>
      </c>
    </row>
    <row r="11715" spans="3:8">
      <c r="C11715" t="s">
        <v>14208</v>
      </c>
      <c r="D11715" t="s">
        <v>7</v>
      </c>
      <c r="E11715">
        <v>4</v>
      </c>
      <c r="F11715">
        <v>0</v>
      </c>
      <c r="G11715" t="s">
        <v>8</v>
      </c>
      <c r="H11715" t="s">
        <v>9</v>
      </c>
    </row>
    <row r="11716" spans="3:8">
      <c r="C11716" t="s">
        <v>14209</v>
      </c>
      <c r="D11716" t="s">
        <v>7</v>
      </c>
      <c r="E11716">
        <v>4</v>
      </c>
      <c r="F11716">
        <v>0</v>
      </c>
      <c r="G11716" t="s">
        <v>4299</v>
      </c>
      <c r="H11716" t="s">
        <v>17</v>
      </c>
    </row>
    <row r="11717" spans="3:8">
      <c r="C11717" t="s">
        <v>14210</v>
      </c>
      <c r="D11717" t="s">
        <v>7</v>
      </c>
      <c r="E11717">
        <v>4</v>
      </c>
      <c r="F11717">
        <v>0</v>
      </c>
      <c r="G11717" t="s">
        <v>4301</v>
      </c>
      <c r="H11717" t="s">
        <v>17</v>
      </c>
    </row>
    <row r="11718" spans="3:8">
      <c r="C11718" t="s">
        <v>14211</v>
      </c>
      <c r="D11718" t="s">
        <v>7</v>
      </c>
      <c r="E11718">
        <v>6</v>
      </c>
      <c r="F11718">
        <v>0</v>
      </c>
      <c r="G11718" t="s">
        <v>4307</v>
      </c>
      <c r="H11718" t="s">
        <v>12</v>
      </c>
    </row>
    <row r="11719" spans="3:8">
      <c r="C11719" t="s">
        <v>14212</v>
      </c>
      <c r="D11719" t="s">
        <v>7</v>
      </c>
      <c r="E11719">
        <v>6</v>
      </c>
      <c r="F11719">
        <v>0</v>
      </c>
      <c r="G11719" t="s">
        <v>4309</v>
      </c>
      <c r="H11719" t="s">
        <v>12</v>
      </c>
    </row>
    <row r="11720" spans="3:8">
      <c r="C11720" t="s">
        <v>14213</v>
      </c>
      <c r="D11720" t="s">
        <v>7</v>
      </c>
      <c r="E11720">
        <v>8</v>
      </c>
      <c r="F11720">
        <v>0</v>
      </c>
      <c r="G11720" t="s">
        <v>29</v>
      </c>
      <c r="H11720" t="s">
        <v>30</v>
      </c>
    </row>
    <row r="11721" spans="3:8">
      <c r="C11721" t="s">
        <v>14214</v>
      </c>
      <c r="D11721" t="s">
        <v>7</v>
      </c>
      <c r="E11721">
        <v>6</v>
      </c>
      <c r="F11721">
        <v>0</v>
      </c>
      <c r="G11721" t="s">
        <v>1582</v>
      </c>
      <c r="H11721" t="s">
        <v>82</v>
      </c>
    </row>
    <row r="11722" spans="3:8">
      <c r="C11722" t="s">
        <v>14215</v>
      </c>
      <c r="D11722" t="s">
        <v>7</v>
      </c>
      <c r="E11722">
        <v>6</v>
      </c>
      <c r="F11722">
        <v>0</v>
      </c>
      <c r="G11722" t="s">
        <v>4312</v>
      </c>
      <c r="H11722" t="s">
        <v>55</v>
      </c>
    </row>
    <row r="11723" spans="3:8">
      <c r="C11723" t="s">
        <v>14216</v>
      </c>
      <c r="D11723" t="s">
        <v>7</v>
      </c>
      <c r="E11723">
        <v>6</v>
      </c>
      <c r="F11723">
        <v>0</v>
      </c>
      <c r="G11723" t="s">
        <v>4315</v>
      </c>
      <c r="H11723" t="s">
        <v>17</v>
      </c>
    </row>
    <row r="11724" spans="3:8">
      <c r="C11724" t="s">
        <v>14217</v>
      </c>
      <c r="D11724" t="s">
        <v>7</v>
      </c>
      <c r="E11724">
        <v>6</v>
      </c>
      <c r="F11724">
        <v>0</v>
      </c>
      <c r="G11724" t="s">
        <v>4317</v>
      </c>
      <c r="H11724" t="s">
        <v>66</v>
      </c>
    </row>
    <row r="11725" spans="3:8">
      <c r="C11725" t="s">
        <v>14218</v>
      </c>
      <c r="D11725" t="s">
        <v>7</v>
      </c>
      <c r="E11725">
        <v>6</v>
      </c>
      <c r="F11725">
        <v>0</v>
      </c>
      <c r="G11725" t="s">
        <v>4319</v>
      </c>
      <c r="H11725" t="s">
        <v>66</v>
      </c>
    </row>
    <row r="11726" spans="3:8">
      <c r="C11726" t="s">
        <v>14219</v>
      </c>
      <c r="D11726" t="s">
        <v>3</v>
      </c>
      <c r="E11726">
        <v>4</v>
      </c>
      <c r="F11726">
        <v>0</v>
      </c>
      <c r="G11726" t="s">
        <v>70</v>
      </c>
      <c r="H11726" t="s">
        <v>20</v>
      </c>
    </row>
    <row r="11727" spans="3:8">
      <c r="C11727" t="s">
        <v>14220</v>
      </c>
      <c r="D11727" t="s">
        <v>3</v>
      </c>
      <c r="E11727">
        <v>4</v>
      </c>
      <c r="F11727">
        <v>0</v>
      </c>
      <c r="G11727" t="s">
        <v>54</v>
      </c>
      <c r="H11727" t="s">
        <v>55</v>
      </c>
    </row>
    <row r="11728" spans="3:8">
      <c r="C11728" t="s">
        <v>14221</v>
      </c>
      <c r="D11728" t="s">
        <v>3</v>
      </c>
      <c r="E11728">
        <v>3</v>
      </c>
      <c r="F11728">
        <v>0</v>
      </c>
      <c r="G11728" t="s">
        <v>310</v>
      </c>
      <c r="H11728" t="s">
        <v>12</v>
      </c>
    </row>
    <row r="11729" spans="1:8">
      <c r="C11729" t="s">
        <v>14222</v>
      </c>
      <c r="D11729" t="s">
        <v>3</v>
      </c>
      <c r="E11729">
        <v>1</v>
      </c>
      <c r="F11729">
        <v>0</v>
      </c>
      <c r="G11729" t="s">
        <v>174</v>
      </c>
      <c r="H11729" t="s">
        <v>17</v>
      </c>
    </row>
    <row r="11730" spans="1:8">
      <c r="C11730" t="s">
        <v>14223</v>
      </c>
      <c r="D11730" t="s">
        <v>7</v>
      </c>
      <c r="E11730">
        <v>8</v>
      </c>
      <c r="F11730">
        <v>0</v>
      </c>
      <c r="G11730" t="s">
        <v>1599</v>
      </c>
      <c r="H11730" t="s">
        <v>35</v>
      </c>
    </row>
    <row r="11731" spans="1:8">
      <c r="C11731" t="s">
        <v>14224</v>
      </c>
      <c r="D11731" t="s">
        <v>7</v>
      </c>
      <c r="E11731">
        <v>8</v>
      </c>
      <c r="F11731">
        <v>0</v>
      </c>
      <c r="G11731" t="s">
        <v>4330</v>
      </c>
      <c r="H11731" t="s">
        <v>313</v>
      </c>
    </row>
    <row r="11732" spans="1:8">
      <c r="C11732" t="s">
        <v>14225</v>
      </c>
      <c r="D11732" t="s">
        <v>7</v>
      </c>
      <c r="E11732">
        <v>8</v>
      </c>
      <c r="F11732">
        <v>0</v>
      </c>
      <c r="G11732" t="s">
        <v>4332</v>
      </c>
      <c r="H11732" t="s">
        <v>313</v>
      </c>
    </row>
    <row r="11733" spans="1:8">
      <c r="C11733" t="s">
        <v>14226</v>
      </c>
      <c r="D11733" t="s">
        <v>7</v>
      </c>
      <c r="E11733">
        <v>8</v>
      </c>
      <c r="F11733">
        <v>0</v>
      </c>
      <c r="G11733" t="s">
        <v>34</v>
      </c>
      <c r="H11733" t="s">
        <v>35</v>
      </c>
    </row>
    <row r="11734" spans="1:8">
      <c r="C11734" t="s">
        <v>14227</v>
      </c>
      <c r="D11734" t="s">
        <v>7</v>
      </c>
      <c r="E11734">
        <v>8</v>
      </c>
      <c r="F11734">
        <v>0</v>
      </c>
      <c r="G11734" t="s">
        <v>3835</v>
      </c>
      <c r="H11734" t="s">
        <v>35</v>
      </c>
    </row>
    <row r="11735" spans="1:8">
      <c r="C11735" t="s">
        <v>14228</v>
      </c>
      <c r="D11735" t="s">
        <v>7</v>
      </c>
      <c r="E11735">
        <v>8</v>
      </c>
      <c r="F11735">
        <v>0</v>
      </c>
      <c r="G11735" t="s">
        <v>72</v>
      </c>
      <c r="H11735" t="s">
        <v>55</v>
      </c>
    </row>
    <row r="11736" spans="1:8">
      <c r="C11736" t="s">
        <v>14229</v>
      </c>
      <c r="D11736" t="s">
        <v>3</v>
      </c>
      <c r="E11736">
        <v>3</v>
      </c>
      <c r="F11736">
        <v>0</v>
      </c>
      <c r="G11736" t="s">
        <v>3972</v>
      </c>
      <c r="H11736" t="s">
        <v>17</v>
      </c>
    </row>
    <row r="11737" spans="1:8">
      <c r="C11737" t="s">
        <v>14230</v>
      </c>
      <c r="D11737" t="s">
        <v>3</v>
      </c>
      <c r="E11737">
        <v>3</v>
      </c>
      <c r="F11737">
        <v>0</v>
      </c>
      <c r="G11737" t="s">
        <v>3839</v>
      </c>
      <c r="H11737" t="s">
        <v>12</v>
      </c>
    </row>
    <row r="11738" spans="1:8">
      <c r="C11738" t="s">
        <v>14231</v>
      </c>
      <c r="D11738" t="s">
        <v>7</v>
      </c>
      <c r="E11738">
        <v>2</v>
      </c>
      <c r="F11738">
        <v>0</v>
      </c>
      <c r="G11738" t="s">
        <v>4341</v>
      </c>
      <c r="H11738" t="s">
        <v>124</v>
      </c>
    </row>
    <row r="11739" spans="1:8">
      <c r="C11739" t="s">
        <v>14232</v>
      </c>
      <c r="D11739" t="s">
        <v>7</v>
      </c>
      <c r="E11739">
        <v>2</v>
      </c>
      <c r="F11739">
        <v>0</v>
      </c>
      <c r="G11739" t="s">
        <v>4341</v>
      </c>
      <c r="H11739" t="s">
        <v>124</v>
      </c>
    </row>
    <row r="11740" spans="1:8">
      <c r="C11740" t="s">
        <v>14233</v>
      </c>
      <c r="D11740" t="s">
        <v>7</v>
      </c>
      <c r="E11740">
        <v>2</v>
      </c>
      <c r="F11740">
        <v>0</v>
      </c>
      <c r="G11740" t="s">
        <v>3842</v>
      </c>
      <c r="H11740" t="s">
        <v>12</v>
      </c>
    </row>
    <row r="11741" spans="1:8">
      <c r="C11741" t="s">
        <v>14234</v>
      </c>
      <c r="D11741" t="s">
        <v>7</v>
      </c>
      <c r="E11741">
        <v>2</v>
      </c>
      <c r="F11741">
        <v>0</v>
      </c>
      <c r="G11741" t="s">
        <v>4353</v>
      </c>
      <c r="H11741" t="s">
        <v>30</v>
      </c>
    </row>
    <row r="11742" spans="1:8">
      <c r="C11742" t="s">
        <v>14235</v>
      </c>
      <c r="D11742" t="s">
        <v>3</v>
      </c>
      <c r="E11742">
        <v>1</v>
      </c>
      <c r="F11742">
        <v>0</v>
      </c>
      <c r="G11742" t="s">
        <v>4358</v>
      </c>
      <c r="H11742" t="s">
        <v>5</v>
      </c>
    </row>
    <row r="11743" spans="1:8">
      <c r="C11743" t="s">
        <v>14236</v>
      </c>
      <c r="D11743" t="s">
        <v>104</v>
      </c>
      <c r="E11743">
        <v>17</v>
      </c>
      <c r="F11743">
        <v>3</v>
      </c>
      <c r="G11743" t="s">
        <v>4366</v>
      </c>
      <c r="H11743" t="s">
        <v>55</v>
      </c>
    </row>
    <row r="11744" spans="1:8">
      <c r="A11744" t="s">
        <v>14237</v>
      </c>
      <c r="B11744" t="s">
        <v>14238</v>
      </c>
    </row>
    <row r="11745" spans="3:8">
      <c r="C11745" t="s">
        <v>14239</v>
      </c>
      <c r="D11745" t="s">
        <v>3</v>
      </c>
      <c r="E11745">
        <v>4</v>
      </c>
      <c r="F11745">
        <v>0</v>
      </c>
      <c r="G11745" t="s">
        <v>14193</v>
      </c>
      <c r="H11745" t="s">
        <v>55</v>
      </c>
    </row>
    <row r="11746" spans="3:8">
      <c r="C11746" t="s">
        <v>14240</v>
      </c>
      <c r="D11746" t="s">
        <v>3</v>
      </c>
      <c r="E11746">
        <v>35</v>
      </c>
      <c r="F11746">
        <v>0</v>
      </c>
      <c r="G11746" t="s">
        <v>4271</v>
      </c>
      <c r="H11746" t="s">
        <v>82</v>
      </c>
    </row>
    <row r="11747" spans="3:8">
      <c r="C11747" t="s">
        <v>14241</v>
      </c>
      <c r="D11747" t="s">
        <v>3</v>
      </c>
      <c r="E11747">
        <v>35</v>
      </c>
      <c r="F11747">
        <v>0</v>
      </c>
      <c r="G11747" t="s">
        <v>4273</v>
      </c>
      <c r="H11747" t="s">
        <v>82</v>
      </c>
    </row>
    <row r="11748" spans="3:8">
      <c r="C11748" t="s">
        <v>14242</v>
      </c>
      <c r="D11748" t="s">
        <v>3</v>
      </c>
      <c r="E11748">
        <v>35</v>
      </c>
      <c r="F11748">
        <v>0</v>
      </c>
      <c r="G11748" t="s">
        <v>4275</v>
      </c>
      <c r="H11748" t="s">
        <v>82</v>
      </c>
    </row>
    <row r="11749" spans="3:8">
      <c r="C11749" t="s">
        <v>14243</v>
      </c>
      <c r="D11749" t="s">
        <v>3</v>
      </c>
      <c r="E11749">
        <v>35</v>
      </c>
      <c r="F11749">
        <v>0</v>
      </c>
      <c r="G11749" t="s">
        <v>4277</v>
      </c>
      <c r="H11749" t="s">
        <v>82</v>
      </c>
    </row>
    <row r="11750" spans="3:8">
      <c r="C11750" t="s">
        <v>14244</v>
      </c>
      <c r="D11750" t="s">
        <v>3</v>
      </c>
      <c r="E11750">
        <v>35</v>
      </c>
      <c r="F11750">
        <v>0</v>
      </c>
      <c r="G11750" t="s">
        <v>4279</v>
      </c>
      <c r="H11750" t="s">
        <v>82</v>
      </c>
    </row>
    <row r="11751" spans="3:8">
      <c r="C11751" t="s">
        <v>14245</v>
      </c>
      <c r="D11751" t="s">
        <v>3</v>
      </c>
      <c r="E11751">
        <v>35</v>
      </c>
      <c r="F11751">
        <v>0</v>
      </c>
      <c r="G11751" t="s">
        <v>4281</v>
      </c>
      <c r="H11751" t="s">
        <v>82</v>
      </c>
    </row>
    <row r="11752" spans="3:8">
      <c r="C11752" t="s">
        <v>14246</v>
      </c>
      <c r="D11752" t="s">
        <v>3</v>
      </c>
      <c r="E11752">
        <v>35</v>
      </c>
      <c r="F11752">
        <v>0</v>
      </c>
      <c r="G11752" t="s">
        <v>4283</v>
      </c>
      <c r="H11752" t="s">
        <v>82</v>
      </c>
    </row>
    <row r="11753" spans="3:8">
      <c r="C11753" t="s">
        <v>14247</v>
      </c>
      <c r="D11753" t="s">
        <v>3</v>
      </c>
      <c r="E11753">
        <v>35</v>
      </c>
      <c r="F11753">
        <v>0</v>
      </c>
      <c r="G11753" t="s">
        <v>4285</v>
      </c>
      <c r="H11753" t="s">
        <v>82</v>
      </c>
    </row>
    <row r="11754" spans="3:8">
      <c r="C11754" t="s">
        <v>14248</v>
      </c>
      <c r="D11754" t="s">
        <v>3</v>
      </c>
      <c r="E11754">
        <v>20</v>
      </c>
      <c r="F11754">
        <v>0</v>
      </c>
      <c r="G11754" t="s">
        <v>4287</v>
      </c>
      <c r="H11754" t="s">
        <v>55</v>
      </c>
    </row>
    <row r="11755" spans="3:8">
      <c r="C11755" t="s">
        <v>14249</v>
      </c>
      <c r="D11755" t="s">
        <v>3</v>
      </c>
      <c r="E11755">
        <v>20</v>
      </c>
      <c r="F11755">
        <v>0</v>
      </c>
      <c r="G11755" t="s">
        <v>4289</v>
      </c>
      <c r="H11755" t="s">
        <v>82</v>
      </c>
    </row>
    <row r="11756" spans="3:8">
      <c r="C11756" t="s">
        <v>14250</v>
      </c>
      <c r="D11756" t="s">
        <v>7</v>
      </c>
      <c r="E11756">
        <v>2</v>
      </c>
      <c r="F11756">
        <v>0</v>
      </c>
      <c r="G11756" t="s">
        <v>1566</v>
      </c>
      <c r="H11756" t="s">
        <v>5</v>
      </c>
    </row>
    <row r="11757" spans="3:8">
      <c r="C11757" t="s">
        <v>14251</v>
      </c>
      <c r="D11757" t="s">
        <v>7</v>
      </c>
      <c r="E11757">
        <v>8</v>
      </c>
      <c r="F11757">
        <v>0</v>
      </c>
      <c r="G11757" t="s">
        <v>4292</v>
      </c>
      <c r="H11757" t="s">
        <v>5</v>
      </c>
    </row>
    <row r="11758" spans="3:8">
      <c r="C11758" t="s">
        <v>14252</v>
      </c>
      <c r="D11758" t="s">
        <v>7</v>
      </c>
      <c r="E11758">
        <v>8</v>
      </c>
      <c r="F11758">
        <v>0</v>
      </c>
      <c r="G11758" t="s">
        <v>4294</v>
      </c>
      <c r="H11758" t="s">
        <v>5</v>
      </c>
    </row>
    <row r="11759" spans="3:8">
      <c r="C11759" t="s">
        <v>14253</v>
      </c>
      <c r="D11759" t="s">
        <v>7</v>
      </c>
      <c r="E11759">
        <v>8</v>
      </c>
      <c r="F11759">
        <v>0</v>
      </c>
      <c r="G11759" t="s">
        <v>962</v>
      </c>
      <c r="H11759" t="s">
        <v>5</v>
      </c>
    </row>
    <row r="11760" spans="3:8">
      <c r="C11760" t="s">
        <v>14254</v>
      </c>
      <c r="D11760" t="s">
        <v>7</v>
      </c>
      <c r="E11760">
        <v>4</v>
      </c>
      <c r="F11760">
        <v>0</v>
      </c>
      <c r="G11760" t="s">
        <v>8</v>
      </c>
      <c r="H11760" t="s">
        <v>9</v>
      </c>
    </row>
    <row r="11761" spans="3:8">
      <c r="C11761" t="s">
        <v>14255</v>
      </c>
      <c r="D11761" t="s">
        <v>7</v>
      </c>
      <c r="E11761">
        <v>2</v>
      </c>
      <c r="F11761">
        <v>0</v>
      </c>
      <c r="G11761" t="s">
        <v>60</v>
      </c>
      <c r="H11761" t="s">
        <v>61</v>
      </c>
    </row>
    <row r="11762" spans="3:8">
      <c r="C11762" t="s">
        <v>14256</v>
      </c>
      <c r="D11762" t="s">
        <v>7</v>
      </c>
      <c r="E11762">
        <v>4</v>
      </c>
      <c r="F11762">
        <v>0</v>
      </c>
      <c r="G11762" t="s">
        <v>4299</v>
      </c>
      <c r="H11762" t="s">
        <v>17</v>
      </c>
    </row>
    <row r="11763" spans="3:8">
      <c r="C11763" t="s">
        <v>14257</v>
      </c>
      <c r="D11763" t="s">
        <v>7</v>
      </c>
      <c r="E11763">
        <v>4</v>
      </c>
      <c r="F11763">
        <v>0</v>
      </c>
      <c r="G11763" t="s">
        <v>4301</v>
      </c>
      <c r="H11763" t="s">
        <v>17</v>
      </c>
    </row>
    <row r="11764" spans="3:8">
      <c r="C11764" t="s">
        <v>14258</v>
      </c>
      <c r="D11764" t="s">
        <v>7</v>
      </c>
      <c r="E11764">
        <v>6</v>
      </c>
      <c r="F11764">
        <v>0</v>
      </c>
      <c r="G11764" t="s">
        <v>4307</v>
      </c>
      <c r="H11764" t="s">
        <v>12</v>
      </c>
    </row>
    <row r="11765" spans="3:8">
      <c r="C11765" t="s">
        <v>14259</v>
      </c>
      <c r="D11765" t="s">
        <v>7</v>
      </c>
      <c r="E11765">
        <v>6</v>
      </c>
      <c r="F11765">
        <v>0</v>
      </c>
      <c r="G11765" t="s">
        <v>4309</v>
      </c>
      <c r="H11765" t="s">
        <v>12</v>
      </c>
    </row>
    <row r="11766" spans="3:8">
      <c r="C11766" t="s">
        <v>14260</v>
      </c>
      <c r="D11766" t="s">
        <v>7</v>
      </c>
      <c r="E11766">
        <v>6</v>
      </c>
      <c r="F11766">
        <v>0</v>
      </c>
      <c r="G11766" t="s">
        <v>1582</v>
      </c>
      <c r="H11766" t="s">
        <v>82</v>
      </c>
    </row>
    <row r="11767" spans="3:8">
      <c r="C11767" t="s">
        <v>14261</v>
      </c>
      <c r="D11767" t="s">
        <v>7</v>
      </c>
      <c r="E11767">
        <v>6</v>
      </c>
      <c r="F11767">
        <v>0</v>
      </c>
      <c r="G11767" t="s">
        <v>4312</v>
      </c>
      <c r="H11767" t="s">
        <v>55</v>
      </c>
    </row>
    <row r="11768" spans="3:8">
      <c r="C11768" t="s">
        <v>14262</v>
      </c>
      <c r="D11768" t="s">
        <v>7</v>
      </c>
      <c r="E11768">
        <v>6</v>
      </c>
      <c r="F11768">
        <v>0</v>
      </c>
      <c r="G11768" t="s">
        <v>4315</v>
      </c>
      <c r="H11768" t="s">
        <v>17</v>
      </c>
    </row>
    <row r="11769" spans="3:8">
      <c r="C11769" t="s">
        <v>14263</v>
      </c>
      <c r="D11769" t="s">
        <v>7</v>
      </c>
      <c r="E11769">
        <v>6</v>
      </c>
      <c r="F11769">
        <v>0</v>
      </c>
      <c r="G11769" t="s">
        <v>4317</v>
      </c>
      <c r="H11769" t="s">
        <v>66</v>
      </c>
    </row>
    <row r="11770" spans="3:8">
      <c r="C11770" t="s">
        <v>14264</v>
      </c>
      <c r="D11770" t="s">
        <v>7</v>
      </c>
      <c r="E11770">
        <v>6</v>
      </c>
      <c r="F11770">
        <v>0</v>
      </c>
      <c r="G11770" t="s">
        <v>4319</v>
      </c>
      <c r="H11770" t="s">
        <v>66</v>
      </c>
    </row>
    <row r="11771" spans="3:8">
      <c r="C11771" t="s">
        <v>14265</v>
      </c>
      <c r="D11771" t="s">
        <v>3</v>
      </c>
      <c r="E11771">
        <v>4</v>
      </c>
      <c r="F11771">
        <v>0</v>
      </c>
      <c r="G11771" t="s">
        <v>70</v>
      </c>
      <c r="H11771" t="s">
        <v>20</v>
      </c>
    </row>
    <row r="11772" spans="3:8">
      <c r="C11772" t="s">
        <v>14266</v>
      </c>
      <c r="D11772" t="s">
        <v>3</v>
      </c>
      <c r="E11772">
        <v>3</v>
      </c>
      <c r="F11772">
        <v>0</v>
      </c>
      <c r="G11772" t="s">
        <v>310</v>
      </c>
      <c r="H11772" t="s">
        <v>12</v>
      </c>
    </row>
    <row r="11773" spans="3:8">
      <c r="C11773" t="s">
        <v>14267</v>
      </c>
      <c r="D11773" t="s">
        <v>3</v>
      </c>
      <c r="E11773">
        <v>1</v>
      </c>
      <c r="F11773">
        <v>0</v>
      </c>
      <c r="G11773" t="s">
        <v>174</v>
      </c>
      <c r="H11773" t="s">
        <v>17</v>
      </c>
    </row>
    <row r="11774" spans="3:8">
      <c r="C11774" t="s">
        <v>14268</v>
      </c>
      <c r="D11774" t="s">
        <v>7</v>
      </c>
      <c r="E11774">
        <v>8</v>
      </c>
      <c r="F11774">
        <v>0</v>
      </c>
      <c r="G11774" t="s">
        <v>1599</v>
      </c>
      <c r="H11774" t="s">
        <v>35</v>
      </c>
    </row>
    <row r="11775" spans="3:8">
      <c r="C11775" t="s">
        <v>14269</v>
      </c>
      <c r="D11775" t="s">
        <v>7</v>
      </c>
      <c r="E11775">
        <v>8</v>
      </c>
      <c r="F11775">
        <v>0</v>
      </c>
      <c r="G11775" t="s">
        <v>4330</v>
      </c>
      <c r="H11775" t="s">
        <v>313</v>
      </c>
    </row>
    <row r="11776" spans="3:8">
      <c r="C11776" t="s">
        <v>14270</v>
      </c>
      <c r="D11776" t="s">
        <v>7</v>
      </c>
      <c r="E11776">
        <v>8</v>
      </c>
      <c r="F11776">
        <v>0</v>
      </c>
      <c r="G11776" t="s">
        <v>4332</v>
      </c>
      <c r="H11776" t="s">
        <v>313</v>
      </c>
    </row>
    <row r="11777" spans="1:8">
      <c r="C11777" t="s">
        <v>14271</v>
      </c>
      <c r="D11777" t="s">
        <v>7</v>
      </c>
      <c r="E11777">
        <v>8</v>
      </c>
      <c r="F11777">
        <v>0</v>
      </c>
      <c r="G11777" t="s">
        <v>3835</v>
      </c>
      <c r="H11777" t="s">
        <v>35</v>
      </c>
    </row>
    <row r="11778" spans="1:8">
      <c r="C11778" t="s">
        <v>14272</v>
      </c>
      <c r="D11778" t="s">
        <v>7</v>
      </c>
      <c r="E11778">
        <v>8</v>
      </c>
      <c r="F11778">
        <v>0</v>
      </c>
      <c r="G11778" t="s">
        <v>72</v>
      </c>
      <c r="H11778" t="s">
        <v>55</v>
      </c>
    </row>
    <row r="11779" spans="1:8">
      <c r="C11779" t="s">
        <v>14273</v>
      </c>
      <c r="D11779" t="s">
        <v>3</v>
      </c>
      <c r="E11779">
        <v>3</v>
      </c>
      <c r="F11779">
        <v>0</v>
      </c>
      <c r="G11779" t="s">
        <v>3839</v>
      </c>
      <c r="H11779" t="s">
        <v>12</v>
      </c>
    </row>
    <row r="11780" spans="1:8">
      <c r="C11780" t="s">
        <v>14274</v>
      </c>
      <c r="D11780" t="s">
        <v>7</v>
      </c>
      <c r="E11780">
        <v>2</v>
      </c>
      <c r="F11780">
        <v>0</v>
      </c>
      <c r="G11780" t="s">
        <v>4341</v>
      </c>
      <c r="H11780" t="s">
        <v>124</v>
      </c>
    </row>
    <row r="11781" spans="1:8">
      <c r="C11781" t="s">
        <v>14275</v>
      </c>
      <c r="D11781" t="s">
        <v>7</v>
      </c>
      <c r="E11781">
        <v>2</v>
      </c>
      <c r="F11781">
        <v>0</v>
      </c>
      <c r="G11781" t="s">
        <v>4341</v>
      </c>
      <c r="H11781" t="s">
        <v>124</v>
      </c>
    </row>
    <row r="11782" spans="1:8">
      <c r="C11782" t="s">
        <v>14276</v>
      </c>
      <c r="D11782" t="s">
        <v>3</v>
      </c>
      <c r="E11782">
        <v>1</v>
      </c>
      <c r="F11782">
        <v>0</v>
      </c>
      <c r="G11782" t="s">
        <v>4344</v>
      </c>
      <c r="H11782" t="s">
        <v>12</v>
      </c>
    </row>
    <row r="11783" spans="1:8">
      <c r="C11783" t="s">
        <v>14277</v>
      </c>
      <c r="D11783" t="s">
        <v>3</v>
      </c>
      <c r="E11783">
        <v>1</v>
      </c>
      <c r="F11783">
        <v>0</v>
      </c>
      <c r="G11783" t="s">
        <v>4346</v>
      </c>
      <c r="H11783" t="s">
        <v>12</v>
      </c>
    </row>
    <row r="11784" spans="1:8">
      <c r="C11784" t="s">
        <v>14278</v>
      </c>
      <c r="D11784" t="s">
        <v>3</v>
      </c>
      <c r="E11784">
        <v>18</v>
      </c>
      <c r="F11784">
        <v>0</v>
      </c>
      <c r="G11784" t="s">
        <v>4348</v>
      </c>
      <c r="H11784" t="s">
        <v>12</v>
      </c>
    </row>
    <row r="11785" spans="1:8">
      <c r="C11785" t="s">
        <v>14279</v>
      </c>
      <c r="D11785" t="s">
        <v>3</v>
      </c>
      <c r="E11785">
        <v>18</v>
      </c>
      <c r="F11785">
        <v>0</v>
      </c>
      <c r="G11785" t="s">
        <v>4350</v>
      </c>
      <c r="H11785" t="s">
        <v>12</v>
      </c>
    </row>
    <row r="11786" spans="1:8">
      <c r="C11786" t="s">
        <v>14280</v>
      </c>
      <c r="D11786" t="s">
        <v>7</v>
      </c>
      <c r="E11786">
        <v>2</v>
      </c>
      <c r="F11786">
        <v>0</v>
      </c>
      <c r="G11786" t="s">
        <v>3842</v>
      </c>
      <c r="H11786" t="s">
        <v>12</v>
      </c>
    </row>
    <row r="11787" spans="1:8">
      <c r="C11787" t="s">
        <v>14281</v>
      </c>
      <c r="D11787" t="s">
        <v>7</v>
      </c>
      <c r="E11787">
        <v>2</v>
      </c>
      <c r="F11787">
        <v>0</v>
      </c>
      <c r="G11787" t="s">
        <v>4353</v>
      </c>
      <c r="H11787" t="s">
        <v>30</v>
      </c>
    </row>
    <row r="11788" spans="1:8">
      <c r="C11788" t="s">
        <v>14282</v>
      </c>
      <c r="D11788" t="s">
        <v>3</v>
      </c>
      <c r="E11788">
        <v>1</v>
      </c>
      <c r="F11788">
        <v>0</v>
      </c>
      <c r="G11788" t="s">
        <v>4358</v>
      </c>
      <c r="H11788" t="s">
        <v>5</v>
      </c>
    </row>
    <row r="11789" spans="1:8">
      <c r="C11789" t="s">
        <v>14283</v>
      </c>
      <c r="D11789" t="s">
        <v>104</v>
      </c>
      <c r="E11789">
        <v>17</v>
      </c>
      <c r="F11789">
        <v>3</v>
      </c>
      <c r="G11789" t="s">
        <v>4366</v>
      </c>
      <c r="H11789" t="s">
        <v>55</v>
      </c>
    </row>
    <row r="11790" spans="1:8">
      <c r="A11790" t="s">
        <v>14284</v>
      </c>
      <c r="B11790" t="s">
        <v>14285</v>
      </c>
    </row>
    <row r="11791" spans="1:8">
      <c r="C11791" t="s">
        <v>14286</v>
      </c>
      <c r="D11791" t="s">
        <v>3</v>
      </c>
      <c r="E11791">
        <v>15</v>
      </c>
      <c r="F11791">
        <v>0</v>
      </c>
      <c r="G11791" t="s">
        <v>13471</v>
      </c>
      <c r="H11791" t="s">
        <v>61</v>
      </c>
    </row>
    <row r="11792" spans="1:8">
      <c r="C11792" t="s">
        <v>14287</v>
      </c>
      <c r="D11792" t="s">
        <v>7</v>
      </c>
      <c r="E11792">
        <v>12</v>
      </c>
      <c r="F11792">
        <v>8</v>
      </c>
      <c r="G11792" t="s">
        <v>14288</v>
      </c>
      <c r="H11792" t="s">
        <v>5</v>
      </c>
    </row>
    <row r="11793" spans="3:8">
      <c r="C11793" t="s">
        <v>14289</v>
      </c>
      <c r="D11793" t="s">
        <v>7</v>
      </c>
      <c r="E11793">
        <v>12</v>
      </c>
      <c r="F11793">
        <v>8</v>
      </c>
      <c r="G11793" t="s">
        <v>14290</v>
      </c>
      <c r="H11793" t="s">
        <v>17</v>
      </c>
    </row>
    <row r="11794" spans="3:8">
      <c r="C11794" t="s">
        <v>14291</v>
      </c>
      <c r="D11794" t="s">
        <v>7</v>
      </c>
      <c r="E11794">
        <v>12</v>
      </c>
      <c r="F11794">
        <v>8</v>
      </c>
      <c r="G11794" t="s">
        <v>14292</v>
      </c>
      <c r="H11794" t="s">
        <v>12</v>
      </c>
    </row>
    <row r="11795" spans="3:8">
      <c r="C11795" t="s">
        <v>14293</v>
      </c>
      <c r="D11795" t="s">
        <v>7</v>
      </c>
      <c r="E11795">
        <v>12</v>
      </c>
      <c r="F11795">
        <v>8</v>
      </c>
      <c r="G11795" t="s">
        <v>14294</v>
      </c>
      <c r="H11795" t="s">
        <v>17</v>
      </c>
    </row>
    <row r="11796" spans="3:8">
      <c r="C11796" t="s">
        <v>14295</v>
      </c>
      <c r="D11796" t="s">
        <v>7</v>
      </c>
      <c r="E11796">
        <v>4</v>
      </c>
      <c r="F11796">
        <v>0</v>
      </c>
      <c r="G11796" t="s">
        <v>8</v>
      </c>
      <c r="H11796" t="s">
        <v>9</v>
      </c>
    </row>
    <row r="11797" spans="3:8">
      <c r="C11797" t="s">
        <v>14296</v>
      </c>
      <c r="D11797" t="s">
        <v>7</v>
      </c>
      <c r="E11797">
        <v>2</v>
      </c>
      <c r="F11797">
        <v>0</v>
      </c>
      <c r="G11797" t="s">
        <v>60</v>
      </c>
      <c r="H11797" t="s">
        <v>61</v>
      </c>
    </row>
    <row r="11798" spans="3:8">
      <c r="C11798" t="s">
        <v>14297</v>
      </c>
      <c r="D11798" t="s">
        <v>3</v>
      </c>
      <c r="E11798">
        <v>7</v>
      </c>
      <c r="F11798">
        <v>0</v>
      </c>
      <c r="G11798" t="s">
        <v>7844</v>
      </c>
      <c r="H11798" t="s">
        <v>5</v>
      </c>
    </row>
    <row r="11799" spans="3:8">
      <c r="C11799" t="s">
        <v>14298</v>
      </c>
      <c r="D11799" t="s">
        <v>7</v>
      </c>
      <c r="E11799">
        <v>8</v>
      </c>
      <c r="F11799">
        <v>0</v>
      </c>
      <c r="G11799" t="s">
        <v>29</v>
      </c>
      <c r="H11799" t="s">
        <v>30</v>
      </c>
    </row>
    <row r="11800" spans="3:8">
      <c r="C11800" t="s">
        <v>14299</v>
      </c>
      <c r="D11800" t="s">
        <v>3</v>
      </c>
      <c r="E11800">
        <v>2</v>
      </c>
      <c r="F11800">
        <v>0</v>
      </c>
      <c r="G11800" t="s">
        <v>7856</v>
      </c>
      <c r="H11800" t="s">
        <v>17</v>
      </c>
    </row>
    <row r="11801" spans="3:8">
      <c r="C11801" t="s">
        <v>14300</v>
      </c>
      <c r="D11801" t="s">
        <v>3</v>
      </c>
      <c r="E11801">
        <v>4</v>
      </c>
      <c r="F11801">
        <v>0</v>
      </c>
      <c r="G11801" t="s">
        <v>54</v>
      </c>
      <c r="H11801" t="s">
        <v>55</v>
      </c>
    </row>
    <row r="11802" spans="3:8">
      <c r="C11802" t="s">
        <v>14301</v>
      </c>
      <c r="D11802" t="s">
        <v>3</v>
      </c>
      <c r="E11802">
        <v>4</v>
      </c>
      <c r="F11802">
        <v>0</v>
      </c>
      <c r="G11802" t="s">
        <v>3927</v>
      </c>
      <c r="H11802" t="s">
        <v>55</v>
      </c>
    </row>
    <row r="11803" spans="3:8">
      <c r="C11803" t="s">
        <v>14302</v>
      </c>
      <c r="D11803" t="s">
        <v>3</v>
      </c>
      <c r="E11803">
        <v>1</v>
      </c>
      <c r="F11803">
        <v>0</v>
      </c>
      <c r="G11803" t="s">
        <v>13669</v>
      </c>
      <c r="H11803" t="s">
        <v>17</v>
      </c>
    </row>
    <row r="11804" spans="3:8">
      <c r="C11804" t="s">
        <v>14303</v>
      </c>
      <c r="D11804" t="s">
        <v>7</v>
      </c>
      <c r="E11804">
        <v>8</v>
      </c>
      <c r="F11804">
        <v>0</v>
      </c>
      <c r="G11804" t="s">
        <v>34</v>
      </c>
      <c r="H11804" t="s">
        <v>35</v>
      </c>
    </row>
    <row r="11805" spans="3:8">
      <c r="C11805" t="s">
        <v>14304</v>
      </c>
      <c r="D11805" t="s">
        <v>7</v>
      </c>
      <c r="E11805">
        <v>8</v>
      </c>
      <c r="F11805">
        <v>0</v>
      </c>
      <c r="G11805" t="s">
        <v>5977</v>
      </c>
      <c r="H11805" t="s">
        <v>82</v>
      </c>
    </row>
    <row r="11806" spans="3:8">
      <c r="C11806" t="s">
        <v>14305</v>
      </c>
      <c r="D11806" t="s">
        <v>3</v>
      </c>
      <c r="E11806">
        <v>15</v>
      </c>
      <c r="F11806">
        <v>0</v>
      </c>
      <c r="G11806" t="s">
        <v>13483</v>
      </c>
      <c r="H11806" t="s">
        <v>55</v>
      </c>
    </row>
    <row r="11807" spans="3:8">
      <c r="C11807" t="s">
        <v>14306</v>
      </c>
      <c r="D11807" t="s">
        <v>3</v>
      </c>
      <c r="E11807">
        <v>3</v>
      </c>
      <c r="F11807">
        <v>0</v>
      </c>
      <c r="G11807" t="s">
        <v>310</v>
      </c>
      <c r="H11807" t="s">
        <v>12</v>
      </c>
    </row>
    <row r="11808" spans="3:8">
      <c r="C11808" t="s">
        <v>14307</v>
      </c>
      <c r="D11808" t="s">
        <v>3</v>
      </c>
      <c r="E11808">
        <v>3</v>
      </c>
      <c r="F11808">
        <v>0</v>
      </c>
      <c r="G11808" t="s">
        <v>3871</v>
      </c>
      <c r="H11808" t="s">
        <v>55</v>
      </c>
    </row>
    <row r="11809" spans="1:8">
      <c r="C11809" t="s">
        <v>14308</v>
      </c>
      <c r="D11809" t="s">
        <v>7</v>
      </c>
      <c r="E11809">
        <v>17</v>
      </c>
      <c r="F11809">
        <v>3</v>
      </c>
      <c r="G11809" t="s">
        <v>14309</v>
      </c>
      <c r="H11809" t="s">
        <v>17</v>
      </c>
    </row>
    <row r="11810" spans="1:8">
      <c r="C11810" t="s">
        <v>14310</v>
      </c>
      <c r="D11810" t="s">
        <v>104</v>
      </c>
      <c r="E11810">
        <v>17</v>
      </c>
      <c r="F11810">
        <v>3</v>
      </c>
      <c r="G11810" t="s">
        <v>13936</v>
      </c>
      <c r="H11810" t="s">
        <v>17</v>
      </c>
    </row>
    <row r="11811" spans="1:8">
      <c r="C11811" t="s">
        <v>14311</v>
      </c>
      <c r="D11811" t="s">
        <v>7</v>
      </c>
      <c r="E11811">
        <v>17</v>
      </c>
      <c r="F11811">
        <v>3</v>
      </c>
      <c r="G11811" t="s">
        <v>14312</v>
      </c>
      <c r="H11811" t="s">
        <v>17</v>
      </c>
    </row>
    <row r="11812" spans="1:8">
      <c r="C11812" t="s">
        <v>14313</v>
      </c>
      <c r="D11812" t="s">
        <v>104</v>
      </c>
      <c r="E11812">
        <v>17</v>
      </c>
      <c r="F11812">
        <v>3</v>
      </c>
      <c r="G11812" t="s">
        <v>13716</v>
      </c>
      <c r="H11812" t="s">
        <v>17</v>
      </c>
    </row>
    <row r="11813" spans="1:8">
      <c r="C11813" t="s">
        <v>14314</v>
      </c>
      <c r="D11813" t="s">
        <v>104</v>
      </c>
      <c r="E11813">
        <v>17</v>
      </c>
      <c r="F11813">
        <v>3</v>
      </c>
      <c r="G11813" t="s">
        <v>13718</v>
      </c>
      <c r="H11813" t="s">
        <v>17</v>
      </c>
    </row>
    <row r="11814" spans="1:8">
      <c r="A11814" t="s">
        <v>14315</v>
      </c>
      <c r="B11814" t="s">
        <v>14316</v>
      </c>
    </row>
    <row r="11815" spans="1:8">
      <c r="C11815" t="s">
        <v>14317</v>
      </c>
      <c r="D11815" t="s">
        <v>3</v>
      </c>
      <c r="E11815">
        <v>15</v>
      </c>
      <c r="F11815">
        <v>0</v>
      </c>
      <c r="G11815" t="s">
        <v>13471</v>
      </c>
      <c r="H11815" t="s">
        <v>61</v>
      </c>
    </row>
    <row r="11816" spans="1:8">
      <c r="C11816" t="s">
        <v>14318</v>
      </c>
      <c r="D11816" t="s">
        <v>7</v>
      </c>
      <c r="E11816">
        <v>12</v>
      </c>
      <c r="F11816">
        <v>8</v>
      </c>
      <c r="G11816" t="s">
        <v>4373</v>
      </c>
      <c r="H11816" t="s">
        <v>537</v>
      </c>
    </row>
    <row r="11817" spans="1:8">
      <c r="C11817" t="s">
        <v>14319</v>
      </c>
      <c r="D11817" t="s">
        <v>7</v>
      </c>
      <c r="E11817">
        <v>4</v>
      </c>
      <c r="F11817">
        <v>0</v>
      </c>
      <c r="G11817" t="s">
        <v>8</v>
      </c>
      <c r="H11817" t="s">
        <v>9</v>
      </c>
    </row>
    <row r="11818" spans="1:8">
      <c r="C11818" t="s">
        <v>14320</v>
      </c>
      <c r="D11818" t="s">
        <v>7</v>
      </c>
      <c r="E11818">
        <v>2</v>
      </c>
      <c r="F11818">
        <v>0</v>
      </c>
      <c r="G11818" t="s">
        <v>60</v>
      </c>
      <c r="H11818" t="s">
        <v>61</v>
      </c>
    </row>
    <row r="11819" spans="1:8">
      <c r="C11819" t="s">
        <v>14321</v>
      </c>
      <c r="D11819" t="s">
        <v>3</v>
      </c>
      <c r="E11819">
        <v>4</v>
      </c>
      <c r="F11819">
        <v>0</v>
      </c>
      <c r="G11819" t="s">
        <v>3927</v>
      </c>
      <c r="H11819" t="s">
        <v>55</v>
      </c>
    </row>
    <row r="11820" spans="1:8">
      <c r="C11820" t="s">
        <v>14322</v>
      </c>
      <c r="D11820" t="s">
        <v>7</v>
      </c>
      <c r="E11820">
        <v>8</v>
      </c>
      <c r="F11820">
        <v>0</v>
      </c>
      <c r="G11820" t="s">
        <v>13865</v>
      </c>
      <c r="H11820" t="s">
        <v>17</v>
      </c>
    </row>
    <row r="11821" spans="1:8">
      <c r="C11821" t="s">
        <v>14323</v>
      </c>
      <c r="D11821" t="s">
        <v>7</v>
      </c>
      <c r="E11821">
        <v>8</v>
      </c>
      <c r="F11821">
        <v>0</v>
      </c>
      <c r="G11821" t="s">
        <v>14324</v>
      </c>
      <c r="H11821" t="s">
        <v>91</v>
      </c>
    </row>
    <row r="11822" spans="1:8">
      <c r="C11822" t="s">
        <v>14325</v>
      </c>
      <c r="D11822" t="s">
        <v>7</v>
      </c>
      <c r="E11822">
        <v>8</v>
      </c>
      <c r="F11822">
        <v>0</v>
      </c>
      <c r="G11822" t="s">
        <v>5977</v>
      </c>
      <c r="H11822" t="s">
        <v>82</v>
      </c>
    </row>
    <row r="11823" spans="1:8">
      <c r="C11823" t="s">
        <v>14326</v>
      </c>
      <c r="D11823" t="s">
        <v>3</v>
      </c>
      <c r="E11823">
        <v>15</v>
      </c>
      <c r="F11823">
        <v>0</v>
      </c>
      <c r="G11823" t="s">
        <v>13483</v>
      </c>
      <c r="H11823" t="s">
        <v>55</v>
      </c>
    </row>
    <row r="11824" spans="1:8">
      <c r="C11824" t="s">
        <v>14327</v>
      </c>
      <c r="D11824" t="s">
        <v>7</v>
      </c>
      <c r="E11824">
        <v>17</v>
      </c>
      <c r="F11824">
        <v>3</v>
      </c>
      <c r="G11824" t="s">
        <v>13711</v>
      </c>
      <c r="H11824" t="s">
        <v>91</v>
      </c>
    </row>
    <row r="11825" spans="1:8">
      <c r="A11825" t="s">
        <v>14328</v>
      </c>
      <c r="B11825" t="s">
        <v>14329</v>
      </c>
    </row>
    <row r="11826" spans="1:8">
      <c r="C11826" t="s">
        <v>14330</v>
      </c>
      <c r="D11826" t="s">
        <v>3</v>
      </c>
      <c r="E11826">
        <v>1</v>
      </c>
      <c r="F11826">
        <v>0</v>
      </c>
      <c r="G11826" t="s">
        <v>9805</v>
      </c>
      <c r="H11826" t="s">
        <v>30</v>
      </c>
    </row>
    <row r="11827" spans="1:8">
      <c r="C11827" t="s">
        <v>14331</v>
      </c>
      <c r="D11827" t="s">
        <v>3</v>
      </c>
      <c r="E11827">
        <v>1</v>
      </c>
      <c r="F11827">
        <v>0</v>
      </c>
      <c r="G11827" t="s">
        <v>14332</v>
      </c>
      <c r="H11827" t="s">
        <v>5</v>
      </c>
    </row>
    <row r="11828" spans="1:8">
      <c r="C11828" t="s">
        <v>14333</v>
      </c>
      <c r="D11828" t="s">
        <v>7</v>
      </c>
      <c r="E11828">
        <v>3</v>
      </c>
      <c r="F11828">
        <v>0</v>
      </c>
      <c r="G11828" t="s">
        <v>2168</v>
      </c>
      <c r="H11828" t="s">
        <v>55</v>
      </c>
    </row>
    <row r="11829" spans="1:8">
      <c r="C11829" t="s">
        <v>14334</v>
      </c>
      <c r="D11829" t="s">
        <v>3</v>
      </c>
      <c r="E11829">
        <v>4</v>
      </c>
      <c r="F11829">
        <v>0</v>
      </c>
      <c r="G11829" t="s">
        <v>14335</v>
      </c>
      <c r="H11829" t="s">
        <v>66</v>
      </c>
    </row>
    <row r="11830" spans="1:8">
      <c r="C11830" t="s">
        <v>14336</v>
      </c>
      <c r="D11830" t="s">
        <v>3</v>
      </c>
      <c r="E11830">
        <v>1</v>
      </c>
      <c r="F11830">
        <v>0</v>
      </c>
      <c r="G11830" t="s">
        <v>9805</v>
      </c>
      <c r="H11830" t="s">
        <v>30</v>
      </c>
    </row>
    <row r="11831" spans="1:8">
      <c r="C11831" t="s">
        <v>14337</v>
      </c>
      <c r="D11831" t="s">
        <v>3</v>
      </c>
      <c r="E11831">
        <v>1</v>
      </c>
      <c r="F11831">
        <v>0</v>
      </c>
      <c r="G11831" t="s">
        <v>14332</v>
      </c>
      <c r="H11831" t="s">
        <v>5</v>
      </c>
    </row>
    <row r="11832" spans="1:8">
      <c r="C11832" t="s">
        <v>14338</v>
      </c>
      <c r="D11832" t="s">
        <v>7</v>
      </c>
      <c r="E11832">
        <v>3</v>
      </c>
      <c r="F11832">
        <v>0</v>
      </c>
      <c r="G11832" t="s">
        <v>2168</v>
      </c>
      <c r="H11832" t="s">
        <v>55</v>
      </c>
    </row>
    <row r="11833" spans="1:8">
      <c r="C11833" t="s">
        <v>14339</v>
      </c>
      <c r="D11833" t="s">
        <v>3</v>
      </c>
      <c r="E11833">
        <v>4</v>
      </c>
      <c r="F11833">
        <v>0</v>
      </c>
      <c r="G11833" t="s">
        <v>14335</v>
      </c>
      <c r="H11833" t="s">
        <v>66</v>
      </c>
    </row>
    <row r="11834" spans="1:8">
      <c r="C11834" t="s">
        <v>14340</v>
      </c>
      <c r="D11834" t="s">
        <v>3</v>
      </c>
      <c r="E11834">
        <v>1</v>
      </c>
      <c r="F11834">
        <v>0</v>
      </c>
      <c r="G11834" t="s">
        <v>9805</v>
      </c>
      <c r="H11834" t="s">
        <v>30</v>
      </c>
    </row>
    <row r="11835" spans="1:8">
      <c r="C11835" t="s">
        <v>14341</v>
      </c>
      <c r="D11835" t="s">
        <v>3</v>
      </c>
      <c r="E11835">
        <v>1</v>
      </c>
      <c r="F11835">
        <v>0</v>
      </c>
      <c r="G11835" t="s">
        <v>14332</v>
      </c>
      <c r="H11835" t="s">
        <v>5</v>
      </c>
    </row>
    <row r="11836" spans="1:8">
      <c r="C11836" t="s">
        <v>14342</v>
      </c>
      <c r="D11836" t="s">
        <v>7</v>
      </c>
      <c r="E11836">
        <v>3</v>
      </c>
      <c r="F11836">
        <v>0</v>
      </c>
      <c r="G11836" t="s">
        <v>2168</v>
      </c>
      <c r="H11836" t="s">
        <v>55</v>
      </c>
    </row>
    <row r="11837" spans="1:8">
      <c r="C11837" t="s">
        <v>14343</v>
      </c>
      <c r="D11837" t="s">
        <v>3</v>
      </c>
      <c r="E11837">
        <v>4</v>
      </c>
      <c r="F11837">
        <v>0</v>
      </c>
      <c r="G11837" t="s">
        <v>14335</v>
      </c>
      <c r="H11837" t="s">
        <v>66</v>
      </c>
    </row>
    <row r="11838" spans="1:8">
      <c r="C11838" t="s">
        <v>14344</v>
      </c>
      <c r="D11838" t="s">
        <v>3</v>
      </c>
      <c r="E11838">
        <v>1</v>
      </c>
      <c r="F11838">
        <v>0</v>
      </c>
      <c r="G11838" t="s">
        <v>9805</v>
      </c>
      <c r="H11838" t="s">
        <v>30</v>
      </c>
    </row>
    <row r="11839" spans="1:8">
      <c r="C11839" t="s">
        <v>14345</v>
      </c>
      <c r="D11839" t="s">
        <v>3</v>
      </c>
      <c r="E11839">
        <v>1</v>
      </c>
      <c r="F11839">
        <v>0</v>
      </c>
      <c r="G11839" t="s">
        <v>14332</v>
      </c>
      <c r="H11839" t="s">
        <v>5</v>
      </c>
    </row>
    <row r="11840" spans="1:8">
      <c r="C11840" t="s">
        <v>14346</v>
      </c>
      <c r="D11840" t="s">
        <v>7</v>
      </c>
      <c r="E11840">
        <v>3</v>
      </c>
      <c r="F11840">
        <v>0</v>
      </c>
      <c r="G11840" t="s">
        <v>2168</v>
      </c>
      <c r="H11840" t="s">
        <v>55</v>
      </c>
    </row>
    <row r="11841" spans="3:8">
      <c r="C11841" t="s">
        <v>14347</v>
      </c>
      <c r="D11841" t="s">
        <v>3</v>
      </c>
      <c r="E11841">
        <v>4</v>
      </c>
      <c r="F11841">
        <v>0</v>
      </c>
      <c r="G11841" t="s">
        <v>14335</v>
      </c>
      <c r="H11841" t="s">
        <v>66</v>
      </c>
    </row>
    <row r="11842" spans="3:8">
      <c r="C11842" t="s">
        <v>14348</v>
      </c>
      <c r="D11842" t="s">
        <v>3</v>
      </c>
      <c r="E11842">
        <v>1</v>
      </c>
      <c r="F11842">
        <v>0</v>
      </c>
      <c r="G11842" t="s">
        <v>9805</v>
      </c>
      <c r="H11842" t="s">
        <v>30</v>
      </c>
    </row>
    <row r="11843" spans="3:8">
      <c r="C11843" t="s">
        <v>14349</v>
      </c>
      <c r="D11843" t="s">
        <v>3</v>
      </c>
      <c r="E11843">
        <v>1</v>
      </c>
      <c r="F11843">
        <v>0</v>
      </c>
      <c r="G11843" t="s">
        <v>14332</v>
      </c>
      <c r="H11843" t="s">
        <v>5</v>
      </c>
    </row>
    <row r="11844" spans="3:8">
      <c r="C11844" t="s">
        <v>14350</v>
      </c>
      <c r="D11844" t="s">
        <v>7</v>
      </c>
      <c r="E11844">
        <v>3</v>
      </c>
      <c r="F11844">
        <v>0</v>
      </c>
      <c r="G11844" t="s">
        <v>2168</v>
      </c>
      <c r="H11844" t="s">
        <v>55</v>
      </c>
    </row>
    <row r="11845" spans="3:8">
      <c r="C11845" t="s">
        <v>14351</v>
      </c>
      <c r="D11845" t="s">
        <v>3</v>
      </c>
      <c r="E11845">
        <v>4</v>
      </c>
      <c r="F11845">
        <v>0</v>
      </c>
      <c r="G11845" t="s">
        <v>14335</v>
      </c>
      <c r="H11845" t="s">
        <v>66</v>
      </c>
    </row>
    <row r="11846" spans="3:8">
      <c r="C11846" t="s">
        <v>14352</v>
      </c>
      <c r="D11846" t="s">
        <v>3</v>
      </c>
      <c r="E11846">
        <v>1</v>
      </c>
      <c r="F11846">
        <v>0</v>
      </c>
      <c r="G11846" t="s">
        <v>9805</v>
      </c>
      <c r="H11846" t="s">
        <v>30</v>
      </c>
    </row>
    <row r="11847" spans="3:8">
      <c r="C11847" t="s">
        <v>14353</v>
      </c>
      <c r="D11847" t="s">
        <v>3</v>
      </c>
      <c r="E11847">
        <v>1</v>
      </c>
      <c r="F11847">
        <v>0</v>
      </c>
      <c r="G11847" t="s">
        <v>14332</v>
      </c>
      <c r="H11847" t="s">
        <v>5</v>
      </c>
    </row>
    <row r="11848" spans="3:8">
      <c r="C11848" t="s">
        <v>14354</v>
      </c>
      <c r="D11848" t="s">
        <v>7</v>
      </c>
      <c r="E11848">
        <v>3</v>
      </c>
      <c r="F11848">
        <v>0</v>
      </c>
      <c r="G11848" t="s">
        <v>2168</v>
      </c>
      <c r="H11848" t="s">
        <v>55</v>
      </c>
    </row>
    <row r="11849" spans="3:8">
      <c r="C11849" t="s">
        <v>14355</v>
      </c>
      <c r="D11849" t="s">
        <v>3</v>
      </c>
      <c r="E11849">
        <v>4</v>
      </c>
      <c r="F11849">
        <v>0</v>
      </c>
      <c r="G11849" t="s">
        <v>14335</v>
      </c>
      <c r="H11849" t="s">
        <v>66</v>
      </c>
    </row>
    <row r="11850" spans="3:8">
      <c r="C11850" t="s">
        <v>14356</v>
      </c>
      <c r="D11850" t="s">
        <v>3</v>
      </c>
      <c r="E11850">
        <v>1</v>
      </c>
      <c r="F11850">
        <v>0</v>
      </c>
      <c r="G11850" t="s">
        <v>9805</v>
      </c>
      <c r="H11850" t="s">
        <v>30</v>
      </c>
    </row>
    <row r="11851" spans="3:8">
      <c r="C11851" t="s">
        <v>14357</v>
      </c>
      <c r="D11851" t="s">
        <v>3</v>
      </c>
      <c r="E11851">
        <v>1</v>
      </c>
      <c r="F11851">
        <v>0</v>
      </c>
      <c r="G11851" t="s">
        <v>14332</v>
      </c>
      <c r="H11851" t="s">
        <v>5</v>
      </c>
    </row>
    <row r="11852" spans="3:8">
      <c r="C11852" t="s">
        <v>14358</v>
      </c>
      <c r="D11852" t="s">
        <v>7</v>
      </c>
      <c r="E11852">
        <v>3</v>
      </c>
      <c r="F11852">
        <v>0</v>
      </c>
      <c r="G11852" t="s">
        <v>2168</v>
      </c>
      <c r="H11852" t="s">
        <v>55</v>
      </c>
    </row>
    <row r="11853" spans="3:8">
      <c r="C11853" t="s">
        <v>14359</v>
      </c>
      <c r="D11853" t="s">
        <v>3</v>
      </c>
      <c r="E11853">
        <v>4</v>
      </c>
      <c r="F11853">
        <v>0</v>
      </c>
      <c r="G11853" t="s">
        <v>14335</v>
      </c>
      <c r="H11853" t="s">
        <v>66</v>
      </c>
    </row>
    <row r="11854" spans="3:8">
      <c r="C11854" t="s">
        <v>14360</v>
      </c>
      <c r="D11854" t="s">
        <v>3</v>
      </c>
      <c r="E11854">
        <v>1</v>
      </c>
      <c r="F11854">
        <v>0</v>
      </c>
      <c r="G11854" t="s">
        <v>9805</v>
      </c>
      <c r="H11854" t="s">
        <v>30</v>
      </c>
    </row>
    <row r="11855" spans="3:8">
      <c r="C11855" t="s">
        <v>14361</v>
      </c>
      <c r="D11855" t="s">
        <v>3</v>
      </c>
      <c r="E11855">
        <v>1</v>
      </c>
      <c r="F11855">
        <v>0</v>
      </c>
      <c r="G11855" t="s">
        <v>14332</v>
      </c>
      <c r="H11855" t="s">
        <v>5</v>
      </c>
    </row>
    <row r="11856" spans="3:8">
      <c r="C11856" t="s">
        <v>14362</v>
      </c>
      <c r="D11856" t="s">
        <v>7</v>
      </c>
      <c r="E11856">
        <v>3</v>
      </c>
      <c r="F11856">
        <v>0</v>
      </c>
      <c r="G11856" t="s">
        <v>2168</v>
      </c>
      <c r="H11856" t="s">
        <v>55</v>
      </c>
    </row>
    <row r="11857" spans="3:8">
      <c r="C11857" t="s">
        <v>14363</v>
      </c>
      <c r="D11857" t="s">
        <v>3</v>
      </c>
      <c r="E11857">
        <v>4</v>
      </c>
      <c r="F11857">
        <v>0</v>
      </c>
      <c r="G11857" t="s">
        <v>14335</v>
      </c>
      <c r="H11857" t="s">
        <v>66</v>
      </c>
    </row>
    <row r="11858" spans="3:8">
      <c r="C11858" t="s">
        <v>14364</v>
      </c>
      <c r="D11858" t="s">
        <v>3</v>
      </c>
      <c r="E11858">
        <v>1</v>
      </c>
      <c r="F11858">
        <v>0</v>
      </c>
      <c r="G11858" t="s">
        <v>9719</v>
      </c>
      <c r="H11858" t="s">
        <v>5</v>
      </c>
    </row>
    <row r="11859" spans="3:8">
      <c r="C11859" t="s">
        <v>14365</v>
      </c>
      <c r="D11859" t="s">
        <v>3</v>
      </c>
      <c r="E11859">
        <v>1</v>
      </c>
      <c r="F11859">
        <v>0</v>
      </c>
      <c r="G11859" t="s">
        <v>9719</v>
      </c>
      <c r="H11859" t="s">
        <v>5</v>
      </c>
    </row>
    <row r="11860" spans="3:8">
      <c r="C11860" t="s">
        <v>14366</v>
      </c>
      <c r="D11860" t="s">
        <v>3</v>
      </c>
      <c r="E11860">
        <v>1</v>
      </c>
      <c r="F11860">
        <v>0</v>
      </c>
      <c r="G11860" t="s">
        <v>9719</v>
      </c>
      <c r="H11860" t="s">
        <v>5</v>
      </c>
    </row>
    <row r="11861" spans="3:8">
      <c r="C11861" t="s">
        <v>14367</v>
      </c>
      <c r="D11861" t="s">
        <v>3</v>
      </c>
      <c r="E11861">
        <v>1</v>
      </c>
      <c r="F11861">
        <v>0</v>
      </c>
      <c r="G11861" t="s">
        <v>9719</v>
      </c>
      <c r="H11861" t="s">
        <v>5</v>
      </c>
    </row>
    <row r="11862" spans="3:8">
      <c r="C11862" t="s">
        <v>14368</v>
      </c>
      <c r="D11862" t="s">
        <v>3</v>
      </c>
      <c r="E11862">
        <v>1</v>
      </c>
      <c r="F11862">
        <v>0</v>
      </c>
      <c r="G11862" t="s">
        <v>9719</v>
      </c>
      <c r="H11862" t="s">
        <v>5</v>
      </c>
    </row>
    <row r="11863" spans="3:8">
      <c r="C11863" t="s">
        <v>14369</v>
      </c>
      <c r="D11863" t="s">
        <v>3</v>
      </c>
      <c r="E11863">
        <v>1</v>
      </c>
      <c r="F11863">
        <v>0</v>
      </c>
      <c r="G11863" t="s">
        <v>9719</v>
      </c>
      <c r="H11863" t="s">
        <v>5</v>
      </c>
    </row>
    <row r="11864" spans="3:8">
      <c r="C11864" t="s">
        <v>14370</v>
      </c>
      <c r="D11864" t="s">
        <v>7</v>
      </c>
      <c r="E11864">
        <v>3</v>
      </c>
      <c r="F11864">
        <v>0</v>
      </c>
      <c r="G11864" t="s">
        <v>2168</v>
      </c>
      <c r="H11864" t="s">
        <v>5</v>
      </c>
    </row>
    <row r="11865" spans="3:8">
      <c r="C11865" t="s">
        <v>14371</v>
      </c>
      <c r="D11865" t="s">
        <v>7</v>
      </c>
      <c r="E11865">
        <v>2</v>
      </c>
      <c r="F11865">
        <v>0</v>
      </c>
      <c r="G11865" t="s">
        <v>113</v>
      </c>
      <c r="H11865" t="s">
        <v>12</v>
      </c>
    </row>
    <row r="11866" spans="3:8">
      <c r="C11866" t="s">
        <v>14372</v>
      </c>
      <c r="D11866" t="s">
        <v>3</v>
      </c>
      <c r="E11866">
        <v>1</v>
      </c>
      <c r="F11866">
        <v>0</v>
      </c>
      <c r="G11866" t="s">
        <v>299</v>
      </c>
      <c r="H11866" t="s">
        <v>55</v>
      </c>
    </row>
    <row r="11867" spans="3:8">
      <c r="C11867" t="s">
        <v>14373</v>
      </c>
      <c r="D11867" t="s">
        <v>7</v>
      </c>
      <c r="E11867">
        <v>2</v>
      </c>
      <c r="F11867">
        <v>0</v>
      </c>
      <c r="G11867" t="s">
        <v>113</v>
      </c>
      <c r="H11867" t="s">
        <v>12</v>
      </c>
    </row>
    <row r="11868" spans="3:8">
      <c r="C11868" t="s">
        <v>14374</v>
      </c>
      <c r="D11868" t="s">
        <v>3</v>
      </c>
      <c r="E11868">
        <v>1</v>
      </c>
      <c r="F11868">
        <v>0</v>
      </c>
      <c r="G11868" t="s">
        <v>299</v>
      </c>
      <c r="H11868" t="s">
        <v>55</v>
      </c>
    </row>
    <row r="11869" spans="3:8">
      <c r="C11869" t="s">
        <v>14375</v>
      </c>
      <c r="D11869" t="s">
        <v>3</v>
      </c>
      <c r="E11869">
        <v>35</v>
      </c>
      <c r="F11869">
        <v>0</v>
      </c>
      <c r="G11869" t="s">
        <v>1529</v>
      </c>
      <c r="H11869" t="s">
        <v>91</v>
      </c>
    </row>
    <row r="11870" spans="3:8">
      <c r="C11870" t="s">
        <v>14376</v>
      </c>
      <c r="D11870" t="s">
        <v>3</v>
      </c>
      <c r="E11870">
        <v>3</v>
      </c>
      <c r="F11870">
        <v>0</v>
      </c>
      <c r="G11870" t="s">
        <v>310</v>
      </c>
      <c r="H11870" t="s">
        <v>12</v>
      </c>
    </row>
    <row r="11871" spans="3:8">
      <c r="C11871" t="s">
        <v>14377</v>
      </c>
      <c r="D11871" t="s">
        <v>3</v>
      </c>
      <c r="E11871">
        <v>2</v>
      </c>
      <c r="F11871">
        <v>0</v>
      </c>
      <c r="G11871" t="s">
        <v>5266</v>
      </c>
      <c r="H11871" t="s">
        <v>12</v>
      </c>
    </row>
    <row r="11872" spans="3:8">
      <c r="C11872" t="s">
        <v>14378</v>
      </c>
      <c r="D11872" t="s">
        <v>3</v>
      </c>
      <c r="E11872">
        <v>7</v>
      </c>
      <c r="F11872">
        <v>0</v>
      </c>
      <c r="G11872" t="s">
        <v>109</v>
      </c>
      <c r="H11872" t="s">
        <v>9</v>
      </c>
    </row>
    <row r="11873" spans="3:8">
      <c r="C11873" t="s">
        <v>14379</v>
      </c>
      <c r="D11873" t="s">
        <v>3</v>
      </c>
      <c r="E11873">
        <v>3</v>
      </c>
      <c r="F11873">
        <v>0</v>
      </c>
      <c r="G11873" t="s">
        <v>5345</v>
      </c>
      <c r="H11873" t="s">
        <v>55</v>
      </c>
    </row>
    <row r="11874" spans="3:8">
      <c r="C11874" t="s">
        <v>14380</v>
      </c>
      <c r="D11874" t="s">
        <v>7</v>
      </c>
      <c r="E11874">
        <v>2</v>
      </c>
      <c r="F11874">
        <v>0</v>
      </c>
      <c r="G11874" t="s">
        <v>60</v>
      </c>
      <c r="H11874" t="s">
        <v>61</v>
      </c>
    </row>
    <row r="11875" spans="3:8">
      <c r="C11875" t="s">
        <v>14381</v>
      </c>
      <c r="D11875" t="s">
        <v>7</v>
      </c>
      <c r="E11875">
        <v>6</v>
      </c>
      <c r="F11875">
        <v>0</v>
      </c>
      <c r="G11875" t="s">
        <v>14382</v>
      </c>
      <c r="H11875" t="s">
        <v>55</v>
      </c>
    </row>
    <row r="11876" spans="3:8">
      <c r="C11876" t="s">
        <v>14383</v>
      </c>
      <c r="D11876" t="s">
        <v>7</v>
      </c>
      <c r="E11876">
        <v>2</v>
      </c>
      <c r="F11876">
        <v>0</v>
      </c>
      <c r="G11876" t="s">
        <v>14384</v>
      </c>
      <c r="H11876" t="s">
        <v>30</v>
      </c>
    </row>
    <row r="11877" spans="3:8">
      <c r="C11877" t="s">
        <v>14385</v>
      </c>
      <c r="D11877" t="s">
        <v>7</v>
      </c>
      <c r="E11877">
        <v>5</v>
      </c>
      <c r="F11877">
        <v>0</v>
      </c>
      <c r="G11877" t="s">
        <v>14386</v>
      </c>
      <c r="H11877" t="s">
        <v>17</v>
      </c>
    </row>
    <row r="11878" spans="3:8">
      <c r="C11878" t="s">
        <v>14387</v>
      </c>
      <c r="D11878" t="s">
        <v>7</v>
      </c>
      <c r="E11878">
        <v>8</v>
      </c>
      <c r="F11878">
        <v>0</v>
      </c>
      <c r="G11878" t="s">
        <v>14388</v>
      </c>
      <c r="H11878" t="s">
        <v>82</v>
      </c>
    </row>
    <row r="11879" spans="3:8">
      <c r="C11879" t="s">
        <v>14389</v>
      </c>
      <c r="D11879" t="s">
        <v>7</v>
      </c>
      <c r="E11879">
        <v>8</v>
      </c>
      <c r="F11879">
        <v>0</v>
      </c>
      <c r="G11879" t="s">
        <v>72</v>
      </c>
      <c r="H11879" t="s">
        <v>55</v>
      </c>
    </row>
    <row r="11880" spans="3:8">
      <c r="C11880" t="s">
        <v>14390</v>
      </c>
      <c r="D11880" t="s">
        <v>7</v>
      </c>
      <c r="E11880">
        <v>17</v>
      </c>
      <c r="F11880">
        <v>3</v>
      </c>
      <c r="G11880" t="s">
        <v>1707</v>
      </c>
      <c r="H11880" t="s">
        <v>35</v>
      </c>
    </row>
    <row r="11881" spans="3:8">
      <c r="C11881" t="s">
        <v>14391</v>
      </c>
      <c r="D11881" t="s">
        <v>7</v>
      </c>
      <c r="E11881">
        <v>17</v>
      </c>
      <c r="F11881">
        <v>3</v>
      </c>
      <c r="G11881" t="s">
        <v>1709</v>
      </c>
      <c r="H11881" t="s">
        <v>35</v>
      </c>
    </row>
    <row r="11882" spans="3:8">
      <c r="C11882" t="s">
        <v>14392</v>
      </c>
      <c r="D11882" t="s">
        <v>7</v>
      </c>
      <c r="E11882">
        <v>17</v>
      </c>
      <c r="F11882">
        <v>3</v>
      </c>
      <c r="G11882" t="s">
        <v>1711</v>
      </c>
      <c r="H11882" t="s">
        <v>35</v>
      </c>
    </row>
    <row r="11883" spans="3:8">
      <c r="C11883" t="s">
        <v>14393</v>
      </c>
      <c r="D11883" t="s">
        <v>7</v>
      </c>
      <c r="E11883">
        <v>17</v>
      </c>
      <c r="F11883">
        <v>3</v>
      </c>
      <c r="G11883" t="s">
        <v>1713</v>
      </c>
      <c r="H11883" t="s">
        <v>35</v>
      </c>
    </row>
    <row r="11884" spans="3:8">
      <c r="C11884" t="s">
        <v>14394</v>
      </c>
      <c r="D11884" t="s">
        <v>7</v>
      </c>
      <c r="E11884">
        <v>17</v>
      </c>
      <c r="F11884">
        <v>3</v>
      </c>
      <c r="G11884" t="s">
        <v>1715</v>
      </c>
      <c r="H11884" t="s">
        <v>35</v>
      </c>
    </row>
    <row r="11885" spans="3:8">
      <c r="C11885" t="s">
        <v>14395</v>
      </c>
      <c r="D11885" t="s">
        <v>7</v>
      </c>
      <c r="E11885">
        <v>17</v>
      </c>
      <c r="F11885">
        <v>3</v>
      </c>
      <c r="G11885" t="s">
        <v>1717</v>
      </c>
      <c r="H11885" t="s">
        <v>35</v>
      </c>
    </row>
    <row r="11886" spans="3:8">
      <c r="C11886" t="s">
        <v>14396</v>
      </c>
      <c r="D11886" t="s">
        <v>7</v>
      </c>
      <c r="E11886">
        <v>17</v>
      </c>
      <c r="F11886">
        <v>3</v>
      </c>
      <c r="G11886" t="s">
        <v>1719</v>
      </c>
      <c r="H11886" t="s">
        <v>35</v>
      </c>
    </row>
    <row r="11887" spans="3:8">
      <c r="C11887" t="s">
        <v>14397</v>
      </c>
      <c r="D11887" t="s">
        <v>7</v>
      </c>
      <c r="E11887">
        <v>17</v>
      </c>
      <c r="F11887">
        <v>3</v>
      </c>
      <c r="G11887" t="s">
        <v>1721</v>
      </c>
      <c r="H11887" t="s">
        <v>35</v>
      </c>
    </row>
    <row r="11888" spans="3:8">
      <c r="C11888" t="s">
        <v>14398</v>
      </c>
      <c r="D11888" t="s">
        <v>7</v>
      </c>
      <c r="E11888">
        <v>17</v>
      </c>
      <c r="F11888">
        <v>3</v>
      </c>
      <c r="G11888" t="s">
        <v>1723</v>
      </c>
      <c r="H11888" t="s">
        <v>35</v>
      </c>
    </row>
    <row r="11889" spans="1:8">
      <c r="C11889" t="s">
        <v>14399</v>
      </c>
      <c r="D11889" t="s">
        <v>7</v>
      </c>
      <c r="E11889">
        <v>17</v>
      </c>
      <c r="F11889">
        <v>3</v>
      </c>
      <c r="G11889" t="s">
        <v>1725</v>
      </c>
      <c r="H11889" t="s">
        <v>35</v>
      </c>
    </row>
    <row r="11890" spans="1:8">
      <c r="C11890" t="s">
        <v>14400</v>
      </c>
      <c r="D11890" t="s">
        <v>7</v>
      </c>
      <c r="E11890">
        <v>17</v>
      </c>
      <c r="F11890">
        <v>3</v>
      </c>
      <c r="G11890" t="s">
        <v>1727</v>
      </c>
      <c r="H11890" t="s">
        <v>35</v>
      </c>
    </row>
    <row r="11891" spans="1:8">
      <c r="C11891" t="s">
        <v>14401</v>
      </c>
      <c r="D11891" t="s">
        <v>7</v>
      </c>
      <c r="E11891">
        <v>17</v>
      </c>
      <c r="F11891">
        <v>3</v>
      </c>
      <c r="G11891" t="s">
        <v>1729</v>
      </c>
      <c r="H11891" t="s">
        <v>35</v>
      </c>
    </row>
    <row r="11892" spans="1:8">
      <c r="A11892" t="s">
        <v>14402</v>
      </c>
      <c r="B11892" t="s">
        <v>14403</v>
      </c>
    </row>
    <row r="11893" spans="1:8">
      <c r="C11893" t="s">
        <v>14404</v>
      </c>
      <c r="D11893" t="s">
        <v>7</v>
      </c>
      <c r="E11893">
        <v>2</v>
      </c>
      <c r="F11893">
        <v>0</v>
      </c>
      <c r="G11893" t="s">
        <v>1566</v>
      </c>
      <c r="H11893" t="s">
        <v>5</v>
      </c>
    </row>
    <row r="11894" spans="1:8">
      <c r="C11894" t="s">
        <v>14405</v>
      </c>
      <c r="D11894" t="s">
        <v>7</v>
      </c>
      <c r="E11894">
        <v>4</v>
      </c>
      <c r="F11894">
        <v>0</v>
      </c>
      <c r="G11894" t="s">
        <v>8</v>
      </c>
      <c r="H11894" t="s">
        <v>9</v>
      </c>
    </row>
    <row r="11895" spans="1:8">
      <c r="C11895" t="s">
        <v>14406</v>
      </c>
      <c r="D11895" t="s">
        <v>7</v>
      </c>
      <c r="E11895">
        <v>8</v>
      </c>
      <c r="F11895">
        <v>0</v>
      </c>
      <c r="G11895" t="s">
        <v>29</v>
      </c>
      <c r="H11895" t="s">
        <v>30</v>
      </c>
    </row>
    <row r="11896" spans="1:8">
      <c r="C11896" t="s">
        <v>14407</v>
      </c>
      <c r="D11896" t="s">
        <v>7</v>
      </c>
      <c r="E11896">
        <v>6</v>
      </c>
      <c r="F11896">
        <v>0</v>
      </c>
      <c r="G11896" t="s">
        <v>1582</v>
      </c>
      <c r="H11896" t="s">
        <v>82</v>
      </c>
    </row>
    <row r="11897" spans="1:8">
      <c r="C11897" t="s">
        <v>14408</v>
      </c>
      <c r="D11897" t="s">
        <v>7</v>
      </c>
      <c r="E11897">
        <v>6</v>
      </c>
      <c r="F11897">
        <v>0</v>
      </c>
      <c r="G11897" t="s">
        <v>19</v>
      </c>
      <c r="H11897" t="s">
        <v>20</v>
      </c>
    </row>
    <row r="11898" spans="1:8">
      <c r="C11898" t="s">
        <v>14409</v>
      </c>
      <c r="D11898" t="s">
        <v>3</v>
      </c>
      <c r="E11898">
        <v>4</v>
      </c>
      <c r="F11898">
        <v>0</v>
      </c>
      <c r="G11898" t="s">
        <v>70</v>
      </c>
      <c r="H11898" t="s">
        <v>20</v>
      </c>
    </row>
    <row r="11899" spans="1:8">
      <c r="C11899" t="s">
        <v>14410</v>
      </c>
      <c r="D11899" t="s">
        <v>7</v>
      </c>
      <c r="E11899">
        <v>8</v>
      </c>
      <c r="F11899">
        <v>0</v>
      </c>
      <c r="G11899" t="s">
        <v>3835</v>
      </c>
      <c r="H11899" t="s">
        <v>35</v>
      </c>
    </row>
    <row r="11900" spans="1:8">
      <c r="C11900" t="s">
        <v>14411</v>
      </c>
      <c r="D11900" t="s">
        <v>3</v>
      </c>
      <c r="E11900">
        <v>3</v>
      </c>
      <c r="F11900">
        <v>0</v>
      </c>
      <c r="G11900" t="s">
        <v>3839</v>
      </c>
      <c r="H11900" t="s">
        <v>12</v>
      </c>
    </row>
    <row r="11901" spans="1:8">
      <c r="C11901" t="s">
        <v>14412</v>
      </c>
      <c r="D11901" t="s">
        <v>7</v>
      </c>
      <c r="E11901">
        <v>2</v>
      </c>
      <c r="F11901">
        <v>0</v>
      </c>
      <c r="G11901" t="s">
        <v>3842</v>
      </c>
      <c r="H11901" t="s">
        <v>12</v>
      </c>
    </row>
    <row r="11902" spans="1:8">
      <c r="C11902" t="s">
        <v>14413</v>
      </c>
      <c r="D11902" t="s">
        <v>3</v>
      </c>
      <c r="E11902">
        <v>4</v>
      </c>
      <c r="F11902">
        <v>0</v>
      </c>
      <c r="G11902" t="s">
        <v>78</v>
      </c>
      <c r="H11902" t="s">
        <v>17</v>
      </c>
    </row>
    <row r="11903" spans="1:8">
      <c r="A11903" t="s">
        <v>14414</v>
      </c>
      <c r="B11903" t="s">
        <v>14415</v>
      </c>
    </row>
    <row r="11904" spans="1:8">
      <c r="C11904" t="s">
        <v>14416</v>
      </c>
      <c r="D11904" t="s">
        <v>3</v>
      </c>
      <c r="E11904">
        <v>16</v>
      </c>
      <c r="F11904">
        <v>0</v>
      </c>
      <c r="G11904" t="s">
        <v>1556</v>
      </c>
      <c r="H11904" t="s">
        <v>20</v>
      </c>
    </row>
    <row r="11905" spans="3:8">
      <c r="C11905" t="s">
        <v>14417</v>
      </c>
      <c r="D11905" t="s">
        <v>3</v>
      </c>
      <c r="E11905">
        <v>8</v>
      </c>
      <c r="F11905">
        <v>0</v>
      </c>
      <c r="G11905" t="s">
        <v>3071</v>
      </c>
      <c r="H11905" t="s">
        <v>17</v>
      </c>
    </row>
    <row r="11906" spans="3:8">
      <c r="C11906" t="s">
        <v>14418</v>
      </c>
      <c r="D11906" t="s">
        <v>3</v>
      </c>
      <c r="E11906">
        <v>4</v>
      </c>
      <c r="F11906">
        <v>0</v>
      </c>
      <c r="G11906" t="s">
        <v>13639</v>
      </c>
      <c r="H11906" t="s">
        <v>17</v>
      </c>
    </row>
    <row r="11907" spans="3:8">
      <c r="C11907" t="s">
        <v>14419</v>
      </c>
      <c r="D11907" t="s">
        <v>3</v>
      </c>
      <c r="E11907">
        <v>4</v>
      </c>
      <c r="F11907">
        <v>0</v>
      </c>
      <c r="G11907" t="s">
        <v>953</v>
      </c>
      <c r="H11907" t="s">
        <v>55</v>
      </c>
    </row>
    <row r="11908" spans="3:8">
      <c r="C11908" t="s">
        <v>14420</v>
      </c>
      <c r="D11908" t="s">
        <v>3</v>
      </c>
      <c r="E11908">
        <v>4</v>
      </c>
      <c r="F11908">
        <v>0</v>
      </c>
      <c r="G11908" t="s">
        <v>957</v>
      </c>
      <c r="H11908" t="s">
        <v>91</v>
      </c>
    </row>
    <row r="11909" spans="3:8">
      <c r="C11909" t="s">
        <v>14421</v>
      </c>
      <c r="D11909" t="s">
        <v>3</v>
      </c>
      <c r="E11909">
        <v>4</v>
      </c>
      <c r="F11909">
        <v>0</v>
      </c>
      <c r="G11909" t="s">
        <v>54</v>
      </c>
      <c r="H11909" t="s">
        <v>55</v>
      </c>
    </row>
    <row r="11910" spans="3:8">
      <c r="C11910" t="s">
        <v>14422</v>
      </c>
      <c r="D11910" t="s">
        <v>3</v>
      </c>
      <c r="E11910">
        <v>35</v>
      </c>
      <c r="F11910">
        <v>0</v>
      </c>
      <c r="G11910" t="s">
        <v>4999</v>
      </c>
      <c r="H11910" t="s">
        <v>20</v>
      </c>
    </row>
    <row r="11911" spans="3:8">
      <c r="C11911" t="s">
        <v>14423</v>
      </c>
      <c r="D11911" t="s">
        <v>7</v>
      </c>
      <c r="E11911">
        <v>12</v>
      </c>
      <c r="F11911">
        <v>8</v>
      </c>
      <c r="G11911" t="s">
        <v>14424</v>
      </c>
      <c r="H11911" t="s">
        <v>106</v>
      </c>
    </row>
    <row r="11912" spans="3:8">
      <c r="C11912" t="s">
        <v>14425</v>
      </c>
      <c r="D11912" t="s">
        <v>7</v>
      </c>
      <c r="E11912">
        <v>12</v>
      </c>
      <c r="F11912">
        <v>8</v>
      </c>
      <c r="G11912" t="s">
        <v>14426</v>
      </c>
      <c r="H11912" t="s">
        <v>106</v>
      </c>
    </row>
    <row r="11913" spans="3:8">
      <c r="C11913" t="s">
        <v>14427</v>
      </c>
      <c r="D11913" t="s">
        <v>104</v>
      </c>
      <c r="E11913">
        <v>12</v>
      </c>
      <c r="F11913">
        <v>8</v>
      </c>
      <c r="G11913" t="s">
        <v>14428</v>
      </c>
      <c r="H11913" t="s">
        <v>124</v>
      </c>
    </row>
    <row r="11914" spans="3:8">
      <c r="C11914" t="s">
        <v>14429</v>
      </c>
      <c r="D11914" t="s">
        <v>104</v>
      </c>
      <c r="E11914">
        <v>12</v>
      </c>
      <c r="F11914">
        <v>8</v>
      </c>
      <c r="G11914" t="s">
        <v>14430</v>
      </c>
      <c r="H11914" t="s">
        <v>106</v>
      </c>
    </row>
    <row r="11915" spans="3:8">
      <c r="C11915" t="s">
        <v>14431</v>
      </c>
      <c r="D11915" t="s">
        <v>104</v>
      </c>
      <c r="E11915">
        <v>12</v>
      </c>
      <c r="F11915">
        <v>8</v>
      </c>
      <c r="G11915" t="s">
        <v>3867</v>
      </c>
      <c r="H11915" t="s">
        <v>55</v>
      </c>
    </row>
    <row r="11916" spans="3:8">
      <c r="C11916" t="s">
        <v>14432</v>
      </c>
      <c r="D11916" t="s">
        <v>104</v>
      </c>
      <c r="E11916">
        <v>12</v>
      </c>
      <c r="F11916">
        <v>8</v>
      </c>
      <c r="G11916" t="s">
        <v>3871</v>
      </c>
      <c r="H11916" t="s">
        <v>55</v>
      </c>
    </row>
    <row r="11917" spans="3:8">
      <c r="C11917" t="s">
        <v>14433</v>
      </c>
      <c r="D11917" t="s">
        <v>104</v>
      </c>
      <c r="E11917">
        <v>12</v>
      </c>
      <c r="F11917">
        <v>8</v>
      </c>
      <c r="G11917" t="s">
        <v>3743</v>
      </c>
      <c r="H11917" t="s">
        <v>12</v>
      </c>
    </row>
    <row r="11918" spans="3:8">
      <c r="C11918" t="s">
        <v>14434</v>
      </c>
      <c r="D11918" t="s">
        <v>104</v>
      </c>
      <c r="E11918">
        <v>12</v>
      </c>
      <c r="F11918">
        <v>8</v>
      </c>
      <c r="G11918" t="s">
        <v>14435</v>
      </c>
      <c r="H11918" t="s">
        <v>17</v>
      </c>
    </row>
    <row r="11919" spans="3:8">
      <c r="C11919" t="s">
        <v>14436</v>
      </c>
      <c r="D11919" t="s">
        <v>104</v>
      </c>
      <c r="E11919">
        <v>12</v>
      </c>
      <c r="F11919">
        <v>8</v>
      </c>
      <c r="G11919" t="s">
        <v>14437</v>
      </c>
      <c r="H11919" t="s">
        <v>17</v>
      </c>
    </row>
    <row r="11920" spans="3:8">
      <c r="C11920" t="s">
        <v>14438</v>
      </c>
      <c r="D11920" t="s">
        <v>7</v>
      </c>
      <c r="E11920">
        <v>12</v>
      </c>
      <c r="F11920">
        <v>8</v>
      </c>
      <c r="G11920" t="s">
        <v>14439</v>
      </c>
      <c r="H11920" t="s">
        <v>17</v>
      </c>
    </row>
    <row r="11921" spans="3:8">
      <c r="C11921" t="s">
        <v>14440</v>
      </c>
      <c r="D11921" t="s">
        <v>7</v>
      </c>
      <c r="E11921">
        <v>12</v>
      </c>
      <c r="F11921">
        <v>8</v>
      </c>
      <c r="G11921" t="s">
        <v>14441</v>
      </c>
      <c r="H11921" t="s">
        <v>12</v>
      </c>
    </row>
    <row r="11922" spans="3:8">
      <c r="C11922" t="s">
        <v>14442</v>
      </c>
      <c r="D11922" t="s">
        <v>7</v>
      </c>
      <c r="E11922">
        <v>12</v>
      </c>
      <c r="F11922">
        <v>8</v>
      </c>
      <c r="G11922" t="s">
        <v>14443</v>
      </c>
      <c r="H11922" t="s">
        <v>17</v>
      </c>
    </row>
    <row r="11923" spans="3:8">
      <c r="C11923" t="s">
        <v>14444</v>
      </c>
      <c r="D11923" t="s">
        <v>7</v>
      </c>
      <c r="E11923">
        <v>12</v>
      </c>
      <c r="F11923">
        <v>8</v>
      </c>
      <c r="G11923" t="s">
        <v>14445</v>
      </c>
      <c r="H11923" t="s">
        <v>12</v>
      </c>
    </row>
    <row r="11924" spans="3:8">
      <c r="C11924" t="s">
        <v>14446</v>
      </c>
      <c r="D11924" t="s">
        <v>7</v>
      </c>
      <c r="E11924">
        <v>12</v>
      </c>
      <c r="F11924">
        <v>8</v>
      </c>
      <c r="G11924" t="s">
        <v>5480</v>
      </c>
      <c r="H11924" t="s">
        <v>119</v>
      </c>
    </row>
    <row r="11925" spans="3:8">
      <c r="C11925" t="s">
        <v>14447</v>
      </c>
      <c r="D11925" t="s">
        <v>7</v>
      </c>
      <c r="E11925">
        <v>3</v>
      </c>
      <c r="F11925">
        <v>0</v>
      </c>
      <c r="G11925" t="s">
        <v>5245</v>
      </c>
      <c r="H11925" t="s">
        <v>313</v>
      </c>
    </row>
    <row r="11926" spans="3:8">
      <c r="C11926" t="s">
        <v>14448</v>
      </c>
      <c r="D11926" t="s">
        <v>7</v>
      </c>
      <c r="E11926">
        <v>2</v>
      </c>
      <c r="F11926">
        <v>0</v>
      </c>
      <c r="G11926" t="s">
        <v>3888</v>
      </c>
      <c r="H11926" t="s">
        <v>12</v>
      </c>
    </row>
    <row r="11927" spans="3:8">
      <c r="C11927" t="s">
        <v>14449</v>
      </c>
      <c r="D11927" t="s">
        <v>7</v>
      </c>
      <c r="E11927">
        <v>2</v>
      </c>
      <c r="F11927">
        <v>0</v>
      </c>
      <c r="G11927" t="s">
        <v>1566</v>
      </c>
      <c r="H11927" t="s">
        <v>5</v>
      </c>
    </row>
    <row r="11928" spans="3:8">
      <c r="C11928" t="s">
        <v>14450</v>
      </c>
      <c r="D11928" t="s">
        <v>7</v>
      </c>
      <c r="E11928">
        <v>8</v>
      </c>
      <c r="F11928">
        <v>0</v>
      </c>
      <c r="G11928" t="s">
        <v>4116</v>
      </c>
      <c r="H11928" t="s">
        <v>17</v>
      </c>
    </row>
    <row r="11929" spans="3:8">
      <c r="C11929" t="s">
        <v>14451</v>
      </c>
      <c r="D11929" t="s">
        <v>7</v>
      </c>
      <c r="E11929">
        <v>8</v>
      </c>
      <c r="F11929">
        <v>0</v>
      </c>
      <c r="G11929" t="s">
        <v>962</v>
      </c>
      <c r="H11929" t="s">
        <v>5</v>
      </c>
    </row>
    <row r="11930" spans="3:8">
      <c r="C11930" t="s">
        <v>14452</v>
      </c>
      <c r="D11930" t="s">
        <v>7</v>
      </c>
      <c r="E11930">
        <v>4</v>
      </c>
      <c r="F11930">
        <v>0</v>
      </c>
      <c r="G11930" t="s">
        <v>8</v>
      </c>
      <c r="H11930" t="s">
        <v>9</v>
      </c>
    </row>
    <row r="11931" spans="3:8">
      <c r="C11931" t="s">
        <v>14453</v>
      </c>
      <c r="D11931" t="s">
        <v>7</v>
      </c>
      <c r="E11931">
        <v>2</v>
      </c>
      <c r="F11931">
        <v>0</v>
      </c>
      <c r="G11931" t="s">
        <v>60</v>
      </c>
      <c r="H11931" t="s">
        <v>61</v>
      </c>
    </row>
    <row r="11932" spans="3:8">
      <c r="C11932" t="s">
        <v>14454</v>
      </c>
      <c r="D11932" t="s">
        <v>7</v>
      </c>
      <c r="E11932">
        <v>2</v>
      </c>
      <c r="F11932">
        <v>0</v>
      </c>
      <c r="G11932" t="s">
        <v>968</v>
      </c>
      <c r="H11932" t="s">
        <v>12</v>
      </c>
    </row>
    <row r="11933" spans="3:8">
      <c r="C11933" t="s">
        <v>14455</v>
      </c>
      <c r="D11933" t="s">
        <v>3</v>
      </c>
      <c r="E11933">
        <v>7</v>
      </c>
      <c r="F11933">
        <v>0</v>
      </c>
      <c r="G11933" t="s">
        <v>109</v>
      </c>
      <c r="H11933" t="s">
        <v>9</v>
      </c>
    </row>
    <row r="11934" spans="3:8">
      <c r="C11934" t="s">
        <v>14456</v>
      </c>
      <c r="D11934" t="s">
        <v>3</v>
      </c>
      <c r="E11934">
        <v>7</v>
      </c>
      <c r="F11934">
        <v>0</v>
      </c>
      <c r="G11934" t="s">
        <v>976</v>
      </c>
      <c r="H11934" t="s">
        <v>5</v>
      </c>
    </row>
    <row r="11935" spans="3:8">
      <c r="C11935" t="s">
        <v>14457</v>
      </c>
      <c r="D11935" t="s">
        <v>7</v>
      </c>
      <c r="E11935">
        <v>8</v>
      </c>
      <c r="F11935">
        <v>0</v>
      </c>
      <c r="G11935" t="s">
        <v>29</v>
      </c>
      <c r="H11935" t="s">
        <v>30</v>
      </c>
    </row>
    <row r="11936" spans="3:8">
      <c r="C11936" t="s">
        <v>14458</v>
      </c>
      <c r="D11936" t="s">
        <v>7</v>
      </c>
      <c r="E11936">
        <v>4</v>
      </c>
      <c r="F11936">
        <v>0</v>
      </c>
      <c r="G11936" t="s">
        <v>983</v>
      </c>
      <c r="H11936" t="s">
        <v>82</v>
      </c>
    </row>
    <row r="11937" spans="3:8">
      <c r="C11937" t="s">
        <v>14459</v>
      </c>
      <c r="D11937" t="s">
        <v>7</v>
      </c>
      <c r="E11937">
        <v>6</v>
      </c>
      <c r="F11937">
        <v>0</v>
      </c>
      <c r="G11937" t="s">
        <v>3911</v>
      </c>
      <c r="H11937" t="s">
        <v>17</v>
      </c>
    </row>
    <row r="11938" spans="3:8">
      <c r="C11938" t="s">
        <v>14460</v>
      </c>
      <c r="D11938" t="s">
        <v>7</v>
      </c>
      <c r="E11938">
        <v>6</v>
      </c>
      <c r="F11938">
        <v>0</v>
      </c>
      <c r="G11938" t="s">
        <v>1582</v>
      </c>
      <c r="H11938" t="s">
        <v>82</v>
      </c>
    </row>
    <row r="11939" spans="3:8">
      <c r="C11939" t="s">
        <v>14461</v>
      </c>
      <c r="D11939" t="s">
        <v>3</v>
      </c>
      <c r="E11939">
        <v>2</v>
      </c>
      <c r="F11939">
        <v>0</v>
      </c>
      <c r="G11939" t="s">
        <v>5266</v>
      </c>
      <c r="H11939" t="s">
        <v>12</v>
      </c>
    </row>
    <row r="11940" spans="3:8">
      <c r="C11940" t="s">
        <v>14462</v>
      </c>
      <c r="D11940" t="s">
        <v>3</v>
      </c>
      <c r="E11940">
        <v>2</v>
      </c>
      <c r="F11940">
        <v>0</v>
      </c>
      <c r="G11940" t="s">
        <v>556</v>
      </c>
      <c r="H11940" t="s">
        <v>5</v>
      </c>
    </row>
    <row r="11941" spans="3:8">
      <c r="C11941" t="s">
        <v>14463</v>
      </c>
      <c r="D11941" t="s">
        <v>3</v>
      </c>
      <c r="E11941">
        <v>4</v>
      </c>
      <c r="F11941">
        <v>0</v>
      </c>
      <c r="G11941" t="s">
        <v>516</v>
      </c>
      <c r="H11941" t="s">
        <v>82</v>
      </c>
    </row>
    <row r="11942" spans="3:8">
      <c r="C11942" t="s">
        <v>14464</v>
      </c>
      <c r="D11942" t="s">
        <v>3</v>
      </c>
      <c r="E11942">
        <v>4</v>
      </c>
      <c r="F11942">
        <v>0</v>
      </c>
      <c r="G11942" t="s">
        <v>761</v>
      </c>
      <c r="H11942" t="s">
        <v>30</v>
      </c>
    </row>
    <row r="11943" spans="3:8">
      <c r="C11943" t="s">
        <v>14465</v>
      </c>
      <c r="D11943" t="s">
        <v>3</v>
      </c>
      <c r="E11943">
        <v>4</v>
      </c>
      <c r="F11943">
        <v>0</v>
      </c>
      <c r="G11943" t="s">
        <v>54</v>
      </c>
      <c r="H11943" t="s">
        <v>55</v>
      </c>
    </row>
    <row r="11944" spans="3:8">
      <c r="C11944" t="s">
        <v>14466</v>
      </c>
      <c r="D11944" t="s">
        <v>3</v>
      </c>
      <c r="E11944">
        <v>4</v>
      </c>
      <c r="F11944">
        <v>0</v>
      </c>
      <c r="G11944" t="s">
        <v>3077</v>
      </c>
      <c r="H11944" t="s">
        <v>38</v>
      </c>
    </row>
    <row r="11945" spans="3:8">
      <c r="C11945" t="s">
        <v>14467</v>
      </c>
      <c r="D11945" t="s">
        <v>3</v>
      </c>
      <c r="E11945">
        <v>4</v>
      </c>
      <c r="F11945">
        <v>0</v>
      </c>
      <c r="G11945" t="s">
        <v>3927</v>
      </c>
      <c r="H11945" t="s">
        <v>55</v>
      </c>
    </row>
    <row r="11946" spans="3:8">
      <c r="C11946" t="s">
        <v>14468</v>
      </c>
      <c r="D11946" t="s">
        <v>3</v>
      </c>
      <c r="E11946">
        <v>1</v>
      </c>
      <c r="F11946">
        <v>0</v>
      </c>
      <c r="G11946" t="s">
        <v>14469</v>
      </c>
      <c r="H11946" t="s">
        <v>30</v>
      </c>
    </row>
    <row r="11947" spans="3:8">
      <c r="C11947" t="s">
        <v>14470</v>
      </c>
      <c r="D11947" t="s">
        <v>3</v>
      </c>
      <c r="E11947">
        <v>1</v>
      </c>
      <c r="F11947">
        <v>0</v>
      </c>
      <c r="G11947" t="s">
        <v>1593</v>
      </c>
      <c r="H11947" t="s">
        <v>154</v>
      </c>
    </row>
    <row r="11948" spans="3:8">
      <c r="C11948" t="s">
        <v>14471</v>
      </c>
      <c r="D11948" t="s">
        <v>3</v>
      </c>
      <c r="E11948">
        <v>1</v>
      </c>
      <c r="F11948">
        <v>0</v>
      </c>
      <c r="G11948" t="s">
        <v>14016</v>
      </c>
      <c r="H11948" t="s">
        <v>17</v>
      </c>
    </row>
    <row r="11949" spans="3:8">
      <c r="C11949" t="s">
        <v>14472</v>
      </c>
      <c r="D11949" t="s">
        <v>3</v>
      </c>
      <c r="E11949">
        <v>1</v>
      </c>
      <c r="F11949">
        <v>0</v>
      </c>
      <c r="G11949" t="s">
        <v>188</v>
      </c>
      <c r="H11949" t="s">
        <v>30</v>
      </c>
    </row>
    <row r="11950" spans="3:8">
      <c r="C11950" t="s">
        <v>14473</v>
      </c>
      <c r="D11950" t="s">
        <v>3</v>
      </c>
      <c r="E11950">
        <v>1</v>
      </c>
      <c r="F11950">
        <v>0</v>
      </c>
      <c r="G11950" t="s">
        <v>9365</v>
      </c>
      <c r="H11950" t="s">
        <v>119</v>
      </c>
    </row>
    <row r="11951" spans="3:8">
      <c r="C11951" t="s">
        <v>14474</v>
      </c>
      <c r="D11951" t="s">
        <v>3</v>
      </c>
      <c r="E11951">
        <v>1</v>
      </c>
      <c r="F11951">
        <v>0</v>
      </c>
      <c r="G11951" t="s">
        <v>226</v>
      </c>
      <c r="H11951" t="s">
        <v>55</v>
      </c>
    </row>
    <row r="11952" spans="3:8">
      <c r="C11952" t="s">
        <v>14475</v>
      </c>
      <c r="D11952" t="s">
        <v>3</v>
      </c>
      <c r="E11952">
        <v>1</v>
      </c>
      <c r="F11952">
        <v>0</v>
      </c>
      <c r="G11952" t="s">
        <v>246</v>
      </c>
      <c r="H11952" t="s">
        <v>55</v>
      </c>
    </row>
    <row r="11953" spans="3:8">
      <c r="C11953" t="s">
        <v>14476</v>
      </c>
      <c r="D11953" t="s">
        <v>3</v>
      </c>
      <c r="E11953">
        <v>1</v>
      </c>
      <c r="F11953">
        <v>0</v>
      </c>
      <c r="G11953" t="s">
        <v>248</v>
      </c>
      <c r="H11953" t="s">
        <v>12</v>
      </c>
    </row>
    <row r="11954" spans="3:8">
      <c r="C11954" t="s">
        <v>14477</v>
      </c>
      <c r="D11954" t="s">
        <v>7</v>
      </c>
      <c r="E11954">
        <v>8</v>
      </c>
      <c r="F11954">
        <v>0</v>
      </c>
      <c r="G11954" t="s">
        <v>14478</v>
      </c>
      <c r="H11954" t="s">
        <v>91</v>
      </c>
    </row>
    <row r="11955" spans="3:8">
      <c r="C11955" t="s">
        <v>14479</v>
      </c>
      <c r="D11955" t="s">
        <v>7</v>
      </c>
      <c r="E11955">
        <v>8</v>
      </c>
      <c r="F11955">
        <v>0</v>
      </c>
      <c r="G11955" t="s">
        <v>14480</v>
      </c>
      <c r="H11955" t="s">
        <v>91</v>
      </c>
    </row>
    <row r="11956" spans="3:8">
      <c r="C11956" t="s">
        <v>14481</v>
      </c>
      <c r="D11956" t="s">
        <v>7</v>
      </c>
      <c r="E11956">
        <v>8</v>
      </c>
      <c r="F11956">
        <v>0</v>
      </c>
      <c r="G11956" t="s">
        <v>14482</v>
      </c>
      <c r="H11956" t="s">
        <v>12</v>
      </c>
    </row>
    <row r="11957" spans="3:8">
      <c r="C11957" t="s">
        <v>14483</v>
      </c>
      <c r="D11957" t="s">
        <v>7</v>
      </c>
      <c r="E11957">
        <v>8</v>
      </c>
      <c r="F11957">
        <v>0</v>
      </c>
      <c r="G11957" t="s">
        <v>14484</v>
      </c>
      <c r="H11957" t="s">
        <v>12</v>
      </c>
    </row>
    <row r="11958" spans="3:8">
      <c r="C11958" t="s">
        <v>14485</v>
      </c>
      <c r="D11958" t="s">
        <v>7</v>
      </c>
      <c r="E11958">
        <v>8</v>
      </c>
      <c r="F11958">
        <v>0</v>
      </c>
      <c r="G11958" t="s">
        <v>34</v>
      </c>
      <c r="H11958" t="s">
        <v>35</v>
      </c>
    </row>
    <row r="11959" spans="3:8">
      <c r="C11959" t="s">
        <v>14486</v>
      </c>
      <c r="D11959" t="s">
        <v>7</v>
      </c>
      <c r="E11959">
        <v>8</v>
      </c>
      <c r="F11959">
        <v>0</v>
      </c>
      <c r="G11959" t="s">
        <v>3961</v>
      </c>
      <c r="H11959" t="s">
        <v>313</v>
      </c>
    </row>
    <row r="11960" spans="3:8">
      <c r="C11960" t="s">
        <v>14487</v>
      </c>
      <c r="D11960" t="s">
        <v>7</v>
      </c>
      <c r="E11960">
        <v>8</v>
      </c>
      <c r="F11960">
        <v>0</v>
      </c>
      <c r="G11960" t="s">
        <v>72</v>
      </c>
      <c r="H11960" t="s">
        <v>55</v>
      </c>
    </row>
    <row r="11961" spans="3:8">
      <c r="C11961" t="s">
        <v>14488</v>
      </c>
      <c r="D11961" t="s">
        <v>7</v>
      </c>
      <c r="E11961">
        <v>8</v>
      </c>
      <c r="F11961">
        <v>0</v>
      </c>
      <c r="G11961" t="s">
        <v>3966</v>
      </c>
      <c r="H11961" t="s">
        <v>82</v>
      </c>
    </row>
    <row r="11962" spans="3:8">
      <c r="C11962" t="s">
        <v>14489</v>
      </c>
      <c r="D11962" t="s">
        <v>7</v>
      </c>
      <c r="E11962">
        <v>1</v>
      </c>
      <c r="F11962">
        <v>0</v>
      </c>
      <c r="G11962" t="s">
        <v>5310</v>
      </c>
      <c r="H11962" t="s">
        <v>313</v>
      </c>
    </row>
    <row r="11963" spans="3:8">
      <c r="C11963" t="s">
        <v>14490</v>
      </c>
      <c r="D11963" t="s">
        <v>3</v>
      </c>
      <c r="E11963">
        <v>3</v>
      </c>
      <c r="F11963">
        <v>0</v>
      </c>
      <c r="G11963" t="s">
        <v>3972</v>
      </c>
      <c r="H11963" t="s">
        <v>17</v>
      </c>
    </row>
    <row r="11964" spans="3:8">
      <c r="C11964" t="s">
        <v>14491</v>
      </c>
      <c r="D11964" t="s">
        <v>3</v>
      </c>
      <c r="E11964">
        <v>1</v>
      </c>
      <c r="F11964">
        <v>0</v>
      </c>
      <c r="H11964" t="s">
        <v>154</v>
      </c>
    </row>
    <row r="11965" spans="3:8">
      <c r="C11965" t="s">
        <v>14492</v>
      </c>
      <c r="D11965" t="s">
        <v>3</v>
      </c>
      <c r="E11965">
        <v>3</v>
      </c>
      <c r="F11965">
        <v>0</v>
      </c>
      <c r="G11965" t="s">
        <v>1044</v>
      </c>
      <c r="H11965" t="s">
        <v>5</v>
      </c>
    </row>
    <row r="11966" spans="3:8">
      <c r="C11966" t="s">
        <v>14493</v>
      </c>
      <c r="D11966" t="s">
        <v>3</v>
      </c>
      <c r="E11966">
        <v>3</v>
      </c>
      <c r="F11966">
        <v>0</v>
      </c>
      <c r="G11966" t="s">
        <v>5448</v>
      </c>
      <c r="H11966" t="s">
        <v>66</v>
      </c>
    </row>
    <row r="11967" spans="3:8">
      <c r="C11967" t="s">
        <v>14494</v>
      </c>
      <c r="D11967" t="s">
        <v>3</v>
      </c>
      <c r="E11967">
        <v>1</v>
      </c>
      <c r="F11967">
        <v>0</v>
      </c>
      <c r="G11967" t="s">
        <v>7520</v>
      </c>
      <c r="H11967" t="s">
        <v>17</v>
      </c>
    </row>
    <row r="11968" spans="3:8">
      <c r="C11968" t="s">
        <v>14495</v>
      </c>
      <c r="D11968" t="s">
        <v>3</v>
      </c>
      <c r="E11968">
        <v>4</v>
      </c>
      <c r="F11968">
        <v>0</v>
      </c>
      <c r="G11968" t="s">
        <v>14496</v>
      </c>
      <c r="H11968" t="s">
        <v>17</v>
      </c>
    </row>
    <row r="11969" spans="3:8">
      <c r="C11969" t="s">
        <v>14497</v>
      </c>
      <c r="D11969" t="s">
        <v>3</v>
      </c>
      <c r="E11969">
        <v>4</v>
      </c>
      <c r="F11969">
        <v>0</v>
      </c>
      <c r="G11969" t="s">
        <v>14498</v>
      </c>
      <c r="H11969" t="s">
        <v>17</v>
      </c>
    </row>
    <row r="11970" spans="3:8">
      <c r="C11970" t="s">
        <v>14499</v>
      </c>
      <c r="D11970" t="s">
        <v>3</v>
      </c>
      <c r="E11970">
        <v>2</v>
      </c>
      <c r="F11970">
        <v>0</v>
      </c>
      <c r="G11970" t="s">
        <v>1050</v>
      </c>
      <c r="H11970" t="s">
        <v>17</v>
      </c>
    </row>
    <row r="11971" spans="3:8">
      <c r="C11971" t="s">
        <v>14500</v>
      </c>
      <c r="D11971" t="s">
        <v>7</v>
      </c>
      <c r="E11971">
        <v>2</v>
      </c>
      <c r="F11971">
        <v>0</v>
      </c>
      <c r="G11971" t="s">
        <v>14501</v>
      </c>
      <c r="H11971" t="s">
        <v>66</v>
      </c>
    </row>
    <row r="11972" spans="3:8">
      <c r="C11972" t="s">
        <v>14502</v>
      </c>
      <c r="D11972" t="s">
        <v>7</v>
      </c>
      <c r="E11972">
        <v>2</v>
      </c>
      <c r="F11972">
        <v>0</v>
      </c>
      <c r="G11972" t="s">
        <v>14503</v>
      </c>
      <c r="H11972" t="s">
        <v>66</v>
      </c>
    </row>
    <row r="11973" spans="3:8">
      <c r="C11973" t="s">
        <v>14504</v>
      </c>
      <c r="D11973" t="s">
        <v>3</v>
      </c>
      <c r="E11973">
        <v>1</v>
      </c>
      <c r="F11973">
        <v>0</v>
      </c>
      <c r="G11973" t="s">
        <v>37</v>
      </c>
      <c r="H11973" t="s">
        <v>38</v>
      </c>
    </row>
    <row r="11974" spans="3:8">
      <c r="C11974" t="s">
        <v>14505</v>
      </c>
      <c r="D11974" t="s">
        <v>3</v>
      </c>
      <c r="E11974">
        <v>2</v>
      </c>
      <c r="F11974">
        <v>0</v>
      </c>
      <c r="G11974" t="s">
        <v>4000</v>
      </c>
      <c r="H11974" t="s">
        <v>20</v>
      </c>
    </row>
    <row r="11975" spans="3:8">
      <c r="C11975" t="s">
        <v>14506</v>
      </c>
      <c r="D11975" t="s">
        <v>3</v>
      </c>
      <c r="E11975">
        <v>4</v>
      </c>
      <c r="F11975">
        <v>0</v>
      </c>
      <c r="G11975" t="s">
        <v>5338</v>
      </c>
      <c r="H11975" t="s">
        <v>30</v>
      </c>
    </row>
    <row r="11976" spans="3:8">
      <c r="C11976" t="s">
        <v>14507</v>
      </c>
      <c r="D11976" t="s">
        <v>3</v>
      </c>
      <c r="E11976">
        <v>3</v>
      </c>
      <c r="F11976">
        <v>0</v>
      </c>
      <c r="G11976" t="s">
        <v>14508</v>
      </c>
      <c r="H11976" t="s">
        <v>313</v>
      </c>
    </row>
    <row r="11977" spans="3:8">
      <c r="C11977" t="s">
        <v>14509</v>
      </c>
      <c r="D11977" t="s">
        <v>3</v>
      </c>
      <c r="E11977">
        <v>3</v>
      </c>
      <c r="F11977">
        <v>0</v>
      </c>
      <c r="G11977" t="s">
        <v>13270</v>
      </c>
      <c r="H11977" t="s">
        <v>30</v>
      </c>
    </row>
    <row r="11978" spans="3:8">
      <c r="C11978" t="s">
        <v>14510</v>
      </c>
      <c r="D11978" t="s">
        <v>3</v>
      </c>
      <c r="E11978">
        <v>3</v>
      </c>
      <c r="F11978">
        <v>0</v>
      </c>
      <c r="G11978" t="s">
        <v>4010</v>
      </c>
      <c r="H11978" t="s">
        <v>55</v>
      </c>
    </row>
    <row r="11979" spans="3:8">
      <c r="C11979" t="s">
        <v>14511</v>
      </c>
      <c r="D11979" t="s">
        <v>3</v>
      </c>
      <c r="E11979">
        <v>3</v>
      </c>
      <c r="F11979">
        <v>0</v>
      </c>
      <c r="G11979" t="s">
        <v>14512</v>
      </c>
      <c r="H11979" t="s">
        <v>124</v>
      </c>
    </row>
    <row r="11980" spans="3:8">
      <c r="C11980" t="s">
        <v>14513</v>
      </c>
      <c r="D11980" t="s">
        <v>3</v>
      </c>
      <c r="E11980">
        <v>3</v>
      </c>
      <c r="F11980">
        <v>0</v>
      </c>
      <c r="G11980" t="s">
        <v>5345</v>
      </c>
      <c r="H11980" t="s">
        <v>55</v>
      </c>
    </row>
    <row r="11981" spans="3:8">
      <c r="C11981" t="s">
        <v>14514</v>
      </c>
      <c r="D11981" t="s">
        <v>3</v>
      </c>
      <c r="E11981">
        <v>3</v>
      </c>
      <c r="F11981">
        <v>0</v>
      </c>
      <c r="G11981" t="s">
        <v>312</v>
      </c>
      <c r="H11981" t="s">
        <v>5</v>
      </c>
    </row>
    <row r="11982" spans="3:8">
      <c r="C11982" t="s">
        <v>14515</v>
      </c>
      <c r="D11982" t="s">
        <v>3</v>
      </c>
      <c r="E11982">
        <v>1</v>
      </c>
      <c r="F11982">
        <v>0</v>
      </c>
      <c r="G11982" t="s">
        <v>7536</v>
      </c>
      <c r="H11982" t="s">
        <v>91</v>
      </c>
    </row>
    <row r="11983" spans="3:8">
      <c r="C11983" t="s">
        <v>14516</v>
      </c>
      <c r="D11983" t="s">
        <v>3</v>
      </c>
      <c r="E11983">
        <v>7</v>
      </c>
      <c r="F11983">
        <v>0</v>
      </c>
      <c r="G11983" t="s">
        <v>14517</v>
      </c>
      <c r="H11983" t="s">
        <v>106</v>
      </c>
    </row>
    <row r="11984" spans="3:8">
      <c r="C11984" t="s">
        <v>14518</v>
      </c>
      <c r="D11984" t="s">
        <v>3</v>
      </c>
      <c r="E11984">
        <v>7</v>
      </c>
      <c r="F11984">
        <v>0</v>
      </c>
      <c r="G11984" t="s">
        <v>14519</v>
      </c>
      <c r="H11984" t="s">
        <v>17</v>
      </c>
    </row>
    <row r="11985" spans="1:8">
      <c r="C11985" t="s">
        <v>14520</v>
      </c>
      <c r="D11985" t="s">
        <v>7</v>
      </c>
      <c r="E11985">
        <v>17</v>
      </c>
      <c r="F11985">
        <v>3</v>
      </c>
      <c r="G11985" t="s">
        <v>14521</v>
      </c>
      <c r="H11985" t="s">
        <v>313</v>
      </c>
    </row>
    <row r="11986" spans="1:8">
      <c r="C11986" t="s">
        <v>14522</v>
      </c>
      <c r="D11986" t="s">
        <v>104</v>
      </c>
      <c r="E11986">
        <v>17</v>
      </c>
      <c r="F11986">
        <v>3</v>
      </c>
      <c r="G11986" t="s">
        <v>14523</v>
      </c>
      <c r="H11986" t="s">
        <v>55</v>
      </c>
    </row>
    <row r="11987" spans="1:8">
      <c r="C11987" t="s">
        <v>14524</v>
      </c>
      <c r="D11987" t="s">
        <v>104</v>
      </c>
      <c r="E11987">
        <v>17</v>
      </c>
      <c r="F11987">
        <v>3</v>
      </c>
      <c r="G11987" t="s">
        <v>14525</v>
      </c>
      <c r="H11987" t="s">
        <v>82</v>
      </c>
    </row>
    <row r="11988" spans="1:8">
      <c r="C11988" t="s">
        <v>14526</v>
      </c>
      <c r="D11988" t="s">
        <v>104</v>
      </c>
      <c r="E11988">
        <v>17</v>
      </c>
      <c r="F11988">
        <v>3</v>
      </c>
      <c r="G11988" t="s">
        <v>14527</v>
      </c>
      <c r="H11988" t="s">
        <v>17</v>
      </c>
    </row>
    <row r="11989" spans="1:8">
      <c r="C11989" t="s">
        <v>14528</v>
      </c>
      <c r="D11989" t="s">
        <v>104</v>
      </c>
      <c r="E11989">
        <v>17</v>
      </c>
      <c r="F11989">
        <v>3</v>
      </c>
      <c r="G11989" t="s">
        <v>4071</v>
      </c>
      <c r="H11989" t="s">
        <v>82</v>
      </c>
    </row>
    <row r="11990" spans="1:8">
      <c r="C11990" t="s">
        <v>14529</v>
      </c>
      <c r="D11990" t="s">
        <v>7</v>
      </c>
      <c r="E11990">
        <v>17</v>
      </c>
      <c r="F11990">
        <v>3</v>
      </c>
      <c r="G11990" t="s">
        <v>14530</v>
      </c>
      <c r="H11990" t="s">
        <v>30</v>
      </c>
    </row>
    <row r="11991" spans="1:8">
      <c r="C11991" t="s">
        <v>14531</v>
      </c>
      <c r="D11991" t="s">
        <v>7</v>
      </c>
      <c r="E11991">
        <v>17</v>
      </c>
      <c r="F11991">
        <v>3</v>
      </c>
      <c r="G11991" t="s">
        <v>4081</v>
      </c>
      <c r="H11991" t="s">
        <v>55</v>
      </c>
    </row>
    <row r="11992" spans="1:8">
      <c r="C11992" t="s">
        <v>14532</v>
      </c>
      <c r="D11992" t="s">
        <v>7</v>
      </c>
      <c r="E11992">
        <v>17</v>
      </c>
      <c r="F11992">
        <v>3</v>
      </c>
      <c r="G11992" t="s">
        <v>14533</v>
      </c>
      <c r="H11992" t="s">
        <v>124</v>
      </c>
    </row>
    <row r="11993" spans="1:8">
      <c r="C11993" t="s">
        <v>14534</v>
      </c>
      <c r="D11993" t="s">
        <v>7</v>
      </c>
      <c r="E11993">
        <v>17</v>
      </c>
      <c r="F11993">
        <v>3</v>
      </c>
      <c r="G11993" t="s">
        <v>14535</v>
      </c>
      <c r="H11993" t="s">
        <v>17</v>
      </c>
    </row>
    <row r="11994" spans="1:8">
      <c r="C11994" t="s">
        <v>14536</v>
      </c>
      <c r="D11994" t="s">
        <v>104</v>
      </c>
      <c r="E11994">
        <v>17</v>
      </c>
      <c r="F11994">
        <v>3</v>
      </c>
      <c r="G11994" t="s">
        <v>4416</v>
      </c>
      <c r="H11994" t="s">
        <v>17</v>
      </c>
    </row>
    <row r="11995" spans="1:8">
      <c r="C11995" t="s">
        <v>14537</v>
      </c>
      <c r="D11995" t="s">
        <v>7</v>
      </c>
      <c r="E11995">
        <v>17</v>
      </c>
      <c r="F11995">
        <v>3</v>
      </c>
      <c r="G11995" t="s">
        <v>14538</v>
      </c>
      <c r="H11995" t="s">
        <v>124</v>
      </c>
    </row>
    <row r="11996" spans="1:8">
      <c r="C11996" t="s">
        <v>14539</v>
      </c>
      <c r="D11996" t="s">
        <v>7</v>
      </c>
      <c r="E11996">
        <v>17</v>
      </c>
      <c r="F11996">
        <v>3</v>
      </c>
      <c r="G11996" t="s">
        <v>14540</v>
      </c>
      <c r="H11996" t="s">
        <v>17</v>
      </c>
    </row>
    <row r="11997" spans="1:8">
      <c r="C11997" t="s">
        <v>14541</v>
      </c>
      <c r="D11997" t="s">
        <v>104</v>
      </c>
      <c r="E11997">
        <v>17</v>
      </c>
      <c r="F11997">
        <v>3</v>
      </c>
      <c r="G11997" t="s">
        <v>4418</v>
      </c>
      <c r="H11997" t="s">
        <v>5</v>
      </c>
    </row>
    <row r="11998" spans="1:8">
      <c r="A11998" t="s">
        <v>14542</v>
      </c>
      <c r="B11998" t="s">
        <v>14543</v>
      </c>
    </row>
    <row r="11999" spans="1:8">
      <c r="C11999" t="s">
        <v>14544</v>
      </c>
      <c r="D11999" t="s">
        <v>3</v>
      </c>
      <c r="E11999">
        <v>16</v>
      </c>
      <c r="F11999">
        <v>0</v>
      </c>
      <c r="G11999" t="s">
        <v>1556</v>
      </c>
      <c r="H11999" t="s">
        <v>20</v>
      </c>
    </row>
    <row r="12000" spans="1:8">
      <c r="C12000" t="s">
        <v>14545</v>
      </c>
      <c r="D12000" t="s">
        <v>3</v>
      </c>
      <c r="E12000">
        <v>8</v>
      </c>
      <c r="F12000">
        <v>0</v>
      </c>
      <c r="G12000" t="s">
        <v>3071</v>
      </c>
      <c r="H12000" t="s">
        <v>17</v>
      </c>
    </row>
    <row r="12001" spans="3:8">
      <c r="C12001" t="s">
        <v>14546</v>
      </c>
      <c r="D12001" t="s">
        <v>3</v>
      </c>
      <c r="E12001">
        <v>4</v>
      </c>
      <c r="F12001">
        <v>0</v>
      </c>
      <c r="G12001" t="s">
        <v>13639</v>
      </c>
      <c r="H12001" t="s">
        <v>17</v>
      </c>
    </row>
    <row r="12002" spans="3:8">
      <c r="C12002" t="s">
        <v>14547</v>
      </c>
      <c r="D12002" t="s">
        <v>3</v>
      </c>
      <c r="E12002">
        <v>4</v>
      </c>
      <c r="F12002">
        <v>0</v>
      </c>
      <c r="G12002" t="s">
        <v>14064</v>
      </c>
      <c r="H12002" t="s">
        <v>55</v>
      </c>
    </row>
    <row r="12003" spans="3:8">
      <c r="C12003" t="s">
        <v>14548</v>
      </c>
      <c r="D12003" t="s">
        <v>3</v>
      </c>
      <c r="E12003">
        <v>4</v>
      </c>
      <c r="F12003">
        <v>0</v>
      </c>
      <c r="G12003" t="s">
        <v>953</v>
      </c>
      <c r="H12003" t="s">
        <v>55</v>
      </c>
    </row>
    <row r="12004" spans="3:8">
      <c r="C12004" t="s">
        <v>14549</v>
      </c>
      <c r="D12004" t="s">
        <v>3</v>
      </c>
      <c r="E12004">
        <v>6</v>
      </c>
      <c r="F12004">
        <v>0</v>
      </c>
      <c r="G12004" t="s">
        <v>14550</v>
      </c>
      <c r="H12004" t="s">
        <v>17</v>
      </c>
    </row>
    <row r="12005" spans="3:8">
      <c r="C12005" t="s">
        <v>14551</v>
      </c>
      <c r="D12005" t="s">
        <v>3</v>
      </c>
      <c r="E12005">
        <v>4</v>
      </c>
      <c r="F12005">
        <v>0</v>
      </c>
      <c r="G12005" t="s">
        <v>957</v>
      </c>
      <c r="H12005" t="s">
        <v>91</v>
      </c>
    </row>
    <row r="12006" spans="3:8">
      <c r="C12006" t="s">
        <v>14552</v>
      </c>
      <c r="D12006" t="s">
        <v>3</v>
      </c>
      <c r="E12006">
        <v>35</v>
      </c>
      <c r="F12006">
        <v>0</v>
      </c>
      <c r="G12006" t="s">
        <v>4999</v>
      </c>
      <c r="H12006" t="s">
        <v>20</v>
      </c>
    </row>
    <row r="12007" spans="3:8">
      <c r="C12007" t="s">
        <v>14553</v>
      </c>
      <c r="D12007" t="s">
        <v>7</v>
      </c>
      <c r="E12007">
        <v>12</v>
      </c>
      <c r="F12007">
        <v>8</v>
      </c>
      <c r="G12007" t="s">
        <v>14424</v>
      </c>
      <c r="H12007" t="s">
        <v>106</v>
      </c>
    </row>
    <row r="12008" spans="3:8">
      <c r="C12008" t="s">
        <v>14554</v>
      </c>
      <c r="D12008" t="s">
        <v>7</v>
      </c>
      <c r="E12008">
        <v>12</v>
      </c>
      <c r="F12008">
        <v>8</v>
      </c>
      <c r="G12008" t="s">
        <v>14426</v>
      </c>
      <c r="H12008" t="s">
        <v>106</v>
      </c>
    </row>
    <row r="12009" spans="3:8">
      <c r="C12009" t="s">
        <v>14555</v>
      </c>
      <c r="D12009" t="s">
        <v>104</v>
      </c>
      <c r="E12009">
        <v>12</v>
      </c>
      <c r="F12009">
        <v>8</v>
      </c>
      <c r="G12009" t="s">
        <v>14428</v>
      </c>
      <c r="H12009" t="s">
        <v>124</v>
      </c>
    </row>
    <row r="12010" spans="3:8">
      <c r="C12010" t="s">
        <v>14556</v>
      </c>
      <c r="D12010" t="s">
        <v>104</v>
      </c>
      <c r="E12010">
        <v>12</v>
      </c>
      <c r="F12010">
        <v>8</v>
      </c>
      <c r="G12010" t="s">
        <v>14430</v>
      </c>
      <c r="H12010" t="s">
        <v>106</v>
      </c>
    </row>
    <row r="12011" spans="3:8">
      <c r="C12011" t="s">
        <v>14557</v>
      </c>
      <c r="D12011" t="s">
        <v>104</v>
      </c>
      <c r="E12011">
        <v>12</v>
      </c>
      <c r="F12011">
        <v>8</v>
      </c>
      <c r="G12011" t="s">
        <v>3867</v>
      </c>
      <c r="H12011" t="s">
        <v>55</v>
      </c>
    </row>
    <row r="12012" spans="3:8">
      <c r="C12012" t="s">
        <v>14558</v>
      </c>
      <c r="D12012" t="s">
        <v>104</v>
      </c>
      <c r="E12012">
        <v>12</v>
      </c>
      <c r="F12012">
        <v>8</v>
      </c>
      <c r="G12012" t="s">
        <v>3871</v>
      </c>
      <c r="H12012" t="s">
        <v>55</v>
      </c>
    </row>
    <row r="12013" spans="3:8">
      <c r="C12013" t="s">
        <v>14559</v>
      </c>
      <c r="D12013" t="s">
        <v>104</v>
      </c>
      <c r="E12013">
        <v>12</v>
      </c>
      <c r="F12013">
        <v>8</v>
      </c>
      <c r="G12013" t="s">
        <v>3743</v>
      </c>
      <c r="H12013" t="s">
        <v>12</v>
      </c>
    </row>
    <row r="12014" spans="3:8">
      <c r="C12014" t="s">
        <v>14560</v>
      </c>
      <c r="D12014" t="s">
        <v>104</v>
      </c>
      <c r="E12014">
        <v>12</v>
      </c>
      <c r="F12014">
        <v>8</v>
      </c>
      <c r="G12014" t="s">
        <v>14435</v>
      </c>
      <c r="H12014" t="s">
        <v>17</v>
      </c>
    </row>
    <row r="12015" spans="3:8">
      <c r="C12015" t="s">
        <v>14561</v>
      </c>
      <c r="D12015" t="s">
        <v>104</v>
      </c>
      <c r="E12015">
        <v>12</v>
      </c>
      <c r="F12015">
        <v>8</v>
      </c>
      <c r="G12015" t="s">
        <v>14437</v>
      </c>
      <c r="H12015" t="s">
        <v>17</v>
      </c>
    </row>
    <row r="12016" spans="3:8">
      <c r="C12016" t="s">
        <v>14562</v>
      </c>
      <c r="D12016" t="s">
        <v>7</v>
      </c>
      <c r="E12016">
        <v>12</v>
      </c>
      <c r="F12016">
        <v>8</v>
      </c>
      <c r="G12016" t="s">
        <v>14439</v>
      </c>
      <c r="H12016" t="s">
        <v>17</v>
      </c>
    </row>
    <row r="12017" spans="3:8">
      <c r="C12017" t="s">
        <v>14563</v>
      </c>
      <c r="D12017" t="s">
        <v>7</v>
      </c>
      <c r="E12017">
        <v>12</v>
      </c>
      <c r="F12017">
        <v>8</v>
      </c>
      <c r="G12017" t="s">
        <v>14441</v>
      </c>
      <c r="H12017" t="s">
        <v>12</v>
      </c>
    </row>
    <row r="12018" spans="3:8">
      <c r="C12018" t="s">
        <v>14564</v>
      </c>
      <c r="D12018" t="s">
        <v>7</v>
      </c>
      <c r="E12018">
        <v>12</v>
      </c>
      <c r="F12018">
        <v>8</v>
      </c>
      <c r="G12018" t="s">
        <v>14443</v>
      </c>
      <c r="H12018" t="s">
        <v>17</v>
      </c>
    </row>
    <row r="12019" spans="3:8">
      <c r="C12019" t="s">
        <v>14565</v>
      </c>
      <c r="D12019" t="s">
        <v>7</v>
      </c>
      <c r="E12019">
        <v>12</v>
      </c>
      <c r="F12019">
        <v>8</v>
      </c>
      <c r="G12019" t="s">
        <v>14445</v>
      </c>
      <c r="H12019" t="s">
        <v>12</v>
      </c>
    </row>
    <row r="12020" spans="3:8">
      <c r="C12020" t="s">
        <v>14566</v>
      </c>
      <c r="D12020" t="s">
        <v>7</v>
      </c>
      <c r="E12020">
        <v>12</v>
      </c>
      <c r="F12020">
        <v>8</v>
      </c>
      <c r="G12020" t="s">
        <v>5480</v>
      </c>
      <c r="H12020" t="s">
        <v>119</v>
      </c>
    </row>
    <row r="12021" spans="3:8">
      <c r="C12021" t="s">
        <v>14567</v>
      </c>
      <c r="D12021" t="s">
        <v>7</v>
      </c>
      <c r="E12021">
        <v>3</v>
      </c>
      <c r="F12021">
        <v>0</v>
      </c>
      <c r="G12021" t="s">
        <v>5245</v>
      </c>
      <c r="H12021" t="s">
        <v>313</v>
      </c>
    </row>
    <row r="12022" spans="3:8">
      <c r="C12022" t="s">
        <v>14568</v>
      </c>
      <c r="D12022" t="s">
        <v>7</v>
      </c>
      <c r="E12022">
        <v>2</v>
      </c>
      <c r="F12022">
        <v>0</v>
      </c>
      <c r="G12022" t="s">
        <v>3888</v>
      </c>
      <c r="H12022" t="s">
        <v>12</v>
      </c>
    </row>
    <row r="12023" spans="3:8">
      <c r="C12023" t="s">
        <v>14569</v>
      </c>
      <c r="D12023" t="s">
        <v>7</v>
      </c>
      <c r="E12023">
        <v>2</v>
      </c>
      <c r="F12023">
        <v>0</v>
      </c>
      <c r="G12023" t="s">
        <v>1566</v>
      </c>
      <c r="H12023" t="s">
        <v>5</v>
      </c>
    </row>
    <row r="12024" spans="3:8">
      <c r="C12024" t="s">
        <v>14570</v>
      </c>
      <c r="D12024" t="s">
        <v>7</v>
      </c>
      <c r="E12024">
        <v>8</v>
      </c>
      <c r="F12024">
        <v>0</v>
      </c>
      <c r="G12024" t="s">
        <v>4116</v>
      </c>
      <c r="H12024" t="s">
        <v>17</v>
      </c>
    </row>
    <row r="12025" spans="3:8">
      <c r="C12025" t="s">
        <v>14571</v>
      </c>
      <c r="D12025" t="s">
        <v>7</v>
      </c>
      <c r="E12025">
        <v>8</v>
      </c>
      <c r="F12025">
        <v>0</v>
      </c>
      <c r="G12025" t="s">
        <v>14572</v>
      </c>
      <c r="H12025" t="s">
        <v>12</v>
      </c>
    </row>
    <row r="12026" spans="3:8">
      <c r="C12026" t="s">
        <v>14573</v>
      </c>
      <c r="D12026" t="s">
        <v>7</v>
      </c>
      <c r="E12026">
        <v>8</v>
      </c>
      <c r="F12026">
        <v>0</v>
      </c>
      <c r="G12026" t="s">
        <v>962</v>
      </c>
      <c r="H12026" t="s">
        <v>5</v>
      </c>
    </row>
    <row r="12027" spans="3:8">
      <c r="C12027" t="s">
        <v>14574</v>
      </c>
      <c r="D12027" t="s">
        <v>7</v>
      </c>
      <c r="E12027">
        <v>4</v>
      </c>
      <c r="F12027">
        <v>0</v>
      </c>
      <c r="G12027" t="s">
        <v>8</v>
      </c>
      <c r="H12027" t="s">
        <v>9</v>
      </c>
    </row>
    <row r="12028" spans="3:8">
      <c r="C12028" t="s">
        <v>14575</v>
      </c>
      <c r="D12028" t="s">
        <v>7</v>
      </c>
      <c r="E12028">
        <v>2</v>
      </c>
      <c r="F12028">
        <v>0</v>
      </c>
      <c r="G12028" t="s">
        <v>60</v>
      </c>
      <c r="H12028" t="s">
        <v>61</v>
      </c>
    </row>
    <row r="12029" spans="3:8">
      <c r="C12029" t="s">
        <v>14576</v>
      </c>
      <c r="D12029" t="s">
        <v>7</v>
      </c>
      <c r="E12029">
        <v>2</v>
      </c>
      <c r="F12029">
        <v>0</v>
      </c>
      <c r="G12029" t="s">
        <v>968</v>
      </c>
      <c r="H12029" t="s">
        <v>12</v>
      </c>
    </row>
    <row r="12030" spans="3:8">
      <c r="C12030" t="s">
        <v>14577</v>
      </c>
      <c r="D12030" t="s">
        <v>3</v>
      </c>
      <c r="E12030">
        <v>7</v>
      </c>
      <c r="F12030">
        <v>0</v>
      </c>
      <c r="G12030" t="s">
        <v>109</v>
      </c>
      <c r="H12030" t="s">
        <v>9</v>
      </c>
    </row>
    <row r="12031" spans="3:8">
      <c r="C12031" t="s">
        <v>14578</v>
      </c>
      <c r="D12031" t="s">
        <v>3</v>
      </c>
      <c r="E12031">
        <v>7</v>
      </c>
      <c r="F12031">
        <v>0</v>
      </c>
      <c r="G12031" t="s">
        <v>976</v>
      </c>
      <c r="H12031" t="s">
        <v>5</v>
      </c>
    </row>
    <row r="12032" spans="3:8">
      <c r="C12032" t="s">
        <v>14579</v>
      </c>
      <c r="D12032" t="s">
        <v>7</v>
      </c>
      <c r="E12032">
        <v>4</v>
      </c>
      <c r="F12032">
        <v>0</v>
      </c>
      <c r="G12032" t="s">
        <v>983</v>
      </c>
      <c r="H12032" t="s">
        <v>82</v>
      </c>
    </row>
    <row r="12033" spans="3:8">
      <c r="C12033" t="s">
        <v>14580</v>
      </c>
      <c r="D12033" t="s">
        <v>7</v>
      </c>
      <c r="E12033">
        <v>6</v>
      </c>
      <c r="F12033">
        <v>0</v>
      </c>
      <c r="G12033" t="s">
        <v>3911</v>
      </c>
      <c r="H12033" t="s">
        <v>17</v>
      </c>
    </row>
    <row r="12034" spans="3:8">
      <c r="C12034" t="s">
        <v>14581</v>
      </c>
      <c r="D12034" t="s">
        <v>7</v>
      </c>
      <c r="E12034">
        <v>6</v>
      </c>
      <c r="F12034">
        <v>0</v>
      </c>
      <c r="G12034" t="s">
        <v>1582</v>
      </c>
      <c r="H12034" t="s">
        <v>82</v>
      </c>
    </row>
    <row r="12035" spans="3:8">
      <c r="C12035" t="s">
        <v>14582</v>
      </c>
      <c r="D12035" t="s">
        <v>3</v>
      </c>
      <c r="E12035">
        <v>2</v>
      </c>
      <c r="F12035">
        <v>0</v>
      </c>
      <c r="G12035" t="s">
        <v>5266</v>
      </c>
      <c r="H12035" t="s">
        <v>12</v>
      </c>
    </row>
    <row r="12036" spans="3:8">
      <c r="C12036" t="s">
        <v>14583</v>
      </c>
      <c r="D12036" t="s">
        <v>3</v>
      </c>
      <c r="E12036">
        <v>2</v>
      </c>
      <c r="F12036">
        <v>0</v>
      </c>
      <c r="G12036" t="s">
        <v>556</v>
      </c>
      <c r="H12036" t="s">
        <v>5</v>
      </c>
    </row>
    <row r="12037" spans="3:8">
      <c r="C12037" t="s">
        <v>14584</v>
      </c>
      <c r="D12037" t="s">
        <v>3</v>
      </c>
      <c r="E12037">
        <v>4</v>
      </c>
      <c r="F12037">
        <v>0</v>
      </c>
      <c r="G12037" t="s">
        <v>516</v>
      </c>
      <c r="H12037" t="s">
        <v>82</v>
      </c>
    </row>
    <row r="12038" spans="3:8">
      <c r="C12038" t="s">
        <v>14585</v>
      </c>
      <c r="D12038" t="s">
        <v>3</v>
      </c>
      <c r="E12038">
        <v>4</v>
      </c>
      <c r="F12038">
        <v>0</v>
      </c>
      <c r="G12038" t="s">
        <v>761</v>
      </c>
      <c r="H12038" t="s">
        <v>30</v>
      </c>
    </row>
    <row r="12039" spans="3:8">
      <c r="C12039" t="s">
        <v>14586</v>
      </c>
      <c r="D12039" t="s">
        <v>3</v>
      </c>
      <c r="E12039">
        <v>4</v>
      </c>
      <c r="F12039">
        <v>0</v>
      </c>
      <c r="G12039" t="s">
        <v>54</v>
      </c>
      <c r="H12039" t="s">
        <v>55</v>
      </c>
    </row>
    <row r="12040" spans="3:8">
      <c r="C12040" t="s">
        <v>14587</v>
      </c>
      <c r="D12040" t="s">
        <v>3</v>
      </c>
      <c r="E12040">
        <v>4</v>
      </c>
      <c r="F12040">
        <v>0</v>
      </c>
      <c r="G12040" t="s">
        <v>3077</v>
      </c>
      <c r="H12040" t="s">
        <v>38</v>
      </c>
    </row>
    <row r="12041" spans="3:8">
      <c r="C12041" t="s">
        <v>14588</v>
      </c>
      <c r="D12041" t="s">
        <v>3</v>
      </c>
      <c r="E12041">
        <v>4</v>
      </c>
      <c r="F12041">
        <v>0</v>
      </c>
      <c r="G12041" t="s">
        <v>3927</v>
      </c>
      <c r="H12041" t="s">
        <v>55</v>
      </c>
    </row>
    <row r="12042" spans="3:8">
      <c r="C12042" t="s">
        <v>14589</v>
      </c>
      <c r="D12042" t="s">
        <v>3</v>
      </c>
      <c r="E12042">
        <v>1</v>
      </c>
      <c r="F12042">
        <v>0</v>
      </c>
      <c r="G12042" t="s">
        <v>14469</v>
      </c>
      <c r="H12042" t="s">
        <v>30</v>
      </c>
    </row>
    <row r="12043" spans="3:8">
      <c r="C12043" t="s">
        <v>14590</v>
      </c>
      <c r="D12043" t="s">
        <v>3</v>
      </c>
      <c r="E12043">
        <v>1</v>
      </c>
      <c r="F12043">
        <v>0</v>
      </c>
      <c r="G12043" t="s">
        <v>1593</v>
      </c>
      <c r="H12043" t="s">
        <v>154</v>
      </c>
    </row>
    <row r="12044" spans="3:8">
      <c r="C12044" t="s">
        <v>14591</v>
      </c>
      <c r="D12044" t="s">
        <v>3</v>
      </c>
      <c r="E12044">
        <v>1</v>
      </c>
      <c r="F12044">
        <v>0</v>
      </c>
      <c r="G12044" t="s">
        <v>14016</v>
      </c>
      <c r="H12044" t="s">
        <v>17</v>
      </c>
    </row>
    <row r="12045" spans="3:8">
      <c r="C12045" t="s">
        <v>14592</v>
      </c>
      <c r="D12045" t="s">
        <v>3</v>
      </c>
      <c r="E12045">
        <v>1</v>
      </c>
      <c r="F12045">
        <v>0</v>
      </c>
      <c r="G12045" t="s">
        <v>188</v>
      </c>
      <c r="H12045" t="s">
        <v>30</v>
      </c>
    </row>
    <row r="12046" spans="3:8">
      <c r="C12046" t="s">
        <v>14593</v>
      </c>
      <c r="D12046" t="s">
        <v>3</v>
      </c>
      <c r="E12046">
        <v>1</v>
      </c>
      <c r="F12046">
        <v>0</v>
      </c>
      <c r="G12046" t="s">
        <v>14100</v>
      </c>
      <c r="H12046" t="s">
        <v>91</v>
      </c>
    </row>
    <row r="12047" spans="3:8">
      <c r="C12047" t="s">
        <v>14594</v>
      </c>
      <c r="D12047" t="s">
        <v>3</v>
      </c>
      <c r="E12047">
        <v>1</v>
      </c>
      <c r="F12047">
        <v>0</v>
      </c>
      <c r="G12047" t="s">
        <v>9365</v>
      </c>
      <c r="H12047" t="s">
        <v>119</v>
      </c>
    </row>
    <row r="12048" spans="3:8">
      <c r="C12048" t="s">
        <v>14595</v>
      </c>
      <c r="D12048" t="s">
        <v>3</v>
      </c>
      <c r="E12048">
        <v>1</v>
      </c>
      <c r="F12048">
        <v>0</v>
      </c>
      <c r="G12048" t="s">
        <v>226</v>
      </c>
      <c r="H12048" t="s">
        <v>55</v>
      </c>
    </row>
    <row r="12049" spans="3:8">
      <c r="C12049" t="s">
        <v>14596</v>
      </c>
      <c r="D12049" t="s">
        <v>3</v>
      </c>
      <c r="E12049">
        <v>1</v>
      </c>
      <c r="F12049">
        <v>0</v>
      </c>
      <c r="G12049" t="s">
        <v>246</v>
      </c>
      <c r="H12049" t="s">
        <v>55</v>
      </c>
    </row>
    <row r="12050" spans="3:8">
      <c r="C12050" t="s">
        <v>14597</v>
      </c>
      <c r="D12050" t="s">
        <v>3</v>
      </c>
      <c r="E12050">
        <v>1</v>
      </c>
      <c r="F12050">
        <v>0</v>
      </c>
      <c r="G12050" t="s">
        <v>248</v>
      </c>
      <c r="H12050" t="s">
        <v>12</v>
      </c>
    </row>
    <row r="12051" spans="3:8">
      <c r="C12051" t="s">
        <v>14598</v>
      </c>
      <c r="D12051" t="s">
        <v>104</v>
      </c>
      <c r="E12051">
        <v>13</v>
      </c>
      <c r="F12051">
        <v>8</v>
      </c>
      <c r="G12051" t="s">
        <v>14439</v>
      </c>
      <c r="H12051" t="s">
        <v>17</v>
      </c>
    </row>
    <row r="12052" spans="3:8">
      <c r="C12052" t="s">
        <v>14599</v>
      </c>
      <c r="D12052" t="s">
        <v>104</v>
      </c>
      <c r="E12052">
        <v>13</v>
      </c>
      <c r="F12052">
        <v>8</v>
      </c>
      <c r="G12052" t="s">
        <v>14441</v>
      </c>
      <c r="H12052" t="s">
        <v>12</v>
      </c>
    </row>
    <row r="12053" spans="3:8">
      <c r="C12053" t="s">
        <v>14600</v>
      </c>
      <c r="D12053" t="s">
        <v>104</v>
      </c>
      <c r="E12053">
        <v>13</v>
      </c>
      <c r="F12053">
        <v>8</v>
      </c>
      <c r="G12053" t="s">
        <v>14601</v>
      </c>
      <c r="H12053" t="s">
        <v>66</v>
      </c>
    </row>
    <row r="12054" spans="3:8">
      <c r="C12054" t="s">
        <v>14602</v>
      </c>
      <c r="D12054" t="s">
        <v>104</v>
      </c>
      <c r="E12054">
        <v>13</v>
      </c>
      <c r="F12054">
        <v>8</v>
      </c>
      <c r="G12054" t="s">
        <v>14603</v>
      </c>
      <c r="H12054" t="s">
        <v>66</v>
      </c>
    </row>
    <row r="12055" spans="3:8">
      <c r="C12055" t="s">
        <v>14604</v>
      </c>
      <c r="D12055" t="s">
        <v>104</v>
      </c>
      <c r="E12055">
        <v>13</v>
      </c>
      <c r="F12055">
        <v>8</v>
      </c>
      <c r="G12055" t="s">
        <v>14443</v>
      </c>
      <c r="H12055" t="s">
        <v>17</v>
      </c>
    </row>
    <row r="12056" spans="3:8">
      <c r="C12056" t="s">
        <v>14605</v>
      </c>
      <c r="D12056" t="s">
        <v>104</v>
      </c>
      <c r="E12056">
        <v>13</v>
      </c>
      <c r="F12056">
        <v>8</v>
      </c>
      <c r="G12056" t="s">
        <v>14445</v>
      </c>
      <c r="H12056" t="s">
        <v>12</v>
      </c>
    </row>
    <row r="12057" spans="3:8">
      <c r="C12057" t="s">
        <v>14606</v>
      </c>
      <c r="D12057" t="s">
        <v>104</v>
      </c>
      <c r="E12057">
        <v>13</v>
      </c>
      <c r="F12057">
        <v>8</v>
      </c>
      <c r="G12057" t="s">
        <v>5037</v>
      </c>
      <c r="H12057" t="s">
        <v>30</v>
      </c>
    </row>
    <row r="12058" spans="3:8">
      <c r="C12058" t="s">
        <v>14607</v>
      </c>
      <c r="D12058" t="s">
        <v>7</v>
      </c>
      <c r="E12058">
        <v>8</v>
      </c>
      <c r="F12058">
        <v>0</v>
      </c>
      <c r="G12058" t="s">
        <v>14478</v>
      </c>
      <c r="H12058" t="s">
        <v>91</v>
      </c>
    </row>
    <row r="12059" spans="3:8">
      <c r="C12059" t="s">
        <v>14608</v>
      </c>
      <c r="D12059" t="s">
        <v>7</v>
      </c>
      <c r="E12059">
        <v>8</v>
      </c>
      <c r="F12059">
        <v>0</v>
      </c>
      <c r="G12059" t="s">
        <v>14480</v>
      </c>
      <c r="H12059" t="s">
        <v>91</v>
      </c>
    </row>
    <row r="12060" spans="3:8">
      <c r="C12060" t="s">
        <v>14609</v>
      </c>
      <c r="D12060" t="s">
        <v>7</v>
      </c>
      <c r="E12060">
        <v>8</v>
      </c>
      <c r="F12060">
        <v>0</v>
      </c>
      <c r="G12060" t="s">
        <v>14482</v>
      </c>
      <c r="H12060" t="s">
        <v>12</v>
      </c>
    </row>
    <row r="12061" spans="3:8">
      <c r="C12061" t="s">
        <v>14610</v>
      </c>
      <c r="D12061" t="s">
        <v>7</v>
      </c>
      <c r="E12061">
        <v>8</v>
      </c>
      <c r="F12061">
        <v>0</v>
      </c>
      <c r="G12061" t="s">
        <v>14484</v>
      </c>
      <c r="H12061" t="s">
        <v>12</v>
      </c>
    </row>
    <row r="12062" spans="3:8">
      <c r="C12062" t="s">
        <v>14611</v>
      </c>
      <c r="D12062" t="s">
        <v>7</v>
      </c>
      <c r="E12062">
        <v>8</v>
      </c>
      <c r="F12062">
        <v>0</v>
      </c>
      <c r="G12062" t="s">
        <v>14612</v>
      </c>
      <c r="H12062" t="s">
        <v>5</v>
      </c>
    </row>
    <row r="12063" spans="3:8">
      <c r="C12063" t="s">
        <v>14613</v>
      </c>
      <c r="D12063" t="s">
        <v>7</v>
      </c>
      <c r="E12063">
        <v>8</v>
      </c>
      <c r="F12063">
        <v>0</v>
      </c>
      <c r="G12063" t="s">
        <v>3961</v>
      </c>
      <c r="H12063" t="s">
        <v>313</v>
      </c>
    </row>
    <row r="12064" spans="3:8">
      <c r="C12064" t="s">
        <v>14614</v>
      </c>
      <c r="D12064" t="s">
        <v>7</v>
      </c>
      <c r="E12064">
        <v>8</v>
      </c>
      <c r="F12064">
        <v>0</v>
      </c>
      <c r="G12064" t="s">
        <v>72</v>
      </c>
      <c r="H12064" t="s">
        <v>55</v>
      </c>
    </row>
    <row r="12065" spans="3:8">
      <c r="C12065" t="s">
        <v>14615</v>
      </c>
      <c r="D12065" t="s">
        <v>7</v>
      </c>
      <c r="E12065">
        <v>8</v>
      </c>
      <c r="F12065">
        <v>0</v>
      </c>
      <c r="G12065" t="s">
        <v>3966</v>
      </c>
      <c r="H12065" t="s">
        <v>82</v>
      </c>
    </row>
    <row r="12066" spans="3:8">
      <c r="C12066" t="s">
        <v>14616</v>
      </c>
      <c r="D12066" t="s">
        <v>7</v>
      </c>
      <c r="E12066">
        <v>8</v>
      </c>
      <c r="F12066">
        <v>0</v>
      </c>
      <c r="G12066" t="s">
        <v>74</v>
      </c>
      <c r="H12066" t="s">
        <v>30</v>
      </c>
    </row>
    <row r="12067" spans="3:8">
      <c r="C12067" t="s">
        <v>14617</v>
      </c>
      <c r="D12067" t="s">
        <v>7</v>
      </c>
      <c r="E12067">
        <v>1</v>
      </c>
      <c r="F12067">
        <v>0</v>
      </c>
      <c r="G12067" t="s">
        <v>5310</v>
      </c>
      <c r="H12067" t="s">
        <v>313</v>
      </c>
    </row>
    <row r="12068" spans="3:8">
      <c r="C12068" t="s">
        <v>14618</v>
      </c>
      <c r="D12068" t="s">
        <v>3</v>
      </c>
      <c r="E12068">
        <v>1</v>
      </c>
      <c r="F12068">
        <v>0</v>
      </c>
      <c r="H12068" t="s">
        <v>154</v>
      </c>
    </row>
    <row r="12069" spans="3:8">
      <c r="C12069" t="s">
        <v>14619</v>
      </c>
      <c r="D12069" t="s">
        <v>3</v>
      </c>
      <c r="E12069">
        <v>3</v>
      </c>
      <c r="F12069">
        <v>0</v>
      </c>
      <c r="G12069" t="s">
        <v>1044</v>
      </c>
      <c r="H12069" t="s">
        <v>5</v>
      </c>
    </row>
    <row r="12070" spans="3:8">
      <c r="C12070" t="s">
        <v>14620</v>
      </c>
      <c r="D12070" t="s">
        <v>3</v>
      </c>
      <c r="E12070">
        <v>3</v>
      </c>
      <c r="F12070">
        <v>0</v>
      </c>
      <c r="G12070" t="s">
        <v>4400</v>
      </c>
      <c r="H12070" t="s">
        <v>66</v>
      </c>
    </row>
    <row r="12071" spans="3:8">
      <c r="C12071" t="s">
        <v>14621</v>
      </c>
      <c r="D12071" t="s">
        <v>3</v>
      </c>
      <c r="E12071">
        <v>3</v>
      </c>
      <c r="F12071">
        <v>0</v>
      </c>
      <c r="G12071" t="s">
        <v>4402</v>
      </c>
      <c r="H12071" t="s">
        <v>12</v>
      </c>
    </row>
    <row r="12072" spans="3:8">
      <c r="C12072" t="s">
        <v>14622</v>
      </c>
      <c r="D12072" t="s">
        <v>3</v>
      </c>
      <c r="E12072">
        <v>3</v>
      </c>
      <c r="F12072">
        <v>0</v>
      </c>
      <c r="G12072" t="s">
        <v>14119</v>
      </c>
      <c r="H12072" t="s">
        <v>12</v>
      </c>
    </row>
    <row r="12073" spans="3:8">
      <c r="C12073" t="s">
        <v>14623</v>
      </c>
      <c r="D12073" t="s">
        <v>3</v>
      </c>
      <c r="E12073">
        <v>3</v>
      </c>
      <c r="F12073">
        <v>0</v>
      </c>
      <c r="G12073" t="s">
        <v>5448</v>
      </c>
      <c r="H12073" t="s">
        <v>66</v>
      </c>
    </row>
    <row r="12074" spans="3:8">
      <c r="C12074" t="s">
        <v>14624</v>
      </c>
      <c r="D12074" t="s">
        <v>3</v>
      </c>
      <c r="E12074">
        <v>1</v>
      </c>
      <c r="F12074">
        <v>0</v>
      </c>
      <c r="G12074" t="s">
        <v>7520</v>
      </c>
      <c r="H12074" t="s">
        <v>17</v>
      </c>
    </row>
    <row r="12075" spans="3:8">
      <c r="C12075" t="s">
        <v>14625</v>
      </c>
      <c r="D12075" t="s">
        <v>3</v>
      </c>
      <c r="E12075">
        <v>4</v>
      </c>
      <c r="F12075">
        <v>0</v>
      </c>
      <c r="G12075" t="s">
        <v>14496</v>
      </c>
      <c r="H12075" t="s">
        <v>17</v>
      </c>
    </row>
    <row r="12076" spans="3:8">
      <c r="C12076" t="s">
        <v>14626</v>
      </c>
      <c r="D12076" t="s">
        <v>3</v>
      </c>
      <c r="E12076">
        <v>4</v>
      </c>
      <c r="F12076">
        <v>0</v>
      </c>
      <c r="G12076" t="s">
        <v>14498</v>
      </c>
      <c r="H12076" t="s">
        <v>17</v>
      </c>
    </row>
    <row r="12077" spans="3:8">
      <c r="C12077" t="s">
        <v>14627</v>
      </c>
      <c r="D12077" t="s">
        <v>3</v>
      </c>
      <c r="E12077">
        <v>2</v>
      </c>
      <c r="F12077">
        <v>0</v>
      </c>
      <c r="G12077" t="s">
        <v>1050</v>
      </c>
      <c r="H12077" t="s">
        <v>17</v>
      </c>
    </row>
    <row r="12078" spans="3:8">
      <c r="C12078" t="s">
        <v>14628</v>
      </c>
      <c r="D12078" t="s">
        <v>7</v>
      </c>
      <c r="E12078">
        <v>2</v>
      </c>
      <c r="F12078">
        <v>0</v>
      </c>
      <c r="G12078" t="s">
        <v>14501</v>
      </c>
      <c r="H12078" t="s">
        <v>66</v>
      </c>
    </row>
    <row r="12079" spans="3:8">
      <c r="C12079" t="s">
        <v>14629</v>
      </c>
      <c r="D12079" t="s">
        <v>7</v>
      </c>
      <c r="E12079">
        <v>2</v>
      </c>
      <c r="F12079">
        <v>0</v>
      </c>
      <c r="G12079" t="s">
        <v>14503</v>
      </c>
      <c r="H12079" t="s">
        <v>66</v>
      </c>
    </row>
    <row r="12080" spans="3:8">
      <c r="C12080" t="s">
        <v>14630</v>
      </c>
      <c r="D12080" t="s">
        <v>3</v>
      </c>
      <c r="E12080">
        <v>1</v>
      </c>
      <c r="F12080">
        <v>0</v>
      </c>
      <c r="G12080" t="s">
        <v>37</v>
      </c>
      <c r="H12080" t="s">
        <v>38</v>
      </c>
    </row>
    <row r="12081" spans="3:8">
      <c r="C12081" t="s">
        <v>14631</v>
      </c>
      <c r="D12081" t="s">
        <v>3</v>
      </c>
      <c r="E12081">
        <v>2</v>
      </c>
      <c r="F12081">
        <v>0</v>
      </c>
      <c r="G12081" t="s">
        <v>4000</v>
      </c>
      <c r="H12081" t="s">
        <v>20</v>
      </c>
    </row>
    <row r="12082" spans="3:8">
      <c r="C12082" t="s">
        <v>14632</v>
      </c>
      <c r="D12082" t="s">
        <v>3</v>
      </c>
      <c r="E12082">
        <v>4</v>
      </c>
      <c r="F12082">
        <v>0</v>
      </c>
      <c r="G12082" t="s">
        <v>5338</v>
      </c>
      <c r="H12082" t="s">
        <v>30</v>
      </c>
    </row>
    <row r="12083" spans="3:8">
      <c r="C12083" t="s">
        <v>14633</v>
      </c>
      <c r="D12083" t="s">
        <v>3</v>
      </c>
      <c r="E12083">
        <v>3</v>
      </c>
      <c r="F12083">
        <v>0</v>
      </c>
      <c r="G12083" t="s">
        <v>14508</v>
      </c>
      <c r="H12083" t="s">
        <v>313</v>
      </c>
    </row>
    <row r="12084" spans="3:8">
      <c r="C12084" t="s">
        <v>14634</v>
      </c>
      <c r="D12084" t="s">
        <v>3</v>
      </c>
      <c r="E12084">
        <v>3</v>
      </c>
      <c r="F12084">
        <v>0</v>
      </c>
      <c r="G12084" t="s">
        <v>13270</v>
      </c>
      <c r="H12084" t="s">
        <v>30</v>
      </c>
    </row>
    <row r="12085" spans="3:8">
      <c r="C12085" t="s">
        <v>14635</v>
      </c>
      <c r="D12085" t="s">
        <v>3</v>
      </c>
      <c r="E12085">
        <v>3</v>
      </c>
      <c r="F12085">
        <v>0</v>
      </c>
      <c r="G12085" t="s">
        <v>4010</v>
      </c>
      <c r="H12085" t="s">
        <v>55</v>
      </c>
    </row>
    <row r="12086" spans="3:8">
      <c r="C12086" t="s">
        <v>14636</v>
      </c>
      <c r="D12086" t="s">
        <v>3</v>
      </c>
      <c r="E12086">
        <v>3</v>
      </c>
      <c r="F12086">
        <v>0</v>
      </c>
      <c r="G12086" t="s">
        <v>14512</v>
      </c>
      <c r="H12086" t="s">
        <v>124</v>
      </c>
    </row>
    <row r="12087" spans="3:8">
      <c r="C12087" t="s">
        <v>14637</v>
      </c>
      <c r="D12087" t="s">
        <v>3</v>
      </c>
      <c r="E12087">
        <v>3</v>
      </c>
      <c r="F12087">
        <v>0</v>
      </c>
      <c r="G12087" t="s">
        <v>5345</v>
      </c>
      <c r="H12087" t="s">
        <v>55</v>
      </c>
    </row>
    <row r="12088" spans="3:8">
      <c r="C12088" t="s">
        <v>14638</v>
      </c>
      <c r="D12088" t="s">
        <v>3</v>
      </c>
      <c r="E12088">
        <v>3</v>
      </c>
      <c r="F12088">
        <v>0</v>
      </c>
      <c r="G12088" t="s">
        <v>312</v>
      </c>
      <c r="H12088" t="s">
        <v>5</v>
      </c>
    </row>
    <row r="12089" spans="3:8">
      <c r="C12089" t="s">
        <v>14639</v>
      </c>
      <c r="D12089" t="s">
        <v>3</v>
      </c>
      <c r="E12089">
        <v>1</v>
      </c>
      <c r="F12089">
        <v>0</v>
      </c>
      <c r="G12089" t="s">
        <v>7536</v>
      </c>
      <c r="H12089" t="s">
        <v>91</v>
      </c>
    </row>
    <row r="12090" spans="3:8">
      <c r="C12090" t="s">
        <v>14640</v>
      </c>
      <c r="D12090" t="s">
        <v>3</v>
      </c>
      <c r="E12090">
        <v>7</v>
      </c>
      <c r="F12090">
        <v>0</v>
      </c>
      <c r="G12090" t="s">
        <v>14517</v>
      </c>
      <c r="H12090" t="s">
        <v>106</v>
      </c>
    </row>
    <row r="12091" spans="3:8">
      <c r="C12091" t="s">
        <v>14641</v>
      </c>
      <c r="D12091" t="s">
        <v>3</v>
      </c>
      <c r="E12091">
        <v>7</v>
      </c>
      <c r="F12091">
        <v>0</v>
      </c>
      <c r="G12091" t="s">
        <v>14519</v>
      </c>
      <c r="H12091" t="s">
        <v>17</v>
      </c>
    </row>
    <row r="12092" spans="3:8">
      <c r="C12092" t="s">
        <v>14642</v>
      </c>
      <c r="D12092" t="s">
        <v>7</v>
      </c>
      <c r="E12092">
        <v>17</v>
      </c>
      <c r="F12092">
        <v>3</v>
      </c>
      <c r="G12092" t="s">
        <v>14521</v>
      </c>
      <c r="H12092" t="s">
        <v>313</v>
      </c>
    </row>
    <row r="12093" spans="3:8">
      <c r="C12093" t="s">
        <v>14643</v>
      </c>
      <c r="D12093" t="s">
        <v>104</v>
      </c>
      <c r="E12093">
        <v>17</v>
      </c>
      <c r="F12093">
        <v>3</v>
      </c>
      <c r="G12093" t="s">
        <v>14523</v>
      </c>
      <c r="H12093" t="s">
        <v>55</v>
      </c>
    </row>
    <row r="12094" spans="3:8">
      <c r="C12094" t="s">
        <v>14644</v>
      </c>
      <c r="D12094" t="s">
        <v>104</v>
      </c>
      <c r="E12094">
        <v>17</v>
      </c>
      <c r="F12094">
        <v>3</v>
      </c>
      <c r="G12094" t="s">
        <v>14525</v>
      </c>
      <c r="H12094" t="s">
        <v>82</v>
      </c>
    </row>
    <row r="12095" spans="3:8">
      <c r="C12095" t="s">
        <v>14645</v>
      </c>
      <c r="D12095" t="s">
        <v>104</v>
      </c>
      <c r="E12095">
        <v>17</v>
      </c>
      <c r="F12095">
        <v>3</v>
      </c>
      <c r="G12095" t="s">
        <v>14527</v>
      </c>
      <c r="H12095" t="s">
        <v>17</v>
      </c>
    </row>
    <row r="12096" spans="3:8">
      <c r="C12096" t="s">
        <v>14646</v>
      </c>
      <c r="D12096" t="s">
        <v>104</v>
      </c>
      <c r="E12096">
        <v>17</v>
      </c>
      <c r="F12096">
        <v>3</v>
      </c>
      <c r="G12096" t="s">
        <v>4071</v>
      </c>
      <c r="H12096" t="s">
        <v>82</v>
      </c>
    </row>
    <row r="12097" spans="1:8">
      <c r="C12097" t="s">
        <v>14647</v>
      </c>
      <c r="D12097" t="s">
        <v>7</v>
      </c>
      <c r="E12097">
        <v>17</v>
      </c>
      <c r="F12097">
        <v>3</v>
      </c>
      <c r="G12097" t="s">
        <v>14530</v>
      </c>
      <c r="H12097" t="s">
        <v>30</v>
      </c>
    </row>
    <row r="12098" spans="1:8">
      <c r="C12098" t="s">
        <v>14648</v>
      </c>
      <c r="D12098" t="s">
        <v>7</v>
      </c>
      <c r="E12098">
        <v>17</v>
      </c>
      <c r="F12098">
        <v>3</v>
      </c>
      <c r="G12098" t="s">
        <v>4081</v>
      </c>
      <c r="H12098" t="s">
        <v>55</v>
      </c>
    </row>
    <row r="12099" spans="1:8">
      <c r="C12099" t="s">
        <v>14649</v>
      </c>
      <c r="D12099" t="s">
        <v>7</v>
      </c>
      <c r="E12099">
        <v>17</v>
      </c>
      <c r="F12099">
        <v>3</v>
      </c>
      <c r="G12099" t="s">
        <v>14533</v>
      </c>
      <c r="H12099" t="s">
        <v>124</v>
      </c>
    </row>
    <row r="12100" spans="1:8">
      <c r="C12100" t="s">
        <v>14650</v>
      </c>
      <c r="D12100" t="s">
        <v>7</v>
      </c>
      <c r="E12100">
        <v>17</v>
      </c>
      <c r="F12100">
        <v>3</v>
      </c>
      <c r="G12100" t="s">
        <v>14535</v>
      </c>
      <c r="H12100" t="s">
        <v>17</v>
      </c>
    </row>
    <row r="12101" spans="1:8">
      <c r="C12101" t="s">
        <v>14651</v>
      </c>
      <c r="D12101" t="s">
        <v>104</v>
      </c>
      <c r="E12101">
        <v>17</v>
      </c>
      <c r="F12101">
        <v>3</v>
      </c>
      <c r="G12101" t="s">
        <v>5662</v>
      </c>
      <c r="H12101" t="s">
        <v>66</v>
      </c>
    </row>
    <row r="12102" spans="1:8">
      <c r="C12102" t="s">
        <v>14652</v>
      </c>
      <c r="D12102" t="s">
        <v>104</v>
      </c>
      <c r="E12102">
        <v>17</v>
      </c>
      <c r="F12102">
        <v>3</v>
      </c>
      <c r="G12102" t="s">
        <v>4416</v>
      </c>
      <c r="H12102" t="s">
        <v>17</v>
      </c>
    </row>
    <row r="12103" spans="1:8">
      <c r="C12103" t="s">
        <v>14653</v>
      </c>
      <c r="D12103" t="s">
        <v>104</v>
      </c>
      <c r="E12103">
        <v>17</v>
      </c>
      <c r="F12103">
        <v>3</v>
      </c>
      <c r="G12103" t="s">
        <v>7701</v>
      </c>
      <c r="H12103" t="s">
        <v>66</v>
      </c>
    </row>
    <row r="12104" spans="1:8">
      <c r="C12104" t="s">
        <v>14654</v>
      </c>
      <c r="D12104" t="s">
        <v>104</v>
      </c>
      <c r="E12104">
        <v>17</v>
      </c>
      <c r="F12104">
        <v>3</v>
      </c>
      <c r="G12104" t="s">
        <v>7703</v>
      </c>
      <c r="H12104" t="s">
        <v>91</v>
      </c>
    </row>
    <row r="12105" spans="1:8">
      <c r="C12105" t="s">
        <v>14655</v>
      </c>
      <c r="D12105" t="s">
        <v>104</v>
      </c>
      <c r="E12105">
        <v>17</v>
      </c>
      <c r="F12105">
        <v>3</v>
      </c>
      <c r="G12105" t="s">
        <v>5511</v>
      </c>
      <c r="H12105" t="s">
        <v>12</v>
      </c>
    </row>
    <row r="12106" spans="1:8">
      <c r="C12106" t="s">
        <v>14656</v>
      </c>
      <c r="D12106" t="s">
        <v>7</v>
      </c>
      <c r="E12106">
        <v>17</v>
      </c>
      <c r="F12106">
        <v>3</v>
      </c>
      <c r="G12106" t="s">
        <v>14538</v>
      </c>
      <c r="H12106" t="s">
        <v>124</v>
      </c>
    </row>
    <row r="12107" spans="1:8">
      <c r="C12107" t="s">
        <v>14657</v>
      </c>
      <c r="D12107" t="s">
        <v>7</v>
      </c>
      <c r="E12107">
        <v>17</v>
      </c>
      <c r="F12107">
        <v>3</v>
      </c>
      <c r="G12107" t="s">
        <v>14540</v>
      </c>
      <c r="H12107" t="s">
        <v>17</v>
      </c>
    </row>
    <row r="12108" spans="1:8">
      <c r="C12108" t="s">
        <v>14658</v>
      </c>
      <c r="D12108" t="s">
        <v>104</v>
      </c>
      <c r="E12108">
        <v>17</v>
      </c>
      <c r="F12108">
        <v>3</v>
      </c>
      <c r="G12108" t="s">
        <v>4418</v>
      </c>
      <c r="H12108" t="s">
        <v>5</v>
      </c>
    </row>
    <row r="12109" spans="1:8">
      <c r="A12109" t="s">
        <v>14659</v>
      </c>
      <c r="B12109" t="s">
        <v>14660</v>
      </c>
    </row>
    <row r="12110" spans="1:8">
      <c r="C12110" t="s">
        <v>14661</v>
      </c>
      <c r="D12110" t="s">
        <v>3</v>
      </c>
      <c r="E12110">
        <v>4</v>
      </c>
      <c r="F12110">
        <v>0</v>
      </c>
      <c r="G12110" t="s">
        <v>14193</v>
      </c>
      <c r="H12110" t="s">
        <v>55</v>
      </c>
    </row>
    <row r="12111" spans="1:8">
      <c r="C12111" t="s">
        <v>14662</v>
      </c>
      <c r="D12111" t="s">
        <v>3</v>
      </c>
      <c r="E12111">
        <v>35</v>
      </c>
      <c r="F12111">
        <v>0</v>
      </c>
      <c r="G12111" t="s">
        <v>4271</v>
      </c>
      <c r="H12111" t="s">
        <v>82</v>
      </c>
    </row>
    <row r="12112" spans="1:8">
      <c r="C12112" t="s">
        <v>14663</v>
      </c>
      <c r="D12112" t="s">
        <v>3</v>
      </c>
      <c r="E12112">
        <v>35</v>
      </c>
      <c r="F12112">
        <v>0</v>
      </c>
      <c r="G12112" t="s">
        <v>4273</v>
      </c>
      <c r="H12112" t="s">
        <v>82</v>
      </c>
    </row>
    <row r="12113" spans="3:8">
      <c r="C12113" t="s">
        <v>14664</v>
      </c>
      <c r="D12113" t="s">
        <v>3</v>
      </c>
      <c r="E12113">
        <v>35</v>
      </c>
      <c r="F12113">
        <v>0</v>
      </c>
      <c r="G12113" t="s">
        <v>4275</v>
      </c>
      <c r="H12113" t="s">
        <v>82</v>
      </c>
    </row>
    <row r="12114" spans="3:8">
      <c r="C12114" t="s">
        <v>14665</v>
      </c>
      <c r="D12114" t="s">
        <v>3</v>
      </c>
      <c r="E12114">
        <v>35</v>
      </c>
      <c r="F12114">
        <v>0</v>
      </c>
      <c r="G12114" t="s">
        <v>4277</v>
      </c>
      <c r="H12114" t="s">
        <v>82</v>
      </c>
    </row>
    <row r="12115" spans="3:8">
      <c r="C12115" t="s">
        <v>14666</v>
      </c>
      <c r="D12115" t="s">
        <v>3</v>
      </c>
      <c r="E12115">
        <v>35</v>
      </c>
      <c r="F12115">
        <v>0</v>
      </c>
      <c r="G12115" t="s">
        <v>4279</v>
      </c>
      <c r="H12115" t="s">
        <v>82</v>
      </c>
    </row>
    <row r="12116" spans="3:8">
      <c r="C12116" t="s">
        <v>14667</v>
      </c>
      <c r="D12116" t="s">
        <v>3</v>
      </c>
      <c r="E12116">
        <v>35</v>
      </c>
      <c r="F12116">
        <v>0</v>
      </c>
      <c r="G12116" t="s">
        <v>4281</v>
      </c>
      <c r="H12116" t="s">
        <v>82</v>
      </c>
    </row>
    <row r="12117" spans="3:8">
      <c r="C12117" t="s">
        <v>14668</v>
      </c>
      <c r="D12117" t="s">
        <v>3</v>
      </c>
      <c r="E12117">
        <v>35</v>
      </c>
      <c r="F12117">
        <v>0</v>
      </c>
      <c r="G12117" t="s">
        <v>4283</v>
      </c>
      <c r="H12117" t="s">
        <v>82</v>
      </c>
    </row>
    <row r="12118" spans="3:8">
      <c r="C12118" t="s">
        <v>14669</v>
      </c>
      <c r="D12118" t="s">
        <v>3</v>
      </c>
      <c r="E12118">
        <v>35</v>
      </c>
      <c r="F12118">
        <v>0</v>
      </c>
      <c r="G12118" t="s">
        <v>4285</v>
      </c>
      <c r="H12118" t="s">
        <v>82</v>
      </c>
    </row>
    <row r="12119" spans="3:8">
      <c r="C12119" t="s">
        <v>14670</v>
      </c>
      <c r="D12119" t="s">
        <v>3</v>
      </c>
      <c r="E12119">
        <v>20</v>
      </c>
      <c r="F12119">
        <v>0</v>
      </c>
      <c r="G12119" t="s">
        <v>4287</v>
      </c>
      <c r="H12119" t="s">
        <v>55</v>
      </c>
    </row>
    <row r="12120" spans="3:8">
      <c r="C12120" t="s">
        <v>14671</v>
      </c>
      <c r="D12120" t="s">
        <v>3</v>
      </c>
      <c r="E12120">
        <v>20</v>
      </c>
      <c r="F12120">
        <v>0</v>
      </c>
      <c r="G12120" t="s">
        <v>4289</v>
      </c>
      <c r="H12120" t="s">
        <v>82</v>
      </c>
    </row>
    <row r="12121" spans="3:8">
      <c r="C12121" t="s">
        <v>14672</v>
      </c>
      <c r="D12121" t="s">
        <v>7</v>
      </c>
      <c r="E12121">
        <v>2</v>
      </c>
      <c r="F12121">
        <v>0</v>
      </c>
      <c r="G12121" t="s">
        <v>1566</v>
      </c>
      <c r="H12121" t="s">
        <v>5</v>
      </c>
    </row>
    <row r="12122" spans="3:8">
      <c r="C12122" t="s">
        <v>14673</v>
      </c>
      <c r="D12122" t="s">
        <v>7</v>
      </c>
      <c r="E12122">
        <v>8</v>
      </c>
      <c r="F12122">
        <v>0</v>
      </c>
      <c r="G12122" t="s">
        <v>4292</v>
      </c>
      <c r="H12122" t="s">
        <v>5</v>
      </c>
    </row>
    <row r="12123" spans="3:8">
      <c r="C12123" t="s">
        <v>14674</v>
      </c>
      <c r="D12123" t="s">
        <v>7</v>
      </c>
      <c r="E12123">
        <v>8</v>
      </c>
      <c r="F12123">
        <v>0</v>
      </c>
      <c r="G12123" t="s">
        <v>4294</v>
      </c>
      <c r="H12123" t="s">
        <v>5</v>
      </c>
    </row>
    <row r="12124" spans="3:8">
      <c r="C12124" t="s">
        <v>14675</v>
      </c>
      <c r="D12124" t="s">
        <v>7</v>
      </c>
      <c r="E12124">
        <v>8</v>
      </c>
      <c r="F12124">
        <v>0</v>
      </c>
      <c r="G12124" t="s">
        <v>962</v>
      </c>
      <c r="H12124" t="s">
        <v>5</v>
      </c>
    </row>
    <row r="12125" spans="3:8">
      <c r="C12125" t="s">
        <v>14676</v>
      </c>
      <c r="D12125" t="s">
        <v>7</v>
      </c>
      <c r="E12125">
        <v>4</v>
      </c>
      <c r="F12125">
        <v>0</v>
      </c>
      <c r="G12125" t="s">
        <v>8</v>
      </c>
      <c r="H12125" t="s">
        <v>9</v>
      </c>
    </row>
    <row r="12126" spans="3:8">
      <c r="C12126" t="s">
        <v>14677</v>
      </c>
      <c r="D12126" t="s">
        <v>7</v>
      </c>
      <c r="E12126">
        <v>4</v>
      </c>
      <c r="F12126">
        <v>0</v>
      </c>
      <c r="G12126" t="s">
        <v>4299</v>
      </c>
      <c r="H12126" t="s">
        <v>17</v>
      </c>
    </row>
    <row r="12127" spans="3:8">
      <c r="C12127" t="s">
        <v>14678</v>
      </c>
      <c r="D12127" t="s">
        <v>7</v>
      </c>
      <c r="E12127">
        <v>4</v>
      </c>
      <c r="F12127">
        <v>0</v>
      </c>
      <c r="G12127" t="s">
        <v>4301</v>
      </c>
      <c r="H12127" t="s">
        <v>17</v>
      </c>
    </row>
    <row r="12128" spans="3:8">
      <c r="C12128" t="s">
        <v>14679</v>
      </c>
      <c r="D12128" t="s">
        <v>7</v>
      </c>
      <c r="E12128">
        <v>6</v>
      </c>
      <c r="F12128">
        <v>0</v>
      </c>
      <c r="G12128" t="s">
        <v>4307</v>
      </c>
      <c r="H12128" t="s">
        <v>12</v>
      </c>
    </row>
    <row r="12129" spans="3:8">
      <c r="C12129" t="s">
        <v>14680</v>
      </c>
      <c r="D12129" t="s">
        <v>7</v>
      </c>
      <c r="E12129">
        <v>6</v>
      </c>
      <c r="F12129">
        <v>0</v>
      </c>
      <c r="G12129" t="s">
        <v>4309</v>
      </c>
      <c r="H12129" t="s">
        <v>12</v>
      </c>
    </row>
    <row r="12130" spans="3:8">
      <c r="C12130" t="s">
        <v>14681</v>
      </c>
      <c r="D12130" t="s">
        <v>7</v>
      </c>
      <c r="E12130">
        <v>8</v>
      </c>
      <c r="F12130">
        <v>0</v>
      </c>
      <c r="G12130" t="s">
        <v>29</v>
      </c>
      <c r="H12130" t="s">
        <v>30</v>
      </c>
    </row>
    <row r="12131" spans="3:8">
      <c r="C12131" t="s">
        <v>14682</v>
      </c>
      <c r="D12131" t="s">
        <v>7</v>
      </c>
      <c r="E12131">
        <v>6</v>
      </c>
      <c r="F12131">
        <v>0</v>
      </c>
      <c r="G12131" t="s">
        <v>1582</v>
      </c>
      <c r="H12131" t="s">
        <v>82</v>
      </c>
    </row>
    <row r="12132" spans="3:8">
      <c r="C12132" t="s">
        <v>14683</v>
      </c>
      <c r="D12132" t="s">
        <v>7</v>
      </c>
      <c r="E12132">
        <v>6</v>
      </c>
      <c r="F12132">
        <v>0</v>
      </c>
      <c r="G12132" t="s">
        <v>4312</v>
      </c>
      <c r="H12132" t="s">
        <v>55</v>
      </c>
    </row>
    <row r="12133" spans="3:8">
      <c r="C12133" t="s">
        <v>14684</v>
      </c>
      <c r="D12133" t="s">
        <v>7</v>
      </c>
      <c r="E12133">
        <v>6</v>
      </c>
      <c r="F12133">
        <v>0</v>
      </c>
      <c r="G12133" t="s">
        <v>4315</v>
      </c>
      <c r="H12133" t="s">
        <v>17</v>
      </c>
    </row>
    <row r="12134" spans="3:8">
      <c r="C12134" t="s">
        <v>14685</v>
      </c>
      <c r="D12134" t="s">
        <v>7</v>
      </c>
      <c r="E12134">
        <v>6</v>
      </c>
      <c r="F12134">
        <v>0</v>
      </c>
      <c r="G12134" t="s">
        <v>4317</v>
      </c>
      <c r="H12134" t="s">
        <v>66</v>
      </c>
    </row>
    <row r="12135" spans="3:8">
      <c r="C12135" t="s">
        <v>14686</v>
      </c>
      <c r="D12135" t="s">
        <v>7</v>
      </c>
      <c r="E12135">
        <v>6</v>
      </c>
      <c r="F12135">
        <v>0</v>
      </c>
      <c r="G12135" t="s">
        <v>4319</v>
      </c>
      <c r="H12135" t="s">
        <v>66</v>
      </c>
    </row>
    <row r="12136" spans="3:8">
      <c r="C12136" t="s">
        <v>14687</v>
      </c>
      <c r="D12136" t="s">
        <v>3</v>
      </c>
      <c r="E12136">
        <v>4</v>
      </c>
      <c r="F12136">
        <v>0</v>
      </c>
      <c r="G12136" t="s">
        <v>761</v>
      </c>
      <c r="H12136" t="s">
        <v>30</v>
      </c>
    </row>
    <row r="12137" spans="3:8">
      <c r="C12137" t="s">
        <v>14688</v>
      </c>
      <c r="D12137" t="s">
        <v>3</v>
      </c>
      <c r="E12137">
        <v>4</v>
      </c>
      <c r="F12137">
        <v>0</v>
      </c>
      <c r="G12137" t="s">
        <v>54</v>
      </c>
      <c r="H12137" t="s">
        <v>55</v>
      </c>
    </row>
    <row r="12138" spans="3:8">
      <c r="C12138" t="s">
        <v>14689</v>
      </c>
      <c r="D12138" t="s">
        <v>3</v>
      </c>
      <c r="E12138">
        <v>3</v>
      </c>
      <c r="F12138">
        <v>0</v>
      </c>
      <c r="G12138" t="s">
        <v>310</v>
      </c>
      <c r="H12138" t="s">
        <v>12</v>
      </c>
    </row>
    <row r="12139" spans="3:8">
      <c r="C12139" t="s">
        <v>14690</v>
      </c>
      <c r="D12139" t="s">
        <v>3</v>
      </c>
      <c r="E12139">
        <v>1</v>
      </c>
      <c r="F12139">
        <v>0</v>
      </c>
      <c r="G12139" t="s">
        <v>174</v>
      </c>
      <c r="H12139" t="s">
        <v>17</v>
      </c>
    </row>
    <row r="12140" spans="3:8">
      <c r="C12140" t="s">
        <v>14691</v>
      </c>
      <c r="D12140" t="s">
        <v>7</v>
      </c>
      <c r="E12140">
        <v>8</v>
      </c>
      <c r="F12140">
        <v>0</v>
      </c>
      <c r="G12140" t="s">
        <v>1599</v>
      </c>
      <c r="H12140" t="s">
        <v>35</v>
      </c>
    </row>
    <row r="12141" spans="3:8">
      <c r="C12141" t="s">
        <v>14692</v>
      </c>
      <c r="D12141" t="s">
        <v>7</v>
      </c>
      <c r="E12141">
        <v>8</v>
      </c>
      <c r="F12141">
        <v>0</v>
      </c>
      <c r="G12141" t="s">
        <v>4330</v>
      </c>
      <c r="H12141" t="s">
        <v>313</v>
      </c>
    </row>
    <row r="12142" spans="3:8">
      <c r="C12142" t="s">
        <v>14693</v>
      </c>
      <c r="D12142" t="s">
        <v>7</v>
      </c>
      <c r="E12142">
        <v>8</v>
      </c>
      <c r="F12142">
        <v>0</v>
      </c>
      <c r="G12142" t="s">
        <v>4332</v>
      </c>
      <c r="H12142" t="s">
        <v>313</v>
      </c>
    </row>
    <row r="12143" spans="3:8">
      <c r="C12143" t="s">
        <v>14694</v>
      </c>
      <c r="D12143" t="s">
        <v>7</v>
      </c>
      <c r="E12143">
        <v>8</v>
      </c>
      <c r="F12143">
        <v>0</v>
      </c>
      <c r="G12143" t="s">
        <v>34</v>
      </c>
      <c r="H12143" t="s">
        <v>35</v>
      </c>
    </row>
    <row r="12144" spans="3:8">
      <c r="C12144" t="s">
        <v>14695</v>
      </c>
      <c r="D12144" t="s">
        <v>7</v>
      </c>
      <c r="E12144">
        <v>8</v>
      </c>
      <c r="F12144">
        <v>0</v>
      </c>
      <c r="G12144" t="s">
        <v>3835</v>
      </c>
      <c r="H12144" t="s">
        <v>35</v>
      </c>
    </row>
    <row r="12145" spans="1:8">
      <c r="C12145" t="s">
        <v>14696</v>
      </c>
      <c r="D12145" t="s">
        <v>7</v>
      </c>
      <c r="E12145">
        <v>8</v>
      </c>
      <c r="F12145">
        <v>0</v>
      </c>
      <c r="G12145" t="s">
        <v>72</v>
      </c>
      <c r="H12145" t="s">
        <v>55</v>
      </c>
    </row>
    <row r="12146" spans="1:8">
      <c r="C12146" t="s">
        <v>14697</v>
      </c>
      <c r="D12146" t="s">
        <v>3</v>
      </c>
      <c r="E12146">
        <v>3</v>
      </c>
      <c r="F12146">
        <v>0</v>
      </c>
      <c r="G12146" t="s">
        <v>3972</v>
      </c>
      <c r="H12146" t="s">
        <v>17</v>
      </c>
    </row>
    <row r="12147" spans="1:8">
      <c r="C12147" t="s">
        <v>14698</v>
      </c>
      <c r="D12147" t="s">
        <v>3</v>
      </c>
      <c r="E12147">
        <v>3</v>
      </c>
      <c r="F12147">
        <v>0</v>
      </c>
      <c r="G12147" t="s">
        <v>3839</v>
      </c>
      <c r="H12147" t="s">
        <v>12</v>
      </c>
    </row>
    <row r="12148" spans="1:8">
      <c r="C12148" t="s">
        <v>14699</v>
      </c>
      <c r="D12148" t="s">
        <v>7</v>
      </c>
      <c r="E12148">
        <v>2</v>
      </c>
      <c r="F12148">
        <v>0</v>
      </c>
      <c r="G12148" t="s">
        <v>4341</v>
      </c>
      <c r="H12148" t="s">
        <v>124</v>
      </c>
    </row>
    <row r="12149" spans="1:8">
      <c r="C12149" t="s">
        <v>14700</v>
      </c>
      <c r="D12149" t="s">
        <v>7</v>
      </c>
      <c r="E12149">
        <v>2</v>
      </c>
      <c r="F12149">
        <v>0</v>
      </c>
      <c r="G12149" t="s">
        <v>4341</v>
      </c>
      <c r="H12149" t="s">
        <v>124</v>
      </c>
    </row>
    <row r="12150" spans="1:8">
      <c r="C12150" t="s">
        <v>14701</v>
      </c>
      <c r="D12150" t="s">
        <v>7</v>
      </c>
      <c r="E12150">
        <v>2</v>
      </c>
      <c r="F12150">
        <v>0</v>
      </c>
      <c r="G12150" t="s">
        <v>3842</v>
      </c>
      <c r="H12150" t="s">
        <v>12</v>
      </c>
    </row>
    <row r="12151" spans="1:8">
      <c r="C12151" t="s">
        <v>14702</v>
      </c>
      <c r="D12151" t="s">
        <v>7</v>
      </c>
      <c r="E12151">
        <v>2</v>
      </c>
      <c r="F12151">
        <v>0</v>
      </c>
      <c r="G12151" t="s">
        <v>4353</v>
      </c>
      <c r="H12151" t="s">
        <v>30</v>
      </c>
    </row>
    <row r="12152" spans="1:8">
      <c r="C12152" t="s">
        <v>14703</v>
      </c>
      <c r="D12152" t="s">
        <v>3</v>
      </c>
      <c r="E12152">
        <v>1</v>
      </c>
      <c r="F12152">
        <v>0</v>
      </c>
      <c r="G12152" t="s">
        <v>4358</v>
      </c>
      <c r="H12152" t="s">
        <v>5</v>
      </c>
    </row>
    <row r="12153" spans="1:8">
      <c r="C12153" t="s">
        <v>14704</v>
      </c>
      <c r="D12153" t="s">
        <v>104</v>
      </c>
      <c r="E12153">
        <v>17</v>
      </c>
      <c r="F12153">
        <v>3</v>
      </c>
      <c r="G12153" t="s">
        <v>4366</v>
      </c>
      <c r="H12153" t="s">
        <v>55</v>
      </c>
    </row>
    <row r="12154" spans="1:8">
      <c r="A12154" t="s">
        <v>14705</v>
      </c>
      <c r="B12154" t="s">
        <v>14706</v>
      </c>
    </row>
    <row r="12155" spans="1:8">
      <c r="C12155" t="s">
        <v>14707</v>
      </c>
      <c r="D12155" t="s">
        <v>3</v>
      </c>
      <c r="E12155">
        <v>4</v>
      </c>
      <c r="F12155">
        <v>0</v>
      </c>
      <c r="G12155" t="s">
        <v>14193</v>
      </c>
      <c r="H12155" t="s">
        <v>55</v>
      </c>
    </row>
    <row r="12156" spans="1:8">
      <c r="C12156" t="s">
        <v>14708</v>
      </c>
      <c r="D12156" t="s">
        <v>3</v>
      </c>
      <c r="E12156">
        <v>35</v>
      </c>
      <c r="F12156">
        <v>0</v>
      </c>
      <c r="G12156" t="s">
        <v>4271</v>
      </c>
      <c r="H12156" t="s">
        <v>82</v>
      </c>
    </row>
    <row r="12157" spans="1:8">
      <c r="C12157" t="s">
        <v>14709</v>
      </c>
      <c r="D12157" t="s">
        <v>3</v>
      </c>
      <c r="E12157">
        <v>35</v>
      </c>
      <c r="F12157">
        <v>0</v>
      </c>
      <c r="G12157" t="s">
        <v>4273</v>
      </c>
      <c r="H12157" t="s">
        <v>82</v>
      </c>
    </row>
    <row r="12158" spans="1:8">
      <c r="C12158" t="s">
        <v>14710</v>
      </c>
      <c r="D12158" t="s">
        <v>3</v>
      </c>
      <c r="E12158">
        <v>35</v>
      </c>
      <c r="F12158">
        <v>0</v>
      </c>
      <c r="G12158" t="s">
        <v>4275</v>
      </c>
      <c r="H12158" t="s">
        <v>82</v>
      </c>
    </row>
    <row r="12159" spans="1:8">
      <c r="C12159" t="s">
        <v>14711</v>
      </c>
      <c r="D12159" t="s">
        <v>3</v>
      </c>
      <c r="E12159">
        <v>35</v>
      </c>
      <c r="F12159">
        <v>0</v>
      </c>
      <c r="G12159" t="s">
        <v>4277</v>
      </c>
      <c r="H12159" t="s">
        <v>82</v>
      </c>
    </row>
    <row r="12160" spans="1:8">
      <c r="C12160" t="s">
        <v>14712</v>
      </c>
      <c r="D12160" t="s">
        <v>3</v>
      </c>
      <c r="E12160">
        <v>35</v>
      </c>
      <c r="F12160">
        <v>0</v>
      </c>
      <c r="G12160" t="s">
        <v>4279</v>
      </c>
      <c r="H12160" t="s">
        <v>82</v>
      </c>
    </row>
    <row r="12161" spans="3:8">
      <c r="C12161" t="s">
        <v>14713</v>
      </c>
      <c r="D12161" t="s">
        <v>3</v>
      </c>
      <c r="E12161">
        <v>35</v>
      </c>
      <c r="F12161">
        <v>0</v>
      </c>
      <c r="G12161" t="s">
        <v>4281</v>
      </c>
      <c r="H12161" t="s">
        <v>82</v>
      </c>
    </row>
    <row r="12162" spans="3:8">
      <c r="C12162" t="s">
        <v>14714</v>
      </c>
      <c r="D12162" t="s">
        <v>3</v>
      </c>
      <c r="E12162">
        <v>35</v>
      </c>
      <c r="F12162">
        <v>0</v>
      </c>
      <c r="G12162" t="s">
        <v>4283</v>
      </c>
      <c r="H12162" t="s">
        <v>82</v>
      </c>
    </row>
    <row r="12163" spans="3:8">
      <c r="C12163" t="s">
        <v>14715</v>
      </c>
      <c r="D12163" t="s">
        <v>3</v>
      </c>
      <c r="E12163">
        <v>35</v>
      </c>
      <c r="F12163">
        <v>0</v>
      </c>
      <c r="G12163" t="s">
        <v>4285</v>
      </c>
      <c r="H12163" t="s">
        <v>82</v>
      </c>
    </row>
    <row r="12164" spans="3:8">
      <c r="C12164" t="s">
        <v>14716</v>
      </c>
      <c r="D12164" t="s">
        <v>3</v>
      </c>
      <c r="E12164">
        <v>20</v>
      </c>
      <c r="F12164">
        <v>0</v>
      </c>
      <c r="G12164" t="s">
        <v>4287</v>
      </c>
      <c r="H12164" t="s">
        <v>55</v>
      </c>
    </row>
    <row r="12165" spans="3:8">
      <c r="C12165" t="s">
        <v>14717</v>
      </c>
      <c r="D12165" t="s">
        <v>3</v>
      </c>
      <c r="E12165">
        <v>20</v>
      </c>
      <c r="F12165">
        <v>0</v>
      </c>
      <c r="G12165" t="s">
        <v>4289</v>
      </c>
      <c r="H12165" t="s">
        <v>82</v>
      </c>
    </row>
    <row r="12166" spans="3:8">
      <c r="C12166" t="s">
        <v>14718</v>
      </c>
      <c r="D12166" t="s">
        <v>7</v>
      </c>
      <c r="E12166">
        <v>2</v>
      </c>
      <c r="F12166">
        <v>0</v>
      </c>
      <c r="G12166" t="s">
        <v>1566</v>
      </c>
      <c r="H12166" t="s">
        <v>5</v>
      </c>
    </row>
    <row r="12167" spans="3:8">
      <c r="C12167" t="s">
        <v>14719</v>
      </c>
      <c r="D12167" t="s">
        <v>7</v>
      </c>
      <c r="E12167">
        <v>8</v>
      </c>
      <c r="F12167">
        <v>0</v>
      </c>
      <c r="G12167" t="s">
        <v>4292</v>
      </c>
      <c r="H12167" t="s">
        <v>5</v>
      </c>
    </row>
    <row r="12168" spans="3:8">
      <c r="C12168" t="s">
        <v>14720</v>
      </c>
      <c r="D12168" t="s">
        <v>7</v>
      </c>
      <c r="E12168">
        <v>8</v>
      </c>
      <c r="F12168">
        <v>0</v>
      </c>
      <c r="G12168" t="s">
        <v>4294</v>
      </c>
      <c r="H12168" t="s">
        <v>5</v>
      </c>
    </row>
    <row r="12169" spans="3:8">
      <c r="C12169" t="s">
        <v>14721</v>
      </c>
      <c r="D12169" t="s">
        <v>7</v>
      </c>
      <c r="E12169">
        <v>8</v>
      </c>
      <c r="F12169">
        <v>0</v>
      </c>
      <c r="G12169" t="s">
        <v>962</v>
      </c>
      <c r="H12169" t="s">
        <v>5</v>
      </c>
    </row>
    <row r="12170" spans="3:8">
      <c r="C12170" t="s">
        <v>14722</v>
      </c>
      <c r="D12170" t="s">
        <v>7</v>
      </c>
      <c r="E12170">
        <v>4</v>
      </c>
      <c r="F12170">
        <v>0</v>
      </c>
      <c r="G12170" t="s">
        <v>8</v>
      </c>
      <c r="H12170" t="s">
        <v>9</v>
      </c>
    </row>
    <row r="12171" spans="3:8">
      <c r="C12171" t="s">
        <v>14723</v>
      </c>
      <c r="D12171" t="s">
        <v>7</v>
      </c>
      <c r="E12171">
        <v>2</v>
      </c>
      <c r="F12171">
        <v>0</v>
      </c>
      <c r="G12171" t="s">
        <v>60</v>
      </c>
      <c r="H12171" t="s">
        <v>61</v>
      </c>
    </row>
    <row r="12172" spans="3:8">
      <c r="C12172" t="s">
        <v>14724</v>
      </c>
      <c r="D12172" t="s">
        <v>7</v>
      </c>
      <c r="E12172">
        <v>4</v>
      </c>
      <c r="F12172">
        <v>0</v>
      </c>
      <c r="G12172" t="s">
        <v>4299</v>
      </c>
      <c r="H12172" t="s">
        <v>17</v>
      </c>
    </row>
    <row r="12173" spans="3:8">
      <c r="C12173" t="s">
        <v>14725</v>
      </c>
      <c r="D12173" t="s">
        <v>7</v>
      </c>
      <c r="E12173">
        <v>4</v>
      </c>
      <c r="F12173">
        <v>0</v>
      </c>
      <c r="G12173" t="s">
        <v>4301</v>
      </c>
      <c r="H12173" t="s">
        <v>17</v>
      </c>
    </row>
    <row r="12174" spans="3:8">
      <c r="C12174" t="s">
        <v>14726</v>
      </c>
      <c r="D12174" t="s">
        <v>7</v>
      </c>
      <c r="E12174">
        <v>6</v>
      </c>
      <c r="F12174">
        <v>0</v>
      </c>
      <c r="G12174" t="s">
        <v>4307</v>
      </c>
      <c r="H12174" t="s">
        <v>12</v>
      </c>
    </row>
    <row r="12175" spans="3:8">
      <c r="C12175" t="s">
        <v>14727</v>
      </c>
      <c r="D12175" t="s">
        <v>7</v>
      </c>
      <c r="E12175">
        <v>6</v>
      </c>
      <c r="F12175">
        <v>0</v>
      </c>
      <c r="G12175" t="s">
        <v>4309</v>
      </c>
      <c r="H12175" t="s">
        <v>12</v>
      </c>
    </row>
    <row r="12176" spans="3:8">
      <c r="C12176" t="s">
        <v>14728</v>
      </c>
      <c r="D12176" t="s">
        <v>7</v>
      </c>
      <c r="E12176">
        <v>6</v>
      </c>
      <c r="F12176">
        <v>0</v>
      </c>
      <c r="G12176" t="s">
        <v>1582</v>
      </c>
      <c r="H12176" t="s">
        <v>82</v>
      </c>
    </row>
    <row r="12177" spans="3:8">
      <c r="C12177" t="s">
        <v>14729</v>
      </c>
      <c r="D12177" t="s">
        <v>7</v>
      </c>
      <c r="E12177">
        <v>6</v>
      </c>
      <c r="F12177">
        <v>0</v>
      </c>
      <c r="G12177" t="s">
        <v>4312</v>
      </c>
      <c r="H12177" t="s">
        <v>55</v>
      </c>
    </row>
    <row r="12178" spans="3:8">
      <c r="C12178" t="s">
        <v>14730</v>
      </c>
      <c r="D12178" t="s">
        <v>7</v>
      </c>
      <c r="E12178">
        <v>6</v>
      </c>
      <c r="F12178">
        <v>0</v>
      </c>
      <c r="G12178" t="s">
        <v>4315</v>
      </c>
      <c r="H12178" t="s">
        <v>17</v>
      </c>
    </row>
    <row r="12179" spans="3:8">
      <c r="C12179" t="s">
        <v>14731</v>
      </c>
      <c r="D12179" t="s">
        <v>7</v>
      </c>
      <c r="E12179">
        <v>6</v>
      </c>
      <c r="F12179">
        <v>0</v>
      </c>
      <c r="G12179" t="s">
        <v>4317</v>
      </c>
      <c r="H12179" t="s">
        <v>66</v>
      </c>
    </row>
    <row r="12180" spans="3:8">
      <c r="C12180" t="s">
        <v>14732</v>
      </c>
      <c r="D12180" t="s">
        <v>7</v>
      </c>
      <c r="E12180">
        <v>6</v>
      </c>
      <c r="F12180">
        <v>0</v>
      </c>
      <c r="G12180" t="s">
        <v>4319</v>
      </c>
      <c r="H12180" t="s">
        <v>66</v>
      </c>
    </row>
    <row r="12181" spans="3:8">
      <c r="C12181" t="s">
        <v>14733</v>
      </c>
      <c r="D12181" t="s">
        <v>3</v>
      </c>
      <c r="E12181">
        <v>4</v>
      </c>
      <c r="F12181">
        <v>0</v>
      </c>
      <c r="G12181" t="s">
        <v>761</v>
      </c>
      <c r="H12181" t="s">
        <v>30</v>
      </c>
    </row>
    <row r="12182" spans="3:8">
      <c r="C12182" t="s">
        <v>14734</v>
      </c>
      <c r="D12182" t="s">
        <v>3</v>
      </c>
      <c r="E12182">
        <v>3</v>
      </c>
      <c r="F12182">
        <v>0</v>
      </c>
      <c r="G12182" t="s">
        <v>310</v>
      </c>
      <c r="H12182" t="s">
        <v>12</v>
      </c>
    </row>
    <row r="12183" spans="3:8">
      <c r="C12183" t="s">
        <v>14735</v>
      </c>
      <c r="D12183" t="s">
        <v>3</v>
      </c>
      <c r="E12183">
        <v>1</v>
      </c>
      <c r="F12183">
        <v>0</v>
      </c>
      <c r="G12183" t="s">
        <v>174</v>
      </c>
      <c r="H12183" t="s">
        <v>17</v>
      </c>
    </row>
    <row r="12184" spans="3:8">
      <c r="C12184" t="s">
        <v>14736</v>
      </c>
      <c r="D12184" t="s">
        <v>7</v>
      </c>
      <c r="E12184">
        <v>8</v>
      </c>
      <c r="F12184">
        <v>0</v>
      </c>
      <c r="G12184" t="s">
        <v>1599</v>
      </c>
      <c r="H12184" t="s">
        <v>35</v>
      </c>
    </row>
    <row r="12185" spans="3:8">
      <c r="C12185" t="s">
        <v>14737</v>
      </c>
      <c r="D12185" t="s">
        <v>7</v>
      </c>
      <c r="E12185">
        <v>8</v>
      </c>
      <c r="F12185">
        <v>0</v>
      </c>
      <c r="G12185" t="s">
        <v>4330</v>
      </c>
      <c r="H12185" t="s">
        <v>313</v>
      </c>
    </row>
    <row r="12186" spans="3:8">
      <c r="C12186" t="s">
        <v>14738</v>
      </c>
      <c r="D12186" t="s">
        <v>7</v>
      </c>
      <c r="E12186">
        <v>8</v>
      </c>
      <c r="F12186">
        <v>0</v>
      </c>
      <c r="G12186" t="s">
        <v>4332</v>
      </c>
      <c r="H12186" t="s">
        <v>313</v>
      </c>
    </row>
    <row r="12187" spans="3:8">
      <c r="C12187" t="s">
        <v>14739</v>
      </c>
      <c r="D12187" t="s">
        <v>7</v>
      </c>
      <c r="E12187">
        <v>8</v>
      </c>
      <c r="F12187">
        <v>0</v>
      </c>
      <c r="G12187" t="s">
        <v>3835</v>
      </c>
      <c r="H12187" t="s">
        <v>35</v>
      </c>
    </row>
    <row r="12188" spans="3:8">
      <c r="C12188" t="s">
        <v>14740</v>
      </c>
      <c r="D12188" t="s">
        <v>7</v>
      </c>
      <c r="E12188">
        <v>8</v>
      </c>
      <c r="F12188">
        <v>0</v>
      </c>
      <c r="G12188" t="s">
        <v>72</v>
      </c>
      <c r="H12188" t="s">
        <v>55</v>
      </c>
    </row>
    <row r="12189" spans="3:8">
      <c r="C12189" t="s">
        <v>14741</v>
      </c>
      <c r="D12189" t="s">
        <v>3</v>
      </c>
      <c r="E12189">
        <v>3</v>
      </c>
      <c r="F12189">
        <v>0</v>
      </c>
      <c r="G12189" t="s">
        <v>3839</v>
      </c>
      <c r="H12189" t="s">
        <v>12</v>
      </c>
    </row>
    <row r="12190" spans="3:8">
      <c r="C12190" t="s">
        <v>14742</v>
      </c>
      <c r="D12190" t="s">
        <v>7</v>
      </c>
      <c r="E12190">
        <v>2</v>
      </c>
      <c r="F12190">
        <v>0</v>
      </c>
      <c r="G12190" t="s">
        <v>4341</v>
      </c>
      <c r="H12190" t="s">
        <v>124</v>
      </c>
    </row>
    <row r="12191" spans="3:8">
      <c r="C12191" t="s">
        <v>14743</v>
      </c>
      <c r="D12191" t="s">
        <v>7</v>
      </c>
      <c r="E12191">
        <v>2</v>
      </c>
      <c r="F12191">
        <v>0</v>
      </c>
      <c r="G12191" t="s">
        <v>4341</v>
      </c>
      <c r="H12191" t="s">
        <v>124</v>
      </c>
    </row>
    <row r="12192" spans="3:8">
      <c r="C12192" t="s">
        <v>14744</v>
      </c>
      <c r="D12192" t="s">
        <v>3</v>
      </c>
      <c r="E12192">
        <v>1</v>
      </c>
      <c r="F12192">
        <v>0</v>
      </c>
      <c r="G12192" t="s">
        <v>4344</v>
      </c>
      <c r="H12192" t="s">
        <v>12</v>
      </c>
    </row>
    <row r="12193" spans="1:8">
      <c r="C12193" t="s">
        <v>14745</v>
      </c>
      <c r="D12193" t="s">
        <v>3</v>
      </c>
      <c r="E12193">
        <v>1</v>
      </c>
      <c r="F12193">
        <v>0</v>
      </c>
      <c r="G12193" t="s">
        <v>4346</v>
      </c>
      <c r="H12193" t="s">
        <v>12</v>
      </c>
    </row>
    <row r="12194" spans="1:8">
      <c r="C12194" t="s">
        <v>14746</v>
      </c>
      <c r="D12194" t="s">
        <v>3</v>
      </c>
      <c r="E12194">
        <v>18</v>
      </c>
      <c r="F12194">
        <v>0</v>
      </c>
      <c r="G12194" t="s">
        <v>4348</v>
      </c>
      <c r="H12194" t="s">
        <v>12</v>
      </c>
    </row>
    <row r="12195" spans="1:8">
      <c r="C12195" t="s">
        <v>14747</v>
      </c>
      <c r="D12195" t="s">
        <v>3</v>
      </c>
      <c r="E12195">
        <v>18</v>
      </c>
      <c r="F12195">
        <v>0</v>
      </c>
      <c r="G12195" t="s">
        <v>4350</v>
      </c>
      <c r="H12195" t="s">
        <v>12</v>
      </c>
    </row>
    <row r="12196" spans="1:8">
      <c r="C12196" t="s">
        <v>14748</v>
      </c>
      <c r="D12196" t="s">
        <v>7</v>
      </c>
      <c r="E12196">
        <v>2</v>
      </c>
      <c r="F12196">
        <v>0</v>
      </c>
      <c r="G12196" t="s">
        <v>3842</v>
      </c>
      <c r="H12196" t="s">
        <v>12</v>
      </c>
    </row>
    <row r="12197" spans="1:8">
      <c r="C12197" t="s">
        <v>14749</v>
      </c>
      <c r="D12197" t="s">
        <v>7</v>
      </c>
      <c r="E12197">
        <v>2</v>
      </c>
      <c r="F12197">
        <v>0</v>
      </c>
      <c r="G12197" t="s">
        <v>4353</v>
      </c>
      <c r="H12197" t="s">
        <v>30</v>
      </c>
    </row>
    <row r="12198" spans="1:8">
      <c r="C12198" t="s">
        <v>14750</v>
      </c>
      <c r="D12198" t="s">
        <v>3</v>
      </c>
      <c r="E12198">
        <v>1</v>
      </c>
      <c r="F12198">
        <v>0</v>
      </c>
      <c r="G12198" t="s">
        <v>4358</v>
      </c>
      <c r="H12198" t="s">
        <v>5</v>
      </c>
    </row>
    <row r="12199" spans="1:8">
      <c r="C12199" t="s">
        <v>14751</v>
      </c>
      <c r="D12199" t="s">
        <v>104</v>
      </c>
      <c r="E12199">
        <v>17</v>
      </c>
      <c r="F12199">
        <v>3</v>
      </c>
      <c r="G12199" t="s">
        <v>4366</v>
      </c>
      <c r="H12199" t="s">
        <v>55</v>
      </c>
    </row>
    <row r="12200" spans="1:8">
      <c r="A12200" t="s">
        <v>14752</v>
      </c>
      <c r="B12200" t="s">
        <v>14753</v>
      </c>
    </row>
    <row r="12201" spans="1:8">
      <c r="C12201" t="s">
        <v>14754</v>
      </c>
      <c r="D12201" t="s">
        <v>3</v>
      </c>
      <c r="E12201">
        <v>16</v>
      </c>
      <c r="F12201">
        <v>0</v>
      </c>
      <c r="G12201" t="s">
        <v>1556</v>
      </c>
      <c r="H12201" t="s">
        <v>20</v>
      </c>
    </row>
    <row r="12202" spans="1:8">
      <c r="C12202" t="s">
        <v>14755</v>
      </c>
      <c r="D12202" t="s">
        <v>3</v>
      </c>
      <c r="E12202">
        <v>35</v>
      </c>
      <c r="F12202">
        <v>0</v>
      </c>
      <c r="G12202" t="s">
        <v>14756</v>
      </c>
      <c r="H12202" t="s">
        <v>12</v>
      </c>
    </row>
    <row r="12203" spans="1:8">
      <c r="C12203" t="s">
        <v>14757</v>
      </c>
      <c r="D12203" t="s">
        <v>3</v>
      </c>
      <c r="E12203">
        <v>35</v>
      </c>
      <c r="F12203">
        <v>0</v>
      </c>
      <c r="G12203" t="s">
        <v>14758</v>
      </c>
      <c r="H12203" t="s">
        <v>17</v>
      </c>
    </row>
    <row r="12204" spans="1:8">
      <c r="C12204" t="s">
        <v>14759</v>
      </c>
      <c r="D12204" t="s">
        <v>3</v>
      </c>
      <c r="E12204">
        <v>8</v>
      </c>
      <c r="F12204">
        <v>0</v>
      </c>
      <c r="G12204" t="s">
        <v>14760</v>
      </c>
      <c r="H12204" t="s">
        <v>124</v>
      </c>
    </row>
    <row r="12205" spans="1:8">
      <c r="C12205" t="s">
        <v>14761</v>
      </c>
      <c r="D12205" t="s">
        <v>3</v>
      </c>
      <c r="E12205">
        <v>8</v>
      </c>
      <c r="F12205">
        <v>0</v>
      </c>
      <c r="G12205" t="s">
        <v>3071</v>
      </c>
      <c r="H12205" t="s">
        <v>17</v>
      </c>
    </row>
    <row r="12206" spans="1:8">
      <c r="C12206" t="s">
        <v>14762</v>
      </c>
      <c r="D12206" t="s">
        <v>3</v>
      </c>
      <c r="E12206">
        <v>4</v>
      </c>
      <c r="F12206">
        <v>0</v>
      </c>
      <c r="G12206" t="s">
        <v>14064</v>
      </c>
      <c r="H12206" t="s">
        <v>55</v>
      </c>
    </row>
    <row r="12207" spans="1:8">
      <c r="C12207" t="s">
        <v>14763</v>
      </c>
      <c r="D12207" t="s">
        <v>3</v>
      </c>
      <c r="E12207">
        <v>4</v>
      </c>
      <c r="F12207">
        <v>0</v>
      </c>
      <c r="G12207" t="s">
        <v>953</v>
      </c>
      <c r="H12207" t="s">
        <v>55</v>
      </c>
    </row>
    <row r="12208" spans="1:8">
      <c r="C12208" t="s">
        <v>14764</v>
      </c>
      <c r="D12208" t="s">
        <v>3</v>
      </c>
      <c r="E12208">
        <v>4</v>
      </c>
      <c r="F12208">
        <v>0</v>
      </c>
      <c r="G12208" t="s">
        <v>957</v>
      </c>
      <c r="H12208" t="s">
        <v>91</v>
      </c>
    </row>
    <row r="12209" spans="3:8">
      <c r="C12209" t="s">
        <v>14765</v>
      </c>
      <c r="D12209" t="s">
        <v>3</v>
      </c>
      <c r="E12209">
        <v>35</v>
      </c>
      <c r="F12209">
        <v>0</v>
      </c>
      <c r="G12209" t="s">
        <v>4999</v>
      </c>
      <c r="H12209" t="s">
        <v>20</v>
      </c>
    </row>
    <row r="12210" spans="3:8">
      <c r="C12210" t="s">
        <v>14766</v>
      </c>
      <c r="D12210" t="s">
        <v>104</v>
      </c>
      <c r="E12210">
        <v>12</v>
      </c>
      <c r="F12210">
        <v>8</v>
      </c>
      <c r="G12210" t="s">
        <v>3871</v>
      </c>
      <c r="H12210" t="s">
        <v>55</v>
      </c>
    </row>
    <row r="12211" spans="3:8">
      <c r="C12211" t="s">
        <v>14767</v>
      </c>
      <c r="D12211" t="s">
        <v>7</v>
      </c>
      <c r="E12211">
        <v>12</v>
      </c>
      <c r="F12211">
        <v>8</v>
      </c>
      <c r="G12211" t="s">
        <v>14768</v>
      </c>
      <c r="H12211" t="s">
        <v>66</v>
      </c>
    </row>
    <row r="12212" spans="3:8">
      <c r="C12212" t="s">
        <v>14769</v>
      </c>
      <c r="D12212" t="s">
        <v>7</v>
      </c>
      <c r="E12212">
        <v>12</v>
      </c>
      <c r="F12212">
        <v>8</v>
      </c>
      <c r="G12212" t="s">
        <v>14770</v>
      </c>
      <c r="H12212" t="s">
        <v>66</v>
      </c>
    </row>
    <row r="12213" spans="3:8">
      <c r="C12213" t="s">
        <v>14771</v>
      </c>
      <c r="D12213" t="s">
        <v>104</v>
      </c>
      <c r="E12213">
        <v>12</v>
      </c>
      <c r="F12213">
        <v>8</v>
      </c>
      <c r="G12213" t="s">
        <v>14435</v>
      </c>
      <c r="H12213" t="s">
        <v>17</v>
      </c>
    </row>
    <row r="12214" spans="3:8">
      <c r="C12214" t="s">
        <v>14772</v>
      </c>
      <c r="D12214" t="s">
        <v>104</v>
      </c>
      <c r="E12214">
        <v>12</v>
      </c>
      <c r="F12214">
        <v>8</v>
      </c>
      <c r="G12214" t="s">
        <v>14437</v>
      </c>
      <c r="H12214" t="s">
        <v>17</v>
      </c>
    </row>
    <row r="12215" spans="3:8">
      <c r="C12215" t="s">
        <v>14773</v>
      </c>
      <c r="D12215" t="s">
        <v>7</v>
      </c>
      <c r="E12215">
        <v>12</v>
      </c>
      <c r="F12215">
        <v>8</v>
      </c>
      <c r="G12215" t="s">
        <v>1741</v>
      </c>
      <c r="H12215" t="s">
        <v>12</v>
      </c>
    </row>
    <row r="12216" spans="3:8">
      <c r="C12216" t="s">
        <v>14774</v>
      </c>
      <c r="D12216" t="s">
        <v>7</v>
      </c>
      <c r="E12216">
        <v>12</v>
      </c>
      <c r="F12216">
        <v>8</v>
      </c>
      <c r="G12216" t="s">
        <v>5480</v>
      </c>
      <c r="H12216" t="s">
        <v>119</v>
      </c>
    </row>
    <row r="12217" spans="3:8">
      <c r="C12217" t="s">
        <v>14775</v>
      </c>
      <c r="D12217" t="s">
        <v>7</v>
      </c>
      <c r="E12217">
        <v>12</v>
      </c>
      <c r="F12217">
        <v>8</v>
      </c>
      <c r="G12217" t="s">
        <v>14776</v>
      </c>
      <c r="H12217" t="s">
        <v>91</v>
      </c>
    </row>
    <row r="12218" spans="3:8">
      <c r="C12218" t="s">
        <v>14777</v>
      </c>
      <c r="D12218" t="s">
        <v>7</v>
      </c>
      <c r="E12218">
        <v>12</v>
      </c>
      <c r="F12218">
        <v>8</v>
      </c>
      <c r="G12218" t="s">
        <v>14778</v>
      </c>
      <c r="H12218" t="s">
        <v>91</v>
      </c>
    </row>
    <row r="12219" spans="3:8">
      <c r="C12219" t="s">
        <v>14779</v>
      </c>
      <c r="D12219" t="s">
        <v>7</v>
      </c>
      <c r="E12219">
        <v>3</v>
      </c>
      <c r="F12219">
        <v>0</v>
      </c>
      <c r="G12219" t="s">
        <v>5245</v>
      </c>
      <c r="H12219" t="s">
        <v>313</v>
      </c>
    </row>
    <row r="12220" spans="3:8">
      <c r="C12220" t="s">
        <v>14780</v>
      </c>
      <c r="D12220" t="s">
        <v>7</v>
      </c>
      <c r="E12220">
        <v>2</v>
      </c>
      <c r="F12220">
        <v>0</v>
      </c>
      <c r="G12220" t="s">
        <v>14781</v>
      </c>
      <c r="H12220" t="s">
        <v>66</v>
      </c>
    </row>
    <row r="12221" spans="3:8">
      <c r="C12221" t="s">
        <v>14782</v>
      </c>
      <c r="D12221" t="s">
        <v>7</v>
      </c>
      <c r="E12221">
        <v>2</v>
      </c>
      <c r="F12221">
        <v>0</v>
      </c>
      <c r="G12221" t="s">
        <v>14783</v>
      </c>
      <c r="H12221" t="s">
        <v>66</v>
      </c>
    </row>
    <row r="12222" spans="3:8">
      <c r="C12222" t="s">
        <v>14784</v>
      </c>
      <c r="D12222" t="s">
        <v>7</v>
      </c>
      <c r="E12222">
        <v>2</v>
      </c>
      <c r="F12222">
        <v>0</v>
      </c>
      <c r="G12222" t="s">
        <v>1566</v>
      </c>
      <c r="H12222" t="s">
        <v>5</v>
      </c>
    </row>
    <row r="12223" spans="3:8">
      <c r="C12223" t="s">
        <v>14785</v>
      </c>
      <c r="D12223" t="s">
        <v>7</v>
      </c>
      <c r="E12223">
        <v>8</v>
      </c>
      <c r="F12223">
        <v>0</v>
      </c>
      <c r="G12223" t="s">
        <v>962</v>
      </c>
      <c r="H12223" t="s">
        <v>5</v>
      </c>
    </row>
    <row r="12224" spans="3:8">
      <c r="C12224" t="s">
        <v>14786</v>
      </c>
      <c r="D12224" t="s">
        <v>7</v>
      </c>
      <c r="E12224">
        <v>4</v>
      </c>
      <c r="F12224">
        <v>0</v>
      </c>
      <c r="G12224" t="s">
        <v>8</v>
      </c>
      <c r="H12224" t="s">
        <v>9</v>
      </c>
    </row>
    <row r="12225" spans="3:8">
      <c r="C12225" t="s">
        <v>14787</v>
      </c>
      <c r="D12225" t="s">
        <v>7</v>
      </c>
      <c r="E12225">
        <v>2</v>
      </c>
      <c r="F12225">
        <v>0</v>
      </c>
      <c r="G12225" t="s">
        <v>60</v>
      </c>
      <c r="H12225" t="s">
        <v>61</v>
      </c>
    </row>
    <row r="12226" spans="3:8">
      <c r="C12226" t="s">
        <v>14788</v>
      </c>
      <c r="D12226" t="s">
        <v>7</v>
      </c>
      <c r="E12226">
        <v>2</v>
      </c>
      <c r="F12226">
        <v>0</v>
      </c>
      <c r="G12226" t="s">
        <v>968</v>
      </c>
      <c r="H12226" t="s">
        <v>12</v>
      </c>
    </row>
    <row r="12227" spans="3:8">
      <c r="C12227" t="s">
        <v>14789</v>
      </c>
      <c r="D12227" t="s">
        <v>3</v>
      </c>
      <c r="E12227">
        <v>7</v>
      </c>
      <c r="F12227">
        <v>0</v>
      </c>
      <c r="G12227" t="s">
        <v>109</v>
      </c>
      <c r="H12227" t="s">
        <v>9</v>
      </c>
    </row>
    <row r="12228" spans="3:8">
      <c r="C12228" t="s">
        <v>14790</v>
      </c>
      <c r="D12228" t="s">
        <v>3</v>
      </c>
      <c r="E12228">
        <v>7</v>
      </c>
      <c r="F12228">
        <v>0</v>
      </c>
      <c r="G12228" t="s">
        <v>976</v>
      </c>
      <c r="H12228" t="s">
        <v>5</v>
      </c>
    </row>
    <row r="12229" spans="3:8">
      <c r="C12229" t="s">
        <v>14791</v>
      </c>
      <c r="D12229" t="s">
        <v>3</v>
      </c>
      <c r="E12229">
        <v>7</v>
      </c>
      <c r="F12229">
        <v>0</v>
      </c>
      <c r="G12229" t="s">
        <v>14792</v>
      </c>
      <c r="H12229" t="s">
        <v>35</v>
      </c>
    </row>
    <row r="12230" spans="3:8">
      <c r="C12230" t="s">
        <v>14793</v>
      </c>
      <c r="D12230" t="s">
        <v>7</v>
      </c>
      <c r="E12230">
        <v>3</v>
      </c>
      <c r="F12230">
        <v>0</v>
      </c>
      <c r="G12230" t="s">
        <v>14794</v>
      </c>
      <c r="H12230" t="s">
        <v>66</v>
      </c>
    </row>
    <row r="12231" spans="3:8">
      <c r="C12231" t="s">
        <v>14795</v>
      </c>
      <c r="D12231" t="s">
        <v>7</v>
      </c>
      <c r="E12231">
        <v>3</v>
      </c>
      <c r="F12231">
        <v>0</v>
      </c>
      <c r="G12231" t="s">
        <v>14796</v>
      </c>
      <c r="H12231" t="s">
        <v>66</v>
      </c>
    </row>
    <row r="12232" spans="3:8">
      <c r="C12232" t="s">
        <v>14797</v>
      </c>
      <c r="D12232" t="s">
        <v>7</v>
      </c>
      <c r="E12232">
        <v>3</v>
      </c>
      <c r="F12232">
        <v>0</v>
      </c>
      <c r="G12232" t="s">
        <v>14798</v>
      </c>
      <c r="H12232" t="s">
        <v>124</v>
      </c>
    </row>
    <row r="12233" spans="3:8">
      <c r="C12233" t="s">
        <v>14799</v>
      </c>
      <c r="D12233" t="s">
        <v>7</v>
      </c>
      <c r="E12233">
        <v>3</v>
      </c>
      <c r="F12233">
        <v>0</v>
      </c>
      <c r="G12233" t="s">
        <v>14800</v>
      </c>
      <c r="H12233" t="s">
        <v>124</v>
      </c>
    </row>
    <row r="12234" spans="3:8">
      <c r="C12234" t="s">
        <v>14801</v>
      </c>
      <c r="D12234" t="s">
        <v>7</v>
      </c>
      <c r="E12234">
        <v>2</v>
      </c>
      <c r="F12234">
        <v>0</v>
      </c>
      <c r="G12234" t="s">
        <v>14802</v>
      </c>
      <c r="H12234" t="s">
        <v>17</v>
      </c>
    </row>
    <row r="12235" spans="3:8">
      <c r="C12235" t="s">
        <v>14803</v>
      </c>
      <c r="D12235" t="s">
        <v>7</v>
      </c>
      <c r="E12235">
        <v>2</v>
      </c>
      <c r="F12235">
        <v>0</v>
      </c>
      <c r="G12235" t="s">
        <v>14804</v>
      </c>
      <c r="H12235" t="s">
        <v>17</v>
      </c>
    </row>
    <row r="12236" spans="3:8">
      <c r="C12236" t="s">
        <v>14805</v>
      </c>
      <c r="D12236" t="s">
        <v>7</v>
      </c>
      <c r="E12236">
        <v>4</v>
      </c>
      <c r="F12236">
        <v>0</v>
      </c>
      <c r="G12236" t="s">
        <v>983</v>
      </c>
      <c r="H12236" t="s">
        <v>82</v>
      </c>
    </row>
    <row r="12237" spans="3:8">
      <c r="C12237" t="s">
        <v>14806</v>
      </c>
      <c r="D12237" t="s">
        <v>7</v>
      </c>
      <c r="E12237">
        <v>6</v>
      </c>
      <c r="F12237">
        <v>0</v>
      </c>
      <c r="G12237" t="s">
        <v>3907</v>
      </c>
      <c r="H12237" t="s">
        <v>66</v>
      </c>
    </row>
    <row r="12238" spans="3:8">
      <c r="C12238" t="s">
        <v>14807</v>
      </c>
      <c r="D12238" t="s">
        <v>7</v>
      </c>
      <c r="E12238">
        <v>6</v>
      </c>
      <c r="F12238">
        <v>0</v>
      </c>
      <c r="G12238" t="s">
        <v>3909</v>
      </c>
      <c r="H12238" t="s">
        <v>66</v>
      </c>
    </row>
    <row r="12239" spans="3:8">
      <c r="C12239" t="s">
        <v>14808</v>
      </c>
      <c r="D12239" t="s">
        <v>7</v>
      </c>
      <c r="E12239">
        <v>6</v>
      </c>
      <c r="F12239">
        <v>0</v>
      </c>
      <c r="G12239" t="s">
        <v>3911</v>
      </c>
      <c r="H12239" t="s">
        <v>17</v>
      </c>
    </row>
    <row r="12240" spans="3:8">
      <c r="C12240" t="s">
        <v>14809</v>
      </c>
      <c r="D12240" t="s">
        <v>7</v>
      </c>
      <c r="E12240">
        <v>6</v>
      </c>
      <c r="F12240">
        <v>0</v>
      </c>
      <c r="G12240" t="s">
        <v>1582</v>
      </c>
      <c r="H12240" t="s">
        <v>82</v>
      </c>
    </row>
    <row r="12241" spans="3:8">
      <c r="C12241" t="s">
        <v>14810</v>
      </c>
      <c r="D12241" t="s">
        <v>3</v>
      </c>
      <c r="E12241">
        <v>2</v>
      </c>
      <c r="F12241">
        <v>0</v>
      </c>
      <c r="G12241" t="s">
        <v>5266</v>
      </c>
      <c r="H12241" t="s">
        <v>12</v>
      </c>
    </row>
    <row r="12242" spans="3:8">
      <c r="C12242" t="s">
        <v>14811</v>
      </c>
      <c r="D12242" t="s">
        <v>3</v>
      </c>
      <c r="E12242">
        <v>2</v>
      </c>
      <c r="F12242">
        <v>0</v>
      </c>
      <c r="G12242" t="s">
        <v>556</v>
      </c>
      <c r="H12242" t="s">
        <v>5</v>
      </c>
    </row>
    <row r="12243" spans="3:8">
      <c r="C12243" t="s">
        <v>14812</v>
      </c>
      <c r="D12243" t="s">
        <v>3</v>
      </c>
      <c r="E12243">
        <v>2</v>
      </c>
      <c r="F12243">
        <v>0</v>
      </c>
      <c r="G12243" t="s">
        <v>14813</v>
      </c>
      <c r="H12243" t="s">
        <v>91</v>
      </c>
    </row>
    <row r="12244" spans="3:8">
      <c r="C12244" t="s">
        <v>14814</v>
      </c>
      <c r="D12244" t="s">
        <v>3</v>
      </c>
      <c r="E12244">
        <v>4</v>
      </c>
      <c r="F12244">
        <v>0</v>
      </c>
      <c r="G12244" t="s">
        <v>516</v>
      </c>
      <c r="H12244" t="s">
        <v>82</v>
      </c>
    </row>
    <row r="12245" spans="3:8">
      <c r="C12245" t="s">
        <v>14815</v>
      </c>
      <c r="D12245" t="s">
        <v>3</v>
      </c>
      <c r="E12245">
        <v>4</v>
      </c>
      <c r="F12245">
        <v>0</v>
      </c>
      <c r="G12245" t="s">
        <v>70</v>
      </c>
      <c r="H12245" t="s">
        <v>20</v>
      </c>
    </row>
    <row r="12246" spans="3:8">
      <c r="C12246" t="s">
        <v>14816</v>
      </c>
      <c r="D12246" t="s">
        <v>3</v>
      </c>
      <c r="E12246">
        <v>4</v>
      </c>
      <c r="F12246">
        <v>0</v>
      </c>
      <c r="G12246" t="s">
        <v>54</v>
      </c>
      <c r="H12246" t="s">
        <v>55</v>
      </c>
    </row>
    <row r="12247" spans="3:8">
      <c r="C12247" t="s">
        <v>14817</v>
      </c>
      <c r="D12247" t="s">
        <v>3</v>
      </c>
      <c r="E12247">
        <v>4</v>
      </c>
      <c r="F12247">
        <v>0</v>
      </c>
      <c r="G12247" t="s">
        <v>14818</v>
      </c>
      <c r="H12247" t="s">
        <v>12</v>
      </c>
    </row>
    <row r="12248" spans="3:8">
      <c r="C12248" t="s">
        <v>14819</v>
      </c>
      <c r="D12248" t="s">
        <v>3</v>
      </c>
      <c r="E12248">
        <v>4</v>
      </c>
      <c r="F12248">
        <v>0</v>
      </c>
      <c r="G12248" t="s">
        <v>3077</v>
      </c>
      <c r="H12248" t="s">
        <v>38</v>
      </c>
    </row>
    <row r="12249" spans="3:8">
      <c r="C12249" t="s">
        <v>14820</v>
      </c>
      <c r="D12249" t="s">
        <v>3</v>
      </c>
      <c r="E12249">
        <v>4</v>
      </c>
      <c r="F12249">
        <v>0</v>
      </c>
      <c r="G12249" t="s">
        <v>3927</v>
      </c>
      <c r="H12249" t="s">
        <v>55</v>
      </c>
    </row>
    <row r="12250" spans="3:8">
      <c r="C12250" t="s">
        <v>14821</v>
      </c>
      <c r="D12250" t="s">
        <v>3</v>
      </c>
      <c r="E12250">
        <v>1</v>
      </c>
      <c r="F12250">
        <v>0</v>
      </c>
      <c r="G12250" t="s">
        <v>1593</v>
      </c>
      <c r="H12250" t="s">
        <v>154</v>
      </c>
    </row>
    <row r="12251" spans="3:8">
      <c r="C12251" t="s">
        <v>14822</v>
      </c>
      <c r="D12251" t="s">
        <v>3</v>
      </c>
      <c r="E12251">
        <v>1</v>
      </c>
      <c r="F12251">
        <v>0</v>
      </c>
      <c r="G12251" t="s">
        <v>188</v>
      </c>
      <c r="H12251" t="s">
        <v>30</v>
      </c>
    </row>
    <row r="12252" spans="3:8">
      <c r="C12252" t="s">
        <v>14823</v>
      </c>
      <c r="D12252" t="s">
        <v>3</v>
      </c>
      <c r="E12252">
        <v>1</v>
      </c>
      <c r="F12252">
        <v>0</v>
      </c>
      <c r="G12252" t="s">
        <v>14100</v>
      </c>
      <c r="H12252" t="s">
        <v>91</v>
      </c>
    </row>
    <row r="12253" spans="3:8">
      <c r="C12253" t="s">
        <v>14824</v>
      </c>
      <c r="D12253" t="s">
        <v>3</v>
      </c>
      <c r="E12253">
        <v>1</v>
      </c>
      <c r="F12253">
        <v>0</v>
      </c>
      <c r="G12253" t="s">
        <v>14825</v>
      </c>
      <c r="H12253" t="s">
        <v>12</v>
      </c>
    </row>
    <row r="12254" spans="3:8">
      <c r="C12254" t="s">
        <v>14826</v>
      </c>
      <c r="D12254" t="s">
        <v>3</v>
      </c>
      <c r="E12254">
        <v>1</v>
      </c>
      <c r="F12254">
        <v>0</v>
      </c>
      <c r="G12254" t="s">
        <v>14827</v>
      </c>
      <c r="H12254" t="s">
        <v>82</v>
      </c>
    </row>
    <row r="12255" spans="3:8">
      <c r="C12255" t="s">
        <v>14828</v>
      </c>
      <c r="D12255" t="s">
        <v>3</v>
      </c>
      <c r="E12255">
        <v>1</v>
      </c>
      <c r="F12255">
        <v>0</v>
      </c>
      <c r="G12255" t="s">
        <v>226</v>
      </c>
      <c r="H12255" t="s">
        <v>55</v>
      </c>
    </row>
    <row r="12256" spans="3:8">
      <c r="C12256" t="s">
        <v>14829</v>
      </c>
      <c r="D12256" t="s">
        <v>3</v>
      </c>
      <c r="E12256">
        <v>1</v>
      </c>
      <c r="F12256">
        <v>0</v>
      </c>
      <c r="G12256" t="s">
        <v>14830</v>
      </c>
      <c r="H12256" t="s">
        <v>12</v>
      </c>
    </row>
    <row r="12257" spans="3:8">
      <c r="C12257" t="s">
        <v>14831</v>
      </c>
      <c r="D12257" t="s">
        <v>3</v>
      </c>
      <c r="E12257">
        <v>1</v>
      </c>
      <c r="F12257">
        <v>0</v>
      </c>
      <c r="G12257" t="s">
        <v>14832</v>
      </c>
      <c r="H12257" t="s">
        <v>12</v>
      </c>
    </row>
    <row r="12258" spans="3:8">
      <c r="C12258" t="s">
        <v>14833</v>
      </c>
      <c r="D12258" t="s">
        <v>3</v>
      </c>
      <c r="E12258">
        <v>1</v>
      </c>
      <c r="F12258">
        <v>0</v>
      </c>
      <c r="G12258" t="s">
        <v>14834</v>
      </c>
      <c r="H12258" t="s">
        <v>5</v>
      </c>
    </row>
    <row r="12259" spans="3:8">
      <c r="C12259" t="s">
        <v>14835</v>
      </c>
      <c r="D12259" t="s">
        <v>3</v>
      </c>
      <c r="E12259">
        <v>1</v>
      </c>
      <c r="F12259">
        <v>0</v>
      </c>
      <c r="G12259" t="s">
        <v>14836</v>
      </c>
      <c r="H12259" t="s">
        <v>20</v>
      </c>
    </row>
    <row r="12260" spans="3:8">
      <c r="C12260" t="s">
        <v>14837</v>
      </c>
      <c r="D12260" t="s">
        <v>3</v>
      </c>
      <c r="E12260">
        <v>1</v>
      </c>
      <c r="F12260">
        <v>0</v>
      </c>
      <c r="G12260" t="s">
        <v>246</v>
      </c>
      <c r="H12260" t="s">
        <v>55</v>
      </c>
    </row>
    <row r="12261" spans="3:8">
      <c r="C12261" t="s">
        <v>14838</v>
      </c>
      <c r="D12261" t="s">
        <v>3</v>
      </c>
      <c r="E12261">
        <v>1</v>
      </c>
      <c r="F12261">
        <v>0</v>
      </c>
      <c r="G12261" t="s">
        <v>248</v>
      </c>
      <c r="H12261" t="s">
        <v>12</v>
      </c>
    </row>
    <row r="12262" spans="3:8">
      <c r="C12262" t="s">
        <v>14839</v>
      </c>
      <c r="D12262" t="s">
        <v>3</v>
      </c>
      <c r="E12262">
        <v>1</v>
      </c>
      <c r="F12262">
        <v>0</v>
      </c>
      <c r="G12262" t="s">
        <v>14840</v>
      </c>
      <c r="H12262" t="s">
        <v>55</v>
      </c>
    </row>
    <row r="12263" spans="3:8">
      <c r="C12263" t="s">
        <v>14841</v>
      </c>
      <c r="D12263" t="s">
        <v>3</v>
      </c>
      <c r="E12263">
        <v>1</v>
      </c>
      <c r="F12263">
        <v>0</v>
      </c>
      <c r="G12263" t="s">
        <v>14842</v>
      </c>
      <c r="H12263" t="s">
        <v>55</v>
      </c>
    </row>
    <row r="12264" spans="3:8">
      <c r="C12264" t="s">
        <v>14843</v>
      </c>
      <c r="D12264" t="s">
        <v>7</v>
      </c>
      <c r="E12264">
        <v>8</v>
      </c>
      <c r="F12264">
        <v>0</v>
      </c>
      <c r="G12264" t="s">
        <v>14844</v>
      </c>
      <c r="H12264" t="s">
        <v>91</v>
      </c>
    </row>
    <row r="12265" spans="3:8">
      <c r="C12265" t="s">
        <v>14845</v>
      </c>
      <c r="D12265" t="s">
        <v>7</v>
      </c>
      <c r="E12265">
        <v>8</v>
      </c>
      <c r="F12265">
        <v>0</v>
      </c>
      <c r="G12265" t="s">
        <v>1599</v>
      </c>
      <c r="H12265" t="s">
        <v>35</v>
      </c>
    </row>
    <row r="12266" spans="3:8">
      <c r="C12266" t="s">
        <v>14846</v>
      </c>
      <c r="D12266" t="s">
        <v>7</v>
      </c>
      <c r="E12266">
        <v>8</v>
      </c>
      <c r="F12266">
        <v>0</v>
      </c>
      <c r="G12266" t="s">
        <v>14847</v>
      </c>
      <c r="H12266" t="s">
        <v>12</v>
      </c>
    </row>
    <row r="12267" spans="3:8">
      <c r="C12267" t="s">
        <v>14848</v>
      </c>
      <c r="D12267" t="s">
        <v>7</v>
      </c>
      <c r="E12267">
        <v>8</v>
      </c>
      <c r="F12267">
        <v>0</v>
      </c>
      <c r="G12267" t="s">
        <v>14849</v>
      </c>
      <c r="H12267" t="s">
        <v>17</v>
      </c>
    </row>
    <row r="12268" spans="3:8">
      <c r="C12268" t="s">
        <v>14850</v>
      </c>
      <c r="D12268" t="s">
        <v>7</v>
      </c>
      <c r="E12268">
        <v>8</v>
      </c>
      <c r="F12268">
        <v>0</v>
      </c>
      <c r="G12268" t="s">
        <v>14851</v>
      </c>
      <c r="H12268" t="s">
        <v>20</v>
      </c>
    </row>
    <row r="12269" spans="3:8">
      <c r="C12269" t="s">
        <v>14852</v>
      </c>
      <c r="D12269" t="s">
        <v>7</v>
      </c>
      <c r="E12269">
        <v>8</v>
      </c>
      <c r="F12269">
        <v>0</v>
      </c>
      <c r="G12269" t="s">
        <v>4608</v>
      </c>
      <c r="H12269" t="s">
        <v>30</v>
      </c>
    </row>
    <row r="12270" spans="3:8">
      <c r="C12270" t="s">
        <v>14853</v>
      </c>
      <c r="D12270" t="s">
        <v>7</v>
      </c>
      <c r="E12270">
        <v>8</v>
      </c>
      <c r="F12270">
        <v>0</v>
      </c>
      <c r="G12270" t="s">
        <v>14854</v>
      </c>
      <c r="H12270" t="s">
        <v>17</v>
      </c>
    </row>
    <row r="12271" spans="3:8">
      <c r="C12271" t="s">
        <v>14855</v>
      </c>
      <c r="D12271" t="s">
        <v>7</v>
      </c>
      <c r="E12271">
        <v>8</v>
      </c>
      <c r="F12271">
        <v>0</v>
      </c>
      <c r="G12271" t="s">
        <v>14856</v>
      </c>
      <c r="H12271" t="s">
        <v>17</v>
      </c>
    </row>
    <row r="12272" spans="3:8">
      <c r="C12272" t="s">
        <v>14857</v>
      </c>
      <c r="D12272" t="s">
        <v>7</v>
      </c>
      <c r="E12272">
        <v>8</v>
      </c>
      <c r="F12272">
        <v>0</v>
      </c>
      <c r="G12272" t="s">
        <v>533</v>
      </c>
      <c r="H12272" t="s">
        <v>30</v>
      </c>
    </row>
    <row r="12273" spans="3:8">
      <c r="C12273" t="s">
        <v>14858</v>
      </c>
      <c r="D12273" t="s">
        <v>7</v>
      </c>
      <c r="E12273">
        <v>8</v>
      </c>
      <c r="F12273">
        <v>0</v>
      </c>
      <c r="G12273" t="s">
        <v>72</v>
      </c>
      <c r="H12273" t="s">
        <v>55</v>
      </c>
    </row>
    <row r="12274" spans="3:8">
      <c r="C12274" t="s">
        <v>14859</v>
      </c>
      <c r="D12274" t="s">
        <v>7</v>
      </c>
      <c r="E12274">
        <v>8</v>
      </c>
      <c r="F12274">
        <v>0</v>
      </c>
      <c r="G12274" t="s">
        <v>3966</v>
      </c>
      <c r="H12274" t="s">
        <v>82</v>
      </c>
    </row>
    <row r="12275" spans="3:8">
      <c r="C12275" t="s">
        <v>14860</v>
      </c>
      <c r="D12275" t="s">
        <v>7</v>
      </c>
      <c r="E12275">
        <v>1</v>
      </c>
      <c r="F12275">
        <v>0</v>
      </c>
      <c r="G12275" t="s">
        <v>5310</v>
      </c>
      <c r="H12275" t="s">
        <v>313</v>
      </c>
    </row>
    <row r="12276" spans="3:8">
      <c r="C12276" t="s">
        <v>14861</v>
      </c>
      <c r="D12276" t="s">
        <v>3</v>
      </c>
      <c r="E12276">
        <v>3</v>
      </c>
      <c r="F12276">
        <v>0</v>
      </c>
      <c r="G12276" t="s">
        <v>14862</v>
      </c>
      <c r="H12276" t="s">
        <v>55</v>
      </c>
    </row>
    <row r="12277" spans="3:8">
      <c r="C12277" t="s">
        <v>14863</v>
      </c>
      <c r="D12277" t="s">
        <v>3</v>
      </c>
      <c r="E12277">
        <v>3</v>
      </c>
      <c r="F12277">
        <v>0</v>
      </c>
      <c r="G12277" t="s">
        <v>3839</v>
      </c>
      <c r="H12277" t="s">
        <v>12</v>
      </c>
    </row>
    <row r="12278" spans="3:8">
      <c r="C12278" t="s">
        <v>14864</v>
      </c>
      <c r="D12278" t="s">
        <v>3</v>
      </c>
      <c r="E12278">
        <v>8</v>
      </c>
      <c r="F12278">
        <v>0</v>
      </c>
      <c r="G12278" t="s">
        <v>14865</v>
      </c>
      <c r="H12278" t="s">
        <v>17</v>
      </c>
    </row>
    <row r="12279" spans="3:8">
      <c r="C12279" t="s">
        <v>14866</v>
      </c>
      <c r="D12279" t="s">
        <v>3</v>
      </c>
      <c r="E12279">
        <v>3</v>
      </c>
      <c r="F12279">
        <v>0</v>
      </c>
      <c r="G12279" t="s">
        <v>14867</v>
      </c>
      <c r="H12279" t="s">
        <v>82</v>
      </c>
    </row>
    <row r="12280" spans="3:8">
      <c r="C12280" t="s">
        <v>14868</v>
      </c>
      <c r="D12280" t="s">
        <v>3</v>
      </c>
      <c r="E12280">
        <v>3</v>
      </c>
      <c r="F12280">
        <v>0</v>
      </c>
      <c r="G12280" t="s">
        <v>11262</v>
      </c>
      <c r="H12280" t="s">
        <v>106</v>
      </c>
    </row>
    <row r="12281" spans="3:8">
      <c r="C12281" t="s">
        <v>14869</v>
      </c>
      <c r="D12281" t="s">
        <v>3</v>
      </c>
      <c r="E12281">
        <v>3</v>
      </c>
      <c r="F12281">
        <v>0</v>
      </c>
      <c r="G12281" t="s">
        <v>11262</v>
      </c>
      <c r="H12281" t="s">
        <v>12</v>
      </c>
    </row>
    <row r="12282" spans="3:8">
      <c r="C12282" t="s">
        <v>14870</v>
      </c>
      <c r="D12282" t="s">
        <v>3</v>
      </c>
      <c r="E12282">
        <v>3</v>
      </c>
      <c r="F12282">
        <v>0</v>
      </c>
      <c r="G12282" t="s">
        <v>1044</v>
      </c>
      <c r="H12282" t="s">
        <v>5</v>
      </c>
    </row>
    <row r="12283" spans="3:8">
      <c r="C12283" t="s">
        <v>14871</v>
      </c>
      <c r="D12283" t="s">
        <v>3</v>
      </c>
      <c r="E12283">
        <v>2</v>
      </c>
      <c r="F12283">
        <v>0</v>
      </c>
      <c r="G12283" t="s">
        <v>12876</v>
      </c>
      <c r="H12283" t="s">
        <v>17</v>
      </c>
    </row>
    <row r="12284" spans="3:8">
      <c r="C12284" t="s">
        <v>14872</v>
      </c>
      <c r="D12284" t="s">
        <v>3</v>
      </c>
      <c r="E12284">
        <v>3</v>
      </c>
      <c r="F12284">
        <v>0</v>
      </c>
      <c r="G12284" t="s">
        <v>4402</v>
      </c>
      <c r="H12284" t="s">
        <v>12</v>
      </c>
    </row>
    <row r="12285" spans="3:8">
      <c r="C12285" t="s">
        <v>14873</v>
      </c>
      <c r="D12285" t="s">
        <v>3</v>
      </c>
      <c r="E12285">
        <v>3</v>
      </c>
      <c r="F12285">
        <v>0</v>
      </c>
      <c r="G12285" t="s">
        <v>14119</v>
      </c>
      <c r="H12285" t="s">
        <v>12</v>
      </c>
    </row>
    <row r="12286" spans="3:8">
      <c r="C12286" t="s">
        <v>14874</v>
      </c>
      <c r="D12286" t="s">
        <v>3</v>
      </c>
      <c r="E12286">
        <v>8</v>
      </c>
      <c r="F12286">
        <v>0</v>
      </c>
      <c r="G12286" t="s">
        <v>14875</v>
      </c>
      <c r="H12286" t="s">
        <v>17</v>
      </c>
    </row>
    <row r="12287" spans="3:8">
      <c r="C12287" t="s">
        <v>14876</v>
      </c>
      <c r="D12287" t="s">
        <v>3</v>
      </c>
      <c r="E12287">
        <v>8</v>
      </c>
      <c r="F12287">
        <v>0</v>
      </c>
      <c r="G12287" t="s">
        <v>14877</v>
      </c>
      <c r="H12287" t="s">
        <v>17</v>
      </c>
    </row>
    <row r="12288" spans="3:8">
      <c r="C12288" t="s">
        <v>14878</v>
      </c>
      <c r="D12288" t="s">
        <v>3</v>
      </c>
      <c r="E12288">
        <v>11</v>
      </c>
      <c r="F12288">
        <v>0</v>
      </c>
      <c r="G12288" t="s">
        <v>14879</v>
      </c>
      <c r="H12288" t="s">
        <v>66</v>
      </c>
    </row>
    <row r="12289" spans="3:8">
      <c r="C12289" t="s">
        <v>14880</v>
      </c>
      <c r="D12289" t="s">
        <v>3</v>
      </c>
      <c r="E12289">
        <v>11</v>
      </c>
      <c r="F12289">
        <v>0</v>
      </c>
      <c r="G12289" t="s">
        <v>14881</v>
      </c>
      <c r="H12289" t="s">
        <v>66</v>
      </c>
    </row>
    <row r="12290" spans="3:8">
      <c r="C12290" t="s">
        <v>14882</v>
      </c>
      <c r="D12290" t="s">
        <v>3</v>
      </c>
      <c r="E12290">
        <v>3</v>
      </c>
      <c r="F12290">
        <v>0</v>
      </c>
      <c r="G12290" t="s">
        <v>5448</v>
      </c>
      <c r="H12290" t="s">
        <v>66</v>
      </c>
    </row>
    <row r="12291" spans="3:8">
      <c r="C12291" t="s">
        <v>14883</v>
      </c>
      <c r="D12291" t="s">
        <v>3</v>
      </c>
      <c r="E12291">
        <v>4</v>
      </c>
      <c r="F12291">
        <v>0</v>
      </c>
      <c r="G12291" t="s">
        <v>1616</v>
      </c>
      <c r="H12291" t="s">
        <v>17</v>
      </c>
    </row>
    <row r="12292" spans="3:8">
      <c r="C12292" t="s">
        <v>14884</v>
      </c>
      <c r="D12292" t="s">
        <v>3</v>
      </c>
      <c r="E12292">
        <v>2</v>
      </c>
      <c r="F12292">
        <v>0</v>
      </c>
      <c r="G12292" t="s">
        <v>1050</v>
      </c>
      <c r="H12292" t="s">
        <v>17</v>
      </c>
    </row>
    <row r="12293" spans="3:8">
      <c r="C12293" t="s">
        <v>14885</v>
      </c>
      <c r="D12293" t="s">
        <v>3</v>
      </c>
      <c r="E12293">
        <v>1</v>
      </c>
      <c r="F12293">
        <v>0</v>
      </c>
      <c r="G12293" t="s">
        <v>14886</v>
      </c>
      <c r="H12293" t="s">
        <v>12</v>
      </c>
    </row>
    <row r="12294" spans="3:8">
      <c r="C12294" t="s">
        <v>14887</v>
      </c>
      <c r="D12294" t="s">
        <v>7</v>
      </c>
      <c r="E12294">
        <v>2</v>
      </c>
      <c r="F12294">
        <v>0</v>
      </c>
      <c r="G12294" t="s">
        <v>14501</v>
      </c>
      <c r="H12294" t="s">
        <v>66</v>
      </c>
    </row>
    <row r="12295" spans="3:8">
      <c r="C12295" t="s">
        <v>14888</v>
      </c>
      <c r="D12295" t="s">
        <v>7</v>
      </c>
      <c r="E12295">
        <v>2</v>
      </c>
      <c r="F12295">
        <v>0</v>
      </c>
      <c r="G12295" t="s">
        <v>14503</v>
      </c>
      <c r="H12295" t="s">
        <v>66</v>
      </c>
    </row>
    <row r="12296" spans="3:8">
      <c r="C12296" t="s">
        <v>14889</v>
      </c>
      <c r="D12296" t="s">
        <v>3</v>
      </c>
      <c r="E12296">
        <v>1</v>
      </c>
      <c r="F12296">
        <v>0</v>
      </c>
      <c r="G12296" t="s">
        <v>13692</v>
      </c>
      <c r="H12296" t="s">
        <v>119</v>
      </c>
    </row>
    <row r="12297" spans="3:8">
      <c r="C12297" t="s">
        <v>14890</v>
      </c>
      <c r="D12297" t="s">
        <v>3</v>
      </c>
      <c r="E12297">
        <v>2</v>
      </c>
      <c r="F12297">
        <v>0</v>
      </c>
      <c r="G12297" t="s">
        <v>13694</v>
      </c>
      <c r="H12297" t="s">
        <v>17</v>
      </c>
    </row>
    <row r="12298" spans="3:8">
      <c r="C12298" t="s">
        <v>14891</v>
      </c>
      <c r="D12298" t="s">
        <v>3</v>
      </c>
      <c r="E12298">
        <v>2</v>
      </c>
      <c r="F12298">
        <v>0</v>
      </c>
      <c r="G12298" t="s">
        <v>12188</v>
      </c>
      <c r="H12298" t="s">
        <v>66</v>
      </c>
    </row>
    <row r="12299" spans="3:8">
      <c r="C12299" t="s">
        <v>14892</v>
      </c>
      <c r="D12299" t="s">
        <v>3</v>
      </c>
      <c r="E12299">
        <v>2</v>
      </c>
      <c r="F12299">
        <v>0</v>
      </c>
      <c r="G12299" t="s">
        <v>14893</v>
      </c>
      <c r="H12299" t="s">
        <v>66</v>
      </c>
    </row>
    <row r="12300" spans="3:8">
      <c r="C12300" t="s">
        <v>14894</v>
      </c>
      <c r="D12300" t="s">
        <v>7</v>
      </c>
      <c r="E12300">
        <v>2</v>
      </c>
      <c r="F12300">
        <v>0</v>
      </c>
      <c r="G12300" t="s">
        <v>8386</v>
      </c>
      <c r="H12300" t="s">
        <v>12</v>
      </c>
    </row>
    <row r="12301" spans="3:8">
      <c r="C12301" t="s">
        <v>14895</v>
      </c>
      <c r="D12301" t="s">
        <v>3</v>
      </c>
      <c r="E12301">
        <v>2</v>
      </c>
      <c r="F12301">
        <v>0</v>
      </c>
      <c r="G12301" t="s">
        <v>12191</v>
      </c>
      <c r="H12301" t="s">
        <v>66</v>
      </c>
    </row>
    <row r="12302" spans="3:8">
      <c r="C12302" t="s">
        <v>14896</v>
      </c>
      <c r="D12302" t="s">
        <v>3</v>
      </c>
      <c r="E12302">
        <v>2</v>
      </c>
      <c r="F12302">
        <v>0</v>
      </c>
      <c r="G12302" t="s">
        <v>14897</v>
      </c>
      <c r="H12302" t="s">
        <v>66</v>
      </c>
    </row>
    <row r="12303" spans="3:8">
      <c r="C12303" t="s">
        <v>14898</v>
      </c>
      <c r="D12303" t="s">
        <v>7</v>
      </c>
      <c r="E12303">
        <v>2</v>
      </c>
      <c r="F12303">
        <v>0</v>
      </c>
      <c r="G12303" t="s">
        <v>8388</v>
      </c>
      <c r="H12303" t="s">
        <v>17</v>
      </c>
    </row>
    <row r="12304" spans="3:8">
      <c r="C12304" t="s">
        <v>14899</v>
      </c>
      <c r="D12304" t="s">
        <v>3</v>
      </c>
      <c r="E12304">
        <v>2</v>
      </c>
      <c r="F12304">
        <v>0</v>
      </c>
      <c r="G12304" t="s">
        <v>14900</v>
      </c>
      <c r="H12304" t="s">
        <v>12</v>
      </c>
    </row>
    <row r="12305" spans="3:8">
      <c r="C12305" t="s">
        <v>14901</v>
      </c>
      <c r="D12305" t="s">
        <v>3</v>
      </c>
      <c r="E12305">
        <v>1</v>
      </c>
      <c r="F12305">
        <v>0</v>
      </c>
      <c r="G12305" t="s">
        <v>14902</v>
      </c>
      <c r="H12305" t="s">
        <v>91</v>
      </c>
    </row>
    <row r="12306" spans="3:8">
      <c r="C12306" t="s">
        <v>14903</v>
      </c>
      <c r="D12306" t="s">
        <v>3</v>
      </c>
      <c r="E12306">
        <v>1</v>
      </c>
      <c r="F12306">
        <v>0</v>
      </c>
      <c r="G12306" t="s">
        <v>14904</v>
      </c>
      <c r="H12306" t="s">
        <v>91</v>
      </c>
    </row>
    <row r="12307" spans="3:8">
      <c r="C12307" t="s">
        <v>14905</v>
      </c>
      <c r="D12307" t="s">
        <v>3</v>
      </c>
      <c r="E12307">
        <v>4</v>
      </c>
      <c r="F12307">
        <v>0</v>
      </c>
      <c r="G12307" t="s">
        <v>14906</v>
      </c>
      <c r="H12307" t="s">
        <v>55</v>
      </c>
    </row>
    <row r="12308" spans="3:8">
      <c r="C12308" t="s">
        <v>14907</v>
      </c>
      <c r="D12308" t="s">
        <v>3</v>
      </c>
      <c r="E12308">
        <v>4</v>
      </c>
      <c r="F12308">
        <v>0</v>
      </c>
      <c r="G12308" t="s">
        <v>14908</v>
      </c>
      <c r="H12308" t="s">
        <v>106</v>
      </c>
    </row>
    <row r="12309" spans="3:8">
      <c r="C12309" t="s">
        <v>14909</v>
      </c>
      <c r="D12309" t="s">
        <v>3</v>
      </c>
      <c r="E12309">
        <v>4</v>
      </c>
      <c r="F12309">
        <v>0</v>
      </c>
      <c r="G12309" t="s">
        <v>14908</v>
      </c>
      <c r="H12309" t="s">
        <v>106</v>
      </c>
    </row>
    <row r="12310" spans="3:8">
      <c r="C12310" t="s">
        <v>14910</v>
      </c>
      <c r="D12310" t="s">
        <v>3</v>
      </c>
      <c r="E12310">
        <v>2</v>
      </c>
      <c r="F12310">
        <v>0</v>
      </c>
      <c r="G12310" t="s">
        <v>4000</v>
      </c>
      <c r="H12310" t="s">
        <v>20</v>
      </c>
    </row>
    <row r="12311" spans="3:8">
      <c r="C12311" t="s">
        <v>14911</v>
      </c>
      <c r="D12311" t="s">
        <v>3</v>
      </c>
      <c r="E12311">
        <v>4</v>
      </c>
      <c r="F12311">
        <v>0</v>
      </c>
      <c r="G12311" t="s">
        <v>5338</v>
      </c>
      <c r="H12311" t="s">
        <v>30</v>
      </c>
    </row>
    <row r="12312" spans="3:8">
      <c r="C12312" t="s">
        <v>14912</v>
      </c>
      <c r="D12312" t="s">
        <v>3</v>
      </c>
      <c r="E12312">
        <v>3</v>
      </c>
      <c r="F12312">
        <v>0</v>
      </c>
      <c r="G12312" t="s">
        <v>14913</v>
      </c>
      <c r="H12312" t="s">
        <v>66</v>
      </c>
    </row>
    <row r="12313" spans="3:8">
      <c r="C12313" t="s">
        <v>14914</v>
      </c>
      <c r="D12313" t="s">
        <v>3</v>
      </c>
      <c r="E12313">
        <v>3</v>
      </c>
      <c r="F12313">
        <v>0</v>
      </c>
      <c r="G12313" t="s">
        <v>9460</v>
      </c>
      <c r="H12313" t="s">
        <v>17</v>
      </c>
    </row>
    <row r="12314" spans="3:8">
      <c r="C12314" t="s">
        <v>14915</v>
      </c>
      <c r="D12314" t="s">
        <v>3</v>
      </c>
      <c r="E12314">
        <v>3</v>
      </c>
      <c r="F12314">
        <v>0</v>
      </c>
      <c r="G12314" t="s">
        <v>10334</v>
      </c>
      <c r="H12314" t="s">
        <v>55</v>
      </c>
    </row>
    <row r="12315" spans="3:8">
      <c r="C12315" t="s">
        <v>14916</v>
      </c>
      <c r="D12315" t="s">
        <v>3</v>
      </c>
      <c r="E12315">
        <v>3</v>
      </c>
      <c r="F12315">
        <v>0</v>
      </c>
      <c r="G12315" t="s">
        <v>14917</v>
      </c>
      <c r="H12315" t="s">
        <v>17</v>
      </c>
    </row>
    <row r="12316" spans="3:8">
      <c r="C12316" t="s">
        <v>14918</v>
      </c>
      <c r="D12316" t="s">
        <v>3</v>
      </c>
      <c r="E12316">
        <v>3</v>
      </c>
      <c r="F12316">
        <v>0</v>
      </c>
      <c r="G12316" t="s">
        <v>4010</v>
      </c>
      <c r="H12316" t="s">
        <v>55</v>
      </c>
    </row>
    <row r="12317" spans="3:8">
      <c r="C12317" t="s">
        <v>14919</v>
      </c>
      <c r="D12317" t="s">
        <v>3</v>
      </c>
      <c r="E12317">
        <v>3</v>
      </c>
      <c r="F12317">
        <v>0</v>
      </c>
      <c r="G12317" t="s">
        <v>5345</v>
      </c>
      <c r="H12317" t="s">
        <v>55</v>
      </c>
    </row>
    <row r="12318" spans="3:8">
      <c r="C12318" t="s">
        <v>14920</v>
      </c>
      <c r="D12318" t="s">
        <v>3</v>
      </c>
      <c r="E12318">
        <v>3</v>
      </c>
      <c r="F12318">
        <v>0</v>
      </c>
      <c r="G12318" t="s">
        <v>312</v>
      </c>
      <c r="H12318" t="s">
        <v>5</v>
      </c>
    </row>
    <row r="12319" spans="3:8">
      <c r="C12319" t="s">
        <v>14921</v>
      </c>
      <c r="D12319" t="s">
        <v>3</v>
      </c>
      <c r="E12319">
        <v>3</v>
      </c>
      <c r="F12319">
        <v>0</v>
      </c>
      <c r="G12319" t="s">
        <v>14922</v>
      </c>
      <c r="H12319" t="s">
        <v>20</v>
      </c>
    </row>
    <row r="12320" spans="3:8">
      <c r="C12320" t="s">
        <v>14923</v>
      </c>
      <c r="D12320" t="s">
        <v>3</v>
      </c>
      <c r="E12320">
        <v>2</v>
      </c>
      <c r="F12320">
        <v>0</v>
      </c>
      <c r="G12320" t="s">
        <v>14924</v>
      </c>
      <c r="H12320" t="s">
        <v>82</v>
      </c>
    </row>
    <row r="12321" spans="1:8">
      <c r="C12321" t="s">
        <v>14925</v>
      </c>
      <c r="D12321" t="s">
        <v>3</v>
      </c>
      <c r="E12321">
        <v>2</v>
      </c>
      <c r="F12321">
        <v>0</v>
      </c>
      <c r="G12321" t="s">
        <v>14926</v>
      </c>
      <c r="H12321" t="s">
        <v>82</v>
      </c>
    </row>
    <row r="12322" spans="1:8">
      <c r="C12322" t="s">
        <v>14927</v>
      </c>
      <c r="D12322" t="s">
        <v>3</v>
      </c>
      <c r="E12322">
        <v>1</v>
      </c>
      <c r="F12322">
        <v>0</v>
      </c>
      <c r="G12322" t="s">
        <v>14928</v>
      </c>
      <c r="H12322" t="s">
        <v>12</v>
      </c>
    </row>
    <row r="12323" spans="1:8">
      <c r="C12323" t="s">
        <v>14929</v>
      </c>
      <c r="D12323" t="s">
        <v>3</v>
      </c>
      <c r="E12323">
        <v>7</v>
      </c>
      <c r="F12323">
        <v>0</v>
      </c>
      <c r="G12323" t="s">
        <v>14930</v>
      </c>
      <c r="H12323" t="s">
        <v>124</v>
      </c>
    </row>
    <row r="12324" spans="1:8">
      <c r="C12324" t="s">
        <v>14931</v>
      </c>
      <c r="D12324" t="s">
        <v>3</v>
      </c>
      <c r="E12324">
        <v>7</v>
      </c>
      <c r="F12324">
        <v>0</v>
      </c>
      <c r="G12324" t="s">
        <v>14932</v>
      </c>
      <c r="H12324" t="s">
        <v>66</v>
      </c>
    </row>
    <row r="12325" spans="1:8">
      <c r="C12325" t="s">
        <v>14933</v>
      </c>
      <c r="D12325" t="s">
        <v>104</v>
      </c>
      <c r="E12325">
        <v>17</v>
      </c>
      <c r="F12325">
        <v>3</v>
      </c>
      <c r="G12325" t="s">
        <v>14934</v>
      </c>
      <c r="H12325" t="s">
        <v>17</v>
      </c>
    </row>
    <row r="12326" spans="1:8">
      <c r="C12326" t="s">
        <v>14935</v>
      </c>
      <c r="D12326" t="s">
        <v>104</v>
      </c>
      <c r="E12326">
        <v>17</v>
      </c>
      <c r="F12326">
        <v>3</v>
      </c>
      <c r="G12326" t="s">
        <v>9471</v>
      </c>
      <c r="H12326" t="s">
        <v>5</v>
      </c>
    </row>
    <row r="12327" spans="1:8">
      <c r="C12327" t="s">
        <v>14936</v>
      </c>
      <c r="D12327" t="s">
        <v>7</v>
      </c>
      <c r="E12327">
        <v>17</v>
      </c>
      <c r="F12327">
        <v>3</v>
      </c>
      <c r="G12327" t="s">
        <v>10337</v>
      </c>
      <c r="H12327" t="s">
        <v>55</v>
      </c>
    </row>
    <row r="12328" spans="1:8">
      <c r="C12328" t="s">
        <v>14937</v>
      </c>
      <c r="D12328" t="s">
        <v>7</v>
      </c>
      <c r="E12328">
        <v>17</v>
      </c>
      <c r="F12328">
        <v>3</v>
      </c>
      <c r="G12328" t="s">
        <v>7695</v>
      </c>
      <c r="H12328" t="s">
        <v>5</v>
      </c>
    </row>
    <row r="12329" spans="1:8">
      <c r="C12329" t="s">
        <v>14938</v>
      </c>
      <c r="D12329" t="s">
        <v>7</v>
      </c>
      <c r="E12329">
        <v>17</v>
      </c>
      <c r="F12329">
        <v>3</v>
      </c>
      <c r="G12329" t="s">
        <v>4081</v>
      </c>
      <c r="H12329" t="s">
        <v>55</v>
      </c>
    </row>
    <row r="12330" spans="1:8">
      <c r="C12330" t="s">
        <v>14939</v>
      </c>
      <c r="D12330" t="s">
        <v>104</v>
      </c>
      <c r="E12330">
        <v>17</v>
      </c>
      <c r="F12330">
        <v>3</v>
      </c>
      <c r="G12330" t="s">
        <v>14940</v>
      </c>
      <c r="H12330" t="s">
        <v>124</v>
      </c>
    </row>
    <row r="12331" spans="1:8">
      <c r="C12331" t="s">
        <v>14941</v>
      </c>
      <c r="D12331" t="s">
        <v>104</v>
      </c>
      <c r="E12331">
        <v>17</v>
      </c>
      <c r="F12331">
        <v>3</v>
      </c>
      <c r="G12331" t="s">
        <v>14940</v>
      </c>
      <c r="H12331" t="s">
        <v>124</v>
      </c>
    </row>
    <row r="12332" spans="1:8">
      <c r="A12332" t="s">
        <v>14942</v>
      </c>
      <c r="B12332" t="s">
        <v>14943</v>
      </c>
    </row>
    <row r="12333" spans="1:8">
      <c r="C12333" t="s">
        <v>14944</v>
      </c>
      <c r="D12333" t="s">
        <v>3</v>
      </c>
      <c r="E12333">
        <v>16</v>
      </c>
      <c r="F12333">
        <v>0</v>
      </c>
      <c r="G12333" t="s">
        <v>1556</v>
      </c>
      <c r="H12333" t="s">
        <v>20</v>
      </c>
    </row>
    <row r="12334" spans="1:8">
      <c r="C12334" t="s">
        <v>14945</v>
      </c>
      <c r="D12334" t="s">
        <v>3</v>
      </c>
      <c r="E12334">
        <v>8</v>
      </c>
      <c r="F12334">
        <v>0</v>
      </c>
      <c r="G12334" t="s">
        <v>3071</v>
      </c>
      <c r="H12334" t="s">
        <v>17</v>
      </c>
    </row>
    <row r="12335" spans="1:8">
      <c r="C12335" t="s">
        <v>14946</v>
      </c>
      <c r="D12335" t="s">
        <v>3</v>
      </c>
      <c r="E12335">
        <v>4</v>
      </c>
      <c r="F12335">
        <v>0</v>
      </c>
      <c r="G12335" t="s">
        <v>13639</v>
      </c>
      <c r="H12335" t="s">
        <v>17</v>
      </c>
    </row>
    <row r="12336" spans="1:8">
      <c r="C12336" t="s">
        <v>14947</v>
      </c>
      <c r="D12336" t="s">
        <v>3</v>
      </c>
      <c r="E12336">
        <v>4</v>
      </c>
      <c r="F12336">
        <v>0</v>
      </c>
      <c r="G12336" t="s">
        <v>14064</v>
      </c>
      <c r="H12336" t="s">
        <v>55</v>
      </c>
    </row>
    <row r="12337" spans="3:8">
      <c r="C12337" t="s">
        <v>14948</v>
      </c>
      <c r="D12337" t="s">
        <v>3</v>
      </c>
      <c r="E12337">
        <v>4</v>
      </c>
      <c r="F12337">
        <v>0</v>
      </c>
      <c r="G12337" t="s">
        <v>953</v>
      </c>
      <c r="H12337" t="s">
        <v>55</v>
      </c>
    </row>
    <row r="12338" spans="3:8">
      <c r="C12338" t="s">
        <v>14949</v>
      </c>
      <c r="D12338" t="s">
        <v>3</v>
      </c>
      <c r="E12338">
        <v>4</v>
      </c>
      <c r="F12338">
        <v>0</v>
      </c>
      <c r="G12338" t="s">
        <v>957</v>
      </c>
      <c r="H12338" t="s">
        <v>91</v>
      </c>
    </row>
    <row r="12339" spans="3:8">
      <c r="C12339" t="s">
        <v>14950</v>
      </c>
      <c r="D12339" t="s">
        <v>3</v>
      </c>
      <c r="E12339">
        <v>35</v>
      </c>
      <c r="F12339">
        <v>0</v>
      </c>
      <c r="G12339" t="s">
        <v>4999</v>
      </c>
      <c r="H12339" t="s">
        <v>20</v>
      </c>
    </row>
    <row r="12340" spans="3:8">
      <c r="C12340" t="s">
        <v>14951</v>
      </c>
      <c r="D12340" t="s">
        <v>7</v>
      </c>
      <c r="E12340">
        <v>12</v>
      </c>
      <c r="F12340">
        <v>8</v>
      </c>
      <c r="G12340" t="s">
        <v>3863</v>
      </c>
      <c r="H12340" t="s">
        <v>17</v>
      </c>
    </row>
    <row r="12341" spans="3:8">
      <c r="C12341" t="s">
        <v>14952</v>
      </c>
      <c r="D12341" t="s">
        <v>7</v>
      </c>
      <c r="E12341">
        <v>12</v>
      </c>
      <c r="F12341">
        <v>8</v>
      </c>
      <c r="G12341" t="s">
        <v>4798</v>
      </c>
      <c r="H12341" t="s">
        <v>30</v>
      </c>
    </row>
    <row r="12342" spans="3:8">
      <c r="C12342" t="s">
        <v>14953</v>
      </c>
      <c r="D12342" t="s">
        <v>7</v>
      </c>
      <c r="E12342">
        <v>12</v>
      </c>
      <c r="F12342">
        <v>8</v>
      </c>
      <c r="G12342" t="s">
        <v>4534</v>
      </c>
      <c r="H12342" t="s">
        <v>61</v>
      </c>
    </row>
    <row r="12343" spans="3:8">
      <c r="C12343" t="s">
        <v>14954</v>
      </c>
      <c r="D12343" t="s">
        <v>7</v>
      </c>
      <c r="E12343">
        <v>3</v>
      </c>
      <c r="F12343">
        <v>0</v>
      </c>
      <c r="G12343" t="s">
        <v>5245</v>
      </c>
      <c r="H12343" t="s">
        <v>313</v>
      </c>
    </row>
    <row r="12344" spans="3:8">
      <c r="C12344" t="s">
        <v>14955</v>
      </c>
      <c r="D12344" t="s">
        <v>7</v>
      </c>
      <c r="E12344">
        <v>2</v>
      </c>
      <c r="F12344">
        <v>0</v>
      </c>
      <c r="G12344" t="s">
        <v>5551</v>
      </c>
      <c r="H12344" t="s">
        <v>55</v>
      </c>
    </row>
    <row r="12345" spans="3:8">
      <c r="C12345" t="s">
        <v>14956</v>
      </c>
      <c r="D12345" t="s">
        <v>7</v>
      </c>
      <c r="E12345">
        <v>2</v>
      </c>
      <c r="F12345">
        <v>0</v>
      </c>
      <c r="G12345" t="s">
        <v>1566</v>
      </c>
      <c r="H12345" t="s">
        <v>5</v>
      </c>
    </row>
    <row r="12346" spans="3:8">
      <c r="C12346" t="s">
        <v>14957</v>
      </c>
      <c r="D12346" t="s">
        <v>7</v>
      </c>
      <c r="E12346">
        <v>4</v>
      </c>
      <c r="F12346">
        <v>0</v>
      </c>
      <c r="G12346" t="s">
        <v>8</v>
      </c>
      <c r="H12346" t="s">
        <v>9</v>
      </c>
    </row>
    <row r="12347" spans="3:8">
      <c r="C12347" t="s">
        <v>14958</v>
      </c>
      <c r="D12347" t="s">
        <v>7</v>
      </c>
      <c r="E12347">
        <v>2</v>
      </c>
      <c r="F12347">
        <v>0</v>
      </c>
      <c r="G12347" t="s">
        <v>60</v>
      </c>
      <c r="H12347" t="s">
        <v>61</v>
      </c>
    </row>
    <row r="12348" spans="3:8">
      <c r="C12348" t="s">
        <v>14959</v>
      </c>
      <c r="D12348" t="s">
        <v>7</v>
      </c>
      <c r="E12348">
        <v>2</v>
      </c>
      <c r="F12348">
        <v>0</v>
      </c>
      <c r="G12348" t="s">
        <v>968</v>
      </c>
      <c r="H12348" t="s">
        <v>12</v>
      </c>
    </row>
    <row r="12349" spans="3:8">
      <c r="C12349" t="s">
        <v>14960</v>
      </c>
      <c r="D12349" t="s">
        <v>3</v>
      </c>
      <c r="E12349">
        <v>7</v>
      </c>
      <c r="F12349">
        <v>0</v>
      </c>
      <c r="G12349" t="s">
        <v>109</v>
      </c>
      <c r="H12349" t="s">
        <v>9</v>
      </c>
    </row>
    <row r="12350" spans="3:8">
      <c r="C12350" t="s">
        <v>14961</v>
      </c>
      <c r="D12350" t="s">
        <v>3</v>
      </c>
      <c r="E12350">
        <v>7</v>
      </c>
      <c r="F12350">
        <v>0</v>
      </c>
      <c r="G12350" t="s">
        <v>976</v>
      </c>
      <c r="H12350" t="s">
        <v>5</v>
      </c>
    </row>
    <row r="12351" spans="3:8">
      <c r="C12351" t="s">
        <v>14962</v>
      </c>
      <c r="D12351" t="s">
        <v>7</v>
      </c>
      <c r="E12351">
        <v>3</v>
      </c>
      <c r="F12351">
        <v>0</v>
      </c>
      <c r="G12351" t="s">
        <v>14963</v>
      </c>
      <c r="H12351" t="s">
        <v>91</v>
      </c>
    </row>
    <row r="12352" spans="3:8">
      <c r="C12352" t="s">
        <v>14964</v>
      </c>
      <c r="D12352" t="s">
        <v>7</v>
      </c>
      <c r="E12352">
        <v>3</v>
      </c>
      <c r="F12352">
        <v>0</v>
      </c>
      <c r="G12352" t="s">
        <v>14965</v>
      </c>
      <c r="H12352" t="s">
        <v>91</v>
      </c>
    </row>
    <row r="12353" spans="3:8">
      <c r="C12353" t="s">
        <v>14966</v>
      </c>
      <c r="D12353" t="s">
        <v>7</v>
      </c>
      <c r="E12353">
        <v>3</v>
      </c>
      <c r="F12353">
        <v>0</v>
      </c>
      <c r="G12353" t="s">
        <v>14967</v>
      </c>
      <c r="H12353" t="s">
        <v>91</v>
      </c>
    </row>
    <row r="12354" spans="3:8">
      <c r="C12354" t="s">
        <v>14968</v>
      </c>
      <c r="D12354" t="s">
        <v>7</v>
      </c>
      <c r="E12354">
        <v>3</v>
      </c>
      <c r="F12354">
        <v>0</v>
      </c>
      <c r="G12354" t="s">
        <v>14969</v>
      </c>
      <c r="H12354" t="s">
        <v>91</v>
      </c>
    </row>
    <row r="12355" spans="3:8">
      <c r="C12355" t="s">
        <v>14970</v>
      </c>
      <c r="D12355" t="s">
        <v>7</v>
      </c>
      <c r="E12355">
        <v>2</v>
      </c>
      <c r="F12355">
        <v>0</v>
      </c>
      <c r="G12355" t="s">
        <v>6213</v>
      </c>
      <c r="H12355" t="s">
        <v>30</v>
      </c>
    </row>
    <row r="12356" spans="3:8">
      <c r="C12356" t="s">
        <v>14971</v>
      </c>
      <c r="D12356" t="s">
        <v>7</v>
      </c>
      <c r="E12356">
        <v>8</v>
      </c>
      <c r="F12356">
        <v>0</v>
      </c>
      <c r="G12356" t="s">
        <v>29</v>
      </c>
      <c r="H12356" t="s">
        <v>5</v>
      </c>
    </row>
    <row r="12357" spans="3:8">
      <c r="C12357" t="s">
        <v>14972</v>
      </c>
      <c r="D12357" t="s">
        <v>7</v>
      </c>
      <c r="E12357">
        <v>3</v>
      </c>
      <c r="F12357">
        <v>0</v>
      </c>
      <c r="G12357" t="s">
        <v>2168</v>
      </c>
      <c r="H12357" t="s">
        <v>5</v>
      </c>
    </row>
    <row r="12358" spans="3:8">
      <c r="C12358" t="s">
        <v>14973</v>
      </c>
      <c r="D12358" t="s">
        <v>7</v>
      </c>
      <c r="E12358">
        <v>4</v>
      </c>
      <c r="F12358">
        <v>0</v>
      </c>
      <c r="G12358" t="s">
        <v>983</v>
      </c>
      <c r="H12358" t="s">
        <v>82</v>
      </c>
    </row>
    <row r="12359" spans="3:8">
      <c r="C12359" t="s">
        <v>14974</v>
      </c>
      <c r="D12359" t="s">
        <v>7</v>
      </c>
      <c r="E12359">
        <v>6</v>
      </c>
      <c r="F12359">
        <v>0</v>
      </c>
      <c r="G12359" t="s">
        <v>14975</v>
      </c>
      <c r="H12359" t="s">
        <v>17</v>
      </c>
    </row>
    <row r="12360" spans="3:8">
      <c r="C12360" t="s">
        <v>14976</v>
      </c>
      <c r="D12360" t="s">
        <v>7</v>
      </c>
      <c r="E12360">
        <v>6</v>
      </c>
      <c r="F12360">
        <v>0</v>
      </c>
      <c r="G12360" t="s">
        <v>3911</v>
      </c>
      <c r="H12360" t="s">
        <v>17</v>
      </c>
    </row>
    <row r="12361" spans="3:8">
      <c r="C12361" t="s">
        <v>14977</v>
      </c>
      <c r="D12361" t="s">
        <v>7</v>
      </c>
      <c r="E12361">
        <v>6</v>
      </c>
      <c r="F12361">
        <v>0</v>
      </c>
      <c r="G12361" t="s">
        <v>1582</v>
      </c>
      <c r="H12361" t="s">
        <v>82</v>
      </c>
    </row>
    <row r="12362" spans="3:8">
      <c r="C12362" t="s">
        <v>14978</v>
      </c>
      <c r="D12362" t="s">
        <v>3</v>
      </c>
      <c r="E12362">
        <v>2</v>
      </c>
      <c r="F12362">
        <v>0</v>
      </c>
      <c r="G12362" t="s">
        <v>5266</v>
      </c>
      <c r="H12362" t="s">
        <v>12</v>
      </c>
    </row>
    <row r="12363" spans="3:8">
      <c r="C12363" t="s">
        <v>14979</v>
      </c>
      <c r="D12363" t="s">
        <v>3</v>
      </c>
      <c r="E12363">
        <v>2</v>
      </c>
      <c r="F12363">
        <v>0</v>
      </c>
      <c r="G12363" t="s">
        <v>556</v>
      </c>
      <c r="H12363" t="s">
        <v>5</v>
      </c>
    </row>
    <row r="12364" spans="3:8">
      <c r="C12364" t="s">
        <v>14980</v>
      </c>
      <c r="D12364" t="s">
        <v>3</v>
      </c>
      <c r="E12364">
        <v>4</v>
      </c>
      <c r="F12364">
        <v>0</v>
      </c>
      <c r="G12364" t="s">
        <v>516</v>
      </c>
      <c r="H12364" t="s">
        <v>82</v>
      </c>
    </row>
    <row r="12365" spans="3:8">
      <c r="C12365" t="s">
        <v>14981</v>
      </c>
      <c r="D12365" t="s">
        <v>3</v>
      </c>
      <c r="E12365">
        <v>4</v>
      </c>
      <c r="F12365">
        <v>0</v>
      </c>
      <c r="G12365" t="s">
        <v>761</v>
      </c>
      <c r="H12365" t="s">
        <v>30</v>
      </c>
    </row>
    <row r="12366" spans="3:8">
      <c r="C12366" t="s">
        <v>14982</v>
      </c>
      <c r="D12366" t="s">
        <v>3</v>
      </c>
      <c r="E12366">
        <v>4</v>
      </c>
      <c r="F12366">
        <v>0</v>
      </c>
      <c r="G12366" t="s">
        <v>54</v>
      </c>
      <c r="H12366" t="s">
        <v>55</v>
      </c>
    </row>
    <row r="12367" spans="3:8">
      <c r="C12367" t="s">
        <v>14983</v>
      </c>
      <c r="D12367" t="s">
        <v>3</v>
      </c>
      <c r="E12367">
        <v>4</v>
      </c>
      <c r="F12367">
        <v>0</v>
      </c>
      <c r="G12367" t="s">
        <v>3077</v>
      </c>
      <c r="H12367" t="s">
        <v>38</v>
      </c>
    </row>
    <row r="12368" spans="3:8">
      <c r="C12368" t="s">
        <v>14984</v>
      </c>
      <c r="D12368" t="s">
        <v>3</v>
      </c>
      <c r="E12368">
        <v>3</v>
      </c>
      <c r="F12368">
        <v>0</v>
      </c>
      <c r="G12368" t="s">
        <v>310</v>
      </c>
      <c r="H12368" t="s">
        <v>12</v>
      </c>
    </row>
    <row r="12369" spans="3:8">
      <c r="C12369" t="s">
        <v>14985</v>
      </c>
      <c r="D12369" t="s">
        <v>3</v>
      </c>
      <c r="E12369">
        <v>4</v>
      </c>
      <c r="F12369">
        <v>0</v>
      </c>
      <c r="G12369" t="s">
        <v>3927</v>
      </c>
      <c r="H12369" t="s">
        <v>55</v>
      </c>
    </row>
    <row r="12370" spans="3:8">
      <c r="C12370" t="s">
        <v>14986</v>
      </c>
      <c r="D12370" t="s">
        <v>3</v>
      </c>
      <c r="E12370">
        <v>3</v>
      </c>
      <c r="F12370">
        <v>0</v>
      </c>
      <c r="G12370" t="s">
        <v>763</v>
      </c>
      <c r="H12370" t="s">
        <v>17</v>
      </c>
    </row>
    <row r="12371" spans="3:8">
      <c r="C12371" t="s">
        <v>14987</v>
      </c>
      <c r="D12371" t="s">
        <v>3</v>
      </c>
      <c r="E12371">
        <v>1</v>
      </c>
      <c r="F12371">
        <v>0</v>
      </c>
      <c r="G12371" t="s">
        <v>14988</v>
      </c>
      <c r="H12371" t="s">
        <v>17</v>
      </c>
    </row>
    <row r="12372" spans="3:8">
      <c r="C12372" t="s">
        <v>14989</v>
      </c>
      <c r="D12372" t="s">
        <v>3</v>
      </c>
      <c r="E12372">
        <v>1</v>
      </c>
      <c r="F12372">
        <v>0</v>
      </c>
      <c r="G12372" t="s">
        <v>1593</v>
      </c>
      <c r="H12372" t="s">
        <v>154</v>
      </c>
    </row>
    <row r="12373" spans="3:8">
      <c r="C12373" t="s">
        <v>14990</v>
      </c>
      <c r="D12373" t="s">
        <v>3</v>
      </c>
      <c r="E12373">
        <v>1</v>
      </c>
      <c r="F12373">
        <v>0</v>
      </c>
      <c r="G12373" t="s">
        <v>14016</v>
      </c>
      <c r="H12373" t="s">
        <v>17</v>
      </c>
    </row>
    <row r="12374" spans="3:8">
      <c r="C12374" t="s">
        <v>14991</v>
      </c>
      <c r="D12374" t="s">
        <v>3</v>
      </c>
      <c r="E12374">
        <v>1</v>
      </c>
      <c r="F12374">
        <v>0</v>
      </c>
      <c r="G12374" t="s">
        <v>188</v>
      </c>
      <c r="H12374" t="s">
        <v>30</v>
      </c>
    </row>
    <row r="12375" spans="3:8">
      <c r="C12375" t="s">
        <v>14992</v>
      </c>
      <c r="D12375" t="s">
        <v>3</v>
      </c>
      <c r="E12375">
        <v>1</v>
      </c>
      <c r="F12375">
        <v>0</v>
      </c>
      <c r="G12375" t="s">
        <v>14100</v>
      </c>
      <c r="H12375" t="s">
        <v>91</v>
      </c>
    </row>
    <row r="12376" spans="3:8">
      <c r="C12376" t="s">
        <v>14993</v>
      </c>
      <c r="D12376" t="s">
        <v>3</v>
      </c>
      <c r="E12376">
        <v>1</v>
      </c>
      <c r="F12376">
        <v>0</v>
      </c>
      <c r="G12376" t="s">
        <v>4815</v>
      </c>
      <c r="H12376" t="s">
        <v>119</v>
      </c>
    </row>
    <row r="12377" spans="3:8">
      <c r="C12377" t="s">
        <v>14994</v>
      </c>
      <c r="D12377" t="s">
        <v>3</v>
      </c>
      <c r="E12377">
        <v>1</v>
      </c>
      <c r="F12377">
        <v>0</v>
      </c>
      <c r="G12377" t="s">
        <v>4817</v>
      </c>
      <c r="H12377" t="s">
        <v>17</v>
      </c>
    </row>
    <row r="12378" spans="3:8">
      <c r="C12378" t="s">
        <v>14995</v>
      </c>
      <c r="D12378" t="s">
        <v>3</v>
      </c>
      <c r="E12378">
        <v>1</v>
      </c>
      <c r="F12378">
        <v>0</v>
      </c>
      <c r="G12378" t="s">
        <v>14996</v>
      </c>
      <c r="H12378" t="s">
        <v>17</v>
      </c>
    </row>
    <row r="12379" spans="3:8">
      <c r="C12379" t="s">
        <v>14997</v>
      </c>
      <c r="D12379" t="s">
        <v>3</v>
      </c>
      <c r="E12379">
        <v>1</v>
      </c>
      <c r="F12379">
        <v>0</v>
      </c>
      <c r="G12379" t="s">
        <v>14998</v>
      </c>
      <c r="H12379" t="s">
        <v>91</v>
      </c>
    </row>
    <row r="12380" spans="3:8">
      <c r="C12380" t="s">
        <v>14999</v>
      </c>
      <c r="D12380" t="s">
        <v>3</v>
      </c>
      <c r="E12380">
        <v>1</v>
      </c>
      <c r="F12380">
        <v>0</v>
      </c>
      <c r="G12380" t="s">
        <v>226</v>
      </c>
      <c r="H12380" t="s">
        <v>55</v>
      </c>
    </row>
    <row r="12381" spans="3:8">
      <c r="C12381" t="s">
        <v>15000</v>
      </c>
      <c r="D12381" t="s">
        <v>3</v>
      </c>
      <c r="E12381">
        <v>1</v>
      </c>
      <c r="F12381">
        <v>0</v>
      </c>
      <c r="G12381" t="s">
        <v>3949</v>
      </c>
      <c r="H12381" t="s">
        <v>17</v>
      </c>
    </row>
    <row r="12382" spans="3:8">
      <c r="C12382" t="s">
        <v>15001</v>
      </c>
      <c r="D12382" t="s">
        <v>3</v>
      </c>
      <c r="E12382">
        <v>1</v>
      </c>
      <c r="F12382">
        <v>0</v>
      </c>
      <c r="G12382" t="s">
        <v>246</v>
      </c>
      <c r="H12382" t="s">
        <v>55</v>
      </c>
    </row>
    <row r="12383" spans="3:8">
      <c r="C12383" t="s">
        <v>15002</v>
      </c>
      <c r="D12383" t="s">
        <v>3</v>
      </c>
      <c r="E12383">
        <v>1</v>
      </c>
      <c r="F12383">
        <v>0</v>
      </c>
      <c r="G12383" t="s">
        <v>248</v>
      </c>
      <c r="H12383" t="s">
        <v>12</v>
      </c>
    </row>
    <row r="12384" spans="3:8">
      <c r="C12384" t="s">
        <v>15003</v>
      </c>
      <c r="D12384" t="s">
        <v>7</v>
      </c>
      <c r="E12384">
        <v>8</v>
      </c>
      <c r="F12384">
        <v>0</v>
      </c>
      <c r="G12384" t="s">
        <v>1599</v>
      </c>
      <c r="H12384" t="s">
        <v>35</v>
      </c>
    </row>
    <row r="12385" spans="3:8">
      <c r="C12385" t="s">
        <v>15004</v>
      </c>
      <c r="D12385" t="s">
        <v>7</v>
      </c>
      <c r="E12385">
        <v>8</v>
      </c>
      <c r="F12385">
        <v>0</v>
      </c>
      <c r="G12385" t="s">
        <v>15005</v>
      </c>
      <c r="H12385" t="s">
        <v>17</v>
      </c>
    </row>
    <row r="12386" spans="3:8">
      <c r="C12386" t="s">
        <v>15006</v>
      </c>
      <c r="D12386" t="s">
        <v>7</v>
      </c>
      <c r="E12386">
        <v>8</v>
      </c>
      <c r="F12386">
        <v>0</v>
      </c>
      <c r="G12386" t="s">
        <v>4608</v>
      </c>
      <c r="H12386" t="s">
        <v>30</v>
      </c>
    </row>
    <row r="12387" spans="3:8">
      <c r="C12387" t="s">
        <v>15007</v>
      </c>
      <c r="D12387" t="s">
        <v>7</v>
      </c>
      <c r="E12387">
        <v>8</v>
      </c>
      <c r="F12387">
        <v>0</v>
      </c>
      <c r="G12387" t="s">
        <v>72</v>
      </c>
      <c r="H12387" t="s">
        <v>55</v>
      </c>
    </row>
    <row r="12388" spans="3:8">
      <c r="C12388" t="s">
        <v>15008</v>
      </c>
      <c r="D12388" t="s">
        <v>7</v>
      </c>
      <c r="E12388">
        <v>8</v>
      </c>
      <c r="F12388">
        <v>0</v>
      </c>
      <c r="G12388" t="s">
        <v>3966</v>
      </c>
      <c r="H12388" t="s">
        <v>82</v>
      </c>
    </row>
    <row r="12389" spans="3:8">
      <c r="C12389" t="s">
        <v>15009</v>
      </c>
      <c r="D12389" t="s">
        <v>3</v>
      </c>
      <c r="E12389">
        <v>1</v>
      </c>
      <c r="F12389">
        <v>0</v>
      </c>
      <c r="G12389" t="s">
        <v>3970</v>
      </c>
      <c r="H12389" t="s">
        <v>17</v>
      </c>
    </row>
    <row r="12390" spans="3:8">
      <c r="C12390" t="s">
        <v>15010</v>
      </c>
      <c r="D12390" t="s">
        <v>7</v>
      </c>
      <c r="E12390">
        <v>1</v>
      </c>
      <c r="F12390">
        <v>0</v>
      </c>
      <c r="G12390" t="s">
        <v>5310</v>
      </c>
      <c r="H12390" t="s">
        <v>313</v>
      </c>
    </row>
    <row r="12391" spans="3:8">
      <c r="C12391" t="s">
        <v>15011</v>
      </c>
      <c r="D12391" t="s">
        <v>3</v>
      </c>
      <c r="E12391">
        <v>30</v>
      </c>
      <c r="F12391">
        <v>0</v>
      </c>
      <c r="G12391" t="s">
        <v>14032</v>
      </c>
      <c r="H12391" t="s">
        <v>66</v>
      </c>
    </row>
    <row r="12392" spans="3:8">
      <c r="C12392" t="s">
        <v>15012</v>
      </c>
      <c r="D12392" t="s">
        <v>3</v>
      </c>
      <c r="E12392">
        <v>3</v>
      </c>
      <c r="F12392">
        <v>0</v>
      </c>
      <c r="G12392" t="s">
        <v>1044</v>
      </c>
      <c r="H12392" t="s">
        <v>5</v>
      </c>
    </row>
    <row r="12393" spans="3:8">
      <c r="C12393" t="s">
        <v>15013</v>
      </c>
      <c r="D12393" t="s">
        <v>3</v>
      </c>
      <c r="E12393">
        <v>3</v>
      </c>
      <c r="F12393">
        <v>0</v>
      </c>
      <c r="G12393" t="s">
        <v>4402</v>
      </c>
      <c r="H12393" t="s">
        <v>12</v>
      </c>
    </row>
    <row r="12394" spans="3:8">
      <c r="C12394" t="s">
        <v>15014</v>
      </c>
      <c r="D12394" t="s">
        <v>3</v>
      </c>
      <c r="E12394">
        <v>2</v>
      </c>
      <c r="F12394">
        <v>0</v>
      </c>
      <c r="H12394" t="s">
        <v>1007</v>
      </c>
    </row>
    <row r="12395" spans="3:8">
      <c r="C12395" t="s">
        <v>15015</v>
      </c>
      <c r="D12395" t="s">
        <v>3</v>
      </c>
      <c r="E12395">
        <v>3</v>
      </c>
      <c r="F12395">
        <v>0</v>
      </c>
      <c r="G12395" t="s">
        <v>14119</v>
      </c>
      <c r="H12395" t="s">
        <v>12</v>
      </c>
    </row>
    <row r="12396" spans="3:8">
      <c r="C12396" t="s">
        <v>15016</v>
      </c>
      <c r="D12396" t="s">
        <v>3</v>
      </c>
      <c r="E12396">
        <v>3</v>
      </c>
      <c r="F12396">
        <v>0</v>
      </c>
      <c r="G12396" t="s">
        <v>5448</v>
      </c>
      <c r="H12396" t="s">
        <v>66</v>
      </c>
    </row>
    <row r="12397" spans="3:8">
      <c r="C12397" t="s">
        <v>15017</v>
      </c>
      <c r="D12397" t="s">
        <v>3</v>
      </c>
      <c r="E12397">
        <v>1</v>
      </c>
      <c r="F12397">
        <v>0</v>
      </c>
      <c r="G12397" t="s">
        <v>15018</v>
      </c>
      <c r="H12397" t="s">
        <v>12</v>
      </c>
    </row>
    <row r="12398" spans="3:8">
      <c r="C12398" t="s">
        <v>15019</v>
      </c>
      <c r="D12398" t="s">
        <v>3</v>
      </c>
      <c r="E12398">
        <v>2</v>
      </c>
      <c r="F12398">
        <v>0</v>
      </c>
      <c r="G12398" t="s">
        <v>1050</v>
      </c>
      <c r="H12398" t="s">
        <v>17</v>
      </c>
    </row>
    <row r="12399" spans="3:8">
      <c r="C12399" t="s">
        <v>15020</v>
      </c>
      <c r="D12399" t="s">
        <v>3</v>
      </c>
      <c r="E12399">
        <v>1</v>
      </c>
      <c r="F12399">
        <v>0</v>
      </c>
      <c r="G12399" t="s">
        <v>5323</v>
      </c>
      <c r="H12399" t="s">
        <v>313</v>
      </c>
    </row>
    <row r="12400" spans="3:8">
      <c r="C12400" t="s">
        <v>15021</v>
      </c>
      <c r="D12400" t="s">
        <v>3</v>
      </c>
      <c r="E12400">
        <v>1</v>
      </c>
      <c r="F12400">
        <v>0</v>
      </c>
      <c r="G12400" t="s">
        <v>15022</v>
      </c>
      <c r="H12400" t="s">
        <v>106</v>
      </c>
    </row>
    <row r="12401" spans="1:8">
      <c r="C12401" t="s">
        <v>15023</v>
      </c>
      <c r="D12401" t="s">
        <v>3</v>
      </c>
      <c r="E12401">
        <v>1</v>
      </c>
      <c r="F12401">
        <v>0</v>
      </c>
      <c r="G12401" t="s">
        <v>15024</v>
      </c>
      <c r="H12401" t="s">
        <v>124</v>
      </c>
    </row>
    <row r="12402" spans="1:8">
      <c r="C12402" t="s">
        <v>15025</v>
      </c>
      <c r="D12402" t="s">
        <v>7</v>
      </c>
      <c r="E12402">
        <v>2</v>
      </c>
      <c r="F12402">
        <v>0</v>
      </c>
      <c r="G12402" t="s">
        <v>4930</v>
      </c>
      <c r="H12402" t="s">
        <v>17</v>
      </c>
    </row>
    <row r="12403" spans="1:8">
      <c r="C12403" t="s">
        <v>15026</v>
      </c>
      <c r="D12403" t="s">
        <v>7</v>
      </c>
      <c r="E12403">
        <v>4</v>
      </c>
      <c r="F12403">
        <v>0</v>
      </c>
      <c r="G12403" t="s">
        <v>15027</v>
      </c>
      <c r="H12403" t="s">
        <v>17</v>
      </c>
    </row>
    <row r="12404" spans="1:8">
      <c r="C12404" t="s">
        <v>15028</v>
      </c>
      <c r="D12404" t="s">
        <v>7</v>
      </c>
      <c r="E12404">
        <v>2</v>
      </c>
      <c r="F12404">
        <v>0</v>
      </c>
      <c r="G12404" t="s">
        <v>5334</v>
      </c>
      <c r="H12404" t="s">
        <v>12</v>
      </c>
    </row>
    <row r="12405" spans="1:8">
      <c r="C12405" t="s">
        <v>15029</v>
      </c>
      <c r="D12405" t="s">
        <v>3</v>
      </c>
      <c r="E12405">
        <v>1</v>
      </c>
      <c r="F12405">
        <v>0</v>
      </c>
      <c r="G12405" t="s">
        <v>15030</v>
      </c>
      <c r="H12405" t="s">
        <v>5</v>
      </c>
    </row>
    <row r="12406" spans="1:8">
      <c r="C12406" t="s">
        <v>15031</v>
      </c>
      <c r="D12406" t="s">
        <v>3</v>
      </c>
      <c r="E12406">
        <v>2</v>
      </c>
      <c r="F12406">
        <v>0</v>
      </c>
      <c r="G12406" t="s">
        <v>3998</v>
      </c>
      <c r="H12406" t="s">
        <v>12</v>
      </c>
    </row>
    <row r="12407" spans="1:8">
      <c r="C12407" t="s">
        <v>15032</v>
      </c>
      <c r="D12407" t="s">
        <v>3</v>
      </c>
      <c r="E12407">
        <v>2</v>
      </c>
      <c r="F12407">
        <v>0</v>
      </c>
      <c r="G12407" t="s">
        <v>4000</v>
      </c>
      <c r="H12407" t="s">
        <v>20</v>
      </c>
    </row>
    <row r="12408" spans="1:8">
      <c r="C12408" t="s">
        <v>15033</v>
      </c>
      <c r="D12408" t="s">
        <v>3</v>
      </c>
      <c r="E12408">
        <v>4</v>
      </c>
      <c r="F12408">
        <v>0</v>
      </c>
      <c r="G12408" t="s">
        <v>5338</v>
      </c>
      <c r="H12408" t="s">
        <v>30</v>
      </c>
    </row>
    <row r="12409" spans="1:8">
      <c r="C12409" t="s">
        <v>15034</v>
      </c>
      <c r="D12409" t="s">
        <v>3</v>
      </c>
      <c r="E12409">
        <v>3</v>
      </c>
      <c r="F12409">
        <v>0</v>
      </c>
      <c r="G12409" t="s">
        <v>15035</v>
      </c>
      <c r="H12409" t="s">
        <v>17</v>
      </c>
    </row>
    <row r="12410" spans="1:8">
      <c r="C12410" t="s">
        <v>15036</v>
      </c>
      <c r="D12410" t="s">
        <v>3</v>
      </c>
      <c r="E12410">
        <v>3</v>
      </c>
      <c r="F12410">
        <v>0</v>
      </c>
      <c r="G12410" t="s">
        <v>4010</v>
      </c>
      <c r="H12410" t="s">
        <v>55</v>
      </c>
    </row>
    <row r="12411" spans="1:8">
      <c r="C12411" t="s">
        <v>15037</v>
      </c>
      <c r="D12411" t="s">
        <v>3</v>
      </c>
      <c r="E12411">
        <v>3</v>
      </c>
      <c r="F12411">
        <v>0</v>
      </c>
      <c r="G12411" t="s">
        <v>5345</v>
      </c>
      <c r="H12411" t="s">
        <v>55</v>
      </c>
    </row>
    <row r="12412" spans="1:8">
      <c r="C12412" t="s">
        <v>15038</v>
      </c>
      <c r="D12412" t="s">
        <v>3</v>
      </c>
      <c r="E12412">
        <v>3</v>
      </c>
      <c r="F12412">
        <v>0</v>
      </c>
      <c r="G12412" t="s">
        <v>312</v>
      </c>
      <c r="H12412" t="s">
        <v>5</v>
      </c>
    </row>
    <row r="12413" spans="1:8">
      <c r="C12413" t="s">
        <v>15039</v>
      </c>
      <c r="D12413" t="s">
        <v>104</v>
      </c>
      <c r="E12413">
        <v>17</v>
      </c>
      <c r="F12413">
        <v>3</v>
      </c>
      <c r="G12413" t="s">
        <v>8716</v>
      </c>
      <c r="H12413" t="s">
        <v>5</v>
      </c>
    </row>
    <row r="12414" spans="1:8">
      <c r="C12414" t="s">
        <v>15040</v>
      </c>
      <c r="D12414" t="s">
        <v>104</v>
      </c>
      <c r="E12414">
        <v>17</v>
      </c>
      <c r="F12414">
        <v>3</v>
      </c>
      <c r="G12414" t="s">
        <v>15041</v>
      </c>
      <c r="H12414" t="s">
        <v>12</v>
      </c>
    </row>
    <row r="12415" spans="1:8">
      <c r="C12415" t="s">
        <v>15042</v>
      </c>
      <c r="D12415" t="s">
        <v>7</v>
      </c>
      <c r="E12415">
        <v>17</v>
      </c>
      <c r="F12415">
        <v>3</v>
      </c>
      <c r="G12415" t="s">
        <v>4081</v>
      </c>
      <c r="H12415" t="s">
        <v>55</v>
      </c>
    </row>
    <row r="12416" spans="1:8">
      <c r="A12416" t="s">
        <v>15043</v>
      </c>
      <c r="B12416" t="s">
        <v>15044</v>
      </c>
    </row>
    <row r="12417" spans="1:8">
      <c r="C12417" t="s">
        <v>15045</v>
      </c>
      <c r="D12417" t="s">
        <v>3</v>
      </c>
      <c r="E12417">
        <v>8</v>
      </c>
      <c r="F12417">
        <v>0</v>
      </c>
      <c r="G12417" t="s">
        <v>3071</v>
      </c>
      <c r="H12417" t="s">
        <v>17</v>
      </c>
    </row>
    <row r="12418" spans="1:8">
      <c r="C12418" t="s">
        <v>15046</v>
      </c>
      <c r="D12418" t="s">
        <v>3</v>
      </c>
      <c r="E12418">
        <v>4</v>
      </c>
      <c r="F12418">
        <v>0</v>
      </c>
      <c r="G12418" t="s">
        <v>54</v>
      </c>
      <c r="H12418" t="s">
        <v>55</v>
      </c>
    </row>
    <row r="12419" spans="1:8">
      <c r="C12419" t="s">
        <v>15047</v>
      </c>
      <c r="D12419" t="s">
        <v>3</v>
      </c>
      <c r="E12419">
        <v>35</v>
      </c>
      <c r="F12419">
        <v>0</v>
      </c>
      <c r="G12419" t="s">
        <v>6866</v>
      </c>
      <c r="H12419" t="s">
        <v>91</v>
      </c>
    </row>
    <row r="12420" spans="1:8">
      <c r="C12420" t="s">
        <v>15048</v>
      </c>
      <c r="D12420" t="s">
        <v>3</v>
      </c>
      <c r="E12420">
        <v>35</v>
      </c>
      <c r="F12420">
        <v>0</v>
      </c>
      <c r="G12420" t="s">
        <v>6868</v>
      </c>
      <c r="H12420" t="s">
        <v>91</v>
      </c>
    </row>
    <row r="12421" spans="1:8">
      <c r="C12421" t="s">
        <v>15049</v>
      </c>
      <c r="D12421" t="s">
        <v>3</v>
      </c>
      <c r="E12421">
        <v>35</v>
      </c>
      <c r="F12421">
        <v>0</v>
      </c>
      <c r="G12421" t="s">
        <v>6870</v>
      </c>
      <c r="H12421" t="s">
        <v>91</v>
      </c>
    </row>
    <row r="12422" spans="1:8">
      <c r="C12422" t="s">
        <v>15050</v>
      </c>
      <c r="D12422" t="s">
        <v>3</v>
      </c>
      <c r="E12422">
        <v>35</v>
      </c>
      <c r="F12422">
        <v>0</v>
      </c>
      <c r="G12422" t="s">
        <v>1527</v>
      </c>
      <c r="H12422" t="s">
        <v>91</v>
      </c>
    </row>
    <row r="12423" spans="1:8">
      <c r="C12423" t="s">
        <v>15051</v>
      </c>
      <c r="D12423" t="s">
        <v>7</v>
      </c>
      <c r="E12423">
        <v>4</v>
      </c>
      <c r="F12423">
        <v>0</v>
      </c>
      <c r="G12423" t="s">
        <v>8</v>
      </c>
      <c r="H12423" t="s">
        <v>9</v>
      </c>
    </row>
    <row r="12424" spans="1:8">
      <c r="C12424" t="s">
        <v>15052</v>
      </c>
      <c r="D12424" t="s">
        <v>7</v>
      </c>
      <c r="E12424">
        <v>3</v>
      </c>
      <c r="F12424">
        <v>0</v>
      </c>
      <c r="G12424" t="s">
        <v>639</v>
      </c>
      <c r="H12424" t="s">
        <v>82</v>
      </c>
    </row>
    <row r="12425" spans="1:8">
      <c r="C12425" t="s">
        <v>15053</v>
      </c>
      <c r="D12425" t="s">
        <v>7</v>
      </c>
      <c r="E12425">
        <v>8</v>
      </c>
      <c r="F12425">
        <v>0</v>
      </c>
      <c r="G12425" t="s">
        <v>29</v>
      </c>
      <c r="H12425" t="s">
        <v>30</v>
      </c>
    </row>
    <row r="12426" spans="1:8">
      <c r="C12426" t="s">
        <v>15054</v>
      </c>
      <c r="D12426" t="s">
        <v>7</v>
      </c>
      <c r="E12426">
        <v>8</v>
      </c>
      <c r="F12426">
        <v>0</v>
      </c>
      <c r="G12426" t="s">
        <v>34</v>
      </c>
      <c r="H12426" t="s">
        <v>35</v>
      </c>
    </row>
    <row r="12427" spans="1:8">
      <c r="C12427" t="s">
        <v>15055</v>
      </c>
      <c r="D12427" t="s">
        <v>7</v>
      </c>
      <c r="E12427">
        <v>8</v>
      </c>
      <c r="F12427">
        <v>0</v>
      </c>
      <c r="G12427" t="s">
        <v>72</v>
      </c>
      <c r="H12427" t="s">
        <v>55</v>
      </c>
    </row>
    <row r="12428" spans="1:8">
      <c r="C12428" t="s">
        <v>15056</v>
      </c>
      <c r="D12428" t="s">
        <v>3</v>
      </c>
      <c r="E12428">
        <v>1</v>
      </c>
      <c r="F12428">
        <v>0</v>
      </c>
      <c r="G12428" t="s">
        <v>37</v>
      </c>
      <c r="H12428" t="s">
        <v>38</v>
      </c>
    </row>
    <row r="12429" spans="1:8">
      <c r="C12429" t="s">
        <v>15057</v>
      </c>
      <c r="D12429" t="s">
        <v>7</v>
      </c>
      <c r="E12429">
        <v>1</v>
      </c>
      <c r="F12429">
        <v>0</v>
      </c>
      <c r="G12429" t="s">
        <v>42</v>
      </c>
      <c r="H12429" t="s">
        <v>35</v>
      </c>
    </row>
    <row r="12430" spans="1:8">
      <c r="C12430" t="s">
        <v>15058</v>
      </c>
      <c r="D12430" t="s">
        <v>3</v>
      </c>
      <c r="E12430">
        <v>4</v>
      </c>
      <c r="F12430">
        <v>0</v>
      </c>
      <c r="G12430" t="s">
        <v>3077</v>
      </c>
      <c r="H12430" t="s">
        <v>9</v>
      </c>
    </row>
    <row r="12431" spans="1:8">
      <c r="A12431" t="s">
        <v>15059</v>
      </c>
      <c r="B12431" t="s">
        <v>15060</v>
      </c>
    </row>
    <row r="12432" spans="1:8">
      <c r="C12432" t="s">
        <v>15061</v>
      </c>
      <c r="D12432" t="s">
        <v>3</v>
      </c>
      <c r="E12432">
        <v>35</v>
      </c>
      <c r="F12432">
        <v>0</v>
      </c>
      <c r="G12432" t="s">
        <v>6866</v>
      </c>
      <c r="H12432" t="s">
        <v>91</v>
      </c>
    </row>
    <row r="12433" spans="1:8">
      <c r="C12433" t="s">
        <v>15062</v>
      </c>
      <c r="D12433" t="s">
        <v>3</v>
      </c>
      <c r="E12433">
        <v>35</v>
      </c>
      <c r="F12433">
        <v>0</v>
      </c>
      <c r="G12433" t="s">
        <v>6868</v>
      </c>
      <c r="H12433" t="s">
        <v>91</v>
      </c>
    </row>
    <row r="12434" spans="1:8">
      <c r="C12434" t="s">
        <v>15063</v>
      </c>
      <c r="D12434" t="s">
        <v>3</v>
      </c>
      <c r="E12434">
        <v>35</v>
      </c>
      <c r="F12434">
        <v>0</v>
      </c>
      <c r="G12434" t="s">
        <v>6870</v>
      </c>
      <c r="H12434" t="s">
        <v>91</v>
      </c>
    </row>
    <row r="12435" spans="1:8">
      <c r="C12435" t="s">
        <v>15064</v>
      </c>
      <c r="D12435" t="s">
        <v>3</v>
      </c>
      <c r="E12435">
        <v>35</v>
      </c>
      <c r="F12435">
        <v>0</v>
      </c>
      <c r="G12435" t="s">
        <v>1527</v>
      </c>
      <c r="H12435" t="s">
        <v>91</v>
      </c>
    </row>
    <row r="12436" spans="1:8">
      <c r="C12436" t="s">
        <v>15065</v>
      </c>
      <c r="D12436" t="s">
        <v>7</v>
      </c>
      <c r="E12436">
        <v>3</v>
      </c>
      <c r="F12436">
        <v>0</v>
      </c>
      <c r="G12436" t="s">
        <v>639</v>
      </c>
      <c r="H12436" t="s">
        <v>82</v>
      </c>
    </row>
    <row r="12437" spans="1:8">
      <c r="C12437" t="s">
        <v>15066</v>
      </c>
      <c r="D12437" t="s">
        <v>3</v>
      </c>
      <c r="E12437">
        <v>4</v>
      </c>
      <c r="F12437">
        <v>0</v>
      </c>
      <c r="G12437" t="s">
        <v>3077</v>
      </c>
      <c r="H12437" t="s">
        <v>9</v>
      </c>
    </row>
    <row r="12438" spans="1:8">
      <c r="C12438" t="s">
        <v>15067</v>
      </c>
      <c r="D12438" t="s">
        <v>3</v>
      </c>
      <c r="E12438">
        <v>8</v>
      </c>
      <c r="F12438">
        <v>0</v>
      </c>
      <c r="G12438" t="s">
        <v>3071</v>
      </c>
      <c r="H12438" t="s">
        <v>17</v>
      </c>
    </row>
    <row r="12439" spans="1:8">
      <c r="C12439" t="s">
        <v>15068</v>
      </c>
      <c r="D12439" t="s">
        <v>7</v>
      </c>
      <c r="E12439">
        <v>2</v>
      </c>
      <c r="F12439">
        <v>0</v>
      </c>
      <c r="G12439" t="s">
        <v>60</v>
      </c>
      <c r="H12439" t="s">
        <v>61</v>
      </c>
    </row>
    <row r="12440" spans="1:8">
      <c r="C12440" t="s">
        <v>15069</v>
      </c>
      <c r="D12440" t="s">
        <v>7</v>
      </c>
      <c r="E12440">
        <v>8</v>
      </c>
      <c r="F12440">
        <v>0</v>
      </c>
      <c r="G12440" t="s">
        <v>72</v>
      </c>
      <c r="H12440" t="s">
        <v>55</v>
      </c>
    </row>
    <row r="12441" spans="1:8">
      <c r="A12441" t="s">
        <v>15070</v>
      </c>
      <c r="B12441" t="s">
        <v>15071</v>
      </c>
    </row>
    <row r="12442" spans="1:8">
      <c r="C12442" t="s">
        <v>15072</v>
      </c>
      <c r="D12442" t="s">
        <v>3</v>
      </c>
      <c r="E12442">
        <v>8</v>
      </c>
      <c r="F12442">
        <v>0</v>
      </c>
      <c r="G12442" t="s">
        <v>3071</v>
      </c>
      <c r="H12442" t="s">
        <v>17</v>
      </c>
    </row>
    <row r="12443" spans="1:8">
      <c r="C12443" t="s">
        <v>15073</v>
      </c>
      <c r="D12443" t="s">
        <v>7</v>
      </c>
      <c r="E12443">
        <v>2</v>
      </c>
      <c r="F12443">
        <v>0</v>
      </c>
      <c r="G12443" t="s">
        <v>1566</v>
      </c>
      <c r="H12443" t="s">
        <v>5</v>
      </c>
    </row>
    <row r="12444" spans="1:8">
      <c r="C12444" t="s">
        <v>15074</v>
      </c>
      <c r="D12444" t="s">
        <v>7</v>
      </c>
      <c r="E12444">
        <v>4</v>
      </c>
      <c r="F12444">
        <v>0</v>
      </c>
      <c r="G12444" t="s">
        <v>8</v>
      </c>
      <c r="H12444" t="s">
        <v>9</v>
      </c>
    </row>
    <row r="12445" spans="1:8">
      <c r="C12445" t="s">
        <v>15075</v>
      </c>
      <c r="D12445" t="s">
        <v>7</v>
      </c>
      <c r="E12445">
        <v>3</v>
      </c>
      <c r="F12445">
        <v>0</v>
      </c>
      <c r="G12445" t="s">
        <v>4120</v>
      </c>
      <c r="H12445" t="s">
        <v>17</v>
      </c>
    </row>
    <row r="12446" spans="1:8">
      <c r="C12446" t="s">
        <v>15076</v>
      </c>
      <c r="D12446" t="s">
        <v>7</v>
      </c>
      <c r="E12446">
        <v>3</v>
      </c>
      <c r="F12446">
        <v>0</v>
      </c>
      <c r="G12446" t="s">
        <v>639</v>
      </c>
      <c r="H12446" t="s">
        <v>82</v>
      </c>
    </row>
    <row r="12447" spans="1:8">
      <c r="C12447" t="s">
        <v>15077</v>
      </c>
      <c r="D12447" t="s">
        <v>7</v>
      </c>
      <c r="E12447">
        <v>6</v>
      </c>
      <c r="F12447">
        <v>0</v>
      </c>
      <c r="G12447" t="s">
        <v>1582</v>
      </c>
      <c r="H12447" t="s">
        <v>82</v>
      </c>
    </row>
    <row r="12448" spans="1:8">
      <c r="C12448" t="s">
        <v>15078</v>
      </c>
      <c r="D12448" t="s">
        <v>7</v>
      </c>
      <c r="E12448">
        <v>1</v>
      </c>
      <c r="F12448">
        <v>0</v>
      </c>
      <c r="G12448" t="s">
        <v>15079</v>
      </c>
      <c r="H12448" t="s">
        <v>17</v>
      </c>
    </row>
    <row r="12449" spans="1:8">
      <c r="C12449" t="s">
        <v>15080</v>
      </c>
      <c r="D12449" t="s">
        <v>7</v>
      </c>
      <c r="E12449">
        <v>6</v>
      </c>
      <c r="F12449">
        <v>0</v>
      </c>
      <c r="G12449" t="s">
        <v>19</v>
      </c>
      <c r="H12449" t="s">
        <v>20</v>
      </c>
    </row>
    <row r="12450" spans="1:8">
      <c r="C12450" t="s">
        <v>15081</v>
      </c>
      <c r="D12450" t="s">
        <v>3</v>
      </c>
      <c r="E12450">
        <v>4</v>
      </c>
      <c r="F12450">
        <v>0</v>
      </c>
      <c r="G12450" t="s">
        <v>70</v>
      </c>
      <c r="H12450" t="s">
        <v>20</v>
      </c>
    </row>
    <row r="12451" spans="1:8">
      <c r="C12451" t="s">
        <v>15082</v>
      </c>
      <c r="D12451" t="s">
        <v>3</v>
      </c>
      <c r="E12451">
        <v>4</v>
      </c>
      <c r="F12451">
        <v>0</v>
      </c>
      <c r="G12451" t="s">
        <v>3077</v>
      </c>
      <c r="H12451" t="s">
        <v>38</v>
      </c>
    </row>
    <row r="12452" spans="1:8">
      <c r="C12452" t="s">
        <v>15083</v>
      </c>
      <c r="D12452" t="s">
        <v>3</v>
      </c>
      <c r="E12452">
        <v>1</v>
      </c>
      <c r="F12452">
        <v>0</v>
      </c>
      <c r="G12452" t="s">
        <v>15084</v>
      </c>
      <c r="H12452" t="s">
        <v>12</v>
      </c>
    </row>
    <row r="12453" spans="1:8">
      <c r="C12453" t="s">
        <v>15085</v>
      </c>
      <c r="D12453" t="s">
        <v>7</v>
      </c>
      <c r="E12453">
        <v>8</v>
      </c>
      <c r="F12453">
        <v>0</v>
      </c>
      <c r="G12453" t="s">
        <v>3835</v>
      </c>
      <c r="H12453" t="s">
        <v>35</v>
      </c>
    </row>
    <row r="12454" spans="1:8">
      <c r="C12454" t="s">
        <v>15086</v>
      </c>
      <c r="D12454" t="s">
        <v>3</v>
      </c>
      <c r="E12454">
        <v>3</v>
      </c>
      <c r="F12454">
        <v>0</v>
      </c>
      <c r="G12454" t="s">
        <v>3839</v>
      </c>
      <c r="H12454" t="s">
        <v>12</v>
      </c>
    </row>
    <row r="12455" spans="1:8">
      <c r="C12455" t="s">
        <v>15087</v>
      </c>
      <c r="D12455" t="s">
        <v>7</v>
      </c>
      <c r="E12455">
        <v>2</v>
      </c>
      <c r="F12455">
        <v>0</v>
      </c>
      <c r="G12455" t="s">
        <v>13047</v>
      </c>
      <c r="H12455" t="s">
        <v>124</v>
      </c>
    </row>
    <row r="12456" spans="1:8">
      <c r="C12456" t="s">
        <v>15088</v>
      </c>
      <c r="D12456" t="s">
        <v>3</v>
      </c>
      <c r="E12456">
        <v>1</v>
      </c>
      <c r="F12456">
        <v>0</v>
      </c>
      <c r="G12456" t="s">
        <v>13259</v>
      </c>
      <c r="H12456" t="s">
        <v>20</v>
      </c>
    </row>
    <row r="12457" spans="1:8">
      <c r="C12457" t="s">
        <v>15089</v>
      </c>
      <c r="D12457" t="s">
        <v>3</v>
      </c>
      <c r="E12457">
        <v>4</v>
      </c>
      <c r="F12457">
        <v>0</v>
      </c>
      <c r="G12457" t="s">
        <v>3791</v>
      </c>
      <c r="H12457" t="s">
        <v>82</v>
      </c>
    </row>
    <row r="12458" spans="1:8">
      <c r="C12458" t="s">
        <v>15090</v>
      </c>
      <c r="D12458" t="s">
        <v>7</v>
      </c>
      <c r="E12458">
        <v>2</v>
      </c>
      <c r="F12458">
        <v>0</v>
      </c>
      <c r="G12458" t="s">
        <v>4353</v>
      </c>
      <c r="H12458" t="s">
        <v>30</v>
      </c>
    </row>
    <row r="12459" spans="1:8">
      <c r="C12459" t="s">
        <v>15091</v>
      </c>
      <c r="D12459" t="s">
        <v>3</v>
      </c>
      <c r="E12459">
        <v>4</v>
      </c>
      <c r="F12459">
        <v>0</v>
      </c>
      <c r="G12459" t="s">
        <v>1622</v>
      </c>
      <c r="H12459" t="s">
        <v>5</v>
      </c>
    </row>
    <row r="12460" spans="1:8">
      <c r="C12460" t="s">
        <v>15092</v>
      </c>
      <c r="D12460" t="s">
        <v>104</v>
      </c>
      <c r="E12460">
        <v>17</v>
      </c>
      <c r="F12460">
        <v>3</v>
      </c>
      <c r="G12460" t="s">
        <v>2770</v>
      </c>
      <c r="H12460" t="s">
        <v>30</v>
      </c>
    </row>
    <row r="12461" spans="1:8">
      <c r="A12461" t="s">
        <v>15093</v>
      </c>
      <c r="B12461" t="s">
        <v>15094</v>
      </c>
    </row>
    <row r="12462" spans="1:8">
      <c r="C12462" t="s">
        <v>15095</v>
      </c>
      <c r="D12462" t="s">
        <v>3</v>
      </c>
      <c r="E12462">
        <v>16</v>
      </c>
      <c r="F12462">
        <v>0</v>
      </c>
      <c r="G12462" t="s">
        <v>1556</v>
      </c>
      <c r="H12462" t="s">
        <v>20</v>
      </c>
    </row>
    <row r="12463" spans="1:8">
      <c r="C12463" t="s">
        <v>15096</v>
      </c>
      <c r="D12463" t="s">
        <v>3</v>
      </c>
      <c r="E12463">
        <v>4</v>
      </c>
      <c r="F12463">
        <v>0</v>
      </c>
      <c r="G12463" t="s">
        <v>13637</v>
      </c>
      <c r="H12463" t="s">
        <v>17</v>
      </c>
    </row>
    <row r="12464" spans="1:8">
      <c r="C12464" t="s">
        <v>15097</v>
      </c>
      <c r="D12464" t="s">
        <v>3</v>
      </c>
      <c r="E12464">
        <v>4</v>
      </c>
      <c r="F12464">
        <v>0</v>
      </c>
      <c r="G12464" t="s">
        <v>13639</v>
      </c>
      <c r="H12464" t="s">
        <v>17</v>
      </c>
    </row>
    <row r="12465" spans="3:8">
      <c r="C12465" t="s">
        <v>15098</v>
      </c>
      <c r="D12465" t="s">
        <v>3</v>
      </c>
      <c r="E12465">
        <v>4</v>
      </c>
      <c r="F12465">
        <v>0</v>
      </c>
      <c r="G12465" t="s">
        <v>953</v>
      </c>
      <c r="H12465" t="s">
        <v>55</v>
      </c>
    </row>
    <row r="12466" spans="3:8">
      <c r="C12466" t="s">
        <v>15099</v>
      </c>
      <c r="D12466" t="s">
        <v>3</v>
      </c>
      <c r="E12466">
        <v>4</v>
      </c>
      <c r="F12466">
        <v>0</v>
      </c>
      <c r="G12466" t="s">
        <v>957</v>
      </c>
      <c r="H12466" t="s">
        <v>91</v>
      </c>
    </row>
    <row r="12467" spans="3:8">
      <c r="C12467" t="s">
        <v>15100</v>
      </c>
      <c r="D12467" t="s">
        <v>3</v>
      </c>
      <c r="E12467">
        <v>8</v>
      </c>
      <c r="F12467">
        <v>0</v>
      </c>
      <c r="G12467" t="s">
        <v>4095</v>
      </c>
      <c r="H12467" t="s">
        <v>17</v>
      </c>
    </row>
    <row r="12468" spans="3:8">
      <c r="C12468" t="s">
        <v>15101</v>
      </c>
      <c r="D12468" t="s">
        <v>3</v>
      </c>
      <c r="E12468">
        <v>15</v>
      </c>
      <c r="F12468">
        <v>0</v>
      </c>
      <c r="G12468" t="s">
        <v>13471</v>
      </c>
      <c r="H12468" t="s">
        <v>61</v>
      </c>
    </row>
    <row r="12469" spans="3:8">
      <c r="C12469" t="s">
        <v>15102</v>
      </c>
      <c r="D12469" t="s">
        <v>3</v>
      </c>
      <c r="E12469">
        <v>70</v>
      </c>
      <c r="F12469">
        <v>0</v>
      </c>
      <c r="G12469" t="s">
        <v>11959</v>
      </c>
      <c r="H12469" t="s">
        <v>61</v>
      </c>
    </row>
    <row r="12470" spans="3:8">
      <c r="C12470" t="s">
        <v>15103</v>
      </c>
      <c r="D12470" t="s">
        <v>7</v>
      </c>
      <c r="E12470">
        <v>12</v>
      </c>
      <c r="F12470">
        <v>8</v>
      </c>
      <c r="G12470" t="s">
        <v>13645</v>
      </c>
      <c r="H12470" t="s">
        <v>20</v>
      </c>
    </row>
    <row r="12471" spans="3:8">
      <c r="C12471" t="s">
        <v>15104</v>
      </c>
      <c r="D12471" t="s">
        <v>7</v>
      </c>
      <c r="E12471">
        <v>12</v>
      </c>
      <c r="F12471">
        <v>8</v>
      </c>
      <c r="G12471" t="s">
        <v>5005</v>
      </c>
      <c r="H12471" t="s">
        <v>5</v>
      </c>
    </row>
    <row r="12472" spans="3:8">
      <c r="C12472" t="s">
        <v>15105</v>
      </c>
      <c r="D12472" t="s">
        <v>7</v>
      </c>
      <c r="E12472">
        <v>3</v>
      </c>
      <c r="F12472">
        <v>0</v>
      </c>
      <c r="G12472" t="s">
        <v>13649</v>
      </c>
      <c r="H12472" t="s">
        <v>55</v>
      </c>
    </row>
    <row r="12473" spans="3:8">
      <c r="C12473" t="s">
        <v>15106</v>
      </c>
      <c r="D12473" t="s">
        <v>7</v>
      </c>
      <c r="E12473">
        <v>2</v>
      </c>
      <c r="F12473">
        <v>0</v>
      </c>
      <c r="G12473" t="s">
        <v>1566</v>
      </c>
      <c r="H12473" t="s">
        <v>5</v>
      </c>
    </row>
    <row r="12474" spans="3:8">
      <c r="C12474" t="s">
        <v>15107</v>
      </c>
      <c r="D12474" t="s">
        <v>7</v>
      </c>
      <c r="E12474">
        <v>8</v>
      </c>
      <c r="F12474">
        <v>0</v>
      </c>
      <c r="G12474" t="s">
        <v>962</v>
      </c>
      <c r="H12474" t="s">
        <v>5</v>
      </c>
    </row>
    <row r="12475" spans="3:8">
      <c r="C12475" t="s">
        <v>15108</v>
      </c>
      <c r="D12475" t="s">
        <v>7</v>
      </c>
      <c r="E12475">
        <v>4</v>
      </c>
      <c r="F12475">
        <v>0</v>
      </c>
      <c r="G12475" t="s">
        <v>8</v>
      </c>
      <c r="H12475" t="s">
        <v>9</v>
      </c>
    </row>
    <row r="12476" spans="3:8">
      <c r="C12476" t="s">
        <v>15109</v>
      </c>
      <c r="D12476" t="s">
        <v>7</v>
      </c>
      <c r="E12476">
        <v>2</v>
      </c>
      <c r="F12476">
        <v>0</v>
      </c>
      <c r="G12476" t="s">
        <v>60</v>
      </c>
      <c r="H12476" t="s">
        <v>61</v>
      </c>
    </row>
    <row r="12477" spans="3:8">
      <c r="C12477" t="s">
        <v>15110</v>
      </c>
      <c r="D12477" t="s">
        <v>7</v>
      </c>
      <c r="E12477">
        <v>5</v>
      </c>
      <c r="F12477">
        <v>0</v>
      </c>
      <c r="G12477" t="s">
        <v>118</v>
      </c>
      <c r="H12477" t="s">
        <v>119</v>
      </c>
    </row>
    <row r="12478" spans="3:8">
      <c r="C12478" t="s">
        <v>15111</v>
      </c>
      <c r="D12478" t="s">
        <v>7</v>
      </c>
      <c r="E12478">
        <v>8</v>
      </c>
      <c r="F12478">
        <v>0</v>
      </c>
      <c r="G12478" t="s">
        <v>29</v>
      </c>
      <c r="H12478" t="s">
        <v>30</v>
      </c>
    </row>
    <row r="12479" spans="3:8">
      <c r="C12479" t="s">
        <v>15112</v>
      </c>
      <c r="D12479" t="s">
        <v>7</v>
      </c>
      <c r="E12479">
        <v>5</v>
      </c>
      <c r="F12479">
        <v>0</v>
      </c>
      <c r="G12479" t="s">
        <v>13657</v>
      </c>
      <c r="H12479" t="s">
        <v>17</v>
      </c>
    </row>
    <row r="12480" spans="3:8">
      <c r="C12480" t="s">
        <v>15113</v>
      </c>
      <c r="D12480" t="s">
        <v>7</v>
      </c>
      <c r="E12480">
        <v>5</v>
      </c>
      <c r="F12480">
        <v>0</v>
      </c>
      <c r="G12480" t="s">
        <v>13545</v>
      </c>
      <c r="H12480" t="s">
        <v>17</v>
      </c>
    </row>
    <row r="12481" spans="3:8">
      <c r="C12481" t="s">
        <v>15114</v>
      </c>
      <c r="D12481" t="s">
        <v>7</v>
      </c>
      <c r="E12481">
        <v>6</v>
      </c>
      <c r="F12481">
        <v>0</v>
      </c>
      <c r="G12481" t="s">
        <v>1582</v>
      </c>
      <c r="H12481" t="s">
        <v>82</v>
      </c>
    </row>
    <row r="12482" spans="3:8">
      <c r="C12482" t="s">
        <v>15115</v>
      </c>
      <c r="D12482" t="s">
        <v>3</v>
      </c>
      <c r="E12482">
        <v>4</v>
      </c>
      <c r="F12482">
        <v>0</v>
      </c>
      <c r="G12482" t="s">
        <v>516</v>
      </c>
      <c r="H12482" t="s">
        <v>82</v>
      </c>
    </row>
    <row r="12483" spans="3:8">
      <c r="C12483" t="s">
        <v>15116</v>
      </c>
      <c r="D12483" t="s">
        <v>3</v>
      </c>
      <c r="E12483">
        <v>4</v>
      </c>
      <c r="F12483">
        <v>0</v>
      </c>
      <c r="G12483" t="s">
        <v>70</v>
      </c>
      <c r="H12483" t="s">
        <v>20</v>
      </c>
    </row>
    <row r="12484" spans="3:8">
      <c r="C12484" t="s">
        <v>15117</v>
      </c>
      <c r="D12484" t="s">
        <v>3</v>
      </c>
      <c r="E12484">
        <v>4</v>
      </c>
      <c r="F12484">
        <v>0</v>
      </c>
      <c r="G12484" t="s">
        <v>54</v>
      </c>
      <c r="H12484" t="s">
        <v>55</v>
      </c>
    </row>
    <row r="12485" spans="3:8">
      <c r="C12485" t="s">
        <v>15118</v>
      </c>
      <c r="D12485" t="s">
        <v>3</v>
      </c>
      <c r="E12485">
        <v>4</v>
      </c>
      <c r="F12485">
        <v>0</v>
      </c>
      <c r="G12485" t="s">
        <v>3927</v>
      </c>
      <c r="H12485" t="s">
        <v>55</v>
      </c>
    </row>
    <row r="12486" spans="3:8">
      <c r="C12486" t="s">
        <v>15119</v>
      </c>
      <c r="D12486" t="s">
        <v>3</v>
      </c>
      <c r="E12486">
        <v>1</v>
      </c>
      <c r="F12486">
        <v>0</v>
      </c>
      <c r="G12486" t="s">
        <v>4151</v>
      </c>
      <c r="H12486" t="s">
        <v>17</v>
      </c>
    </row>
    <row r="12487" spans="3:8">
      <c r="C12487" t="s">
        <v>15120</v>
      </c>
      <c r="D12487" t="s">
        <v>3</v>
      </c>
      <c r="E12487">
        <v>1</v>
      </c>
      <c r="F12487">
        <v>0</v>
      </c>
      <c r="G12487" t="s">
        <v>11004</v>
      </c>
      <c r="H12487" t="s">
        <v>17</v>
      </c>
    </row>
    <row r="12488" spans="3:8">
      <c r="C12488" t="s">
        <v>15121</v>
      </c>
      <c r="D12488" t="s">
        <v>3</v>
      </c>
      <c r="E12488">
        <v>1</v>
      </c>
      <c r="F12488">
        <v>0</v>
      </c>
      <c r="G12488" t="s">
        <v>1593</v>
      </c>
      <c r="H12488" t="s">
        <v>154</v>
      </c>
    </row>
    <row r="12489" spans="3:8">
      <c r="C12489" t="s">
        <v>15122</v>
      </c>
      <c r="D12489" t="s">
        <v>3</v>
      </c>
      <c r="E12489">
        <v>1</v>
      </c>
      <c r="F12489">
        <v>0</v>
      </c>
      <c r="G12489" t="s">
        <v>13667</v>
      </c>
      <c r="H12489" t="s">
        <v>17</v>
      </c>
    </row>
    <row r="12490" spans="3:8">
      <c r="C12490" t="s">
        <v>15123</v>
      </c>
      <c r="D12490" t="s">
        <v>3</v>
      </c>
      <c r="E12490">
        <v>1</v>
      </c>
      <c r="F12490">
        <v>0</v>
      </c>
      <c r="G12490" t="s">
        <v>13669</v>
      </c>
      <c r="H12490" t="s">
        <v>17</v>
      </c>
    </row>
    <row r="12491" spans="3:8">
      <c r="C12491" t="s">
        <v>15124</v>
      </c>
      <c r="D12491" t="s">
        <v>3</v>
      </c>
      <c r="E12491">
        <v>1</v>
      </c>
      <c r="F12491">
        <v>0</v>
      </c>
      <c r="G12491" t="s">
        <v>13972</v>
      </c>
      <c r="H12491" t="s">
        <v>17</v>
      </c>
    </row>
    <row r="12492" spans="3:8">
      <c r="C12492" t="s">
        <v>15125</v>
      </c>
      <c r="D12492" t="s">
        <v>3</v>
      </c>
      <c r="E12492">
        <v>1</v>
      </c>
      <c r="F12492">
        <v>0</v>
      </c>
      <c r="G12492" t="s">
        <v>1019</v>
      </c>
      <c r="H12492" t="s">
        <v>82</v>
      </c>
    </row>
    <row r="12493" spans="3:8">
      <c r="C12493" t="s">
        <v>15126</v>
      </c>
      <c r="D12493" t="s">
        <v>7</v>
      </c>
      <c r="E12493">
        <v>8</v>
      </c>
      <c r="F12493">
        <v>0</v>
      </c>
      <c r="G12493" t="s">
        <v>13674</v>
      </c>
      <c r="H12493" t="s">
        <v>17</v>
      </c>
    </row>
    <row r="12494" spans="3:8">
      <c r="C12494" t="s">
        <v>15127</v>
      </c>
      <c r="D12494" t="s">
        <v>7</v>
      </c>
      <c r="E12494">
        <v>8</v>
      </c>
      <c r="F12494">
        <v>0</v>
      </c>
      <c r="G12494" t="s">
        <v>3953</v>
      </c>
      <c r="H12494" t="s">
        <v>35</v>
      </c>
    </row>
    <row r="12495" spans="3:8">
      <c r="C12495" t="s">
        <v>15128</v>
      </c>
      <c r="D12495" t="s">
        <v>7</v>
      </c>
      <c r="E12495">
        <v>8</v>
      </c>
      <c r="F12495">
        <v>0</v>
      </c>
      <c r="G12495" t="s">
        <v>4608</v>
      </c>
      <c r="H12495" t="s">
        <v>30</v>
      </c>
    </row>
    <row r="12496" spans="3:8">
      <c r="C12496" t="s">
        <v>15129</v>
      </c>
      <c r="D12496" t="s">
        <v>7</v>
      </c>
      <c r="E12496">
        <v>8</v>
      </c>
      <c r="F12496">
        <v>0</v>
      </c>
      <c r="G12496" t="s">
        <v>1224</v>
      </c>
      <c r="H12496" t="s">
        <v>17</v>
      </c>
    </row>
    <row r="12497" spans="3:8">
      <c r="C12497" t="s">
        <v>15130</v>
      </c>
      <c r="D12497" t="s">
        <v>7</v>
      </c>
      <c r="E12497">
        <v>8</v>
      </c>
      <c r="F12497">
        <v>0</v>
      </c>
      <c r="G12497" t="s">
        <v>34</v>
      </c>
      <c r="H12497" t="s">
        <v>35</v>
      </c>
    </row>
    <row r="12498" spans="3:8">
      <c r="C12498" t="s">
        <v>15131</v>
      </c>
      <c r="D12498" t="s">
        <v>7</v>
      </c>
      <c r="E12498">
        <v>8</v>
      </c>
      <c r="F12498">
        <v>0</v>
      </c>
      <c r="G12498" t="s">
        <v>13680</v>
      </c>
      <c r="H12498" t="s">
        <v>17</v>
      </c>
    </row>
    <row r="12499" spans="3:8">
      <c r="C12499" t="s">
        <v>15132</v>
      </c>
      <c r="D12499" t="s">
        <v>7</v>
      </c>
      <c r="E12499">
        <v>8</v>
      </c>
      <c r="F12499">
        <v>0</v>
      </c>
      <c r="G12499" t="s">
        <v>533</v>
      </c>
      <c r="H12499" t="s">
        <v>30</v>
      </c>
    </row>
    <row r="12500" spans="3:8">
      <c r="C12500" t="s">
        <v>15133</v>
      </c>
      <c r="D12500" t="s">
        <v>7</v>
      </c>
      <c r="E12500">
        <v>8</v>
      </c>
      <c r="F12500">
        <v>0</v>
      </c>
      <c r="G12500" t="s">
        <v>72</v>
      </c>
      <c r="H12500" t="s">
        <v>55</v>
      </c>
    </row>
    <row r="12501" spans="3:8">
      <c r="C12501" t="s">
        <v>15134</v>
      </c>
      <c r="D12501" t="s">
        <v>7</v>
      </c>
      <c r="E12501">
        <v>8</v>
      </c>
      <c r="F12501">
        <v>0</v>
      </c>
      <c r="G12501" t="s">
        <v>3966</v>
      </c>
      <c r="H12501" t="s">
        <v>82</v>
      </c>
    </row>
    <row r="12502" spans="3:8">
      <c r="C12502" t="s">
        <v>15135</v>
      </c>
      <c r="D12502" t="s">
        <v>7</v>
      </c>
      <c r="E12502">
        <v>1</v>
      </c>
      <c r="F12502">
        <v>0</v>
      </c>
      <c r="G12502" t="s">
        <v>4185</v>
      </c>
      <c r="H12502" t="s">
        <v>82</v>
      </c>
    </row>
    <row r="12503" spans="3:8">
      <c r="C12503" t="s">
        <v>15136</v>
      </c>
      <c r="D12503" t="s">
        <v>3</v>
      </c>
      <c r="E12503">
        <v>3</v>
      </c>
      <c r="F12503">
        <v>0</v>
      </c>
      <c r="G12503" t="s">
        <v>3972</v>
      </c>
      <c r="H12503" t="s">
        <v>17</v>
      </c>
    </row>
    <row r="12504" spans="3:8">
      <c r="C12504" t="s">
        <v>15137</v>
      </c>
      <c r="D12504" t="s">
        <v>3</v>
      </c>
      <c r="E12504">
        <v>3</v>
      </c>
      <c r="F12504">
        <v>0</v>
      </c>
      <c r="G12504" t="s">
        <v>4189</v>
      </c>
      <c r="H12504" t="s">
        <v>124</v>
      </c>
    </row>
    <row r="12505" spans="3:8">
      <c r="C12505" t="s">
        <v>15138</v>
      </c>
      <c r="D12505" t="s">
        <v>3</v>
      </c>
      <c r="E12505">
        <v>15</v>
      </c>
      <c r="F12505">
        <v>0</v>
      </c>
      <c r="G12505" t="s">
        <v>13483</v>
      </c>
      <c r="H12505" t="s">
        <v>55</v>
      </c>
    </row>
    <row r="12506" spans="3:8">
      <c r="C12506" t="s">
        <v>15139</v>
      </c>
      <c r="D12506" t="s">
        <v>3</v>
      </c>
      <c r="E12506">
        <v>2</v>
      </c>
      <c r="F12506">
        <v>0</v>
      </c>
      <c r="G12506" t="s">
        <v>1050</v>
      </c>
      <c r="H12506" t="s">
        <v>17</v>
      </c>
    </row>
    <row r="12507" spans="3:8">
      <c r="C12507" t="s">
        <v>15140</v>
      </c>
      <c r="D12507" t="s">
        <v>7</v>
      </c>
      <c r="E12507">
        <v>2</v>
      </c>
      <c r="F12507">
        <v>0</v>
      </c>
      <c r="G12507" t="s">
        <v>4930</v>
      </c>
      <c r="H12507" t="s">
        <v>17</v>
      </c>
    </row>
    <row r="12508" spans="3:8">
      <c r="C12508" t="s">
        <v>15141</v>
      </c>
      <c r="D12508" t="s">
        <v>3</v>
      </c>
      <c r="E12508">
        <v>2</v>
      </c>
      <c r="F12508">
        <v>0</v>
      </c>
      <c r="G12508" t="s">
        <v>13694</v>
      </c>
      <c r="H12508" t="s">
        <v>17</v>
      </c>
    </row>
    <row r="12509" spans="3:8">
      <c r="C12509" t="s">
        <v>15142</v>
      </c>
      <c r="D12509" t="s">
        <v>3</v>
      </c>
      <c r="E12509">
        <v>2</v>
      </c>
      <c r="F12509">
        <v>0</v>
      </c>
      <c r="G12509" t="s">
        <v>4000</v>
      </c>
      <c r="H12509" t="s">
        <v>20</v>
      </c>
    </row>
    <row r="12510" spans="3:8">
      <c r="C12510" t="s">
        <v>15143</v>
      </c>
      <c r="D12510" t="s">
        <v>3</v>
      </c>
      <c r="E12510">
        <v>3</v>
      </c>
      <c r="F12510">
        <v>0</v>
      </c>
      <c r="G12510" t="s">
        <v>13697</v>
      </c>
      <c r="H12510" t="s">
        <v>17</v>
      </c>
    </row>
    <row r="12511" spans="3:8">
      <c r="C12511" t="s">
        <v>15144</v>
      </c>
      <c r="D12511" t="s">
        <v>3</v>
      </c>
      <c r="E12511">
        <v>3</v>
      </c>
      <c r="F12511">
        <v>0</v>
      </c>
      <c r="G12511" t="s">
        <v>4010</v>
      </c>
      <c r="H12511" t="s">
        <v>55</v>
      </c>
    </row>
    <row r="12512" spans="3:8">
      <c r="C12512" t="s">
        <v>15145</v>
      </c>
      <c r="D12512" t="s">
        <v>3</v>
      </c>
      <c r="E12512">
        <v>3</v>
      </c>
      <c r="F12512">
        <v>0</v>
      </c>
      <c r="G12512" t="s">
        <v>310</v>
      </c>
      <c r="H12512" t="s">
        <v>12</v>
      </c>
    </row>
    <row r="12513" spans="1:8">
      <c r="C12513" t="s">
        <v>15146</v>
      </c>
      <c r="D12513" t="s">
        <v>3</v>
      </c>
      <c r="E12513">
        <v>3</v>
      </c>
      <c r="F12513">
        <v>0</v>
      </c>
      <c r="G12513" t="s">
        <v>312</v>
      </c>
      <c r="H12513" t="s">
        <v>313</v>
      </c>
    </row>
    <row r="12514" spans="1:8">
      <c r="C12514" t="s">
        <v>15147</v>
      </c>
      <c r="D12514" t="s">
        <v>3</v>
      </c>
      <c r="E12514">
        <v>25</v>
      </c>
      <c r="F12514">
        <v>0</v>
      </c>
      <c r="G12514" t="s">
        <v>13703</v>
      </c>
      <c r="H12514" t="s">
        <v>124</v>
      </c>
    </row>
    <row r="12515" spans="1:8">
      <c r="C12515" t="s">
        <v>15148</v>
      </c>
      <c r="D12515" t="s">
        <v>3</v>
      </c>
      <c r="E12515">
        <v>25</v>
      </c>
      <c r="F12515">
        <v>0</v>
      </c>
      <c r="G12515" t="s">
        <v>13595</v>
      </c>
      <c r="H12515" t="s">
        <v>82</v>
      </c>
    </row>
    <row r="12516" spans="1:8">
      <c r="C12516" t="s">
        <v>15149</v>
      </c>
      <c r="D12516" t="s">
        <v>3</v>
      </c>
      <c r="E12516">
        <v>7</v>
      </c>
      <c r="F12516">
        <v>0</v>
      </c>
      <c r="G12516" t="s">
        <v>836</v>
      </c>
      <c r="H12516" t="s">
        <v>91</v>
      </c>
    </row>
    <row r="12517" spans="1:8">
      <c r="C12517" t="s">
        <v>15150</v>
      </c>
      <c r="D12517" t="s">
        <v>104</v>
      </c>
      <c r="E12517">
        <v>17</v>
      </c>
      <c r="F12517">
        <v>3</v>
      </c>
      <c r="G12517" t="s">
        <v>9471</v>
      </c>
      <c r="H12517" t="s">
        <v>5</v>
      </c>
    </row>
    <row r="12518" spans="1:8">
      <c r="C12518" t="s">
        <v>15151</v>
      </c>
      <c r="D12518" t="s">
        <v>7</v>
      </c>
      <c r="E12518">
        <v>17</v>
      </c>
      <c r="F12518">
        <v>3</v>
      </c>
      <c r="G12518" t="s">
        <v>13709</v>
      </c>
      <c r="H12518" t="s">
        <v>82</v>
      </c>
    </row>
    <row r="12519" spans="1:8">
      <c r="C12519" t="s">
        <v>15152</v>
      </c>
      <c r="D12519" t="s">
        <v>7</v>
      </c>
      <c r="E12519">
        <v>17</v>
      </c>
      <c r="F12519">
        <v>3</v>
      </c>
      <c r="G12519" t="s">
        <v>13711</v>
      </c>
      <c r="H12519" t="s">
        <v>91</v>
      </c>
    </row>
    <row r="12520" spans="1:8">
      <c r="C12520" t="s">
        <v>15153</v>
      </c>
      <c r="D12520" t="s">
        <v>7</v>
      </c>
      <c r="E12520">
        <v>17</v>
      </c>
      <c r="F12520">
        <v>3</v>
      </c>
      <c r="G12520" t="s">
        <v>13713</v>
      </c>
      <c r="H12520" t="s">
        <v>30</v>
      </c>
    </row>
    <row r="12521" spans="1:8">
      <c r="C12521" t="s">
        <v>15154</v>
      </c>
      <c r="D12521" t="s">
        <v>104</v>
      </c>
      <c r="E12521">
        <v>17</v>
      </c>
      <c r="F12521">
        <v>3</v>
      </c>
      <c r="G12521" t="s">
        <v>5097</v>
      </c>
      <c r="H12521" t="s">
        <v>55</v>
      </c>
    </row>
    <row r="12522" spans="1:8">
      <c r="C12522" t="s">
        <v>15155</v>
      </c>
      <c r="D12522" t="s">
        <v>104</v>
      </c>
      <c r="E12522">
        <v>17</v>
      </c>
      <c r="F12522">
        <v>3</v>
      </c>
      <c r="G12522" t="s">
        <v>13716</v>
      </c>
      <c r="H12522" t="s">
        <v>17</v>
      </c>
    </row>
    <row r="12523" spans="1:8">
      <c r="C12523" t="s">
        <v>15156</v>
      </c>
      <c r="D12523" t="s">
        <v>104</v>
      </c>
      <c r="E12523">
        <v>17</v>
      </c>
      <c r="F12523">
        <v>3</v>
      </c>
      <c r="G12523" t="s">
        <v>13718</v>
      </c>
      <c r="H12523" t="s">
        <v>17</v>
      </c>
    </row>
    <row r="12524" spans="1:8">
      <c r="C12524" t="s">
        <v>15157</v>
      </c>
      <c r="D12524" t="s">
        <v>7</v>
      </c>
      <c r="E12524">
        <v>17</v>
      </c>
      <c r="F12524">
        <v>3</v>
      </c>
      <c r="G12524" t="s">
        <v>4081</v>
      </c>
      <c r="H12524" t="s">
        <v>55</v>
      </c>
    </row>
    <row r="12525" spans="1:8">
      <c r="A12525" t="s">
        <v>15158</v>
      </c>
      <c r="B12525" t="s">
        <v>15159</v>
      </c>
    </row>
    <row r="12526" spans="1:8">
      <c r="C12526" t="s">
        <v>15160</v>
      </c>
      <c r="D12526" t="s">
        <v>3</v>
      </c>
      <c r="E12526">
        <v>16</v>
      </c>
      <c r="F12526">
        <v>0</v>
      </c>
      <c r="G12526" t="s">
        <v>1556</v>
      </c>
      <c r="H12526" t="s">
        <v>20</v>
      </c>
    </row>
    <row r="12527" spans="1:8">
      <c r="C12527" t="s">
        <v>15161</v>
      </c>
      <c r="D12527" t="s">
        <v>3</v>
      </c>
      <c r="E12527">
        <v>8</v>
      </c>
      <c r="F12527">
        <v>0</v>
      </c>
      <c r="G12527" t="s">
        <v>3071</v>
      </c>
      <c r="H12527" t="s">
        <v>17</v>
      </c>
    </row>
    <row r="12528" spans="1:8">
      <c r="C12528" t="s">
        <v>15162</v>
      </c>
      <c r="D12528" t="s">
        <v>3</v>
      </c>
      <c r="E12528">
        <v>4</v>
      </c>
      <c r="F12528">
        <v>0</v>
      </c>
      <c r="G12528" t="s">
        <v>13639</v>
      </c>
      <c r="H12528" t="s">
        <v>17</v>
      </c>
    </row>
    <row r="12529" spans="3:8">
      <c r="C12529" t="s">
        <v>15163</v>
      </c>
      <c r="D12529" t="s">
        <v>3</v>
      </c>
      <c r="E12529">
        <v>4</v>
      </c>
      <c r="F12529">
        <v>0</v>
      </c>
      <c r="G12529" t="s">
        <v>14064</v>
      </c>
      <c r="H12529" t="s">
        <v>55</v>
      </c>
    </row>
    <row r="12530" spans="3:8">
      <c r="C12530" t="s">
        <v>15164</v>
      </c>
      <c r="D12530" t="s">
        <v>3</v>
      </c>
      <c r="E12530">
        <v>4</v>
      </c>
      <c r="F12530">
        <v>0</v>
      </c>
      <c r="G12530" t="s">
        <v>953</v>
      </c>
      <c r="H12530" t="s">
        <v>55</v>
      </c>
    </row>
    <row r="12531" spans="3:8">
      <c r="C12531" t="s">
        <v>15165</v>
      </c>
      <c r="D12531" t="s">
        <v>3</v>
      </c>
      <c r="E12531">
        <v>6</v>
      </c>
      <c r="F12531">
        <v>0</v>
      </c>
      <c r="G12531" t="s">
        <v>14550</v>
      </c>
      <c r="H12531" t="s">
        <v>17</v>
      </c>
    </row>
    <row r="12532" spans="3:8">
      <c r="C12532" t="s">
        <v>15166</v>
      </c>
      <c r="D12532" t="s">
        <v>3</v>
      </c>
      <c r="E12532">
        <v>4</v>
      </c>
      <c r="F12532">
        <v>0</v>
      </c>
      <c r="G12532" t="s">
        <v>957</v>
      </c>
      <c r="H12532" t="s">
        <v>91</v>
      </c>
    </row>
    <row r="12533" spans="3:8">
      <c r="C12533" t="s">
        <v>15167</v>
      </c>
      <c r="D12533" t="s">
        <v>3</v>
      </c>
      <c r="E12533">
        <v>35</v>
      </c>
      <c r="F12533">
        <v>0</v>
      </c>
      <c r="G12533" t="s">
        <v>4999</v>
      </c>
      <c r="H12533" t="s">
        <v>20</v>
      </c>
    </row>
    <row r="12534" spans="3:8">
      <c r="C12534" t="s">
        <v>15168</v>
      </c>
      <c r="D12534" t="s">
        <v>3</v>
      </c>
      <c r="E12534">
        <v>8</v>
      </c>
      <c r="F12534">
        <v>0</v>
      </c>
      <c r="G12534" t="s">
        <v>4095</v>
      </c>
      <c r="H12534" t="s">
        <v>17</v>
      </c>
    </row>
    <row r="12535" spans="3:8">
      <c r="C12535" t="s">
        <v>15169</v>
      </c>
      <c r="D12535" t="s">
        <v>3</v>
      </c>
      <c r="E12535">
        <v>60</v>
      </c>
      <c r="F12535">
        <v>0</v>
      </c>
      <c r="G12535" t="s">
        <v>15170</v>
      </c>
      <c r="H12535" t="s">
        <v>30</v>
      </c>
    </row>
    <row r="12536" spans="3:8">
      <c r="C12536" t="s">
        <v>15171</v>
      </c>
      <c r="D12536" t="s">
        <v>3</v>
      </c>
      <c r="E12536">
        <v>60</v>
      </c>
      <c r="F12536">
        <v>0</v>
      </c>
      <c r="G12536" t="s">
        <v>15172</v>
      </c>
      <c r="H12536" t="s">
        <v>30</v>
      </c>
    </row>
    <row r="12537" spans="3:8">
      <c r="C12537" t="s">
        <v>15173</v>
      </c>
      <c r="D12537" t="s">
        <v>7</v>
      </c>
      <c r="E12537">
        <v>12</v>
      </c>
      <c r="F12537">
        <v>8</v>
      </c>
      <c r="G12537" t="s">
        <v>13210</v>
      </c>
      <c r="H12537" t="s">
        <v>82</v>
      </c>
    </row>
    <row r="12538" spans="3:8">
      <c r="C12538" t="s">
        <v>15174</v>
      </c>
      <c r="D12538" t="s">
        <v>104</v>
      </c>
      <c r="E12538">
        <v>12</v>
      </c>
      <c r="F12538">
        <v>8</v>
      </c>
      <c r="G12538" t="s">
        <v>3871</v>
      </c>
      <c r="H12538" t="s">
        <v>55</v>
      </c>
    </row>
    <row r="12539" spans="3:8">
      <c r="C12539" t="s">
        <v>15175</v>
      </c>
      <c r="D12539" t="s">
        <v>104</v>
      </c>
      <c r="E12539">
        <v>12</v>
      </c>
      <c r="F12539">
        <v>8</v>
      </c>
      <c r="G12539" t="s">
        <v>3743</v>
      </c>
      <c r="H12539" t="s">
        <v>12</v>
      </c>
    </row>
    <row r="12540" spans="3:8">
      <c r="C12540" t="s">
        <v>15176</v>
      </c>
      <c r="D12540" t="s">
        <v>7</v>
      </c>
      <c r="E12540">
        <v>12</v>
      </c>
      <c r="F12540">
        <v>8</v>
      </c>
      <c r="G12540" t="s">
        <v>13990</v>
      </c>
      <c r="H12540" t="s">
        <v>55</v>
      </c>
    </row>
    <row r="12541" spans="3:8">
      <c r="C12541" t="s">
        <v>15177</v>
      </c>
      <c r="D12541" t="s">
        <v>7</v>
      </c>
      <c r="E12541">
        <v>12</v>
      </c>
      <c r="F12541">
        <v>8</v>
      </c>
      <c r="G12541" t="s">
        <v>5003</v>
      </c>
      <c r="H12541" t="s">
        <v>12</v>
      </c>
    </row>
    <row r="12542" spans="3:8">
      <c r="C12542" t="s">
        <v>15178</v>
      </c>
      <c r="D12542" t="s">
        <v>7</v>
      </c>
      <c r="E12542">
        <v>12</v>
      </c>
      <c r="F12542">
        <v>8</v>
      </c>
      <c r="G12542" t="s">
        <v>5480</v>
      </c>
      <c r="H12542" t="s">
        <v>119</v>
      </c>
    </row>
    <row r="12543" spans="3:8">
      <c r="C12543" t="s">
        <v>15179</v>
      </c>
      <c r="D12543" t="s">
        <v>7</v>
      </c>
      <c r="E12543">
        <v>12</v>
      </c>
      <c r="F12543">
        <v>8</v>
      </c>
      <c r="G12543" t="s">
        <v>13071</v>
      </c>
      <c r="H12543" t="s">
        <v>30</v>
      </c>
    </row>
    <row r="12544" spans="3:8">
      <c r="C12544" t="s">
        <v>15180</v>
      </c>
      <c r="D12544" t="s">
        <v>7</v>
      </c>
      <c r="E12544">
        <v>3</v>
      </c>
      <c r="F12544">
        <v>0</v>
      </c>
      <c r="G12544" t="s">
        <v>5245</v>
      </c>
      <c r="H12544" t="s">
        <v>313</v>
      </c>
    </row>
    <row r="12545" spans="3:8">
      <c r="C12545" t="s">
        <v>15181</v>
      </c>
      <c r="D12545" t="s">
        <v>7</v>
      </c>
      <c r="E12545">
        <v>2</v>
      </c>
      <c r="F12545">
        <v>0</v>
      </c>
      <c r="G12545" t="s">
        <v>1566</v>
      </c>
      <c r="H12545" t="s">
        <v>5</v>
      </c>
    </row>
    <row r="12546" spans="3:8">
      <c r="C12546" t="s">
        <v>15182</v>
      </c>
      <c r="D12546" t="s">
        <v>7</v>
      </c>
      <c r="E12546">
        <v>8</v>
      </c>
      <c r="F12546">
        <v>0</v>
      </c>
      <c r="G12546" t="s">
        <v>14572</v>
      </c>
      <c r="H12546" t="s">
        <v>12</v>
      </c>
    </row>
    <row r="12547" spans="3:8">
      <c r="C12547" t="s">
        <v>15183</v>
      </c>
      <c r="D12547" t="s">
        <v>7</v>
      </c>
      <c r="E12547">
        <v>8</v>
      </c>
      <c r="F12547">
        <v>0</v>
      </c>
      <c r="G12547" t="s">
        <v>962</v>
      </c>
      <c r="H12547" t="s">
        <v>5</v>
      </c>
    </row>
    <row r="12548" spans="3:8">
      <c r="C12548" t="s">
        <v>15184</v>
      </c>
      <c r="D12548" t="s">
        <v>7</v>
      </c>
      <c r="E12548">
        <v>4</v>
      </c>
      <c r="F12548">
        <v>0</v>
      </c>
      <c r="G12548" t="s">
        <v>8</v>
      </c>
      <c r="H12548" t="s">
        <v>9</v>
      </c>
    </row>
    <row r="12549" spans="3:8">
      <c r="C12549" t="s">
        <v>15185</v>
      </c>
      <c r="D12549" t="s">
        <v>7</v>
      </c>
      <c r="E12549">
        <v>2</v>
      </c>
      <c r="F12549">
        <v>0</v>
      </c>
      <c r="G12549" t="s">
        <v>60</v>
      </c>
      <c r="H12549" t="s">
        <v>61</v>
      </c>
    </row>
    <row r="12550" spans="3:8">
      <c r="C12550" t="s">
        <v>15186</v>
      </c>
      <c r="D12550" t="s">
        <v>7</v>
      </c>
      <c r="E12550">
        <v>2</v>
      </c>
      <c r="F12550">
        <v>0</v>
      </c>
      <c r="G12550" t="s">
        <v>968</v>
      </c>
      <c r="H12550" t="s">
        <v>12</v>
      </c>
    </row>
    <row r="12551" spans="3:8">
      <c r="C12551" t="s">
        <v>15187</v>
      </c>
      <c r="D12551" t="s">
        <v>3</v>
      </c>
      <c r="E12551">
        <v>7</v>
      </c>
      <c r="F12551">
        <v>0</v>
      </c>
      <c r="G12551" t="s">
        <v>109</v>
      </c>
      <c r="H12551" t="s">
        <v>9</v>
      </c>
    </row>
    <row r="12552" spans="3:8">
      <c r="C12552" t="s">
        <v>15188</v>
      </c>
      <c r="D12552" t="s">
        <v>3</v>
      </c>
      <c r="E12552">
        <v>7</v>
      </c>
      <c r="F12552">
        <v>0</v>
      </c>
      <c r="G12552" t="s">
        <v>976</v>
      </c>
      <c r="H12552" t="s">
        <v>5</v>
      </c>
    </row>
    <row r="12553" spans="3:8">
      <c r="C12553" t="s">
        <v>15189</v>
      </c>
      <c r="D12553" t="s">
        <v>7</v>
      </c>
      <c r="E12553">
        <v>8</v>
      </c>
      <c r="F12553">
        <v>0</v>
      </c>
      <c r="G12553" t="s">
        <v>29</v>
      </c>
      <c r="H12553" t="s">
        <v>30</v>
      </c>
    </row>
    <row r="12554" spans="3:8">
      <c r="C12554" t="s">
        <v>15190</v>
      </c>
      <c r="D12554" t="s">
        <v>7</v>
      </c>
      <c r="E12554">
        <v>4</v>
      </c>
      <c r="F12554">
        <v>0</v>
      </c>
      <c r="G12554" t="s">
        <v>983</v>
      </c>
      <c r="H12554" t="s">
        <v>82</v>
      </c>
    </row>
    <row r="12555" spans="3:8">
      <c r="C12555" t="s">
        <v>15191</v>
      </c>
      <c r="D12555" t="s">
        <v>7</v>
      </c>
      <c r="E12555">
        <v>6</v>
      </c>
      <c r="F12555">
        <v>0</v>
      </c>
      <c r="G12555" t="s">
        <v>3911</v>
      </c>
      <c r="H12555" t="s">
        <v>17</v>
      </c>
    </row>
    <row r="12556" spans="3:8">
      <c r="C12556" t="s">
        <v>15192</v>
      </c>
      <c r="D12556" t="s">
        <v>7</v>
      </c>
      <c r="E12556">
        <v>6</v>
      </c>
      <c r="F12556">
        <v>0</v>
      </c>
      <c r="G12556" t="s">
        <v>1582</v>
      </c>
      <c r="H12556" t="s">
        <v>82</v>
      </c>
    </row>
    <row r="12557" spans="3:8">
      <c r="C12557" t="s">
        <v>15193</v>
      </c>
      <c r="D12557" t="s">
        <v>3</v>
      </c>
      <c r="E12557">
        <v>2</v>
      </c>
      <c r="F12557">
        <v>0</v>
      </c>
      <c r="G12557" t="s">
        <v>5266</v>
      </c>
      <c r="H12557" t="s">
        <v>12</v>
      </c>
    </row>
    <row r="12558" spans="3:8">
      <c r="C12558" t="s">
        <v>15194</v>
      </c>
      <c r="D12558" t="s">
        <v>3</v>
      </c>
      <c r="E12558">
        <v>2</v>
      </c>
      <c r="F12558">
        <v>0</v>
      </c>
      <c r="G12558" t="s">
        <v>556</v>
      </c>
      <c r="H12558" t="s">
        <v>5</v>
      </c>
    </row>
    <row r="12559" spans="3:8">
      <c r="C12559" t="s">
        <v>15195</v>
      </c>
      <c r="D12559" t="s">
        <v>3</v>
      </c>
      <c r="E12559">
        <v>4</v>
      </c>
      <c r="F12559">
        <v>0</v>
      </c>
      <c r="G12559" t="s">
        <v>516</v>
      </c>
      <c r="H12559" t="s">
        <v>82</v>
      </c>
    </row>
    <row r="12560" spans="3:8">
      <c r="C12560" t="s">
        <v>15196</v>
      </c>
      <c r="D12560" t="s">
        <v>3</v>
      </c>
      <c r="E12560">
        <v>4</v>
      </c>
      <c r="F12560">
        <v>0</v>
      </c>
      <c r="G12560" t="s">
        <v>70</v>
      </c>
      <c r="H12560" t="s">
        <v>20</v>
      </c>
    </row>
    <row r="12561" spans="3:8">
      <c r="C12561" t="s">
        <v>15197</v>
      </c>
      <c r="D12561" t="s">
        <v>3</v>
      </c>
      <c r="E12561">
        <v>4</v>
      </c>
      <c r="F12561">
        <v>0</v>
      </c>
      <c r="G12561" t="s">
        <v>54</v>
      </c>
      <c r="H12561" t="s">
        <v>55</v>
      </c>
    </row>
    <row r="12562" spans="3:8">
      <c r="C12562" t="s">
        <v>15198</v>
      </c>
      <c r="D12562" t="s">
        <v>3</v>
      </c>
      <c r="E12562">
        <v>4</v>
      </c>
      <c r="F12562">
        <v>0</v>
      </c>
      <c r="G12562" t="s">
        <v>3077</v>
      </c>
      <c r="H12562" t="s">
        <v>38</v>
      </c>
    </row>
    <row r="12563" spans="3:8">
      <c r="C12563" t="s">
        <v>15199</v>
      </c>
      <c r="D12563" t="s">
        <v>3</v>
      </c>
      <c r="E12563">
        <v>3</v>
      </c>
      <c r="F12563">
        <v>0</v>
      </c>
      <c r="G12563" t="s">
        <v>310</v>
      </c>
      <c r="H12563" t="s">
        <v>12</v>
      </c>
    </row>
    <row r="12564" spans="3:8">
      <c r="C12564" t="s">
        <v>15200</v>
      </c>
      <c r="D12564" t="s">
        <v>3</v>
      </c>
      <c r="E12564">
        <v>4</v>
      </c>
      <c r="F12564">
        <v>0</v>
      </c>
      <c r="G12564" t="s">
        <v>3927</v>
      </c>
      <c r="H12564" t="s">
        <v>55</v>
      </c>
    </row>
    <row r="12565" spans="3:8">
      <c r="C12565" t="s">
        <v>15201</v>
      </c>
      <c r="D12565" t="s">
        <v>3</v>
      </c>
      <c r="E12565">
        <v>1</v>
      </c>
      <c r="F12565">
        <v>0</v>
      </c>
      <c r="G12565" t="s">
        <v>4151</v>
      </c>
      <c r="H12565" t="s">
        <v>17</v>
      </c>
    </row>
    <row r="12566" spans="3:8">
      <c r="C12566" t="s">
        <v>15202</v>
      </c>
      <c r="D12566" t="s">
        <v>3</v>
      </c>
      <c r="E12566">
        <v>1</v>
      </c>
      <c r="F12566">
        <v>0</v>
      </c>
      <c r="G12566" t="s">
        <v>11004</v>
      </c>
      <c r="H12566" t="s">
        <v>17</v>
      </c>
    </row>
    <row r="12567" spans="3:8">
      <c r="C12567" t="s">
        <v>15203</v>
      </c>
      <c r="D12567" t="s">
        <v>3</v>
      </c>
      <c r="E12567">
        <v>1</v>
      </c>
      <c r="F12567">
        <v>0</v>
      </c>
      <c r="G12567" t="s">
        <v>1593</v>
      </c>
      <c r="H12567" t="s">
        <v>154</v>
      </c>
    </row>
    <row r="12568" spans="3:8">
      <c r="C12568" t="s">
        <v>15204</v>
      </c>
      <c r="D12568" t="s">
        <v>3</v>
      </c>
      <c r="E12568">
        <v>1</v>
      </c>
      <c r="F12568">
        <v>0</v>
      </c>
      <c r="G12568" t="s">
        <v>14016</v>
      </c>
      <c r="H12568" t="s">
        <v>17</v>
      </c>
    </row>
    <row r="12569" spans="3:8">
      <c r="C12569" t="s">
        <v>15205</v>
      </c>
      <c r="D12569" t="s">
        <v>3</v>
      </c>
      <c r="E12569">
        <v>1</v>
      </c>
      <c r="F12569">
        <v>0</v>
      </c>
      <c r="G12569" t="s">
        <v>188</v>
      </c>
      <c r="H12569" t="s">
        <v>30</v>
      </c>
    </row>
    <row r="12570" spans="3:8">
      <c r="C12570" t="s">
        <v>15206</v>
      </c>
      <c r="D12570" t="s">
        <v>3</v>
      </c>
      <c r="E12570">
        <v>1</v>
      </c>
      <c r="F12570">
        <v>0</v>
      </c>
      <c r="G12570" t="s">
        <v>14100</v>
      </c>
      <c r="H12570" t="s">
        <v>91</v>
      </c>
    </row>
    <row r="12571" spans="3:8">
      <c r="C12571" t="s">
        <v>15207</v>
      </c>
      <c r="D12571" t="s">
        <v>3</v>
      </c>
      <c r="E12571">
        <v>1</v>
      </c>
      <c r="F12571">
        <v>0</v>
      </c>
      <c r="G12571" t="s">
        <v>9365</v>
      </c>
      <c r="H12571" t="s">
        <v>119</v>
      </c>
    </row>
    <row r="12572" spans="3:8">
      <c r="C12572" t="s">
        <v>15208</v>
      </c>
      <c r="D12572" t="s">
        <v>3</v>
      </c>
      <c r="E12572">
        <v>1</v>
      </c>
      <c r="F12572">
        <v>0</v>
      </c>
      <c r="G12572" t="s">
        <v>226</v>
      </c>
      <c r="H12572" t="s">
        <v>55</v>
      </c>
    </row>
    <row r="12573" spans="3:8">
      <c r="C12573" t="s">
        <v>15209</v>
      </c>
      <c r="D12573" t="s">
        <v>3</v>
      </c>
      <c r="E12573">
        <v>1</v>
      </c>
      <c r="F12573">
        <v>0</v>
      </c>
      <c r="G12573" t="s">
        <v>9061</v>
      </c>
      <c r="H12573" t="s">
        <v>5</v>
      </c>
    </row>
    <row r="12574" spans="3:8">
      <c r="C12574" t="s">
        <v>15210</v>
      </c>
      <c r="D12574" t="s">
        <v>3</v>
      </c>
      <c r="E12574">
        <v>1</v>
      </c>
      <c r="F12574">
        <v>0</v>
      </c>
      <c r="G12574" t="s">
        <v>1019</v>
      </c>
      <c r="H12574" t="s">
        <v>82</v>
      </c>
    </row>
    <row r="12575" spans="3:8">
      <c r="C12575" t="s">
        <v>15211</v>
      </c>
      <c r="D12575" t="s">
        <v>3</v>
      </c>
      <c r="E12575">
        <v>1</v>
      </c>
      <c r="F12575">
        <v>0</v>
      </c>
      <c r="G12575" t="s">
        <v>246</v>
      </c>
      <c r="H12575" t="s">
        <v>55</v>
      </c>
    </row>
    <row r="12576" spans="3:8">
      <c r="C12576" t="s">
        <v>15212</v>
      </c>
      <c r="D12576" t="s">
        <v>3</v>
      </c>
      <c r="E12576">
        <v>1</v>
      </c>
      <c r="F12576">
        <v>0</v>
      </c>
      <c r="G12576" t="s">
        <v>248</v>
      </c>
      <c r="H12576" t="s">
        <v>12</v>
      </c>
    </row>
    <row r="12577" spans="3:8">
      <c r="C12577" t="s">
        <v>15213</v>
      </c>
      <c r="D12577" t="s">
        <v>7</v>
      </c>
      <c r="E12577">
        <v>8</v>
      </c>
      <c r="F12577">
        <v>0</v>
      </c>
      <c r="G12577" t="s">
        <v>9065</v>
      </c>
      <c r="H12577" t="s">
        <v>82</v>
      </c>
    </row>
    <row r="12578" spans="3:8">
      <c r="C12578" t="s">
        <v>15214</v>
      </c>
      <c r="D12578" t="s">
        <v>7</v>
      </c>
      <c r="E12578">
        <v>8</v>
      </c>
      <c r="F12578">
        <v>0</v>
      </c>
      <c r="G12578" t="s">
        <v>3953</v>
      </c>
      <c r="H12578" t="s">
        <v>35</v>
      </c>
    </row>
    <row r="12579" spans="3:8">
      <c r="C12579" t="s">
        <v>15215</v>
      </c>
      <c r="D12579" t="s">
        <v>7</v>
      </c>
      <c r="E12579">
        <v>8</v>
      </c>
      <c r="F12579">
        <v>0</v>
      </c>
      <c r="G12579" t="s">
        <v>14612</v>
      </c>
      <c r="H12579" t="s">
        <v>5</v>
      </c>
    </row>
    <row r="12580" spans="3:8">
      <c r="C12580" t="s">
        <v>15216</v>
      </c>
      <c r="D12580" t="s">
        <v>7</v>
      </c>
      <c r="E12580">
        <v>8</v>
      </c>
      <c r="F12580">
        <v>0</v>
      </c>
      <c r="G12580" t="s">
        <v>4608</v>
      </c>
      <c r="H12580" t="s">
        <v>30</v>
      </c>
    </row>
    <row r="12581" spans="3:8">
      <c r="C12581" t="s">
        <v>15217</v>
      </c>
      <c r="D12581" t="s">
        <v>7</v>
      </c>
      <c r="E12581">
        <v>8</v>
      </c>
      <c r="F12581">
        <v>0</v>
      </c>
      <c r="G12581" t="s">
        <v>34</v>
      </c>
      <c r="H12581" t="s">
        <v>35</v>
      </c>
    </row>
    <row r="12582" spans="3:8">
      <c r="C12582" t="s">
        <v>15218</v>
      </c>
      <c r="D12582" t="s">
        <v>7</v>
      </c>
      <c r="E12582">
        <v>8</v>
      </c>
      <c r="F12582">
        <v>0</v>
      </c>
      <c r="G12582" t="s">
        <v>3961</v>
      </c>
      <c r="H12582" t="s">
        <v>313</v>
      </c>
    </row>
    <row r="12583" spans="3:8">
      <c r="C12583" t="s">
        <v>15219</v>
      </c>
      <c r="D12583" t="s">
        <v>7</v>
      </c>
      <c r="E12583">
        <v>8</v>
      </c>
      <c r="F12583">
        <v>0</v>
      </c>
      <c r="G12583" t="s">
        <v>72</v>
      </c>
      <c r="H12583" t="s">
        <v>55</v>
      </c>
    </row>
    <row r="12584" spans="3:8">
      <c r="C12584" t="s">
        <v>15220</v>
      </c>
      <c r="D12584" t="s">
        <v>7</v>
      </c>
      <c r="E12584">
        <v>8</v>
      </c>
      <c r="F12584">
        <v>0</v>
      </c>
      <c r="G12584" t="s">
        <v>3966</v>
      </c>
      <c r="H12584" t="s">
        <v>82</v>
      </c>
    </row>
    <row r="12585" spans="3:8">
      <c r="C12585" t="s">
        <v>15221</v>
      </c>
      <c r="D12585" t="s">
        <v>7</v>
      </c>
      <c r="E12585">
        <v>1</v>
      </c>
      <c r="F12585">
        <v>0</v>
      </c>
      <c r="G12585" t="s">
        <v>4185</v>
      </c>
      <c r="H12585" t="s">
        <v>82</v>
      </c>
    </row>
    <row r="12586" spans="3:8">
      <c r="C12586" t="s">
        <v>15222</v>
      </c>
      <c r="D12586" t="s">
        <v>3</v>
      </c>
      <c r="E12586">
        <v>3</v>
      </c>
      <c r="F12586">
        <v>0</v>
      </c>
      <c r="G12586" t="s">
        <v>3972</v>
      </c>
      <c r="H12586" t="s">
        <v>17</v>
      </c>
    </row>
    <row r="12587" spans="3:8">
      <c r="C12587" t="s">
        <v>15223</v>
      </c>
      <c r="D12587" t="s">
        <v>3</v>
      </c>
      <c r="E12587">
        <v>30</v>
      </c>
      <c r="F12587">
        <v>0</v>
      </c>
      <c r="G12587" t="s">
        <v>14032</v>
      </c>
      <c r="H12587" t="s">
        <v>66</v>
      </c>
    </row>
    <row r="12588" spans="3:8">
      <c r="C12588" t="s">
        <v>15224</v>
      </c>
      <c r="D12588" t="s">
        <v>3</v>
      </c>
      <c r="E12588">
        <v>3</v>
      </c>
      <c r="F12588">
        <v>0</v>
      </c>
      <c r="G12588" t="s">
        <v>4189</v>
      </c>
      <c r="H12588" t="s">
        <v>124</v>
      </c>
    </row>
    <row r="12589" spans="3:8">
      <c r="C12589" t="s">
        <v>15225</v>
      </c>
      <c r="D12589" t="s">
        <v>3</v>
      </c>
      <c r="E12589">
        <v>3</v>
      </c>
      <c r="F12589">
        <v>0</v>
      </c>
      <c r="G12589" t="s">
        <v>14119</v>
      </c>
      <c r="H12589" t="s">
        <v>12</v>
      </c>
    </row>
    <row r="12590" spans="3:8">
      <c r="C12590" t="s">
        <v>15226</v>
      </c>
      <c r="D12590" t="s">
        <v>3</v>
      </c>
      <c r="E12590">
        <v>1</v>
      </c>
      <c r="F12590">
        <v>0</v>
      </c>
      <c r="G12590" t="s">
        <v>15227</v>
      </c>
      <c r="H12590" t="s">
        <v>91</v>
      </c>
    </row>
    <row r="12591" spans="3:8">
      <c r="C12591" t="s">
        <v>15228</v>
      </c>
      <c r="D12591" t="s">
        <v>3</v>
      </c>
      <c r="E12591">
        <v>1</v>
      </c>
      <c r="F12591">
        <v>0</v>
      </c>
      <c r="G12591" t="s">
        <v>4835</v>
      </c>
      <c r="H12591" t="s">
        <v>17</v>
      </c>
    </row>
    <row r="12592" spans="3:8">
      <c r="C12592" t="s">
        <v>15229</v>
      </c>
      <c r="D12592" t="s">
        <v>3</v>
      </c>
      <c r="E12592">
        <v>2</v>
      </c>
      <c r="F12592">
        <v>0</v>
      </c>
      <c r="G12592" t="s">
        <v>1050</v>
      </c>
      <c r="H12592" t="s">
        <v>17</v>
      </c>
    </row>
    <row r="12593" spans="1:8">
      <c r="C12593" t="s">
        <v>15230</v>
      </c>
      <c r="D12593" t="s">
        <v>7</v>
      </c>
      <c r="E12593">
        <v>2</v>
      </c>
      <c r="F12593">
        <v>0</v>
      </c>
      <c r="G12593" t="s">
        <v>4930</v>
      </c>
      <c r="H12593" t="s">
        <v>17</v>
      </c>
    </row>
    <row r="12594" spans="1:8">
      <c r="C12594" t="s">
        <v>15231</v>
      </c>
      <c r="D12594" t="s">
        <v>3</v>
      </c>
      <c r="E12594">
        <v>1</v>
      </c>
      <c r="F12594">
        <v>0</v>
      </c>
      <c r="G12594" t="s">
        <v>37</v>
      </c>
      <c r="H12594" t="s">
        <v>38</v>
      </c>
    </row>
    <row r="12595" spans="1:8">
      <c r="C12595" t="s">
        <v>15232</v>
      </c>
      <c r="D12595" t="s">
        <v>3</v>
      </c>
      <c r="E12595">
        <v>2</v>
      </c>
      <c r="F12595">
        <v>0</v>
      </c>
      <c r="G12595" t="s">
        <v>13694</v>
      </c>
      <c r="H12595" t="s">
        <v>17</v>
      </c>
    </row>
    <row r="12596" spans="1:8">
      <c r="C12596" t="s">
        <v>15233</v>
      </c>
      <c r="D12596" t="s">
        <v>3</v>
      </c>
      <c r="E12596">
        <v>2</v>
      </c>
      <c r="F12596">
        <v>0</v>
      </c>
      <c r="G12596" t="s">
        <v>4000</v>
      </c>
      <c r="H12596" t="s">
        <v>20</v>
      </c>
    </row>
    <row r="12597" spans="1:8">
      <c r="C12597" t="s">
        <v>15234</v>
      </c>
      <c r="D12597" t="s">
        <v>3</v>
      </c>
      <c r="E12597">
        <v>4</v>
      </c>
      <c r="F12597">
        <v>0</v>
      </c>
      <c r="G12597" t="s">
        <v>5338</v>
      </c>
      <c r="H12597" t="s">
        <v>30</v>
      </c>
    </row>
    <row r="12598" spans="1:8">
      <c r="C12598" t="s">
        <v>15235</v>
      </c>
      <c r="D12598" t="s">
        <v>3</v>
      </c>
      <c r="E12598">
        <v>3</v>
      </c>
      <c r="F12598">
        <v>0</v>
      </c>
      <c r="G12598" t="s">
        <v>4010</v>
      </c>
      <c r="H12598" t="s">
        <v>55</v>
      </c>
    </row>
    <row r="12599" spans="1:8">
      <c r="C12599" t="s">
        <v>15236</v>
      </c>
      <c r="D12599" t="s">
        <v>3</v>
      </c>
      <c r="E12599">
        <v>3</v>
      </c>
      <c r="F12599">
        <v>0</v>
      </c>
      <c r="G12599" t="s">
        <v>5345</v>
      </c>
      <c r="H12599" t="s">
        <v>55</v>
      </c>
    </row>
    <row r="12600" spans="1:8">
      <c r="C12600" t="s">
        <v>15237</v>
      </c>
      <c r="D12600" t="s">
        <v>3</v>
      </c>
      <c r="E12600">
        <v>3</v>
      </c>
      <c r="F12600">
        <v>0</v>
      </c>
      <c r="G12600" t="s">
        <v>312</v>
      </c>
      <c r="H12600" t="s">
        <v>5</v>
      </c>
    </row>
    <row r="12601" spans="1:8">
      <c r="C12601" t="s">
        <v>15238</v>
      </c>
      <c r="D12601" t="s">
        <v>3</v>
      </c>
      <c r="E12601">
        <v>7</v>
      </c>
      <c r="F12601">
        <v>0</v>
      </c>
      <c r="G12601" t="s">
        <v>5349</v>
      </c>
      <c r="H12601" t="s">
        <v>66</v>
      </c>
    </row>
    <row r="12602" spans="1:8">
      <c r="C12602" t="s">
        <v>15239</v>
      </c>
      <c r="D12602" t="s">
        <v>3</v>
      </c>
      <c r="E12602">
        <v>7</v>
      </c>
      <c r="F12602">
        <v>0</v>
      </c>
      <c r="G12602" t="s">
        <v>5351</v>
      </c>
      <c r="H12602" t="s">
        <v>106</v>
      </c>
    </row>
    <row r="12603" spans="1:8">
      <c r="C12603" t="s">
        <v>15240</v>
      </c>
      <c r="D12603" t="s">
        <v>104</v>
      </c>
      <c r="E12603">
        <v>17</v>
      </c>
      <c r="F12603">
        <v>3</v>
      </c>
      <c r="G12603" t="s">
        <v>4031</v>
      </c>
      <c r="H12603" t="s">
        <v>82</v>
      </c>
    </row>
    <row r="12604" spans="1:8">
      <c r="C12604" t="s">
        <v>15241</v>
      </c>
      <c r="D12604" t="s">
        <v>104</v>
      </c>
      <c r="E12604">
        <v>17</v>
      </c>
      <c r="F12604">
        <v>3</v>
      </c>
      <c r="G12604" t="s">
        <v>3775</v>
      </c>
      <c r="H12604" t="s">
        <v>55</v>
      </c>
    </row>
    <row r="12605" spans="1:8">
      <c r="C12605" t="s">
        <v>15242</v>
      </c>
      <c r="D12605" t="s">
        <v>7</v>
      </c>
      <c r="E12605">
        <v>17</v>
      </c>
      <c r="F12605">
        <v>3</v>
      </c>
      <c r="G12605" t="s">
        <v>4081</v>
      </c>
      <c r="H12605" t="s">
        <v>55</v>
      </c>
    </row>
    <row r="12606" spans="1:8">
      <c r="A12606" t="s">
        <v>15243</v>
      </c>
      <c r="B12606" t="s">
        <v>15244</v>
      </c>
    </row>
    <row r="12607" spans="1:8">
      <c r="C12607" t="s">
        <v>15245</v>
      </c>
      <c r="D12607" t="s">
        <v>3</v>
      </c>
      <c r="E12607">
        <v>16</v>
      </c>
      <c r="F12607">
        <v>0</v>
      </c>
      <c r="G12607" t="s">
        <v>1556</v>
      </c>
      <c r="H12607" t="s">
        <v>20</v>
      </c>
    </row>
    <row r="12608" spans="1:8">
      <c r="C12608" t="s">
        <v>15246</v>
      </c>
      <c r="D12608" t="s">
        <v>3</v>
      </c>
      <c r="E12608">
        <v>8</v>
      </c>
      <c r="F12608">
        <v>0</v>
      </c>
      <c r="G12608" t="s">
        <v>3071</v>
      </c>
      <c r="H12608" t="s">
        <v>17</v>
      </c>
    </row>
    <row r="12609" spans="3:8">
      <c r="C12609" t="s">
        <v>15247</v>
      </c>
      <c r="D12609" t="s">
        <v>3</v>
      </c>
      <c r="E12609">
        <v>4</v>
      </c>
      <c r="F12609">
        <v>0</v>
      </c>
      <c r="G12609" t="s">
        <v>13639</v>
      </c>
      <c r="H12609" t="s">
        <v>17</v>
      </c>
    </row>
    <row r="12610" spans="3:8">
      <c r="C12610" t="s">
        <v>15248</v>
      </c>
      <c r="D12610" t="s">
        <v>3</v>
      </c>
      <c r="E12610">
        <v>4</v>
      </c>
      <c r="F12610">
        <v>0</v>
      </c>
      <c r="G12610" t="s">
        <v>14064</v>
      </c>
      <c r="H12610" t="s">
        <v>55</v>
      </c>
    </row>
    <row r="12611" spans="3:8">
      <c r="C12611" t="s">
        <v>15249</v>
      </c>
      <c r="D12611" t="s">
        <v>3</v>
      </c>
      <c r="E12611">
        <v>4</v>
      </c>
      <c r="F12611">
        <v>0</v>
      </c>
      <c r="G12611" t="s">
        <v>953</v>
      </c>
      <c r="H12611" t="s">
        <v>55</v>
      </c>
    </row>
    <row r="12612" spans="3:8">
      <c r="C12612" t="s">
        <v>15250</v>
      </c>
      <c r="D12612" t="s">
        <v>3</v>
      </c>
      <c r="E12612">
        <v>6</v>
      </c>
      <c r="F12612">
        <v>0</v>
      </c>
      <c r="G12612" t="s">
        <v>14550</v>
      </c>
      <c r="H12612" t="s">
        <v>17</v>
      </c>
    </row>
    <row r="12613" spans="3:8">
      <c r="C12613" t="s">
        <v>15251</v>
      </c>
      <c r="D12613" t="s">
        <v>3</v>
      </c>
      <c r="E12613">
        <v>4</v>
      </c>
      <c r="F12613">
        <v>0</v>
      </c>
      <c r="G12613" t="s">
        <v>957</v>
      </c>
      <c r="H12613" t="s">
        <v>91</v>
      </c>
    </row>
    <row r="12614" spans="3:8">
      <c r="C12614" t="s">
        <v>15252</v>
      </c>
      <c r="D12614" t="s">
        <v>3</v>
      </c>
      <c r="E12614">
        <v>35</v>
      </c>
      <c r="F12614">
        <v>0</v>
      </c>
      <c r="G12614" t="s">
        <v>4999</v>
      </c>
      <c r="H12614" t="s">
        <v>20</v>
      </c>
    </row>
    <row r="12615" spans="3:8">
      <c r="C12615" t="s">
        <v>15253</v>
      </c>
      <c r="D12615" t="s">
        <v>3</v>
      </c>
      <c r="E12615">
        <v>8</v>
      </c>
      <c r="F12615">
        <v>0</v>
      </c>
      <c r="G12615" t="s">
        <v>4095</v>
      </c>
      <c r="H12615" t="s">
        <v>17</v>
      </c>
    </row>
    <row r="12616" spans="3:8">
      <c r="C12616" t="s">
        <v>15254</v>
      </c>
      <c r="D12616" t="s">
        <v>7</v>
      </c>
      <c r="E12616">
        <v>12</v>
      </c>
      <c r="F12616">
        <v>8</v>
      </c>
      <c r="G12616" t="s">
        <v>14424</v>
      </c>
      <c r="H12616" t="s">
        <v>106</v>
      </c>
    </row>
    <row r="12617" spans="3:8">
      <c r="C12617" t="s">
        <v>15255</v>
      </c>
      <c r="D12617" t="s">
        <v>7</v>
      </c>
      <c r="E12617">
        <v>12</v>
      </c>
      <c r="F12617">
        <v>8</v>
      </c>
      <c r="G12617" t="s">
        <v>14426</v>
      </c>
      <c r="H12617" t="s">
        <v>106</v>
      </c>
    </row>
    <row r="12618" spans="3:8">
      <c r="C12618" t="s">
        <v>15256</v>
      </c>
      <c r="D12618" t="s">
        <v>104</v>
      </c>
      <c r="E12618">
        <v>12</v>
      </c>
      <c r="F12618">
        <v>8</v>
      </c>
      <c r="G12618" t="s">
        <v>14428</v>
      </c>
      <c r="H12618" t="s">
        <v>124</v>
      </c>
    </row>
    <row r="12619" spans="3:8">
      <c r="C12619" t="s">
        <v>15257</v>
      </c>
      <c r="D12619" t="s">
        <v>104</v>
      </c>
      <c r="E12619">
        <v>12</v>
      </c>
      <c r="F12619">
        <v>8</v>
      </c>
      <c r="G12619" t="s">
        <v>14430</v>
      </c>
      <c r="H12619" t="s">
        <v>106</v>
      </c>
    </row>
    <row r="12620" spans="3:8">
      <c r="C12620" t="s">
        <v>15258</v>
      </c>
      <c r="D12620" t="s">
        <v>104</v>
      </c>
      <c r="E12620">
        <v>12</v>
      </c>
      <c r="F12620">
        <v>8</v>
      </c>
      <c r="G12620" t="s">
        <v>3867</v>
      </c>
      <c r="H12620" t="s">
        <v>55</v>
      </c>
    </row>
    <row r="12621" spans="3:8">
      <c r="C12621" t="s">
        <v>15259</v>
      </c>
      <c r="D12621" t="s">
        <v>104</v>
      </c>
      <c r="E12621">
        <v>12</v>
      </c>
      <c r="F12621">
        <v>8</v>
      </c>
      <c r="G12621" t="s">
        <v>3871</v>
      </c>
      <c r="H12621" t="s">
        <v>55</v>
      </c>
    </row>
    <row r="12622" spans="3:8">
      <c r="C12622" t="s">
        <v>15260</v>
      </c>
      <c r="D12622" t="s">
        <v>104</v>
      </c>
      <c r="E12622">
        <v>12</v>
      </c>
      <c r="F12622">
        <v>8</v>
      </c>
      <c r="G12622" t="s">
        <v>3743</v>
      </c>
      <c r="H12622" t="s">
        <v>12</v>
      </c>
    </row>
    <row r="12623" spans="3:8">
      <c r="C12623" t="s">
        <v>15261</v>
      </c>
      <c r="D12623" t="s">
        <v>104</v>
      </c>
      <c r="E12623">
        <v>12</v>
      </c>
      <c r="F12623">
        <v>8</v>
      </c>
      <c r="G12623" t="s">
        <v>14435</v>
      </c>
      <c r="H12623" t="s">
        <v>17</v>
      </c>
    </row>
    <row r="12624" spans="3:8">
      <c r="C12624" t="s">
        <v>15262</v>
      </c>
      <c r="D12624" t="s">
        <v>104</v>
      </c>
      <c r="E12624">
        <v>12</v>
      </c>
      <c r="F12624">
        <v>8</v>
      </c>
      <c r="G12624" t="s">
        <v>14437</v>
      </c>
      <c r="H12624" t="s">
        <v>17</v>
      </c>
    </row>
    <row r="12625" spans="3:8">
      <c r="C12625" t="s">
        <v>15263</v>
      </c>
      <c r="D12625" t="s">
        <v>7</v>
      </c>
      <c r="E12625">
        <v>12</v>
      </c>
      <c r="F12625">
        <v>8</v>
      </c>
      <c r="G12625" t="s">
        <v>5480</v>
      </c>
      <c r="H12625" t="s">
        <v>119</v>
      </c>
    </row>
    <row r="12626" spans="3:8">
      <c r="C12626" t="s">
        <v>15264</v>
      </c>
      <c r="D12626" t="s">
        <v>7</v>
      </c>
      <c r="E12626">
        <v>3</v>
      </c>
      <c r="F12626">
        <v>0</v>
      </c>
      <c r="G12626" t="s">
        <v>5245</v>
      </c>
      <c r="H12626" t="s">
        <v>313</v>
      </c>
    </row>
    <row r="12627" spans="3:8">
      <c r="C12627" t="s">
        <v>15265</v>
      </c>
      <c r="D12627" t="s">
        <v>7</v>
      </c>
      <c r="E12627">
        <v>2</v>
      </c>
      <c r="F12627">
        <v>0</v>
      </c>
      <c r="G12627" t="s">
        <v>1566</v>
      </c>
      <c r="H12627" t="s">
        <v>5</v>
      </c>
    </row>
    <row r="12628" spans="3:8">
      <c r="C12628" t="s">
        <v>15266</v>
      </c>
      <c r="D12628" t="s">
        <v>7</v>
      </c>
      <c r="E12628">
        <v>8</v>
      </c>
      <c r="F12628">
        <v>0</v>
      </c>
      <c r="G12628" t="s">
        <v>4116</v>
      </c>
      <c r="H12628" t="s">
        <v>17</v>
      </c>
    </row>
    <row r="12629" spans="3:8">
      <c r="C12629" t="s">
        <v>15267</v>
      </c>
      <c r="D12629" t="s">
        <v>7</v>
      </c>
      <c r="E12629">
        <v>8</v>
      </c>
      <c r="F12629">
        <v>0</v>
      </c>
      <c r="G12629" t="s">
        <v>14572</v>
      </c>
      <c r="H12629" t="s">
        <v>12</v>
      </c>
    </row>
    <row r="12630" spans="3:8">
      <c r="C12630" t="s">
        <v>15268</v>
      </c>
      <c r="D12630" t="s">
        <v>7</v>
      </c>
      <c r="E12630">
        <v>8</v>
      </c>
      <c r="F12630">
        <v>0</v>
      </c>
      <c r="G12630" t="s">
        <v>962</v>
      </c>
      <c r="H12630" t="s">
        <v>5</v>
      </c>
    </row>
    <row r="12631" spans="3:8">
      <c r="C12631" t="s">
        <v>15269</v>
      </c>
      <c r="D12631" t="s">
        <v>7</v>
      </c>
      <c r="E12631">
        <v>4</v>
      </c>
      <c r="F12631">
        <v>0</v>
      </c>
      <c r="G12631" t="s">
        <v>8</v>
      </c>
      <c r="H12631" t="s">
        <v>9</v>
      </c>
    </row>
    <row r="12632" spans="3:8">
      <c r="C12632" t="s">
        <v>15270</v>
      </c>
      <c r="D12632" t="s">
        <v>7</v>
      </c>
      <c r="E12632">
        <v>2</v>
      </c>
      <c r="F12632">
        <v>0</v>
      </c>
      <c r="G12632" t="s">
        <v>60</v>
      </c>
      <c r="H12632" t="s">
        <v>61</v>
      </c>
    </row>
    <row r="12633" spans="3:8">
      <c r="C12633" t="s">
        <v>15271</v>
      </c>
      <c r="D12633" t="s">
        <v>7</v>
      </c>
      <c r="E12633">
        <v>3</v>
      </c>
      <c r="F12633">
        <v>0</v>
      </c>
      <c r="G12633" t="s">
        <v>4120</v>
      </c>
      <c r="H12633" t="s">
        <v>17</v>
      </c>
    </row>
    <row r="12634" spans="3:8">
      <c r="C12634" t="s">
        <v>15272</v>
      </c>
      <c r="D12634" t="s">
        <v>7</v>
      </c>
      <c r="E12634">
        <v>2</v>
      </c>
      <c r="F12634">
        <v>0</v>
      </c>
      <c r="G12634" t="s">
        <v>968</v>
      </c>
      <c r="H12634" t="s">
        <v>12</v>
      </c>
    </row>
    <row r="12635" spans="3:8">
      <c r="C12635" t="s">
        <v>15273</v>
      </c>
      <c r="D12635" t="s">
        <v>3</v>
      </c>
      <c r="E12635">
        <v>7</v>
      </c>
      <c r="F12635">
        <v>0</v>
      </c>
      <c r="G12635" t="s">
        <v>109</v>
      </c>
      <c r="H12635" t="s">
        <v>9</v>
      </c>
    </row>
    <row r="12636" spans="3:8">
      <c r="C12636" t="s">
        <v>15274</v>
      </c>
      <c r="D12636" t="s">
        <v>3</v>
      </c>
      <c r="E12636">
        <v>7</v>
      </c>
      <c r="F12636">
        <v>0</v>
      </c>
      <c r="G12636" t="s">
        <v>976</v>
      </c>
      <c r="H12636" t="s">
        <v>5</v>
      </c>
    </row>
    <row r="12637" spans="3:8">
      <c r="C12637" t="s">
        <v>15275</v>
      </c>
      <c r="D12637" t="s">
        <v>7</v>
      </c>
      <c r="E12637">
        <v>8</v>
      </c>
      <c r="F12637">
        <v>0</v>
      </c>
      <c r="G12637" t="s">
        <v>29</v>
      </c>
      <c r="H12637" t="s">
        <v>30</v>
      </c>
    </row>
    <row r="12638" spans="3:8">
      <c r="C12638" t="s">
        <v>15276</v>
      </c>
      <c r="D12638" t="s">
        <v>7</v>
      </c>
      <c r="E12638">
        <v>4</v>
      </c>
      <c r="F12638">
        <v>0</v>
      </c>
      <c r="G12638" t="s">
        <v>983</v>
      </c>
      <c r="H12638" t="s">
        <v>82</v>
      </c>
    </row>
    <row r="12639" spans="3:8">
      <c r="C12639" t="s">
        <v>15277</v>
      </c>
      <c r="D12639" t="s">
        <v>7</v>
      </c>
      <c r="E12639">
        <v>6</v>
      </c>
      <c r="F12639">
        <v>0</v>
      </c>
      <c r="G12639" t="s">
        <v>3911</v>
      </c>
      <c r="H12639" t="s">
        <v>17</v>
      </c>
    </row>
    <row r="12640" spans="3:8">
      <c r="C12640" t="s">
        <v>15278</v>
      </c>
      <c r="D12640" t="s">
        <v>7</v>
      </c>
      <c r="E12640">
        <v>6</v>
      </c>
      <c r="F12640">
        <v>0</v>
      </c>
      <c r="G12640" t="s">
        <v>1582</v>
      </c>
      <c r="H12640" t="s">
        <v>82</v>
      </c>
    </row>
    <row r="12641" spans="3:8">
      <c r="C12641" t="s">
        <v>15279</v>
      </c>
      <c r="D12641" t="s">
        <v>3</v>
      </c>
      <c r="E12641">
        <v>2</v>
      </c>
      <c r="F12641">
        <v>0</v>
      </c>
      <c r="G12641" t="s">
        <v>5266</v>
      </c>
      <c r="H12641" t="s">
        <v>12</v>
      </c>
    </row>
    <row r="12642" spans="3:8">
      <c r="C12642" t="s">
        <v>15280</v>
      </c>
      <c r="D12642" t="s">
        <v>3</v>
      </c>
      <c r="E12642">
        <v>2</v>
      </c>
      <c r="F12642">
        <v>0</v>
      </c>
      <c r="G12642" t="s">
        <v>556</v>
      </c>
      <c r="H12642" t="s">
        <v>5</v>
      </c>
    </row>
    <row r="12643" spans="3:8">
      <c r="C12643" t="s">
        <v>15281</v>
      </c>
      <c r="D12643" t="s">
        <v>3</v>
      </c>
      <c r="E12643">
        <v>4</v>
      </c>
      <c r="F12643">
        <v>0</v>
      </c>
      <c r="G12643" t="s">
        <v>516</v>
      </c>
      <c r="H12643" t="s">
        <v>82</v>
      </c>
    </row>
    <row r="12644" spans="3:8">
      <c r="C12644" t="s">
        <v>15282</v>
      </c>
      <c r="D12644" t="s">
        <v>3</v>
      </c>
      <c r="E12644">
        <v>4</v>
      </c>
      <c r="F12644">
        <v>0</v>
      </c>
      <c r="G12644" t="s">
        <v>70</v>
      </c>
      <c r="H12644" t="s">
        <v>20</v>
      </c>
    </row>
    <row r="12645" spans="3:8">
      <c r="C12645" t="s">
        <v>15283</v>
      </c>
      <c r="D12645" t="s">
        <v>3</v>
      </c>
      <c r="E12645">
        <v>4</v>
      </c>
      <c r="F12645">
        <v>0</v>
      </c>
      <c r="G12645" t="s">
        <v>54</v>
      </c>
      <c r="H12645" t="s">
        <v>55</v>
      </c>
    </row>
    <row r="12646" spans="3:8">
      <c r="C12646" t="s">
        <v>15284</v>
      </c>
      <c r="D12646" t="s">
        <v>3</v>
      </c>
      <c r="E12646">
        <v>4</v>
      </c>
      <c r="F12646">
        <v>0</v>
      </c>
      <c r="G12646" t="s">
        <v>3077</v>
      </c>
      <c r="H12646" t="s">
        <v>38</v>
      </c>
    </row>
    <row r="12647" spans="3:8">
      <c r="C12647" t="s">
        <v>15285</v>
      </c>
      <c r="D12647" t="s">
        <v>3</v>
      </c>
      <c r="E12647">
        <v>4</v>
      </c>
      <c r="F12647">
        <v>0</v>
      </c>
      <c r="G12647" t="s">
        <v>3927</v>
      </c>
      <c r="H12647" t="s">
        <v>55</v>
      </c>
    </row>
    <row r="12648" spans="3:8">
      <c r="C12648" t="s">
        <v>15286</v>
      </c>
      <c r="D12648" t="s">
        <v>3</v>
      </c>
      <c r="E12648">
        <v>1</v>
      </c>
      <c r="F12648">
        <v>0</v>
      </c>
      <c r="G12648" t="s">
        <v>14469</v>
      </c>
      <c r="H12648" t="s">
        <v>30</v>
      </c>
    </row>
    <row r="12649" spans="3:8">
      <c r="C12649" t="s">
        <v>15287</v>
      </c>
      <c r="D12649" t="s">
        <v>3</v>
      </c>
      <c r="E12649">
        <v>1</v>
      </c>
      <c r="F12649">
        <v>0</v>
      </c>
      <c r="G12649" t="s">
        <v>4151</v>
      </c>
      <c r="H12649" t="s">
        <v>17</v>
      </c>
    </row>
    <row r="12650" spans="3:8">
      <c r="C12650" t="s">
        <v>15288</v>
      </c>
      <c r="D12650" t="s">
        <v>3</v>
      </c>
      <c r="E12650">
        <v>1</v>
      </c>
      <c r="F12650">
        <v>0</v>
      </c>
      <c r="G12650" t="s">
        <v>11004</v>
      </c>
      <c r="H12650" t="s">
        <v>17</v>
      </c>
    </row>
    <row r="12651" spans="3:8">
      <c r="C12651" t="s">
        <v>15289</v>
      </c>
      <c r="D12651" t="s">
        <v>3</v>
      </c>
      <c r="E12651">
        <v>1</v>
      </c>
      <c r="F12651">
        <v>0</v>
      </c>
      <c r="G12651" t="s">
        <v>1593</v>
      </c>
      <c r="H12651" t="s">
        <v>154</v>
      </c>
    </row>
    <row r="12652" spans="3:8">
      <c r="C12652" t="s">
        <v>15290</v>
      </c>
      <c r="D12652" t="s">
        <v>3</v>
      </c>
      <c r="E12652">
        <v>1</v>
      </c>
      <c r="F12652">
        <v>0</v>
      </c>
      <c r="G12652" t="s">
        <v>14016</v>
      </c>
      <c r="H12652" t="s">
        <v>17</v>
      </c>
    </row>
    <row r="12653" spans="3:8">
      <c r="C12653" t="s">
        <v>15291</v>
      </c>
      <c r="D12653" t="s">
        <v>3</v>
      </c>
      <c r="E12653">
        <v>1</v>
      </c>
      <c r="F12653">
        <v>0</v>
      </c>
      <c r="G12653" t="s">
        <v>188</v>
      </c>
      <c r="H12653" t="s">
        <v>30</v>
      </c>
    </row>
    <row r="12654" spans="3:8">
      <c r="C12654" t="s">
        <v>15292</v>
      </c>
      <c r="D12654" t="s">
        <v>3</v>
      </c>
      <c r="E12654">
        <v>1</v>
      </c>
      <c r="F12654">
        <v>0</v>
      </c>
      <c r="G12654" t="s">
        <v>14100</v>
      </c>
      <c r="H12654" t="s">
        <v>91</v>
      </c>
    </row>
    <row r="12655" spans="3:8">
      <c r="C12655" t="s">
        <v>15293</v>
      </c>
      <c r="D12655" t="s">
        <v>3</v>
      </c>
      <c r="E12655">
        <v>1</v>
      </c>
      <c r="F12655">
        <v>0</v>
      </c>
      <c r="G12655" t="s">
        <v>9365</v>
      </c>
      <c r="H12655" t="s">
        <v>119</v>
      </c>
    </row>
    <row r="12656" spans="3:8">
      <c r="C12656" t="s">
        <v>15294</v>
      </c>
      <c r="D12656" t="s">
        <v>3</v>
      </c>
      <c r="E12656">
        <v>1</v>
      </c>
      <c r="F12656">
        <v>0</v>
      </c>
      <c r="G12656" t="s">
        <v>226</v>
      </c>
      <c r="H12656" t="s">
        <v>55</v>
      </c>
    </row>
    <row r="12657" spans="3:8">
      <c r="C12657" t="s">
        <v>15295</v>
      </c>
      <c r="D12657" t="s">
        <v>3</v>
      </c>
      <c r="E12657">
        <v>1</v>
      </c>
      <c r="F12657">
        <v>0</v>
      </c>
      <c r="G12657" t="s">
        <v>1019</v>
      </c>
      <c r="H12657" t="s">
        <v>82</v>
      </c>
    </row>
    <row r="12658" spans="3:8">
      <c r="C12658" t="s">
        <v>15296</v>
      </c>
      <c r="D12658" t="s">
        <v>3</v>
      </c>
      <c r="E12658">
        <v>1</v>
      </c>
      <c r="F12658">
        <v>0</v>
      </c>
      <c r="G12658" t="s">
        <v>246</v>
      </c>
      <c r="H12658" t="s">
        <v>55</v>
      </c>
    </row>
    <row r="12659" spans="3:8">
      <c r="C12659" t="s">
        <v>15297</v>
      </c>
      <c r="D12659" t="s">
        <v>3</v>
      </c>
      <c r="E12659">
        <v>1</v>
      </c>
      <c r="F12659">
        <v>0</v>
      </c>
      <c r="G12659" t="s">
        <v>248</v>
      </c>
      <c r="H12659" t="s">
        <v>12</v>
      </c>
    </row>
    <row r="12660" spans="3:8">
      <c r="C12660" t="s">
        <v>15298</v>
      </c>
      <c r="D12660" t="s">
        <v>104</v>
      </c>
      <c r="E12660">
        <v>13</v>
      </c>
      <c r="F12660">
        <v>8</v>
      </c>
      <c r="G12660" t="s">
        <v>5037</v>
      </c>
      <c r="H12660" t="s">
        <v>30</v>
      </c>
    </row>
    <row r="12661" spans="3:8">
      <c r="C12661" t="s">
        <v>15299</v>
      </c>
      <c r="D12661" t="s">
        <v>7</v>
      </c>
      <c r="E12661">
        <v>8</v>
      </c>
      <c r="F12661">
        <v>0</v>
      </c>
      <c r="G12661" t="s">
        <v>14478</v>
      </c>
      <c r="H12661" t="s">
        <v>91</v>
      </c>
    </row>
    <row r="12662" spans="3:8">
      <c r="C12662" t="s">
        <v>15300</v>
      </c>
      <c r="D12662" t="s">
        <v>7</v>
      </c>
      <c r="E12662">
        <v>8</v>
      </c>
      <c r="F12662">
        <v>0</v>
      </c>
      <c r="G12662" t="s">
        <v>14480</v>
      </c>
      <c r="H12662" t="s">
        <v>91</v>
      </c>
    </row>
    <row r="12663" spans="3:8">
      <c r="C12663" t="s">
        <v>15301</v>
      </c>
      <c r="D12663" t="s">
        <v>7</v>
      </c>
      <c r="E12663">
        <v>8</v>
      </c>
      <c r="F12663">
        <v>0</v>
      </c>
      <c r="G12663" t="s">
        <v>14482</v>
      </c>
      <c r="H12663" t="s">
        <v>12</v>
      </c>
    </row>
    <row r="12664" spans="3:8">
      <c r="C12664" t="s">
        <v>15302</v>
      </c>
      <c r="D12664" t="s">
        <v>7</v>
      </c>
      <c r="E12664">
        <v>8</v>
      </c>
      <c r="F12664">
        <v>0</v>
      </c>
      <c r="G12664" t="s">
        <v>14484</v>
      </c>
      <c r="H12664" t="s">
        <v>12</v>
      </c>
    </row>
    <row r="12665" spans="3:8">
      <c r="C12665" t="s">
        <v>15303</v>
      </c>
      <c r="D12665" t="s">
        <v>7</v>
      </c>
      <c r="E12665">
        <v>8</v>
      </c>
      <c r="F12665">
        <v>0</v>
      </c>
      <c r="G12665" t="s">
        <v>14612</v>
      </c>
      <c r="H12665" t="s">
        <v>5</v>
      </c>
    </row>
    <row r="12666" spans="3:8">
      <c r="C12666" t="s">
        <v>15304</v>
      </c>
      <c r="D12666" t="s">
        <v>7</v>
      </c>
      <c r="E12666">
        <v>8</v>
      </c>
      <c r="F12666">
        <v>0</v>
      </c>
      <c r="G12666" t="s">
        <v>34</v>
      </c>
      <c r="H12666" t="s">
        <v>35</v>
      </c>
    </row>
    <row r="12667" spans="3:8">
      <c r="C12667" t="s">
        <v>15305</v>
      </c>
      <c r="D12667" t="s">
        <v>7</v>
      </c>
      <c r="E12667">
        <v>8</v>
      </c>
      <c r="F12667">
        <v>0</v>
      </c>
      <c r="G12667" t="s">
        <v>3961</v>
      </c>
      <c r="H12667" t="s">
        <v>313</v>
      </c>
    </row>
    <row r="12668" spans="3:8">
      <c r="C12668" t="s">
        <v>15306</v>
      </c>
      <c r="D12668" t="s">
        <v>7</v>
      </c>
      <c r="E12668">
        <v>8</v>
      </c>
      <c r="F12668">
        <v>0</v>
      </c>
      <c r="G12668" t="s">
        <v>72</v>
      </c>
      <c r="H12668" t="s">
        <v>55</v>
      </c>
    </row>
    <row r="12669" spans="3:8">
      <c r="C12669" t="s">
        <v>15307</v>
      </c>
      <c r="D12669" t="s">
        <v>7</v>
      </c>
      <c r="E12669">
        <v>8</v>
      </c>
      <c r="F12669">
        <v>0</v>
      </c>
      <c r="G12669" t="s">
        <v>3966</v>
      </c>
      <c r="H12669" t="s">
        <v>82</v>
      </c>
    </row>
    <row r="12670" spans="3:8">
      <c r="C12670" t="s">
        <v>15308</v>
      </c>
      <c r="D12670" t="s">
        <v>7</v>
      </c>
      <c r="E12670">
        <v>1</v>
      </c>
      <c r="F12670">
        <v>0</v>
      </c>
      <c r="G12670" t="s">
        <v>4185</v>
      </c>
      <c r="H12670" t="s">
        <v>82</v>
      </c>
    </row>
    <row r="12671" spans="3:8">
      <c r="C12671" t="s">
        <v>15309</v>
      </c>
      <c r="D12671" t="s">
        <v>3</v>
      </c>
      <c r="E12671">
        <v>3</v>
      </c>
      <c r="F12671">
        <v>0</v>
      </c>
      <c r="G12671" t="s">
        <v>3972</v>
      </c>
      <c r="H12671" t="s">
        <v>17</v>
      </c>
    </row>
    <row r="12672" spans="3:8">
      <c r="C12672" t="s">
        <v>15310</v>
      </c>
      <c r="D12672" t="s">
        <v>3</v>
      </c>
      <c r="E12672">
        <v>3</v>
      </c>
      <c r="F12672">
        <v>0</v>
      </c>
      <c r="G12672" t="s">
        <v>4189</v>
      </c>
      <c r="H12672" t="s">
        <v>124</v>
      </c>
    </row>
    <row r="12673" spans="3:8">
      <c r="C12673" t="s">
        <v>15311</v>
      </c>
      <c r="D12673" t="s">
        <v>3</v>
      </c>
      <c r="E12673">
        <v>1</v>
      </c>
      <c r="F12673">
        <v>0</v>
      </c>
      <c r="H12673" t="s">
        <v>154</v>
      </c>
    </row>
    <row r="12674" spans="3:8">
      <c r="C12674" t="s">
        <v>15312</v>
      </c>
      <c r="D12674" t="s">
        <v>3</v>
      </c>
      <c r="E12674">
        <v>3</v>
      </c>
      <c r="F12674">
        <v>0</v>
      </c>
      <c r="G12674" t="s">
        <v>14119</v>
      </c>
      <c r="H12674" t="s">
        <v>12</v>
      </c>
    </row>
    <row r="12675" spans="3:8">
      <c r="C12675" t="s">
        <v>15313</v>
      </c>
      <c r="D12675" t="s">
        <v>3</v>
      </c>
      <c r="E12675">
        <v>1</v>
      </c>
      <c r="F12675">
        <v>0</v>
      </c>
      <c r="G12675" t="s">
        <v>15227</v>
      </c>
      <c r="H12675" t="s">
        <v>91</v>
      </c>
    </row>
    <row r="12676" spans="3:8">
      <c r="C12676" t="s">
        <v>15314</v>
      </c>
      <c r="D12676" t="s">
        <v>3</v>
      </c>
      <c r="E12676">
        <v>1</v>
      </c>
      <c r="F12676">
        <v>0</v>
      </c>
      <c r="G12676" t="s">
        <v>7520</v>
      </c>
      <c r="H12676" t="s">
        <v>17</v>
      </c>
    </row>
    <row r="12677" spans="3:8">
      <c r="C12677" t="s">
        <v>15315</v>
      </c>
      <c r="D12677" t="s">
        <v>3</v>
      </c>
      <c r="E12677">
        <v>4</v>
      </c>
      <c r="F12677">
        <v>0</v>
      </c>
      <c r="G12677" t="s">
        <v>14496</v>
      </c>
      <c r="H12677" t="s">
        <v>17</v>
      </c>
    </row>
    <row r="12678" spans="3:8">
      <c r="C12678" t="s">
        <v>15316</v>
      </c>
      <c r="D12678" t="s">
        <v>3</v>
      </c>
      <c r="E12678">
        <v>4</v>
      </c>
      <c r="F12678">
        <v>0</v>
      </c>
      <c r="G12678" t="s">
        <v>14498</v>
      </c>
      <c r="H12678" t="s">
        <v>17</v>
      </c>
    </row>
    <row r="12679" spans="3:8">
      <c r="C12679" t="s">
        <v>15317</v>
      </c>
      <c r="D12679" t="s">
        <v>3</v>
      </c>
      <c r="E12679">
        <v>2</v>
      </c>
      <c r="F12679">
        <v>0</v>
      </c>
      <c r="G12679" t="s">
        <v>1050</v>
      </c>
      <c r="H12679" t="s">
        <v>17</v>
      </c>
    </row>
    <row r="12680" spans="3:8">
      <c r="C12680" t="s">
        <v>15318</v>
      </c>
      <c r="D12680" t="s">
        <v>7</v>
      </c>
      <c r="E12680">
        <v>2</v>
      </c>
      <c r="F12680">
        <v>0</v>
      </c>
      <c r="G12680" t="s">
        <v>14501</v>
      </c>
      <c r="H12680" t="s">
        <v>66</v>
      </c>
    </row>
    <row r="12681" spans="3:8">
      <c r="C12681" t="s">
        <v>15319</v>
      </c>
      <c r="D12681" t="s">
        <v>7</v>
      </c>
      <c r="E12681">
        <v>2</v>
      </c>
      <c r="F12681">
        <v>0</v>
      </c>
      <c r="G12681" t="s">
        <v>14503</v>
      </c>
      <c r="H12681" t="s">
        <v>66</v>
      </c>
    </row>
    <row r="12682" spans="3:8">
      <c r="C12682" t="s">
        <v>15320</v>
      </c>
      <c r="D12682" t="s">
        <v>3</v>
      </c>
      <c r="E12682">
        <v>2</v>
      </c>
      <c r="F12682">
        <v>0</v>
      </c>
      <c r="G12682" t="s">
        <v>4000</v>
      </c>
      <c r="H12682" t="s">
        <v>20</v>
      </c>
    </row>
    <row r="12683" spans="3:8">
      <c r="C12683" t="s">
        <v>15321</v>
      </c>
      <c r="D12683" t="s">
        <v>3</v>
      </c>
      <c r="E12683">
        <v>4</v>
      </c>
      <c r="F12683">
        <v>0</v>
      </c>
      <c r="G12683" t="s">
        <v>5338</v>
      </c>
      <c r="H12683" t="s">
        <v>30</v>
      </c>
    </row>
    <row r="12684" spans="3:8">
      <c r="C12684" t="s">
        <v>15322</v>
      </c>
      <c r="D12684" t="s">
        <v>3</v>
      </c>
      <c r="E12684">
        <v>3</v>
      </c>
      <c r="F12684">
        <v>0</v>
      </c>
      <c r="G12684" t="s">
        <v>14508</v>
      </c>
      <c r="H12684" t="s">
        <v>313</v>
      </c>
    </row>
    <row r="12685" spans="3:8">
      <c r="C12685" t="s">
        <v>15323</v>
      </c>
      <c r="D12685" t="s">
        <v>3</v>
      </c>
      <c r="E12685">
        <v>3</v>
      </c>
      <c r="F12685">
        <v>0</v>
      </c>
      <c r="G12685" t="s">
        <v>13270</v>
      </c>
      <c r="H12685" t="s">
        <v>30</v>
      </c>
    </row>
    <row r="12686" spans="3:8">
      <c r="C12686" t="s">
        <v>15324</v>
      </c>
      <c r="D12686" t="s">
        <v>3</v>
      </c>
      <c r="E12686">
        <v>3</v>
      </c>
      <c r="F12686">
        <v>0</v>
      </c>
      <c r="G12686" t="s">
        <v>4010</v>
      </c>
      <c r="H12686" t="s">
        <v>55</v>
      </c>
    </row>
    <row r="12687" spans="3:8">
      <c r="C12687" t="s">
        <v>15325</v>
      </c>
      <c r="D12687" t="s">
        <v>3</v>
      </c>
      <c r="E12687">
        <v>3</v>
      </c>
      <c r="F12687">
        <v>0</v>
      </c>
      <c r="G12687" t="s">
        <v>14512</v>
      </c>
      <c r="H12687" t="s">
        <v>124</v>
      </c>
    </row>
    <row r="12688" spans="3:8">
      <c r="C12688" t="s">
        <v>15326</v>
      </c>
      <c r="D12688" t="s">
        <v>3</v>
      </c>
      <c r="E12688">
        <v>3</v>
      </c>
      <c r="F12688">
        <v>0</v>
      </c>
      <c r="G12688" t="s">
        <v>5345</v>
      </c>
      <c r="H12688" t="s">
        <v>55</v>
      </c>
    </row>
    <row r="12689" spans="1:8">
      <c r="C12689" t="s">
        <v>15327</v>
      </c>
      <c r="D12689" t="s">
        <v>3</v>
      </c>
      <c r="E12689">
        <v>3</v>
      </c>
      <c r="F12689">
        <v>0</v>
      </c>
      <c r="G12689" t="s">
        <v>312</v>
      </c>
      <c r="H12689" t="s">
        <v>5</v>
      </c>
    </row>
    <row r="12690" spans="1:8">
      <c r="C12690" t="s">
        <v>15328</v>
      </c>
      <c r="D12690" t="s">
        <v>3</v>
      </c>
      <c r="E12690">
        <v>1</v>
      </c>
      <c r="F12690">
        <v>0</v>
      </c>
      <c r="G12690" t="s">
        <v>7536</v>
      </c>
      <c r="H12690" t="s">
        <v>91</v>
      </c>
    </row>
    <row r="12691" spans="1:8">
      <c r="C12691" t="s">
        <v>15329</v>
      </c>
      <c r="D12691" t="s">
        <v>3</v>
      </c>
      <c r="E12691">
        <v>7</v>
      </c>
      <c r="F12691">
        <v>0</v>
      </c>
      <c r="G12691" t="s">
        <v>14517</v>
      </c>
      <c r="H12691" t="s">
        <v>106</v>
      </c>
    </row>
    <row r="12692" spans="1:8">
      <c r="C12692" t="s">
        <v>15330</v>
      </c>
      <c r="D12692" t="s">
        <v>3</v>
      </c>
      <c r="E12692">
        <v>7</v>
      </c>
      <c r="F12692">
        <v>0</v>
      </c>
      <c r="G12692" t="s">
        <v>14519</v>
      </c>
      <c r="H12692" t="s">
        <v>17</v>
      </c>
    </row>
    <row r="12693" spans="1:8">
      <c r="C12693" t="s">
        <v>15331</v>
      </c>
      <c r="D12693" t="s">
        <v>7</v>
      </c>
      <c r="E12693">
        <v>17</v>
      </c>
      <c r="F12693">
        <v>3</v>
      </c>
      <c r="G12693" t="s">
        <v>14521</v>
      </c>
      <c r="H12693" t="s">
        <v>313</v>
      </c>
    </row>
    <row r="12694" spans="1:8">
      <c r="C12694" t="s">
        <v>15332</v>
      </c>
      <c r="D12694" t="s">
        <v>104</v>
      </c>
      <c r="E12694">
        <v>17</v>
      </c>
      <c r="F12694">
        <v>3</v>
      </c>
      <c r="G12694" t="s">
        <v>14523</v>
      </c>
      <c r="H12694" t="s">
        <v>55</v>
      </c>
    </row>
    <row r="12695" spans="1:8">
      <c r="C12695" t="s">
        <v>15333</v>
      </c>
      <c r="D12695" t="s">
        <v>104</v>
      </c>
      <c r="E12695">
        <v>17</v>
      </c>
      <c r="F12695">
        <v>3</v>
      </c>
      <c r="G12695" t="s">
        <v>14525</v>
      </c>
      <c r="H12695" t="s">
        <v>82</v>
      </c>
    </row>
    <row r="12696" spans="1:8">
      <c r="C12696" t="s">
        <v>15334</v>
      </c>
      <c r="D12696" t="s">
        <v>104</v>
      </c>
      <c r="E12696">
        <v>17</v>
      </c>
      <c r="F12696">
        <v>3</v>
      </c>
      <c r="G12696" t="s">
        <v>14527</v>
      </c>
      <c r="H12696" t="s">
        <v>17</v>
      </c>
    </row>
    <row r="12697" spans="1:8">
      <c r="C12697" t="s">
        <v>15335</v>
      </c>
      <c r="D12697" t="s">
        <v>7</v>
      </c>
      <c r="E12697">
        <v>17</v>
      </c>
      <c r="F12697">
        <v>3</v>
      </c>
      <c r="G12697" t="s">
        <v>14530</v>
      </c>
      <c r="H12697" t="s">
        <v>30</v>
      </c>
    </row>
    <row r="12698" spans="1:8">
      <c r="C12698" t="s">
        <v>15336</v>
      </c>
      <c r="D12698" t="s">
        <v>7</v>
      </c>
      <c r="E12698">
        <v>17</v>
      </c>
      <c r="F12698">
        <v>3</v>
      </c>
      <c r="G12698" t="s">
        <v>4081</v>
      </c>
      <c r="H12698" t="s">
        <v>55</v>
      </c>
    </row>
    <row r="12699" spans="1:8">
      <c r="A12699" t="s">
        <v>15337</v>
      </c>
      <c r="B12699" t="s">
        <v>15338</v>
      </c>
    </row>
    <row r="12700" spans="1:8">
      <c r="C12700" t="s">
        <v>15339</v>
      </c>
      <c r="D12700" t="s">
        <v>3</v>
      </c>
      <c r="E12700">
        <v>16</v>
      </c>
      <c r="F12700">
        <v>0</v>
      </c>
      <c r="G12700" t="s">
        <v>1556</v>
      </c>
      <c r="H12700" t="s">
        <v>20</v>
      </c>
    </row>
    <row r="12701" spans="1:8">
      <c r="C12701" t="s">
        <v>15340</v>
      </c>
      <c r="D12701" t="s">
        <v>3</v>
      </c>
      <c r="E12701">
        <v>8</v>
      </c>
      <c r="F12701">
        <v>0</v>
      </c>
      <c r="G12701" t="s">
        <v>3071</v>
      </c>
      <c r="H12701" t="s">
        <v>17</v>
      </c>
    </row>
    <row r="12702" spans="1:8">
      <c r="C12702" t="s">
        <v>15341</v>
      </c>
      <c r="D12702" t="s">
        <v>3</v>
      </c>
      <c r="E12702">
        <v>4</v>
      </c>
      <c r="F12702">
        <v>0</v>
      </c>
      <c r="G12702" t="s">
        <v>13639</v>
      </c>
      <c r="H12702" t="s">
        <v>17</v>
      </c>
    </row>
    <row r="12703" spans="1:8">
      <c r="C12703" t="s">
        <v>15342</v>
      </c>
      <c r="D12703" t="s">
        <v>3</v>
      </c>
      <c r="E12703">
        <v>4</v>
      </c>
      <c r="F12703">
        <v>0</v>
      </c>
      <c r="G12703" t="s">
        <v>14064</v>
      </c>
      <c r="H12703" t="s">
        <v>55</v>
      </c>
    </row>
    <row r="12704" spans="1:8">
      <c r="C12704" t="s">
        <v>15343</v>
      </c>
      <c r="D12704" t="s">
        <v>3</v>
      </c>
      <c r="E12704">
        <v>4</v>
      </c>
      <c r="F12704">
        <v>0</v>
      </c>
      <c r="G12704" t="s">
        <v>953</v>
      </c>
      <c r="H12704" t="s">
        <v>55</v>
      </c>
    </row>
    <row r="12705" spans="3:8">
      <c r="C12705" t="s">
        <v>15344</v>
      </c>
      <c r="D12705" t="s">
        <v>3</v>
      </c>
      <c r="E12705">
        <v>6</v>
      </c>
      <c r="F12705">
        <v>0</v>
      </c>
      <c r="G12705" t="s">
        <v>14550</v>
      </c>
      <c r="H12705" t="s">
        <v>17</v>
      </c>
    </row>
    <row r="12706" spans="3:8">
      <c r="C12706" t="s">
        <v>15345</v>
      </c>
      <c r="D12706" t="s">
        <v>3</v>
      </c>
      <c r="E12706">
        <v>4</v>
      </c>
      <c r="F12706">
        <v>0</v>
      </c>
      <c r="G12706" t="s">
        <v>957</v>
      </c>
      <c r="H12706" t="s">
        <v>91</v>
      </c>
    </row>
    <row r="12707" spans="3:8">
      <c r="C12707" t="s">
        <v>15346</v>
      </c>
      <c r="D12707" t="s">
        <v>3</v>
      </c>
      <c r="E12707">
        <v>35</v>
      </c>
      <c r="F12707">
        <v>0</v>
      </c>
      <c r="G12707" t="s">
        <v>4999</v>
      </c>
      <c r="H12707" t="s">
        <v>20</v>
      </c>
    </row>
    <row r="12708" spans="3:8">
      <c r="C12708" t="s">
        <v>15347</v>
      </c>
      <c r="D12708" t="s">
        <v>3</v>
      </c>
      <c r="E12708">
        <v>8</v>
      </c>
      <c r="F12708">
        <v>0</v>
      </c>
      <c r="G12708" t="s">
        <v>4095</v>
      </c>
      <c r="H12708" t="s">
        <v>17</v>
      </c>
    </row>
    <row r="12709" spans="3:8">
      <c r="C12709" t="s">
        <v>15348</v>
      </c>
      <c r="D12709" t="s">
        <v>7</v>
      </c>
      <c r="E12709">
        <v>12</v>
      </c>
      <c r="F12709">
        <v>8</v>
      </c>
      <c r="G12709" t="s">
        <v>3863</v>
      </c>
      <c r="H12709" t="s">
        <v>17</v>
      </c>
    </row>
    <row r="12710" spans="3:8">
      <c r="C12710" t="s">
        <v>15349</v>
      </c>
      <c r="D12710" t="s">
        <v>104</v>
      </c>
      <c r="E12710">
        <v>12</v>
      </c>
      <c r="F12710">
        <v>8</v>
      </c>
      <c r="G12710" t="s">
        <v>3871</v>
      </c>
      <c r="H12710" t="s">
        <v>55</v>
      </c>
    </row>
    <row r="12711" spans="3:8">
      <c r="C12711" t="s">
        <v>15350</v>
      </c>
      <c r="D12711" t="s">
        <v>104</v>
      </c>
      <c r="E12711">
        <v>12</v>
      </c>
      <c r="F12711">
        <v>8</v>
      </c>
      <c r="G12711" t="s">
        <v>3743</v>
      </c>
      <c r="H12711" t="s">
        <v>12</v>
      </c>
    </row>
    <row r="12712" spans="3:8">
      <c r="C12712" t="s">
        <v>15351</v>
      </c>
      <c r="D12712" t="s">
        <v>104</v>
      </c>
      <c r="E12712">
        <v>12</v>
      </c>
      <c r="F12712">
        <v>8</v>
      </c>
      <c r="G12712" t="s">
        <v>4913</v>
      </c>
      <c r="H12712" t="s">
        <v>38</v>
      </c>
    </row>
    <row r="12713" spans="3:8">
      <c r="C12713" t="s">
        <v>15352</v>
      </c>
      <c r="D12713" t="s">
        <v>7</v>
      </c>
      <c r="E12713">
        <v>12</v>
      </c>
      <c r="F12713">
        <v>8</v>
      </c>
      <c r="G12713" t="s">
        <v>4798</v>
      </c>
      <c r="H12713" t="s">
        <v>30</v>
      </c>
    </row>
    <row r="12714" spans="3:8">
      <c r="C12714" t="s">
        <v>15353</v>
      </c>
      <c r="D12714" t="s">
        <v>7</v>
      </c>
      <c r="E12714">
        <v>12</v>
      </c>
      <c r="F12714">
        <v>8</v>
      </c>
      <c r="G12714" t="s">
        <v>5238</v>
      </c>
      <c r="H12714" t="s">
        <v>12</v>
      </c>
    </row>
    <row r="12715" spans="3:8">
      <c r="C12715" t="s">
        <v>15354</v>
      </c>
      <c r="D12715" t="s">
        <v>7</v>
      </c>
      <c r="E12715">
        <v>12</v>
      </c>
      <c r="F12715">
        <v>8</v>
      </c>
      <c r="G12715" t="s">
        <v>4534</v>
      </c>
      <c r="H12715" t="s">
        <v>61</v>
      </c>
    </row>
    <row r="12716" spans="3:8">
      <c r="C12716" t="s">
        <v>15355</v>
      </c>
      <c r="D12716" t="s">
        <v>7</v>
      </c>
      <c r="E12716">
        <v>3</v>
      </c>
      <c r="F12716">
        <v>0</v>
      </c>
      <c r="G12716" t="s">
        <v>5245</v>
      </c>
      <c r="H12716" t="s">
        <v>313</v>
      </c>
    </row>
    <row r="12717" spans="3:8">
      <c r="C12717" t="s">
        <v>15356</v>
      </c>
      <c r="D12717" t="s">
        <v>7</v>
      </c>
      <c r="E12717">
        <v>2</v>
      </c>
      <c r="F12717">
        <v>0</v>
      </c>
      <c r="G12717" t="s">
        <v>5551</v>
      </c>
      <c r="H12717" t="s">
        <v>55</v>
      </c>
    </row>
    <row r="12718" spans="3:8">
      <c r="C12718" t="s">
        <v>15357</v>
      </c>
      <c r="D12718" t="s">
        <v>7</v>
      </c>
      <c r="E12718">
        <v>2</v>
      </c>
      <c r="F12718">
        <v>0</v>
      </c>
      <c r="G12718" t="s">
        <v>1566</v>
      </c>
      <c r="H12718" t="s">
        <v>5</v>
      </c>
    </row>
    <row r="12719" spans="3:8">
      <c r="C12719" t="s">
        <v>15358</v>
      </c>
      <c r="D12719" t="s">
        <v>7</v>
      </c>
      <c r="E12719">
        <v>8</v>
      </c>
      <c r="F12719">
        <v>0</v>
      </c>
      <c r="G12719" t="s">
        <v>4116</v>
      </c>
      <c r="H12719" t="s">
        <v>17</v>
      </c>
    </row>
    <row r="12720" spans="3:8">
      <c r="C12720" t="s">
        <v>15359</v>
      </c>
      <c r="D12720" t="s">
        <v>7</v>
      </c>
      <c r="E12720">
        <v>8</v>
      </c>
      <c r="F12720">
        <v>0</v>
      </c>
      <c r="G12720" t="s">
        <v>14572</v>
      </c>
      <c r="H12720" t="s">
        <v>12</v>
      </c>
    </row>
    <row r="12721" spans="3:8">
      <c r="C12721" t="s">
        <v>15360</v>
      </c>
      <c r="D12721" t="s">
        <v>7</v>
      </c>
      <c r="E12721">
        <v>4</v>
      </c>
      <c r="F12721">
        <v>0</v>
      </c>
      <c r="G12721" t="s">
        <v>8</v>
      </c>
      <c r="H12721" t="s">
        <v>9</v>
      </c>
    </row>
    <row r="12722" spans="3:8">
      <c r="C12722" t="s">
        <v>15361</v>
      </c>
      <c r="D12722" t="s">
        <v>7</v>
      </c>
      <c r="E12722">
        <v>2</v>
      </c>
      <c r="F12722">
        <v>0</v>
      </c>
      <c r="G12722" t="s">
        <v>60</v>
      </c>
      <c r="H12722" t="s">
        <v>61</v>
      </c>
    </row>
    <row r="12723" spans="3:8">
      <c r="C12723" t="s">
        <v>15362</v>
      </c>
      <c r="D12723" t="s">
        <v>7</v>
      </c>
      <c r="E12723">
        <v>3</v>
      </c>
      <c r="F12723">
        <v>0</v>
      </c>
      <c r="G12723" t="s">
        <v>4120</v>
      </c>
      <c r="H12723" t="s">
        <v>17</v>
      </c>
    </row>
    <row r="12724" spans="3:8">
      <c r="C12724" t="s">
        <v>15363</v>
      </c>
      <c r="D12724" t="s">
        <v>7</v>
      </c>
      <c r="E12724">
        <v>2</v>
      </c>
      <c r="F12724">
        <v>0</v>
      </c>
      <c r="G12724" t="s">
        <v>968</v>
      </c>
      <c r="H12724" t="s">
        <v>12</v>
      </c>
    </row>
    <row r="12725" spans="3:8">
      <c r="C12725" t="s">
        <v>15364</v>
      </c>
      <c r="D12725" t="s">
        <v>7</v>
      </c>
      <c r="E12725">
        <v>3</v>
      </c>
      <c r="F12725">
        <v>0</v>
      </c>
      <c r="G12725" t="s">
        <v>639</v>
      </c>
      <c r="H12725" t="s">
        <v>82</v>
      </c>
    </row>
    <row r="12726" spans="3:8">
      <c r="C12726" t="s">
        <v>15365</v>
      </c>
      <c r="D12726" t="s">
        <v>3</v>
      </c>
      <c r="E12726">
        <v>7</v>
      </c>
      <c r="F12726">
        <v>0</v>
      </c>
      <c r="G12726" t="s">
        <v>109</v>
      </c>
      <c r="H12726" t="s">
        <v>9</v>
      </c>
    </row>
    <row r="12727" spans="3:8">
      <c r="C12727" t="s">
        <v>15366</v>
      </c>
      <c r="D12727" t="s">
        <v>3</v>
      </c>
      <c r="E12727">
        <v>7</v>
      </c>
      <c r="F12727">
        <v>0</v>
      </c>
      <c r="G12727" t="s">
        <v>976</v>
      </c>
      <c r="H12727" t="s">
        <v>5</v>
      </c>
    </row>
    <row r="12728" spans="3:8">
      <c r="C12728" t="s">
        <v>15367</v>
      </c>
      <c r="D12728" t="s">
        <v>7</v>
      </c>
      <c r="E12728">
        <v>3</v>
      </c>
      <c r="F12728">
        <v>0</v>
      </c>
      <c r="G12728" t="s">
        <v>14963</v>
      </c>
      <c r="H12728" t="s">
        <v>91</v>
      </c>
    </row>
    <row r="12729" spans="3:8">
      <c r="C12729" t="s">
        <v>15368</v>
      </c>
      <c r="D12729" t="s">
        <v>7</v>
      </c>
      <c r="E12729">
        <v>3</v>
      </c>
      <c r="F12729">
        <v>0</v>
      </c>
      <c r="G12729" t="s">
        <v>14965</v>
      </c>
      <c r="H12729" t="s">
        <v>91</v>
      </c>
    </row>
    <row r="12730" spans="3:8">
      <c r="C12730" t="s">
        <v>15369</v>
      </c>
      <c r="D12730" t="s">
        <v>7</v>
      </c>
      <c r="E12730">
        <v>3</v>
      </c>
      <c r="F12730">
        <v>0</v>
      </c>
      <c r="G12730" t="s">
        <v>14967</v>
      </c>
      <c r="H12730" t="s">
        <v>91</v>
      </c>
    </row>
    <row r="12731" spans="3:8">
      <c r="C12731" t="s">
        <v>15370</v>
      </c>
      <c r="D12731" t="s">
        <v>7</v>
      </c>
      <c r="E12731">
        <v>3</v>
      </c>
      <c r="F12731">
        <v>0</v>
      </c>
      <c r="G12731" t="s">
        <v>14969</v>
      </c>
      <c r="H12731" t="s">
        <v>91</v>
      </c>
    </row>
    <row r="12732" spans="3:8">
      <c r="C12732" t="s">
        <v>15371</v>
      </c>
      <c r="D12732" t="s">
        <v>7</v>
      </c>
      <c r="E12732">
        <v>2</v>
      </c>
      <c r="F12732">
        <v>0</v>
      </c>
      <c r="G12732" t="s">
        <v>6213</v>
      </c>
      <c r="H12732" t="s">
        <v>30</v>
      </c>
    </row>
    <row r="12733" spans="3:8">
      <c r="C12733" t="s">
        <v>15372</v>
      </c>
      <c r="D12733" t="s">
        <v>7</v>
      </c>
      <c r="E12733">
        <v>8</v>
      </c>
      <c r="F12733">
        <v>0</v>
      </c>
      <c r="G12733" t="s">
        <v>29</v>
      </c>
      <c r="H12733" t="s">
        <v>5</v>
      </c>
    </row>
    <row r="12734" spans="3:8">
      <c r="C12734" t="s">
        <v>15373</v>
      </c>
      <c r="D12734" t="s">
        <v>7</v>
      </c>
      <c r="E12734">
        <v>3</v>
      </c>
      <c r="F12734">
        <v>0</v>
      </c>
      <c r="G12734" t="s">
        <v>2168</v>
      </c>
      <c r="H12734" t="s">
        <v>5</v>
      </c>
    </row>
    <row r="12735" spans="3:8">
      <c r="C12735" t="s">
        <v>15374</v>
      </c>
      <c r="D12735" t="s">
        <v>7</v>
      </c>
      <c r="E12735">
        <v>4</v>
      </c>
      <c r="F12735">
        <v>0</v>
      </c>
      <c r="G12735" t="s">
        <v>983</v>
      </c>
      <c r="H12735" t="s">
        <v>82</v>
      </c>
    </row>
    <row r="12736" spans="3:8">
      <c r="C12736" t="s">
        <v>15375</v>
      </c>
      <c r="D12736" t="s">
        <v>7</v>
      </c>
      <c r="E12736">
        <v>6</v>
      </c>
      <c r="F12736">
        <v>0</v>
      </c>
      <c r="G12736" t="s">
        <v>14975</v>
      </c>
      <c r="H12736" t="s">
        <v>17</v>
      </c>
    </row>
    <row r="12737" spans="3:8">
      <c r="C12737" t="s">
        <v>15376</v>
      </c>
      <c r="D12737" t="s">
        <v>7</v>
      </c>
      <c r="E12737">
        <v>6</v>
      </c>
      <c r="F12737">
        <v>0</v>
      </c>
      <c r="G12737" t="s">
        <v>3911</v>
      </c>
      <c r="H12737" t="s">
        <v>17</v>
      </c>
    </row>
    <row r="12738" spans="3:8">
      <c r="C12738" t="s">
        <v>15377</v>
      </c>
      <c r="D12738" t="s">
        <v>7</v>
      </c>
      <c r="E12738">
        <v>6</v>
      </c>
      <c r="F12738">
        <v>0</v>
      </c>
      <c r="G12738" t="s">
        <v>1582</v>
      </c>
      <c r="H12738" t="s">
        <v>82</v>
      </c>
    </row>
    <row r="12739" spans="3:8">
      <c r="C12739" t="s">
        <v>15378</v>
      </c>
      <c r="D12739" t="s">
        <v>3</v>
      </c>
      <c r="E12739">
        <v>2</v>
      </c>
      <c r="F12739">
        <v>0</v>
      </c>
      <c r="G12739" t="s">
        <v>5266</v>
      </c>
      <c r="H12739" t="s">
        <v>12</v>
      </c>
    </row>
    <row r="12740" spans="3:8">
      <c r="C12740" t="s">
        <v>15379</v>
      </c>
      <c r="D12740" t="s">
        <v>3</v>
      </c>
      <c r="E12740">
        <v>2</v>
      </c>
      <c r="F12740">
        <v>0</v>
      </c>
      <c r="G12740" t="s">
        <v>556</v>
      </c>
      <c r="H12740" t="s">
        <v>5</v>
      </c>
    </row>
    <row r="12741" spans="3:8">
      <c r="C12741" t="s">
        <v>15380</v>
      </c>
      <c r="D12741" t="s">
        <v>3</v>
      </c>
      <c r="E12741">
        <v>4</v>
      </c>
      <c r="F12741">
        <v>0</v>
      </c>
      <c r="G12741" t="s">
        <v>516</v>
      </c>
      <c r="H12741" t="s">
        <v>82</v>
      </c>
    </row>
    <row r="12742" spans="3:8">
      <c r="C12742" t="s">
        <v>15381</v>
      </c>
      <c r="D12742" t="s">
        <v>3</v>
      </c>
      <c r="E12742">
        <v>4</v>
      </c>
      <c r="F12742">
        <v>0</v>
      </c>
      <c r="G12742" t="s">
        <v>761</v>
      </c>
      <c r="H12742" t="s">
        <v>30</v>
      </c>
    </row>
    <row r="12743" spans="3:8">
      <c r="C12743" t="s">
        <v>15382</v>
      </c>
      <c r="D12743" t="s">
        <v>3</v>
      </c>
      <c r="E12743">
        <v>4</v>
      </c>
      <c r="F12743">
        <v>0</v>
      </c>
      <c r="G12743" t="s">
        <v>54</v>
      </c>
      <c r="H12743" t="s">
        <v>55</v>
      </c>
    </row>
    <row r="12744" spans="3:8">
      <c r="C12744" t="s">
        <v>15383</v>
      </c>
      <c r="D12744" t="s">
        <v>3</v>
      </c>
      <c r="E12744">
        <v>4</v>
      </c>
      <c r="F12744">
        <v>0</v>
      </c>
      <c r="G12744" t="s">
        <v>3077</v>
      </c>
      <c r="H12744" t="s">
        <v>38</v>
      </c>
    </row>
    <row r="12745" spans="3:8">
      <c r="C12745" t="s">
        <v>15384</v>
      </c>
      <c r="D12745" t="s">
        <v>3</v>
      </c>
      <c r="E12745">
        <v>3</v>
      </c>
      <c r="F12745">
        <v>0</v>
      </c>
      <c r="G12745" t="s">
        <v>310</v>
      </c>
      <c r="H12745" t="s">
        <v>12</v>
      </c>
    </row>
    <row r="12746" spans="3:8">
      <c r="C12746" t="s">
        <v>15385</v>
      </c>
      <c r="D12746" t="s">
        <v>3</v>
      </c>
      <c r="E12746">
        <v>4</v>
      </c>
      <c r="F12746">
        <v>0</v>
      </c>
      <c r="G12746" t="s">
        <v>3927</v>
      </c>
      <c r="H12746" t="s">
        <v>55</v>
      </c>
    </row>
    <row r="12747" spans="3:8">
      <c r="C12747" t="s">
        <v>15386</v>
      </c>
      <c r="D12747" t="s">
        <v>3</v>
      </c>
      <c r="E12747">
        <v>1</v>
      </c>
      <c r="F12747">
        <v>0</v>
      </c>
      <c r="G12747" t="s">
        <v>14988</v>
      </c>
      <c r="H12747" t="s">
        <v>17</v>
      </c>
    </row>
    <row r="12748" spans="3:8">
      <c r="C12748" t="s">
        <v>15387</v>
      </c>
      <c r="D12748" t="s">
        <v>3</v>
      </c>
      <c r="E12748">
        <v>1</v>
      </c>
      <c r="F12748">
        <v>0</v>
      </c>
      <c r="G12748" t="s">
        <v>4151</v>
      </c>
      <c r="H12748" t="s">
        <v>17</v>
      </c>
    </row>
    <row r="12749" spans="3:8">
      <c r="C12749" t="s">
        <v>15388</v>
      </c>
      <c r="D12749" t="s">
        <v>3</v>
      </c>
      <c r="E12749">
        <v>1</v>
      </c>
      <c r="F12749">
        <v>0</v>
      </c>
      <c r="G12749" t="s">
        <v>11004</v>
      </c>
      <c r="H12749" t="s">
        <v>17</v>
      </c>
    </row>
    <row r="12750" spans="3:8">
      <c r="C12750" t="s">
        <v>15389</v>
      </c>
      <c r="D12750" t="s">
        <v>3</v>
      </c>
      <c r="E12750">
        <v>1</v>
      </c>
      <c r="F12750">
        <v>0</v>
      </c>
      <c r="G12750" t="s">
        <v>1593</v>
      </c>
      <c r="H12750" t="s">
        <v>154</v>
      </c>
    </row>
    <row r="12751" spans="3:8">
      <c r="C12751" t="s">
        <v>15390</v>
      </c>
      <c r="D12751" t="s">
        <v>3</v>
      </c>
      <c r="E12751">
        <v>1</v>
      </c>
      <c r="F12751">
        <v>0</v>
      </c>
      <c r="G12751" t="s">
        <v>14016</v>
      </c>
      <c r="H12751" t="s">
        <v>17</v>
      </c>
    </row>
    <row r="12752" spans="3:8">
      <c r="C12752" t="s">
        <v>15391</v>
      </c>
      <c r="D12752" t="s">
        <v>3</v>
      </c>
      <c r="E12752">
        <v>1</v>
      </c>
      <c r="F12752">
        <v>0</v>
      </c>
      <c r="G12752" t="s">
        <v>188</v>
      </c>
      <c r="H12752" t="s">
        <v>30</v>
      </c>
    </row>
    <row r="12753" spans="3:8">
      <c r="C12753" t="s">
        <v>15392</v>
      </c>
      <c r="D12753" t="s">
        <v>3</v>
      </c>
      <c r="E12753">
        <v>1</v>
      </c>
      <c r="F12753">
        <v>0</v>
      </c>
      <c r="G12753" t="s">
        <v>14100</v>
      </c>
      <c r="H12753" t="s">
        <v>91</v>
      </c>
    </row>
    <row r="12754" spans="3:8">
      <c r="C12754" t="s">
        <v>15393</v>
      </c>
      <c r="D12754" t="s">
        <v>3</v>
      </c>
      <c r="E12754">
        <v>1</v>
      </c>
      <c r="F12754">
        <v>0</v>
      </c>
      <c r="G12754" t="s">
        <v>4815</v>
      </c>
      <c r="H12754" t="s">
        <v>119</v>
      </c>
    </row>
    <row r="12755" spans="3:8">
      <c r="C12755" t="s">
        <v>15394</v>
      </c>
      <c r="D12755" t="s">
        <v>3</v>
      </c>
      <c r="E12755">
        <v>1</v>
      </c>
      <c r="F12755">
        <v>0</v>
      </c>
      <c r="G12755" t="s">
        <v>4817</v>
      </c>
      <c r="H12755" t="s">
        <v>17</v>
      </c>
    </row>
    <row r="12756" spans="3:8">
      <c r="C12756" t="s">
        <v>15395</v>
      </c>
      <c r="D12756" t="s">
        <v>3</v>
      </c>
      <c r="E12756">
        <v>1</v>
      </c>
      <c r="F12756">
        <v>0</v>
      </c>
      <c r="G12756" t="s">
        <v>14996</v>
      </c>
      <c r="H12756" t="s">
        <v>17</v>
      </c>
    </row>
    <row r="12757" spans="3:8">
      <c r="C12757" t="s">
        <v>15396</v>
      </c>
      <c r="D12757" t="s">
        <v>3</v>
      </c>
      <c r="E12757">
        <v>1</v>
      </c>
      <c r="F12757">
        <v>0</v>
      </c>
      <c r="G12757" t="s">
        <v>9365</v>
      </c>
      <c r="H12757" t="s">
        <v>119</v>
      </c>
    </row>
    <row r="12758" spans="3:8">
      <c r="C12758" t="s">
        <v>15397</v>
      </c>
      <c r="D12758" t="s">
        <v>3</v>
      </c>
      <c r="E12758">
        <v>1</v>
      </c>
      <c r="F12758">
        <v>0</v>
      </c>
      <c r="G12758" t="s">
        <v>14998</v>
      </c>
      <c r="H12758" t="s">
        <v>91</v>
      </c>
    </row>
    <row r="12759" spans="3:8">
      <c r="C12759" t="s">
        <v>15398</v>
      </c>
      <c r="D12759" t="s">
        <v>3</v>
      </c>
      <c r="E12759">
        <v>1</v>
      </c>
      <c r="F12759">
        <v>0</v>
      </c>
      <c r="G12759" t="s">
        <v>226</v>
      </c>
      <c r="H12759" t="s">
        <v>55</v>
      </c>
    </row>
    <row r="12760" spans="3:8">
      <c r="C12760" t="s">
        <v>15399</v>
      </c>
      <c r="D12760" t="s">
        <v>3</v>
      </c>
      <c r="E12760">
        <v>1</v>
      </c>
      <c r="F12760">
        <v>0</v>
      </c>
      <c r="G12760" t="s">
        <v>1019</v>
      </c>
      <c r="H12760" t="s">
        <v>82</v>
      </c>
    </row>
    <row r="12761" spans="3:8">
      <c r="C12761" t="s">
        <v>15400</v>
      </c>
      <c r="D12761" t="s">
        <v>3</v>
      </c>
      <c r="E12761">
        <v>1</v>
      </c>
      <c r="F12761">
        <v>0</v>
      </c>
      <c r="G12761" t="s">
        <v>246</v>
      </c>
      <c r="H12761" t="s">
        <v>55</v>
      </c>
    </row>
    <row r="12762" spans="3:8">
      <c r="C12762" t="s">
        <v>15401</v>
      </c>
      <c r="D12762" t="s">
        <v>3</v>
      </c>
      <c r="E12762">
        <v>1</v>
      </c>
      <c r="F12762">
        <v>0</v>
      </c>
      <c r="G12762" t="s">
        <v>248</v>
      </c>
      <c r="H12762" t="s">
        <v>12</v>
      </c>
    </row>
    <row r="12763" spans="3:8">
      <c r="C12763" t="s">
        <v>15402</v>
      </c>
      <c r="D12763" t="s">
        <v>7</v>
      </c>
      <c r="E12763">
        <v>8</v>
      </c>
      <c r="F12763">
        <v>0</v>
      </c>
      <c r="G12763" t="s">
        <v>1599</v>
      </c>
      <c r="H12763" t="s">
        <v>35</v>
      </c>
    </row>
    <row r="12764" spans="3:8">
      <c r="C12764" t="s">
        <v>15403</v>
      </c>
      <c r="D12764" t="s">
        <v>7</v>
      </c>
      <c r="E12764">
        <v>8</v>
      </c>
      <c r="F12764">
        <v>0</v>
      </c>
      <c r="G12764" t="s">
        <v>4172</v>
      </c>
      <c r="H12764" t="s">
        <v>55</v>
      </c>
    </row>
    <row r="12765" spans="3:8">
      <c r="C12765" t="s">
        <v>15404</v>
      </c>
      <c r="D12765" t="s">
        <v>7</v>
      </c>
      <c r="E12765">
        <v>8</v>
      </c>
      <c r="F12765">
        <v>0</v>
      </c>
      <c r="G12765" t="s">
        <v>6776</v>
      </c>
      <c r="H12765" t="s">
        <v>17</v>
      </c>
    </row>
    <row r="12766" spans="3:8">
      <c r="C12766" t="s">
        <v>15405</v>
      </c>
      <c r="D12766" t="s">
        <v>7</v>
      </c>
      <c r="E12766">
        <v>8</v>
      </c>
      <c r="F12766">
        <v>0</v>
      </c>
      <c r="G12766" t="s">
        <v>5045</v>
      </c>
      <c r="H12766" t="s">
        <v>55</v>
      </c>
    </row>
    <row r="12767" spans="3:8">
      <c r="C12767" t="s">
        <v>15406</v>
      </c>
      <c r="D12767" t="s">
        <v>7</v>
      </c>
      <c r="E12767">
        <v>8</v>
      </c>
      <c r="F12767">
        <v>0</v>
      </c>
      <c r="G12767" t="s">
        <v>14612</v>
      </c>
      <c r="H12767" t="s">
        <v>5</v>
      </c>
    </row>
    <row r="12768" spans="3:8">
      <c r="C12768" t="s">
        <v>15407</v>
      </c>
      <c r="D12768" t="s">
        <v>7</v>
      </c>
      <c r="E12768">
        <v>8</v>
      </c>
      <c r="F12768">
        <v>0</v>
      </c>
      <c r="G12768" t="s">
        <v>15005</v>
      </c>
      <c r="H12768" t="s">
        <v>17</v>
      </c>
    </row>
    <row r="12769" spans="3:8">
      <c r="C12769" t="s">
        <v>15408</v>
      </c>
      <c r="D12769" t="s">
        <v>7</v>
      </c>
      <c r="E12769">
        <v>8</v>
      </c>
      <c r="F12769">
        <v>0</v>
      </c>
      <c r="G12769" t="s">
        <v>4608</v>
      </c>
      <c r="H12769" t="s">
        <v>30</v>
      </c>
    </row>
    <row r="12770" spans="3:8">
      <c r="C12770" t="s">
        <v>15409</v>
      </c>
      <c r="D12770" t="s">
        <v>7</v>
      </c>
      <c r="E12770">
        <v>8</v>
      </c>
      <c r="F12770">
        <v>0</v>
      </c>
      <c r="G12770" t="s">
        <v>15005</v>
      </c>
      <c r="H12770" t="s">
        <v>17</v>
      </c>
    </row>
    <row r="12771" spans="3:8">
      <c r="C12771" t="s">
        <v>15410</v>
      </c>
      <c r="D12771" t="s">
        <v>7</v>
      </c>
      <c r="E12771">
        <v>8</v>
      </c>
      <c r="F12771">
        <v>0</v>
      </c>
      <c r="G12771" t="s">
        <v>72</v>
      </c>
      <c r="H12771" t="s">
        <v>55</v>
      </c>
    </row>
    <row r="12772" spans="3:8">
      <c r="C12772" t="s">
        <v>15411</v>
      </c>
      <c r="D12772" t="s">
        <v>7</v>
      </c>
      <c r="E12772">
        <v>8</v>
      </c>
      <c r="F12772">
        <v>0</v>
      </c>
      <c r="G12772" t="s">
        <v>3966</v>
      </c>
      <c r="H12772" t="s">
        <v>82</v>
      </c>
    </row>
    <row r="12773" spans="3:8">
      <c r="C12773" t="s">
        <v>15412</v>
      </c>
      <c r="D12773" t="s">
        <v>7</v>
      </c>
      <c r="E12773">
        <v>1</v>
      </c>
      <c r="F12773">
        <v>0</v>
      </c>
      <c r="G12773" t="s">
        <v>4185</v>
      </c>
      <c r="H12773" t="s">
        <v>82</v>
      </c>
    </row>
    <row r="12774" spans="3:8">
      <c r="C12774" t="s">
        <v>15413</v>
      </c>
      <c r="D12774" t="s">
        <v>3</v>
      </c>
      <c r="E12774">
        <v>3</v>
      </c>
      <c r="F12774">
        <v>0</v>
      </c>
      <c r="G12774" t="s">
        <v>3972</v>
      </c>
      <c r="H12774" t="s">
        <v>17</v>
      </c>
    </row>
    <row r="12775" spans="3:8">
      <c r="C12775" t="s">
        <v>15414</v>
      </c>
      <c r="D12775" t="s">
        <v>3</v>
      </c>
      <c r="E12775">
        <v>30</v>
      </c>
      <c r="F12775">
        <v>0</v>
      </c>
      <c r="G12775" t="s">
        <v>14032</v>
      </c>
      <c r="H12775" t="s">
        <v>66</v>
      </c>
    </row>
    <row r="12776" spans="3:8">
      <c r="C12776" t="s">
        <v>15415</v>
      </c>
      <c r="D12776" t="s">
        <v>3</v>
      </c>
      <c r="E12776">
        <v>3</v>
      </c>
      <c r="F12776">
        <v>0</v>
      </c>
      <c r="G12776" t="s">
        <v>4189</v>
      </c>
      <c r="H12776" t="s">
        <v>124</v>
      </c>
    </row>
    <row r="12777" spans="3:8">
      <c r="C12777" t="s">
        <v>15416</v>
      </c>
      <c r="D12777" t="s">
        <v>3</v>
      </c>
      <c r="E12777">
        <v>2</v>
      </c>
      <c r="F12777">
        <v>0</v>
      </c>
      <c r="H12777" t="s">
        <v>1007</v>
      </c>
    </row>
    <row r="12778" spans="3:8">
      <c r="C12778" t="s">
        <v>15417</v>
      </c>
      <c r="D12778" t="s">
        <v>3</v>
      </c>
      <c r="E12778">
        <v>3</v>
      </c>
      <c r="F12778">
        <v>0</v>
      </c>
      <c r="G12778" t="s">
        <v>14119</v>
      </c>
      <c r="H12778" t="s">
        <v>12</v>
      </c>
    </row>
    <row r="12779" spans="3:8">
      <c r="C12779" t="s">
        <v>15418</v>
      </c>
      <c r="D12779" t="s">
        <v>3</v>
      </c>
      <c r="E12779">
        <v>1</v>
      </c>
      <c r="F12779">
        <v>0</v>
      </c>
      <c r="G12779" t="s">
        <v>15227</v>
      </c>
      <c r="H12779" t="s">
        <v>91</v>
      </c>
    </row>
    <row r="12780" spans="3:8">
      <c r="C12780" t="s">
        <v>15419</v>
      </c>
      <c r="D12780" t="s">
        <v>3</v>
      </c>
      <c r="E12780">
        <v>1</v>
      </c>
      <c r="F12780">
        <v>0</v>
      </c>
      <c r="G12780" t="s">
        <v>15018</v>
      </c>
      <c r="H12780" t="s">
        <v>12</v>
      </c>
    </row>
    <row r="12781" spans="3:8">
      <c r="C12781" t="s">
        <v>15420</v>
      </c>
      <c r="D12781" t="s">
        <v>3</v>
      </c>
      <c r="E12781">
        <v>2</v>
      </c>
      <c r="F12781">
        <v>0</v>
      </c>
      <c r="G12781" t="s">
        <v>1050</v>
      </c>
      <c r="H12781" t="s">
        <v>17</v>
      </c>
    </row>
    <row r="12782" spans="3:8">
      <c r="C12782" t="s">
        <v>15421</v>
      </c>
      <c r="D12782" t="s">
        <v>3</v>
      </c>
      <c r="E12782">
        <v>1</v>
      </c>
      <c r="F12782">
        <v>0</v>
      </c>
      <c r="G12782" t="s">
        <v>5323</v>
      </c>
      <c r="H12782" t="s">
        <v>313</v>
      </c>
    </row>
    <row r="12783" spans="3:8">
      <c r="C12783" t="s">
        <v>15422</v>
      </c>
      <c r="D12783" t="s">
        <v>3</v>
      </c>
      <c r="E12783">
        <v>1</v>
      </c>
      <c r="F12783">
        <v>0</v>
      </c>
      <c r="G12783" t="s">
        <v>15022</v>
      </c>
      <c r="H12783" t="s">
        <v>106</v>
      </c>
    </row>
    <row r="12784" spans="3:8">
      <c r="C12784" t="s">
        <v>15423</v>
      </c>
      <c r="D12784" t="s">
        <v>3</v>
      </c>
      <c r="E12784">
        <v>1</v>
      </c>
      <c r="F12784">
        <v>0</v>
      </c>
      <c r="G12784" t="s">
        <v>15024</v>
      </c>
      <c r="H12784" t="s">
        <v>124</v>
      </c>
    </row>
    <row r="12785" spans="3:8">
      <c r="C12785" t="s">
        <v>15424</v>
      </c>
      <c r="D12785" t="s">
        <v>7</v>
      </c>
      <c r="E12785">
        <v>2</v>
      </c>
      <c r="F12785">
        <v>0</v>
      </c>
      <c r="G12785" t="s">
        <v>4930</v>
      </c>
      <c r="H12785" t="s">
        <v>17</v>
      </c>
    </row>
    <row r="12786" spans="3:8">
      <c r="C12786" t="s">
        <v>15425</v>
      </c>
      <c r="D12786" t="s">
        <v>3</v>
      </c>
      <c r="E12786">
        <v>1</v>
      </c>
      <c r="F12786">
        <v>0</v>
      </c>
      <c r="G12786" t="s">
        <v>37</v>
      </c>
      <c r="H12786" t="s">
        <v>38</v>
      </c>
    </row>
    <row r="12787" spans="3:8">
      <c r="C12787" t="s">
        <v>15426</v>
      </c>
      <c r="D12787" t="s">
        <v>7</v>
      </c>
      <c r="E12787">
        <v>4</v>
      </c>
      <c r="F12787">
        <v>0</v>
      </c>
      <c r="G12787" t="s">
        <v>15027</v>
      </c>
      <c r="H12787" t="s">
        <v>17</v>
      </c>
    </row>
    <row r="12788" spans="3:8">
      <c r="C12788" t="s">
        <v>15427</v>
      </c>
      <c r="D12788" t="s">
        <v>7</v>
      </c>
      <c r="E12788">
        <v>2</v>
      </c>
      <c r="F12788">
        <v>0</v>
      </c>
      <c r="G12788" t="s">
        <v>5334</v>
      </c>
      <c r="H12788" t="s">
        <v>12</v>
      </c>
    </row>
    <row r="12789" spans="3:8">
      <c r="C12789" t="s">
        <v>15428</v>
      </c>
      <c r="D12789" t="s">
        <v>3</v>
      </c>
      <c r="E12789">
        <v>1</v>
      </c>
      <c r="F12789">
        <v>0</v>
      </c>
      <c r="G12789" t="s">
        <v>15030</v>
      </c>
      <c r="H12789" t="s">
        <v>5</v>
      </c>
    </row>
    <row r="12790" spans="3:8">
      <c r="C12790" t="s">
        <v>15429</v>
      </c>
      <c r="D12790" t="s">
        <v>3</v>
      </c>
      <c r="E12790">
        <v>2</v>
      </c>
      <c r="F12790">
        <v>0</v>
      </c>
      <c r="G12790" t="s">
        <v>4000</v>
      </c>
      <c r="H12790" t="s">
        <v>20</v>
      </c>
    </row>
    <row r="12791" spans="3:8">
      <c r="C12791" t="s">
        <v>15430</v>
      </c>
      <c r="D12791" t="s">
        <v>3</v>
      </c>
      <c r="E12791">
        <v>4</v>
      </c>
      <c r="F12791">
        <v>0</v>
      </c>
      <c r="G12791" t="s">
        <v>5338</v>
      </c>
      <c r="H12791" t="s">
        <v>30</v>
      </c>
    </row>
    <row r="12792" spans="3:8">
      <c r="C12792" t="s">
        <v>15431</v>
      </c>
      <c r="D12792" t="s">
        <v>3</v>
      </c>
      <c r="E12792">
        <v>3</v>
      </c>
      <c r="F12792">
        <v>0</v>
      </c>
      <c r="G12792" t="s">
        <v>15035</v>
      </c>
      <c r="H12792" t="s">
        <v>17</v>
      </c>
    </row>
    <row r="12793" spans="3:8">
      <c r="C12793" t="s">
        <v>15432</v>
      </c>
      <c r="D12793" t="s">
        <v>3</v>
      </c>
      <c r="E12793">
        <v>3</v>
      </c>
      <c r="F12793">
        <v>0</v>
      </c>
      <c r="G12793" t="s">
        <v>4010</v>
      </c>
      <c r="H12793" t="s">
        <v>55</v>
      </c>
    </row>
    <row r="12794" spans="3:8">
      <c r="C12794" t="s">
        <v>15433</v>
      </c>
      <c r="D12794" t="s">
        <v>3</v>
      </c>
      <c r="E12794">
        <v>3</v>
      </c>
      <c r="F12794">
        <v>0</v>
      </c>
      <c r="G12794" t="s">
        <v>5345</v>
      </c>
      <c r="H12794" t="s">
        <v>55</v>
      </c>
    </row>
    <row r="12795" spans="3:8">
      <c r="C12795" t="s">
        <v>15434</v>
      </c>
      <c r="D12795" t="s">
        <v>3</v>
      </c>
      <c r="E12795">
        <v>3</v>
      </c>
      <c r="F12795">
        <v>0</v>
      </c>
      <c r="G12795" t="s">
        <v>312</v>
      </c>
      <c r="H12795" t="s">
        <v>5</v>
      </c>
    </row>
    <row r="12796" spans="3:8">
      <c r="C12796" t="s">
        <v>15435</v>
      </c>
      <c r="D12796" t="s">
        <v>3</v>
      </c>
      <c r="E12796">
        <v>7</v>
      </c>
      <c r="F12796">
        <v>0</v>
      </c>
      <c r="G12796" t="s">
        <v>5349</v>
      </c>
      <c r="H12796" t="s">
        <v>66</v>
      </c>
    </row>
    <row r="12797" spans="3:8">
      <c r="C12797" t="s">
        <v>15436</v>
      </c>
      <c r="D12797" t="s">
        <v>3</v>
      </c>
      <c r="E12797">
        <v>7</v>
      </c>
      <c r="F12797">
        <v>0</v>
      </c>
      <c r="G12797" t="s">
        <v>5351</v>
      </c>
      <c r="H12797" t="s">
        <v>106</v>
      </c>
    </row>
    <row r="12798" spans="3:8">
      <c r="C12798" t="s">
        <v>15437</v>
      </c>
      <c r="D12798" t="s">
        <v>104</v>
      </c>
      <c r="E12798">
        <v>17</v>
      </c>
      <c r="F12798">
        <v>3</v>
      </c>
      <c r="G12798" t="s">
        <v>2770</v>
      </c>
      <c r="H12798" t="s">
        <v>30</v>
      </c>
    </row>
    <row r="12799" spans="3:8">
      <c r="C12799" t="s">
        <v>15438</v>
      </c>
      <c r="D12799" t="s">
        <v>104</v>
      </c>
      <c r="E12799">
        <v>17</v>
      </c>
      <c r="F12799">
        <v>3</v>
      </c>
      <c r="G12799" t="s">
        <v>3775</v>
      </c>
      <c r="H12799" t="s">
        <v>55</v>
      </c>
    </row>
    <row r="12800" spans="3:8">
      <c r="C12800" t="s">
        <v>15439</v>
      </c>
      <c r="D12800" t="s">
        <v>104</v>
      </c>
      <c r="E12800">
        <v>17</v>
      </c>
      <c r="F12800">
        <v>3</v>
      </c>
      <c r="G12800" t="s">
        <v>8716</v>
      </c>
      <c r="H12800" t="s">
        <v>5</v>
      </c>
    </row>
    <row r="12801" spans="1:8">
      <c r="C12801" t="s">
        <v>15440</v>
      </c>
      <c r="D12801" t="s">
        <v>104</v>
      </c>
      <c r="E12801">
        <v>17</v>
      </c>
      <c r="F12801">
        <v>3</v>
      </c>
      <c r="G12801" t="s">
        <v>15041</v>
      </c>
      <c r="H12801" t="s">
        <v>12</v>
      </c>
    </row>
    <row r="12802" spans="1:8">
      <c r="C12802" t="s">
        <v>15441</v>
      </c>
      <c r="D12802" t="s">
        <v>7</v>
      </c>
      <c r="E12802">
        <v>17</v>
      </c>
      <c r="F12802">
        <v>3</v>
      </c>
      <c r="G12802" t="s">
        <v>4081</v>
      </c>
      <c r="H12802" t="s">
        <v>55</v>
      </c>
    </row>
    <row r="12803" spans="1:8">
      <c r="A12803" t="s">
        <v>15442</v>
      </c>
      <c r="B12803" t="s">
        <v>15443</v>
      </c>
    </row>
    <row r="12804" spans="1:8">
      <c r="C12804" t="s">
        <v>15444</v>
      </c>
      <c r="D12804" t="s">
        <v>3</v>
      </c>
      <c r="E12804">
        <v>4</v>
      </c>
      <c r="F12804">
        <v>0</v>
      </c>
      <c r="G12804" t="s">
        <v>953</v>
      </c>
      <c r="H12804" t="s">
        <v>55</v>
      </c>
    </row>
    <row r="12805" spans="1:8">
      <c r="C12805" t="s">
        <v>15445</v>
      </c>
      <c r="D12805" t="s">
        <v>3</v>
      </c>
      <c r="E12805">
        <v>4</v>
      </c>
      <c r="F12805">
        <v>0</v>
      </c>
      <c r="G12805" t="s">
        <v>955</v>
      </c>
      <c r="H12805" t="s">
        <v>30</v>
      </c>
    </row>
    <row r="12806" spans="1:8">
      <c r="C12806" t="s">
        <v>15446</v>
      </c>
      <c r="D12806" t="s">
        <v>3</v>
      </c>
      <c r="E12806">
        <v>4</v>
      </c>
      <c r="F12806">
        <v>0</v>
      </c>
      <c r="G12806" t="s">
        <v>957</v>
      </c>
      <c r="H12806" t="s">
        <v>91</v>
      </c>
    </row>
    <row r="12807" spans="1:8">
      <c r="C12807" t="s">
        <v>15447</v>
      </c>
      <c r="D12807" t="s">
        <v>3</v>
      </c>
      <c r="E12807">
        <v>4</v>
      </c>
      <c r="F12807">
        <v>0</v>
      </c>
      <c r="G12807" t="s">
        <v>959</v>
      </c>
      <c r="H12807" t="s">
        <v>55</v>
      </c>
    </row>
    <row r="12808" spans="1:8">
      <c r="C12808" t="s">
        <v>15448</v>
      </c>
      <c r="D12808" t="s">
        <v>104</v>
      </c>
      <c r="E12808">
        <v>12</v>
      </c>
      <c r="F12808">
        <v>8</v>
      </c>
      <c r="G12808" t="s">
        <v>2160</v>
      </c>
      <c r="H12808" t="s">
        <v>55</v>
      </c>
    </row>
    <row r="12809" spans="1:8">
      <c r="C12809" t="s">
        <v>15449</v>
      </c>
      <c r="D12809" t="s">
        <v>7</v>
      </c>
      <c r="E12809">
        <v>8</v>
      </c>
      <c r="F12809">
        <v>0</v>
      </c>
      <c r="G12809" t="s">
        <v>962</v>
      </c>
      <c r="H12809" t="s">
        <v>5</v>
      </c>
    </row>
    <row r="12810" spans="1:8">
      <c r="C12810" t="s">
        <v>15450</v>
      </c>
      <c r="D12810" t="s">
        <v>7</v>
      </c>
      <c r="E12810">
        <v>8</v>
      </c>
      <c r="F12810">
        <v>0</v>
      </c>
      <c r="H12810" t="s">
        <v>154</v>
      </c>
    </row>
    <row r="12811" spans="1:8">
      <c r="C12811" t="s">
        <v>15451</v>
      </c>
      <c r="D12811" t="s">
        <v>7</v>
      </c>
      <c r="E12811">
        <v>8</v>
      </c>
      <c r="F12811">
        <v>0</v>
      </c>
      <c r="G12811" t="s">
        <v>965</v>
      </c>
      <c r="H12811" t="s">
        <v>55</v>
      </c>
    </row>
    <row r="12812" spans="1:8">
      <c r="C12812" t="s">
        <v>15452</v>
      </c>
      <c r="D12812" t="s">
        <v>7</v>
      </c>
      <c r="E12812">
        <v>4</v>
      </c>
      <c r="F12812">
        <v>0</v>
      </c>
      <c r="G12812" t="s">
        <v>8</v>
      </c>
      <c r="H12812" t="s">
        <v>9</v>
      </c>
    </row>
    <row r="12813" spans="1:8">
      <c r="C12813" t="s">
        <v>15453</v>
      </c>
      <c r="D12813" t="s">
        <v>7</v>
      </c>
      <c r="E12813">
        <v>4</v>
      </c>
      <c r="F12813">
        <v>0</v>
      </c>
      <c r="G12813" t="s">
        <v>639</v>
      </c>
      <c r="H12813" t="s">
        <v>82</v>
      </c>
    </row>
    <row r="12814" spans="1:8">
      <c r="C12814" t="s">
        <v>15454</v>
      </c>
      <c r="D12814" t="s">
        <v>7</v>
      </c>
      <c r="E12814">
        <v>8</v>
      </c>
      <c r="F12814">
        <v>0</v>
      </c>
      <c r="G12814" t="s">
        <v>29</v>
      </c>
      <c r="H12814" t="s">
        <v>5</v>
      </c>
    </row>
    <row r="12815" spans="1:8">
      <c r="C12815" t="s">
        <v>15455</v>
      </c>
      <c r="D12815" t="s">
        <v>3</v>
      </c>
      <c r="E12815">
        <v>3</v>
      </c>
      <c r="F12815">
        <v>0</v>
      </c>
      <c r="G12815" t="s">
        <v>310</v>
      </c>
      <c r="H12815" t="s">
        <v>12</v>
      </c>
    </row>
    <row r="12816" spans="1:8">
      <c r="C12816" t="s">
        <v>15456</v>
      </c>
      <c r="D12816" t="s">
        <v>3</v>
      </c>
      <c r="E12816">
        <v>1</v>
      </c>
      <c r="F12816">
        <v>0</v>
      </c>
      <c r="G12816" t="s">
        <v>1019</v>
      </c>
      <c r="H12816" t="s">
        <v>82</v>
      </c>
    </row>
    <row r="12817" spans="1:8">
      <c r="C12817" t="s">
        <v>15457</v>
      </c>
      <c r="D12817" t="s">
        <v>7</v>
      </c>
      <c r="E12817">
        <v>8</v>
      </c>
      <c r="F12817">
        <v>0</v>
      </c>
      <c r="G12817" t="s">
        <v>1599</v>
      </c>
      <c r="H12817" t="s">
        <v>35</v>
      </c>
    </row>
    <row r="12818" spans="1:8">
      <c r="C12818" t="s">
        <v>15458</v>
      </c>
      <c r="D12818" t="s">
        <v>7</v>
      </c>
      <c r="E12818">
        <v>8</v>
      </c>
      <c r="F12818">
        <v>0</v>
      </c>
      <c r="G12818" t="s">
        <v>1034</v>
      </c>
      <c r="H12818" t="s">
        <v>5</v>
      </c>
    </row>
    <row r="12819" spans="1:8">
      <c r="C12819" t="s">
        <v>15459</v>
      </c>
      <c r="D12819" t="s">
        <v>7</v>
      </c>
      <c r="E12819">
        <v>8</v>
      </c>
      <c r="F12819">
        <v>0</v>
      </c>
      <c r="G12819" t="s">
        <v>72</v>
      </c>
      <c r="H12819" t="s">
        <v>55</v>
      </c>
    </row>
    <row r="12820" spans="1:8">
      <c r="C12820" t="s">
        <v>15460</v>
      </c>
      <c r="D12820" t="s">
        <v>7</v>
      </c>
      <c r="E12820">
        <v>8</v>
      </c>
      <c r="F12820">
        <v>0</v>
      </c>
      <c r="G12820" t="s">
        <v>1041</v>
      </c>
      <c r="H12820" t="s">
        <v>55</v>
      </c>
    </row>
    <row r="12821" spans="1:8">
      <c r="C12821" t="s">
        <v>15461</v>
      </c>
      <c r="D12821" t="s">
        <v>3</v>
      </c>
      <c r="E12821">
        <v>5</v>
      </c>
      <c r="F12821">
        <v>0</v>
      </c>
      <c r="G12821" t="s">
        <v>4621</v>
      </c>
      <c r="H12821" t="s">
        <v>91</v>
      </c>
    </row>
    <row r="12822" spans="1:8">
      <c r="C12822" t="s">
        <v>15462</v>
      </c>
      <c r="D12822" t="s">
        <v>3</v>
      </c>
      <c r="E12822">
        <v>3</v>
      </c>
      <c r="F12822">
        <v>0</v>
      </c>
      <c r="G12822" t="s">
        <v>1044</v>
      </c>
      <c r="H12822" t="s">
        <v>5</v>
      </c>
    </row>
    <row r="12823" spans="1:8">
      <c r="A12823" t="s">
        <v>15463</v>
      </c>
      <c r="B12823" t="s">
        <v>15464</v>
      </c>
    </row>
    <row r="12824" spans="1:8">
      <c r="C12824" t="s">
        <v>15465</v>
      </c>
      <c r="D12824" t="s">
        <v>3</v>
      </c>
      <c r="E12824">
        <v>4</v>
      </c>
      <c r="F12824">
        <v>0</v>
      </c>
      <c r="G12824" t="s">
        <v>953</v>
      </c>
      <c r="H12824" t="s">
        <v>55</v>
      </c>
    </row>
    <row r="12825" spans="1:8">
      <c r="C12825" t="s">
        <v>15466</v>
      </c>
      <c r="D12825" t="s">
        <v>3</v>
      </c>
      <c r="E12825">
        <v>4</v>
      </c>
      <c r="F12825">
        <v>0</v>
      </c>
      <c r="G12825" t="s">
        <v>955</v>
      </c>
      <c r="H12825" t="s">
        <v>30</v>
      </c>
    </row>
    <row r="12826" spans="1:8">
      <c r="C12826" t="s">
        <v>15467</v>
      </c>
      <c r="D12826" t="s">
        <v>3</v>
      </c>
      <c r="E12826">
        <v>4</v>
      </c>
      <c r="F12826">
        <v>0</v>
      </c>
      <c r="G12826" t="s">
        <v>957</v>
      </c>
      <c r="H12826" t="s">
        <v>91</v>
      </c>
    </row>
    <row r="12827" spans="1:8">
      <c r="C12827" t="s">
        <v>15468</v>
      </c>
      <c r="D12827" t="s">
        <v>3</v>
      </c>
      <c r="E12827">
        <v>4</v>
      </c>
      <c r="F12827">
        <v>0</v>
      </c>
      <c r="G12827" t="s">
        <v>959</v>
      </c>
      <c r="H12827" t="s">
        <v>55</v>
      </c>
    </row>
    <row r="12828" spans="1:8">
      <c r="C12828" t="s">
        <v>15469</v>
      </c>
      <c r="D12828" t="s">
        <v>3</v>
      </c>
      <c r="E12828">
        <v>4</v>
      </c>
      <c r="F12828">
        <v>0</v>
      </c>
      <c r="G12828" t="s">
        <v>54</v>
      </c>
      <c r="H12828" t="s">
        <v>55</v>
      </c>
    </row>
    <row r="12829" spans="1:8">
      <c r="C12829" t="s">
        <v>15470</v>
      </c>
      <c r="D12829" t="s">
        <v>104</v>
      </c>
      <c r="E12829">
        <v>12</v>
      </c>
      <c r="F12829">
        <v>8</v>
      </c>
      <c r="G12829" t="s">
        <v>2160</v>
      </c>
      <c r="H12829" t="s">
        <v>55</v>
      </c>
    </row>
    <row r="12830" spans="1:8">
      <c r="C12830" t="s">
        <v>15471</v>
      </c>
      <c r="D12830" t="s">
        <v>7</v>
      </c>
      <c r="E12830">
        <v>8</v>
      </c>
      <c r="F12830">
        <v>0</v>
      </c>
      <c r="G12830" t="s">
        <v>962</v>
      </c>
      <c r="H12830" t="s">
        <v>5</v>
      </c>
    </row>
    <row r="12831" spans="1:8">
      <c r="C12831" t="s">
        <v>15472</v>
      </c>
      <c r="D12831" t="s">
        <v>7</v>
      </c>
      <c r="E12831">
        <v>8</v>
      </c>
      <c r="F12831">
        <v>0</v>
      </c>
      <c r="H12831" t="s">
        <v>154</v>
      </c>
    </row>
    <row r="12832" spans="1:8">
      <c r="C12832" t="s">
        <v>15473</v>
      </c>
      <c r="D12832" t="s">
        <v>7</v>
      </c>
      <c r="E12832">
        <v>8</v>
      </c>
      <c r="F12832">
        <v>0</v>
      </c>
      <c r="G12832" t="s">
        <v>965</v>
      </c>
      <c r="H12832" t="s">
        <v>55</v>
      </c>
    </row>
    <row r="12833" spans="1:8">
      <c r="C12833" t="s">
        <v>15474</v>
      </c>
      <c r="D12833" t="s">
        <v>7</v>
      </c>
      <c r="E12833">
        <v>4</v>
      </c>
      <c r="F12833">
        <v>0</v>
      </c>
      <c r="G12833" t="s">
        <v>8</v>
      </c>
      <c r="H12833" t="s">
        <v>9</v>
      </c>
    </row>
    <row r="12834" spans="1:8">
      <c r="C12834" t="s">
        <v>15475</v>
      </c>
      <c r="D12834" t="s">
        <v>7</v>
      </c>
      <c r="E12834">
        <v>8</v>
      </c>
      <c r="F12834">
        <v>0</v>
      </c>
      <c r="G12834" t="s">
        <v>29</v>
      </c>
      <c r="H12834" t="s">
        <v>5</v>
      </c>
    </row>
    <row r="12835" spans="1:8">
      <c r="C12835" t="s">
        <v>15476</v>
      </c>
      <c r="D12835" t="s">
        <v>7</v>
      </c>
      <c r="E12835">
        <v>8</v>
      </c>
      <c r="F12835">
        <v>0</v>
      </c>
      <c r="G12835" t="s">
        <v>29</v>
      </c>
      <c r="H12835" t="s">
        <v>30</v>
      </c>
    </row>
    <row r="12836" spans="1:8">
      <c r="C12836" t="s">
        <v>15477</v>
      </c>
      <c r="D12836" t="s">
        <v>3</v>
      </c>
      <c r="E12836">
        <v>3</v>
      </c>
      <c r="F12836">
        <v>0</v>
      </c>
      <c r="G12836" t="s">
        <v>15478</v>
      </c>
      <c r="H12836" t="s">
        <v>35</v>
      </c>
    </row>
    <row r="12837" spans="1:8">
      <c r="C12837" t="s">
        <v>15479</v>
      </c>
      <c r="D12837" t="s">
        <v>7</v>
      </c>
      <c r="E12837">
        <v>8</v>
      </c>
      <c r="F12837">
        <v>0</v>
      </c>
      <c r="G12837" t="s">
        <v>1599</v>
      </c>
      <c r="H12837" t="s">
        <v>35</v>
      </c>
    </row>
    <row r="12838" spans="1:8">
      <c r="C12838" t="s">
        <v>15480</v>
      </c>
      <c r="D12838" t="s">
        <v>7</v>
      </c>
      <c r="E12838">
        <v>8</v>
      </c>
      <c r="F12838">
        <v>0</v>
      </c>
      <c r="G12838" t="s">
        <v>34</v>
      </c>
      <c r="H12838" t="s">
        <v>35</v>
      </c>
    </row>
    <row r="12839" spans="1:8">
      <c r="C12839" t="s">
        <v>15481</v>
      </c>
      <c r="D12839" t="s">
        <v>7</v>
      </c>
      <c r="E12839">
        <v>8</v>
      </c>
      <c r="F12839">
        <v>0</v>
      </c>
      <c r="G12839" t="s">
        <v>1034</v>
      </c>
      <c r="H12839" t="s">
        <v>5</v>
      </c>
    </row>
    <row r="12840" spans="1:8">
      <c r="C12840" t="s">
        <v>15482</v>
      </c>
      <c r="D12840" t="s">
        <v>7</v>
      </c>
      <c r="E12840">
        <v>8</v>
      </c>
      <c r="F12840">
        <v>0</v>
      </c>
      <c r="G12840" t="s">
        <v>72</v>
      </c>
      <c r="H12840" t="s">
        <v>55</v>
      </c>
    </row>
    <row r="12841" spans="1:8">
      <c r="C12841" t="s">
        <v>15483</v>
      </c>
      <c r="D12841" t="s">
        <v>7</v>
      </c>
      <c r="E12841">
        <v>8</v>
      </c>
      <c r="F12841">
        <v>0</v>
      </c>
      <c r="G12841" t="s">
        <v>1041</v>
      </c>
      <c r="H12841" t="s">
        <v>55</v>
      </c>
    </row>
    <row r="12842" spans="1:8">
      <c r="C12842" t="s">
        <v>15484</v>
      </c>
      <c r="D12842" t="s">
        <v>3</v>
      </c>
      <c r="E12842">
        <v>5</v>
      </c>
      <c r="F12842">
        <v>0</v>
      </c>
      <c r="G12842" t="s">
        <v>4621</v>
      </c>
      <c r="H12842" t="s">
        <v>91</v>
      </c>
    </row>
    <row r="12843" spans="1:8">
      <c r="C12843" t="s">
        <v>15485</v>
      </c>
      <c r="D12843" t="s">
        <v>3</v>
      </c>
      <c r="E12843">
        <v>1</v>
      </c>
      <c r="F12843">
        <v>0</v>
      </c>
      <c r="G12843" t="s">
        <v>37</v>
      </c>
      <c r="H12843" t="s">
        <v>38</v>
      </c>
    </row>
    <row r="12844" spans="1:8">
      <c r="C12844" t="s">
        <v>15486</v>
      </c>
      <c r="D12844" t="s">
        <v>7</v>
      </c>
      <c r="E12844">
        <v>1</v>
      </c>
      <c r="F12844">
        <v>0</v>
      </c>
      <c r="G12844" t="s">
        <v>42</v>
      </c>
      <c r="H12844" t="s">
        <v>35</v>
      </c>
    </row>
    <row r="12845" spans="1:8">
      <c r="A12845" t="s">
        <v>15487</v>
      </c>
      <c r="B12845" t="s">
        <v>15488</v>
      </c>
    </row>
    <row r="12846" spans="1:8">
      <c r="C12846" t="s">
        <v>15489</v>
      </c>
      <c r="D12846" t="s">
        <v>3</v>
      </c>
      <c r="E12846">
        <v>4</v>
      </c>
      <c r="F12846">
        <v>0</v>
      </c>
      <c r="G12846" t="s">
        <v>953</v>
      </c>
      <c r="H12846" t="s">
        <v>55</v>
      </c>
    </row>
    <row r="12847" spans="1:8">
      <c r="C12847" t="s">
        <v>15490</v>
      </c>
      <c r="D12847" t="s">
        <v>3</v>
      </c>
      <c r="E12847">
        <v>4</v>
      </c>
      <c r="F12847">
        <v>0</v>
      </c>
      <c r="G12847" t="s">
        <v>955</v>
      </c>
      <c r="H12847" t="s">
        <v>30</v>
      </c>
    </row>
    <row r="12848" spans="1:8">
      <c r="C12848" t="s">
        <v>15491</v>
      </c>
      <c r="D12848" t="s">
        <v>3</v>
      </c>
      <c r="E12848">
        <v>4</v>
      </c>
      <c r="F12848">
        <v>0</v>
      </c>
      <c r="G12848" t="s">
        <v>957</v>
      </c>
      <c r="H12848" t="s">
        <v>91</v>
      </c>
    </row>
    <row r="12849" spans="3:8">
      <c r="C12849" t="s">
        <v>15492</v>
      </c>
      <c r="D12849" t="s">
        <v>3</v>
      </c>
      <c r="E12849">
        <v>4</v>
      </c>
      <c r="F12849">
        <v>0</v>
      </c>
      <c r="G12849" t="s">
        <v>959</v>
      </c>
      <c r="H12849" t="s">
        <v>55</v>
      </c>
    </row>
    <row r="12850" spans="3:8">
      <c r="C12850" t="s">
        <v>15493</v>
      </c>
      <c r="D12850" t="s">
        <v>104</v>
      </c>
      <c r="E12850">
        <v>12</v>
      </c>
      <c r="F12850">
        <v>8</v>
      </c>
      <c r="H12850" t="s">
        <v>38</v>
      </c>
    </row>
    <row r="12851" spans="3:8">
      <c r="C12851" t="s">
        <v>15494</v>
      </c>
      <c r="D12851" t="s">
        <v>104</v>
      </c>
      <c r="E12851">
        <v>12</v>
      </c>
      <c r="F12851">
        <v>8</v>
      </c>
      <c r="H12851" t="s">
        <v>38</v>
      </c>
    </row>
    <row r="12852" spans="3:8">
      <c r="C12852" t="s">
        <v>15495</v>
      </c>
      <c r="D12852" t="s">
        <v>104</v>
      </c>
      <c r="E12852">
        <v>12</v>
      </c>
      <c r="F12852">
        <v>8</v>
      </c>
      <c r="G12852" t="s">
        <v>2160</v>
      </c>
      <c r="H12852" t="s">
        <v>55</v>
      </c>
    </row>
    <row r="12853" spans="3:8">
      <c r="C12853" t="s">
        <v>15496</v>
      </c>
      <c r="D12853" t="s">
        <v>7</v>
      </c>
      <c r="E12853">
        <v>8</v>
      </c>
      <c r="F12853">
        <v>0</v>
      </c>
      <c r="G12853" t="s">
        <v>962</v>
      </c>
      <c r="H12853" t="s">
        <v>5</v>
      </c>
    </row>
    <row r="12854" spans="3:8">
      <c r="C12854" t="s">
        <v>15497</v>
      </c>
      <c r="D12854" t="s">
        <v>7</v>
      </c>
      <c r="E12854">
        <v>8</v>
      </c>
      <c r="F12854">
        <v>0</v>
      </c>
      <c r="H12854" t="s">
        <v>154</v>
      </c>
    </row>
    <row r="12855" spans="3:8">
      <c r="C12855" t="s">
        <v>15498</v>
      </c>
      <c r="D12855" t="s">
        <v>7</v>
      </c>
      <c r="E12855">
        <v>8</v>
      </c>
      <c r="F12855">
        <v>0</v>
      </c>
      <c r="G12855" t="s">
        <v>965</v>
      </c>
      <c r="H12855" t="s">
        <v>55</v>
      </c>
    </row>
    <row r="12856" spans="3:8">
      <c r="C12856" t="s">
        <v>15499</v>
      </c>
      <c r="D12856" t="s">
        <v>7</v>
      </c>
      <c r="E12856">
        <v>4</v>
      </c>
      <c r="F12856">
        <v>0</v>
      </c>
      <c r="G12856" t="s">
        <v>8</v>
      </c>
      <c r="H12856" t="s">
        <v>9</v>
      </c>
    </row>
    <row r="12857" spans="3:8">
      <c r="C12857" t="s">
        <v>15500</v>
      </c>
      <c r="D12857" t="s">
        <v>7</v>
      </c>
      <c r="E12857">
        <v>2</v>
      </c>
      <c r="F12857">
        <v>0</v>
      </c>
      <c r="G12857" t="s">
        <v>60</v>
      </c>
      <c r="H12857" t="s">
        <v>61</v>
      </c>
    </row>
    <row r="12858" spans="3:8">
      <c r="C12858" t="s">
        <v>15501</v>
      </c>
      <c r="D12858" t="s">
        <v>7</v>
      </c>
      <c r="E12858">
        <v>8</v>
      </c>
      <c r="F12858">
        <v>0</v>
      </c>
      <c r="G12858" t="s">
        <v>29</v>
      </c>
      <c r="H12858" t="s">
        <v>5</v>
      </c>
    </row>
    <row r="12859" spans="3:8">
      <c r="C12859" t="s">
        <v>15502</v>
      </c>
      <c r="D12859" t="s">
        <v>3</v>
      </c>
      <c r="E12859">
        <v>3</v>
      </c>
      <c r="F12859">
        <v>0</v>
      </c>
      <c r="G12859" t="s">
        <v>15478</v>
      </c>
      <c r="H12859" t="s">
        <v>35</v>
      </c>
    </row>
    <row r="12860" spans="3:8">
      <c r="C12860" t="s">
        <v>15503</v>
      </c>
      <c r="D12860" t="s">
        <v>7</v>
      </c>
      <c r="E12860">
        <v>8</v>
      </c>
      <c r="F12860">
        <v>0</v>
      </c>
      <c r="G12860" t="s">
        <v>1599</v>
      </c>
      <c r="H12860" t="s">
        <v>35</v>
      </c>
    </row>
    <row r="12861" spans="3:8">
      <c r="C12861" t="s">
        <v>15504</v>
      </c>
      <c r="D12861" t="s">
        <v>7</v>
      </c>
      <c r="E12861">
        <v>8</v>
      </c>
      <c r="F12861">
        <v>0</v>
      </c>
      <c r="G12861" t="s">
        <v>1034</v>
      </c>
      <c r="H12861" t="s">
        <v>5</v>
      </c>
    </row>
    <row r="12862" spans="3:8">
      <c r="C12862" t="s">
        <v>15505</v>
      </c>
      <c r="D12862" t="s">
        <v>7</v>
      </c>
      <c r="E12862">
        <v>8</v>
      </c>
      <c r="F12862">
        <v>0</v>
      </c>
      <c r="G12862" t="s">
        <v>72</v>
      </c>
      <c r="H12862" t="s">
        <v>55</v>
      </c>
    </row>
    <row r="12863" spans="3:8">
      <c r="C12863" t="s">
        <v>15506</v>
      </c>
      <c r="D12863" t="s">
        <v>7</v>
      </c>
      <c r="E12863">
        <v>8</v>
      </c>
      <c r="F12863">
        <v>0</v>
      </c>
      <c r="G12863" t="s">
        <v>1041</v>
      </c>
      <c r="H12863" t="s">
        <v>55</v>
      </c>
    </row>
    <row r="12864" spans="3:8">
      <c r="C12864" t="s">
        <v>15507</v>
      </c>
      <c r="D12864" t="s">
        <v>3</v>
      </c>
      <c r="E12864">
        <v>15</v>
      </c>
      <c r="F12864">
        <v>0</v>
      </c>
      <c r="H12864" t="s">
        <v>537</v>
      </c>
    </row>
    <row r="12865" spans="1:8">
      <c r="C12865" t="s">
        <v>15508</v>
      </c>
      <c r="D12865" t="s">
        <v>3</v>
      </c>
      <c r="E12865">
        <v>5</v>
      </c>
      <c r="F12865">
        <v>0</v>
      </c>
      <c r="G12865" t="s">
        <v>4621</v>
      </c>
      <c r="H12865" t="s">
        <v>91</v>
      </c>
    </row>
    <row r="12866" spans="1:8">
      <c r="C12866" t="s">
        <v>15509</v>
      </c>
      <c r="D12866" t="s">
        <v>3</v>
      </c>
      <c r="E12866">
        <v>1</v>
      </c>
      <c r="F12866">
        <v>0</v>
      </c>
      <c r="G12866" t="s">
        <v>37</v>
      </c>
      <c r="H12866" t="s">
        <v>38</v>
      </c>
    </row>
    <row r="12867" spans="1:8">
      <c r="A12867" t="s">
        <v>15510</v>
      </c>
      <c r="B12867" t="s">
        <v>15511</v>
      </c>
    </row>
    <row r="12868" spans="1:8">
      <c r="C12868" t="s">
        <v>15512</v>
      </c>
      <c r="D12868" t="s">
        <v>3</v>
      </c>
      <c r="E12868">
        <v>16</v>
      </c>
      <c r="F12868">
        <v>0</v>
      </c>
      <c r="G12868" t="s">
        <v>1556</v>
      </c>
      <c r="H12868" t="s">
        <v>20</v>
      </c>
    </row>
    <row r="12869" spans="1:8">
      <c r="C12869" t="s">
        <v>15513</v>
      </c>
      <c r="D12869" t="s">
        <v>3</v>
      </c>
      <c r="E12869">
        <v>8</v>
      </c>
      <c r="F12869">
        <v>0</v>
      </c>
      <c r="G12869" t="s">
        <v>3071</v>
      </c>
      <c r="H12869" t="s">
        <v>17</v>
      </c>
    </row>
    <row r="12870" spans="1:8">
      <c r="C12870" t="s">
        <v>15514</v>
      </c>
      <c r="D12870" t="s">
        <v>3</v>
      </c>
      <c r="E12870">
        <v>4</v>
      </c>
      <c r="F12870">
        <v>0</v>
      </c>
      <c r="G12870" t="s">
        <v>13639</v>
      </c>
      <c r="H12870" t="s">
        <v>17</v>
      </c>
    </row>
    <row r="12871" spans="1:8">
      <c r="C12871" t="s">
        <v>15515</v>
      </c>
      <c r="D12871" t="s">
        <v>3</v>
      </c>
      <c r="E12871">
        <v>4</v>
      </c>
      <c r="F12871">
        <v>0</v>
      </c>
      <c r="G12871" t="s">
        <v>14064</v>
      </c>
      <c r="H12871" t="s">
        <v>55</v>
      </c>
    </row>
    <row r="12872" spans="1:8">
      <c r="C12872" t="s">
        <v>15516</v>
      </c>
      <c r="D12872" t="s">
        <v>3</v>
      </c>
      <c r="E12872">
        <v>4</v>
      </c>
      <c r="F12872">
        <v>0</v>
      </c>
      <c r="G12872" t="s">
        <v>953</v>
      </c>
      <c r="H12872" t="s">
        <v>55</v>
      </c>
    </row>
    <row r="12873" spans="1:8">
      <c r="C12873" t="s">
        <v>15517</v>
      </c>
      <c r="D12873" t="s">
        <v>3</v>
      </c>
      <c r="E12873">
        <v>6</v>
      </c>
      <c r="F12873">
        <v>0</v>
      </c>
      <c r="G12873" t="s">
        <v>14550</v>
      </c>
      <c r="H12873" t="s">
        <v>17</v>
      </c>
    </row>
    <row r="12874" spans="1:8">
      <c r="C12874" t="s">
        <v>15518</v>
      </c>
      <c r="D12874" t="s">
        <v>3</v>
      </c>
      <c r="E12874">
        <v>4</v>
      </c>
      <c r="F12874">
        <v>0</v>
      </c>
      <c r="G12874" t="s">
        <v>957</v>
      </c>
      <c r="H12874" t="s">
        <v>91</v>
      </c>
    </row>
    <row r="12875" spans="1:8">
      <c r="C12875" t="s">
        <v>15519</v>
      </c>
      <c r="D12875" t="s">
        <v>3</v>
      </c>
      <c r="E12875">
        <v>4</v>
      </c>
      <c r="F12875">
        <v>0</v>
      </c>
      <c r="G12875" t="s">
        <v>54</v>
      </c>
      <c r="H12875" t="s">
        <v>55</v>
      </c>
    </row>
    <row r="12876" spans="1:8">
      <c r="C12876" t="s">
        <v>15520</v>
      </c>
      <c r="D12876" t="s">
        <v>3</v>
      </c>
      <c r="E12876">
        <v>35</v>
      </c>
      <c r="F12876">
        <v>0</v>
      </c>
      <c r="G12876" t="s">
        <v>4999</v>
      </c>
      <c r="H12876" t="s">
        <v>20</v>
      </c>
    </row>
    <row r="12877" spans="1:8">
      <c r="C12877" t="s">
        <v>15521</v>
      </c>
      <c r="D12877" t="s">
        <v>3</v>
      </c>
      <c r="E12877">
        <v>8</v>
      </c>
      <c r="F12877">
        <v>0</v>
      </c>
      <c r="G12877" t="s">
        <v>4095</v>
      </c>
      <c r="H12877" t="s">
        <v>17</v>
      </c>
    </row>
    <row r="12878" spans="1:8">
      <c r="C12878" t="s">
        <v>15522</v>
      </c>
      <c r="D12878" t="s">
        <v>7</v>
      </c>
      <c r="E12878">
        <v>12</v>
      </c>
      <c r="F12878">
        <v>8</v>
      </c>
      <c r="G12878" t="s">
        <v>15523</v>
      </c>
      <c r="H12878" t="s">
        <v>12</v>
      </c>
    </row>
    <row r="12879" spans="1:8">
      <c r="C12879" t="s">
        <v>15524</v>
      </c>
      <c r="D12879" t="s">
        <v>7</v>
      </c>
      <c r="E12879">
        <v>12</v>
      </c>
      <c r="F12879">
        <v>8</v>
      </c>
      <c r="G12879" t="s">
        <v>15525</v>
      </c>
      <c r="H12879" t="s">
        <v>30</v>
      </c>
    </row>
    <row r="12880" spans="1:8">
      <c r="C12880" t="s">
        <v>15526</v>
      </c>
      <c r="D12880" t="s">
        <v>7</v>
      </c>
      <c r="E12880">
        <v>12</v>
      </c>
      <c r="F12880">
        <v>8</v>
      </c>
      <c r="G12880" t="s">
        <v>9464</v>
      </c>
      <c r="H12880" t="s">
        <v>20</v>
      </c>
    </row>
    <row r="12881" spans="3:8">
      <c r="C12881" t="s">
        <v>15527</v>
      </c>
      <c r="D12881" t="s">
        <v>7</v>
      </c>
      <c r="E12881">
        <v>12</v>
      </c>
      <c r="F12881">
        <v>8</v>
      </c>
      <c r="G12881" t="s">
        <v>15528</v>
      </c>
      <c r="H12881" t="s">
        <v>17</v>
      </c>
    </row>
    <row r="12882" spans="3:8">
      <c r="C12882" t="s">
        <v>15529</v>
      </c>
      <c r="D12882" t="s">
        <v>104</v>
      </c>
      <c r="E12882">
        <v>12</v>
      </c>
      <c r="F12882">
        <v>8</v>
      </c>
      <c r="G12882" t="s">
        <v>3867</v>
      </c>
      <c r="H12882" t="s">
        <v>55</v>
      </c>
    </row>
    <row r="12883" spans="3:8">
      <c r="C12883" t="s">
        <v>15530</v>
      </c>
      <c r="D12883" t="s">
        <v>7</v>
      </c>
      <c r="E12883">
        <v>12</v>
      </c>
      <c r="F12883">
        <v>8</v>
      </c>
      <c r="G12883" t="s">
        <v>4373</v>
      </c>
      <c r="H12883" t="s">
        <v>537</v>
      </c>
    </row>
    <row r="12884" spans="3:8">
      <c r="C12884" t="s">
        <v>15531</v>
      </c>
      <c r="D12884" t="s">
        <v>7</v>
      </c>
      <c r="E12884">
        <v>12</v>
      </c>
      <c r="F12884">
        <v>8</v>
      </c>
      <c r="G12884" t="s">
        <v>15532</v>
      </c>
      <c r="H12884" t="s">
        <v>5</v>
      </c>
    </row>
    <row r="12885" spans="3:8">
      <c r="C12885" t="s">
        <v>15533</v>
      </c>
      <c r="D12885" t="s">
        <v>3</v>
      </c>
      <c r="E12885">
        <v>4</v>
      </c>
      <c r="F12885">
        <v>0</v>
      </c>
      <c r="G12885" t="s">
        <v>9412</v>
      </c>
      <c r="H12885" t="s">
        <v>119</v>
      </c>
    </row>
    <row r="12886" spans="3:8">
      <c r="C12886" t="s">
        <v>15534</v>
      </c>
      <c r="D12886" t="s">
        <v>7</v>
      </c>
      <c r="E12886">
        <v>3</v>
      </c>
      <c r="F12886">
        <v>0</v>
      </c>
      <c r="G12886" t="s">
        <v>5245</v>
      </c>
      <c r="H12886" t="s">
        <v>313</v>
      </c>
    </row>
    <row r="12887" spans="3:8">
      <c r="C12887" t="s">
        <v>15535</v>
      </c>
      <c r="D12887" t="s">
        <v>7</v>
      </c>
      <c r="E12887">
        <v>2</v>
      </c>
      <c r="F12887">
        <v>0</v>
      </c>
      <c r="G12887" t="s">
        <v>3888</v>
      </c>
      <c r="H12887" t="s">
        <v>12</v>
      </c>
    </row>
    <row r="12888" spans="3:8">
      <c r="C12888" t="s">
        <v>15536</v>
      </c>
      <c r="D12888" t="s">
        <v>7</v>
      </c>
      <c r="E12888">
        <v>2</v>
      </c>
      <c r="F12888">
        <v>0</v>
      </c>
      <c r="G12888" t="s">
        <v>1566</v>
      </c>
      <c r="H12888" t="s">
        <v>5</v>
      </c>
    </row>
    <row r="12889" spans="3:8">
      <c r="C12889" t="s">
        <v>15537</v>
      </c>
      <c r="D12889" t="s">
        <v>7</v>
      </c>
      <c r="E12889">
        <v>8</v>
      </c>
      <c r="F12889">
        <v>0</v>
      </c>
      <c r="G12889" t="s">
        <v>14572</v>
      </c>
      <c r="H12889" t="s">
        <v>12</v>
      </c>
    </row>
    <row r="12890" spans="3:8">
      <c r="C12890" t="s">
        <v>15538</v>
      </c>
      <c r="D12890" t="s">
        <v>7</v>
      </c>
      <c r="E12890">
        <v>8</v>
      </c>
      <c r="F12890">
        <v>0</v>
      </c>
      <c r="G12890" t="s">
        <v>962</v>
      </c>
      <c r="H12890" t="s">
        <v>5</v>
      </c>
    </row>
    <row r="12891" spans="3:8">
      <c r="C12891" t="s">
        <v>15539</v>
      </c>
      <c r="D12891" t="s">
        <v>7</v>
      </c>
      <c r="E12891">
        <v>4</v>
      </c>
      <c r="F12891">
        <v>0</v>
      </c>
      <c r="G12891" t="s">
        <v>8</v>
      </c>
      <c r="H12891" t="s">
        <v>9</v>
      </c>
    </row>
    <row r="12892" spans="3:8">
      <c r="C12892" t="s">
        <v>15540</v>
      </c>
      <c r="D12892" t="s">
        <v>7</v>
      </c>
      <c r="E12892">
        <v>2</v>
      </c>
      <c r="F12892">
        <v>0</v>
      </c>
      <c r="G12892" t="s">
        <v>60</v>
      </c>
      <c r="H12892" t="s">
        <v>61</v>
      </c>
    </row>
    <row r="12893" spans="3:8">
      <c r="C12893" t="s">
        <v>15541</v>
      </c>
      <c r="D12893" t="s">
        <v>7</v>
      </c>
      <c r="E12893">
        <v>3</v>
      </c>
      <c r="F12893">
        <v>0</v>
      </c>
      <c r="G12893" t="s">
        <v>4120</v>
      </c>
      <c r="H12893" t="s">
        <v>17</v>
      </c>
    </row>
    <row r="12894" spans="3:8">
      <c r="C12894" t="s">
        <v>15542</v>
      </c>
      <c r="D12894" t="s">
        <v>7</v>
      </c>
      <c r="E12894">
        <v>2</v>
      </c>
      <c r="F12894">
        <v>0</v>
      </c>
      <c r="G12894" t="s">
        <v>968</v>
      </c>
      <c r="H12894" t="s">
        <v>12</v>
      </c>
    </row>
    <row r="12895" spans="3:8">
      <c r="C12895" t="s">
        <v>15543</v>
      </c>
      <c r="D12895" t="s">
        <v>3</v>
      </c>
      <c r="E12895">
        <v>7</v>
      </c>
      <c r="F12895">
        <v>0</v>
      </c>
      <c r="G12895" t="s">
        <v>109</v>
      </c>
      <c r="H12895" t="s">
        <v>9</v>
      </c>
    </row>
    <row r="12896" spans="3:8">
      <c r="C12896" t="s">
        <v>15544</v>
      </c>
      <c r="D12896" t="s">
        <v>3</v>
      </c>
      <c r="E12896">
        <v>7</v>
      </c>
      <c r="F12896">
        <v>0</v>
      </c>
      <c r="G12896" t="s">
        <v>976</v>
      </c>
      <c r="H12896" t="s">
        <v>5</v>
      </c>
    </row>
    <row r="12897" spans="3:8">
      <c r="C12897" t="s">
        <v>15545</v>
      </c>
      <c r="D12897" t="s">
        <v>7</v>
      </c>
      <c r="E12897">
        <v>8</v>
      </c>
      <c r="F12897">
        <v>0</v>
      </c>
      <c r="G12897" t="s">
        <v>29</v>
      </c>
      <c r="H12897" t="s">
        <v>30</v>
      </c>
    </row>
    <row r="12898" spans="3:8">
      <c r="C12898" t="s">
        <v>15546</v>
      </c>
      <c r="D12898" t="s">
        <v>7</v>
      </c>
      <c r="E12898">
        <v>4</v>
      </c>
      <c r="F12898">
        <v>0</v>
      </c>
      <c r="G12898" t="s">
        <v>983</v>
      </c>
      <c r="H12898" t="s">
        <v>82</v>
      </c>
    </row>
    <row r="12899" spans="3:8">
      <c r="C12899" t="s">
        <v>15547</v>
      </c>
      <c r="D12899" t="s">
        <v>7</v>
      </c>
      <c r="E12899">
        <v>6</v>
      </c>
      <c r="F12899">
        <v>0</v>
      </c>
      <c r="G12899" t="s">
        <v>3911</v>
      </c>
      <c r="H12899" t="s">
        <v>17</v>
      </c>
    </row>
    <row r="12900" spans="3:8">
      <c r="C12900" t="s">
        <v>15548</v>
      </c>
      <c r="D12900" t="s">
        <v>7</v>
      </c>
      <c r="E12900">
        <v>6</v>
      </c>
      <c r="F12900">
        <v>0</v>
      </c>
      <c r="G12900" t="s">
        <v>1582</v>
      </c>
      <c r="H12900" t="s">
        <v>82</v>
      </c>
    </row>
    <row r="12901" spans="3:8">
      <c r="C12901" t="s">
        <v>15549</v>
      </c>
      <c r="D12901" t="s">
        <v>3</v>
      </c>
      <c r="E12901">
        <v>2</v>
      </c>
      <c r="F12901">
        <v>0</v>
      </c>
      <c r="G12901" t="s">
        <v>5266</v>
      </c>
      <c r="H12901" t="s">
        <v>12</v>
      </c>
    </row>
    <row r="12902" spans="3:8">
      <c r="C12902" t="s">
        <v>15550</v>
      </c>
      <c r="D12902" t="s">
        <v>3</v>
      </c>
      <c r="E12902">
        <v>2</v>
      </c>
      <c r="F12902">
        <v>0</v>
      </c>
      <c r="G12902" t="s">
        <v>556</v>
      </c>
      <c r="H12902" t="s">
        <v>5</v>
      </c>
    </row>
    <row r="12903" spans="3:8">
      <c r="C12903" t="s">
        <v>15551</v>
      </c>
      <c r="D12903" t="s">
        <v>3</v>
      </c>
      <c r="E12903">
        <v>1</v>
      </c>
      <c r="F12903">
        <v>0</v>
      </c>
      <c r="G12903" t="s">
        <v>4151</v>
      </c>
      <c r="H12903" t="s">
        <v>17</v>
      </c>
    </row>
    <row r="12904" spans="3:8">
      <c r="C12904" t="s">
        <v>15552</v>
      </c>
      <c r="D12904" t="s">
        <v>3</v>
      </c>
      <c r="E12904">
        <v>1</v>
      </c>
      <c r="F12904">
        <v>0</v>
      </c>
      <c r="G12904" t="s">
        <v>11004</v>
      </c>
      <c r="H12904" t="s">
        <v>17</v>
      </c>
    </row>
    <row r="12905" spans="3:8">
      <c r="C12905" t="s">
        <v>15553</v>
      </c>
      <c r="D12905" t="s">
        <v>3</v>
      </c>
      <c r="E12905">
        <v>1</v>
      </c>
      <c r="F12905">
        <v>0</v>
      </c>
      <c r="G12905" t="s">
        <v>1593</v>
      </c>
      <c r="H12905" t="s">
        <v>154</v>
      </c>
    </row>
    <row r="12906" spans="3:8">
      <c r="C12906" t="s">
        <v>15554</v>
      </c>
      <c r="D12906" t="s">
        <v>3</v>
      </c>
      <c r="E12906">
        <v>1</v>
      </c>
      <c r="F12906">
        <v>0</v>
      </c>
      <c r="G12906" t="s">
        <v>188</v>
      </c>
      <c r="H12906" t="s">
        <v>30</v>
      </c>
    </row>
    <row r="12907" spans="3:8">
      <c r="C12907" t="s">
        <v>15555</v>
      </c>
      <c r="D12907" t="s">
        <v>3</v>
      </c>
      <c r="E12907">
        <v>1</v>
      </c>
      <c r="F12907">
        <v>0</v>
      </c>
      <c r="G12907" t="s">
        <v>14100</v>
      </c>
      <c r="H12907" t="s">
        <v>91</v>
      </c>
    </row>
    <row r="12908" spans="3:8">
      <c r="C12908" t="s">
        <v>15556</v>
      </c>
      <c r="D12908" t="s">
        <v>3</v>
      </c>
      <c r="E12908">
        <v>1</v>
      </c>
      <c r="F12908">
        <v>0</v>
      </c>
      <c r="G12908" t="s">
        <v>7867</v>
      </c>
      <c r="H12908" t="s">
        <v>5</v>
      </c>
    </row>
    <row r="12909" spans="3:8">
      <c r="C12909" t="s">
        <v>15557</v>
      </c>
      <c r="D12909" t="s">
        <v>3</v>
      </c>
      <c r="E12909">
        <v>1</v>
      </c>
      <c r="F12909">
        <v>0</v>
      </c>
      <c r="G12909" t="s">
        <v>226</v>
      </c>
      <c r="H12909" t="s">
        <v>55</v>
      </c>
    </row>
    <row r="12910" spans="3:8">
      <c r="C12910" t="s">
        <v>15558</v>
      </c>
      <c r="D12910" t="s">
        <v>3</v>
      </c>
      <c r="E12910">
        <v>1</v>
      </c>
      <c r="F12910">
        <v>0</v>
      </c>
      <c r="G12910" t="s">
        <v>1019</v>
      </c>
      <c r="H12910" t="s">
        <v>82</v>
      </c>
    </row>
    <row r="12911" spans="3:8">
      <c r="C12911" t="s">
        <v>15559</v>
      </c>
      <c r="D12911" t="s">
        <v>3</v>
      </c>
      <c r="E12911">
        <v>1</v>
      </c>
      <c r="F12911">
        <v>0</v>
      </c>
      <c r="G12911" t="s">
        <v>246</v>
      </c>
      <c r="H12911" t="s">
        <v>55</v>
      </c>
    </row>
    <row r="12912" spans="3:8">
      <c r="C12912" t="s">
        <v>15560</v>
      </c>
      <c r="D12912" t="s">
        <v>3</v>
      </c>
      <c r="E12912">
        <v>1</v>
      </c>
      <c r="F12912">
        <v>0</v>
      </c>
      <c r="G12912" t="s">
        <v>248</v>
      </c>
      <c r="H12912" t="s">
        <v>12</v>
      </c>
    </row>
    <row r="12913" spans="3:8">
      <c r="C12913" t="s">
        <v>15561</v>
      </c>
      <c r="D12913" t="s">
        <v>7</v>
      </c>
      <c r="E12913">
        <v>8</v>
      </c>
      <c r="F12913">
        <v>0</v>
      </c>
      <c r="G12913" t="s">
        <v>15562</v>
      </c>
      <c r="H12913" t="s">
        <v>20</v>
      </c>
    </row>
    <row r="12914" spans="3:8">
      <c r="C12914" t="s">
        <v>15563</v>
      </c>
      <c r="D12914" t="s">
        <v>7</v>
      </c>
      <c r="E12914">
        <v>8</v>
      </c>
      <c r="F12914">
        <v>0</v>
      </c>
      <c r="G12914" t="s">
        <v>9065</v>
      </c>
      <c r="H12914" t="s">
        <v>82</v>
      </c>
    </row>
    <row r="12915" spans="3:8">
      <c r="C12915" t="s">
        <v>15564</v>
      </c>
      <c r="D12915" t="s">
        <v>7</v>
      </c>
      <c r="E12915">
        <v>8</v>
      </c>
      <c r="F12915">
        <v>0</v>
      </c>
      <c r="G12915" t="s">
        <v>14612</v>
      </c>
      <c r="H12915" t="s">
        <v>5</v>
      </c>
    </row>
    <row r="12916" spans="3:8">
      <c r="C12916" t="s">
        <v>15565</v>
      </c>
      <c r="D12916" t="s">
        <v>7</v>
      </c>
      <c r="E12916">
        <v>8</v>
      </c>
      <c r="F12916">
        <v>0</v>
      </c>
      <c r="G12916" t="s">
        <v>4771</v>
      </c>
      <c r="H12916" t="s">
        <v>82</v>
      </c>
    </row>
    <row r="12917" spans="3:8">
      <c r="C12917" t="s">
        <v>15566</v>
      </c>
      <c r="D12917" t="s">
        <v>7</v>
      </c>
      <c r="E12917">
        <v>8</v>
      </c>
      <c r="F12917">
        <v>0</v>
      </c>
      <c r="G12917" t="s">
        <v>4608</v>
      </c>
      <c r="H12917" t="s">
        <v>30</v>
      </c>
    </row>
    <row r="12918" spans="3:8">
      <c r="C12918" t="s">
        <v>15567</v>
      </c>
      <c r="D12918" t="s">
        <v>7</v>
      </c>
      <c r="E12918">
        <v>8</v>
      </c>
      <c r="F12918">
        <v>0</v>
      </c>
      <c r="G12918" t="s">
        <v>34</v>
      </c>
      <c r="H12918" t="s">
        <v>35</v>
      </c>
    </row>
    <row r="12919" spans="3:8">
      <c r="C12919" t="s">
        <v>15568</v>
      </c>
      <c r="D12919" t="s">
        <v>7</v>
      </c>
      <c r="E12919">
        <v>8</v>
      </c>
      <c r="F12919">
        <v>0</v>
      </c>
      <c r="G12919" t="s">
        <v>5977</v>
      </c>
      <c r="H12919" t="s">
        <v>82</v>
      </c>
    </row>
    <row r="12920" spans="3:8">
      <c r="C12920" t="s">
        <v>15569</v>
      </c>
      <c r="D12920" t="s">
        <v>7</v>
      </c>
      <c r="E12920">
        <v>8</v>
      </c>
      <c r="F12920">
        <v>0</v>
      </c>
      <c r="G12920" t="s">
        <v>7074</v>
      </c>
      <c r="H12920" t="s">
        <v>5</v>
      </c>
    </row>
    <row r="12921" spans="3:8">
      <c r="C12921" t="s">
        <v>15570</v>
      </c>
      <c r="D12921" t="s">
        <v>7</v>
      </c>
      <c r="E12921">
        <v>8</v>
      </c>
      <c r="F12921">
        <v>0</v>
      </c>
      <c r="G12921" t="s">
        <v>72</v>
      </c>
      <c r="H12921" t="s">
        <v>55</v>
      </c>
    </row>
    <row r="12922" spans="3:8">
      <c r="C12922" t="s">
        <v>15571</v>
      </c>
      <c r="D12922" t="s">
        <v>7</v>
      </c>
      <c r="E12922">
        <v>8</v>
      </c>
      <c r="F12922">
        <v>0</v>
      </c>
      <c r="G12922" t="s">
        <v>3966</v>
      </c>
      <c r="H12922" t="s">
        <v>82</v>
      </c>
    </row>
    <row r="12923" spans="3:8">
      <c r="C12923" t="s">
        <v>15572</v>
      </c>
      <c r="D12923" t="s">
        <v>7</v>
      </c>
      <c r="E12923">
        <v>1</v>
      </c>
      <c r="F12923">
        <v>0</v>
      </c>
      <c r="G12923" t="s">
        <v>4185</v>
      </c>
      <c r="H12923" t="s">
        <v>82</v>
      </c>
    </row>
    <row r="12924" spans="3:8">
      <c r="C12924" t="s">
        <v>15573</v>
      </c>
      <c r="D12924" t="s">
        <v>3</v>
      </c>
      <c r="E12924">
        <v>4</v>
      </c>
      <c r="F12924">
        <v>0</v>
      </c>
      <c r="G12924" t="s">
        <v>15574</v>
      </c>
      <c r="H12924" t="s">
        <v>17</v>
      </c>
    </row>
    <row r="12925" spans="3:8">
      <c r="C12925" t="s">
        <v>15575</v>
      </c>
      <c r="D12925" t="s">
        <v>3</v>
      </c>
      <c r="E12925">
        <v>2</v>
      </c>
      <c r="F12925">
        <v>0</v>
      </c>
      <c r="G12925" t="s">
        <v>15576</v>
      </c>
      <c r="H12925" t="s">
        <v>17</v>
      </c>
    </row>
    <row r="12926" spans="3:8">
      <c r="C12926" t="s">
        <v>15577</v>
      </c>
      <c r="D12926" t="s">
        <v>3</v>
      </c>
      <c r="E12926">
        <v>3</v>
      </c>
      <c r="F12926">
        <v>0</v>
      </c>
      <c r="G12926" t="s">
        <v>3972</v>
      </c>
      <c r="H12926" t="s">
        <v>17</v>
      </c>
    </row>
    <row r="12927" spans="3:8">
      <c r="C12927" t="s">
        <v>15578</v>
      </c>
      <c r="D12927" t="s">
        <v>3</v>
      </c>
      <c r="E12927">
        <v>4</v>
      </c>
      <c r="F12927">
        <v>0</v>
      </c>
      <c r="G12927" t="s">
        <v>15579</v>
      </c>
      <c r="H12927" t="s">
        <v>17</v>
      </c>
    </row>
    <row r="12928" spans="3:8">
      <c r="C12928" t="s">
        <v>15580</v>
      </c>
      <c r="D12928" t="s">
        <v>3</v>
      </c>
      <c r="E12928">
        <v>3</v>
      </c>
      <c r="F12928">
        <v>0</v>
      </c>
      <c r="G12928" t="s">
        <v>4189</v>
      </c>
      <c r="H12928" t="s">
        <v>124</v>
      </c>
    </row>
    <row r="12929" spans="3:8">
      <c r="C12929" t="s">
        <v>15581</v>
      </c>
      <c r="D12929" t="s">
        <v>3</v>
      </c>
      <c r="E12929">
        <v>1</v>
      </c>
      <c r="F12929">
        <v>0</v>
      </c>
      <c r="G12929" t="s">
        <v>9445</v>
      </c>
      <c r="H12929" t="s">
        <v>20</v>
      </c>
    </row>
    <row r="12930" spans="3:8">
      <c r="C12930" t="s">
        <v>15582</v>
      </c>
      <c r="D12930" t="s">
        <v>3</v>
      </c>
      <c r="E12930">
        <v>3</v>
      </c>
      <c r="F12930">
        <v>0</v>
      </c>
      <c r="G12930" t="s">
        <v>14119</v>
      </c>
      <c r="H12930" t="s">
        <v>12</v>
      </c>
    </row>
    <row r="12931" spans="3:8">
      <c r="C12931" t="s">
        <v>15583</v>
      </c>
      <c r="D12931" t="s">
        <v>3</v>
      </c>
      <c r="E12931">
        <v>1</v>
      </c>
      <c r="F12931">
        <v>0</v>
      </c>
      <c r="G12931" t="s">
        <v>15227</v>
      </c>
      <c r="H12931" t="s">
        <v>91</v>
      </c>
    </row>
    <row r="12932" spans="3:8">
      <c r="C12932" t="s">
        <v>15584</v>
      </c>
      <c r="D12932" t="s">
        <v>3</v>
      </c>
      <c r="E12932">
        <v>4</v>
      </c>
      <c r="F12932">
        <v>0</v>
      </c>
      <c r="G12932" t="s">
        <v>15585</v>
      </c>
      <c r="H12932" t="s">
        <v>17</v>
      </c>
    </row>
    <row r="12933" spans="3:8">
      <c r="C12933" t="s">
        <v>15586</v>
      </c>
      <c r="D12933" t="s">
        <v>3</v>
      </c>
      <c r="E12933">
        <v>4</v>
      </c>
      <c r="F12933">
        <v>0</v>
      </c>
      <c r="G12933" t="s">
        <v>3791</v>
      </c>
      <c r="H12933" t="s">
        <v>82</v>
      </c>
    </row>
    <row r="12934" spans="3:8">
      <c r="C12934" t="s">
        <v>15587</v>
      </c>
      <c r="D12934" t="s">
        <v>3</v>
      </c>
      <c r="E12934">
        <v>1</v>
      </c>
      <c r="F12934">
        <v>0</v>
      </c>
      <c r="G12934" t="s">
        <v>9449</v>
      </c>
      <c r="H12934" t="s">
        <v>30</v>
      </c>
    </row>
    <row r="12935" spans="3:8">
      <c r="C12935" t="s">
        <v>15588</v>
      </c>
      <c r="D12935" t="s">
        <v>3</v>
      </c>
      <c r="E12935">
        <v>4</v>
      </c>
      <c r="F12935">
        <v>0</v>
      </c>
      <c r="G12935" t="s">
        <v>761</v>
      </c>
      <c r="H12935" t="s">
        <v>30</v>
      </c>
    </row>
    <row r="12936" spans="3:8">
      <c r="C12936" t="s">
        <v>15589</v>
      </c>
      <c r="D12936" t="s">
        <v>3</v>
      </c>
      <c r="E12936">
        <v>2</v>
      </c>
      <c r="F12936">
        <v>0</v>
      </c>
      <c r="G12936" t="s">
        <v>1050</v>
      </c>
      <c r="H12936" t="s">
        <v>17</v>
      </c>
    </row>
    <row r="12937" spans="3:8">
      <c r="C12937" t="s">
        <v>15590</v>
      </c>
      <c r="D12937" t="s">
        <v>3</v>
      </c>
      <c r="E12937">
        <v>1</v>
      </c>
      <c r="F12937">
        <v>0</v>
      </c>
      <c r="G12937" t="s">
        <v>3989</v>
      </c>
      <c r="H12937" t="s">
        <v>61</v>
      </c>
    </row>
    <row r="12938" spans="3:8">
      <c r="C12938" t="s">
        <v>15591</v>
      </c>
      <c r="D12938" t="s">
        <v>3</v>
      </c>
      <c r="E12938">
        <v>1</v>
      </c>
      <c r="F12938">
        <v>0</v>
      </c>
      <c r="G12938" t="s">
        <v>37</v>
      </c>
      <c r="H12938" t="s">
        <v>38</v>
      </c>
    </row>
    <row r="12939" spans="3:8">
      <c r="C12939" t="s">
        <v>15592</v>
      </c>
      <c r="D12939" t="s">
        <v>3</v>
      </c>
      <c r="E12939">
        <v>2</v>
      </c>
      <c r="F12939">
        <v>0</v>
      </c>
      <c r="G12939" t="s">
        <v>13694</v>
      </c>
      <c r="H12939" t="s">
        <v>17</v>
      </c>
    </row>
    <row r="12940" spans="3:8">
      <c r="C12940" t="s">
        <v>15593</v>
      </c>
      <c r="D12940" t="s">
        <v>3</v>
      </c>
      <c r="E12940">
        <v>1</v>
      </c>
      <c r="F12940">
        <v>0</v>
      </c>
      <c r="G12940" t="s">
        <v>15594</v>
      </c>
      <c r="H12940" t="s">
        <v>20</v>
      </c>
    </row>
    <row r="12941" spans="3:8">
      <c r="C12941" t="s">
        <v>15595</v>
      </c>
      <c r="D12941" t="s">
        <v>3</v>
      </c>
      <c r="E12941">
        <v>2</v>
      </c>
      <c r="F12941">
        <v>0</v>
      </c>
      <c r="G12941" t="s">
        <v>4000</v>
      </c>
      <c r="H12941" t="s">
        <v>20</v>
      </c>
    </row>
    <row r="12942" spans="3:8">
      <c r="C12942" t="s">
        <v>15596</v>
      </c>
      <c r="D12942" t="s">
        <v>3</v>
      </c>
      <c r="E12942">
        <v>4</v>
      </c>
      <c r="F12942">
        <v>0</v>
      </c>
      <c r="G12942" t="s">
        <v>15597</v>
      </c>
      <c r="H12942" t="s">
        <v>12</v>
      </c>
    </row>
    <row r="12943" spans="3:8">
      <c r="C12943" t="s">
        <v>15598</v>
      </c>
      <c r="D12943" t="s">
        <v>3</v>
      </c>
      <c r="E12943">
        <v>4</v>
      </c>
      <c r="F12943">
        <v>0</v>
      </c>
      <c r="G12943" t="s">
        <v>4006</v>
      </c>
      <c r="H12943" t="s">
        <v>119</v>
      </c>
    </row>
    <row r="12944" spans="3:8">
      <c r="C12944" t="s">
        <v>15599</v>
      </c>
      <c r="D12944" t="s">
        <v>3</v>
      </c>
      <c r="E12944">
        <v>3</v>
      </c>
      <c r="F12944">
        <v>0</v>
      </c>
      <c r="G12944" t="s">
        <v>14508</v>
      </c>
      <c r="H12944" t="s">
        <v>313</v>
      </c>
    </row>
    <row r="12945" spans="3:8">
      <c r="C12945" t="s">
        <v>15600</v>
      </c>
      <c r="D12945" t="s">
        <v>3</v>
      </c>
      <c r="E12945">
        <v>3</v>
      </c>
      <c r="F12945">
        <v>0</v>
      </c>
      <c r="G12945" t="s">
        <v>15601</v>
      </c>
      <c r="H12945" t="s">
        <v>17</v>
      </c>
    </row>
    <row r="12946" spans="3:8">
      <c r="C12946" t="s">
        <v>15602</v>
      </c>
      <c r="D12946" t="s">
        <v>3</v>
      </c>
      <c r="E12946">
        <v>3</v>
      </c>
      <c r="F12946">
        <v>0</v>
      </c>
      <c r="G12946" t="s">
        <v>9460</v>
      </c>
      <c r="H12946" t="s">
        <v>17</v>
      </c>
    </row>
    <row r="12947" spans="3:8">
      <c r="C12947" t="s">
        <v>15603</v>
      </c>
      <c r="D12947" t="s">
        <v>3</v>
      </c>
      <c r="E12947">
        <v>3</v>
      </c>
      <c r="F12947">
        <v>0</v>
      </c>
      <c r="G12947" t="s">
        <v>13697</v>
      </c>
      <c r="H12947" t="s">
        <v>17</v>
      </c>
    </row>
    <row r="12948" spans="3:8">
      <c r="C12948" t="s">
        <v>15604</v>
      </c>
      <c r="D12948" t="s">
        <v>3</v>
      </c>
      <c r="E12948">
        <v>3</v>
      </c>
      <c r="F12948">
        <v>0</v>
      </c>
      <c r="G12948" t="s">
        <v>11079</v>
      </c>
      <c r="H12948" t="s">
        <v>124</v>
      </c>
    </row>
    <row r="12949" spans="3:8">
      <c r="C12949" t="s">
        <v>15605</v>
      </c>
      <c r="D12949" t="s">
        <v>3</v>
      </c>
      <c r="E12949">
        <v>3</v>
      </c>
      <c r="F12949">
        <v>0</v>
      </c>
      <c r="G12949" t="s">
        <v>13270</v>
      </c>
      <c r="H12949" t="s">
        <v>30</v>
      </c>
    </row>
    <row r="12950" spans="3:8">
      <c r="C12950" t="s">
        <v>15606</v>
      </c>
      <c r="D12950" t="s">
        <v>3</v>
      </c>
      <c r="E12950">
        <v>3</v>
      </c>
      <c r="F12950">
        <v>0</v>
      </c>
      <c r="G12950" t="s">
        <v>4010</v>
      </c>
      <c r="H12950" t="s">
        <v>55</v>
      </c>
    </row>
    <row r="12951" spans="3:8">
      <c r="C12951" t="s">
        <v>15607</v>
      </c>
      <c r="D12951" t="s">
        <v>3</v>
      </c>
      <c r="E12951">
        <v>3</v>
      </c>
      <c r="F12951">
        <v>0</v>
      </c>
      <c r="G12951" t="s">
        <v>5345</v>
      </c>
      <c r="H12951" t="s">
        <v>55</v>
      </c>
    </row>
    <row r="12952" spans="3:8">
      <c r="C12952" t="s">
        <v>15608</v>
      </c>
      <c r="D12952" t="s">
        <v>3</v>
      </c>
      <c r="E12952">
        <v>3</v>
      </c>
      <c r="F12952">
        <v>0</v>
      </c>
      <c r="G12952" t="s">
        <v>312</v>
      </c>
      <c r="H12952" t="s">
        <v>5</v>
      </c>
    </row>
    <row r="12953" spans="3:8">
      <c r="C12953" t="s">
        <v>15609</v>
      </c>
      <c r="D12953" t="s">
        <v>3</v>
      </c>
      <c r="E12953">
        <v>7</v>
      </c>
      <c r="F12953">
        <v>0</v>
      </c>
      <c r="G12953" t="s">
        <v>14517</v>
      </c>
      <c r="H12953" t="s">
        <v>106</v>
      </c>
    </row>
    <row r="12954" spans="3:8">
      <c r="C12954" t="s">
        <v>15610</v>
      </c>
      <c r="D12954" t="s">
        <v>3</v>
      </c>
      <c r="E12954">
        <v>7</v>
      </c>
      <c r="F12954">
        <v>0</v>
      </c>
      <c r="G12954" t="s">
        <v>14519</v>
      </c>
      <c r="H12954" t="s">
        <v>17</v>
      </c>
    </row>
    <row r="12955" spans="3:8">
      <c r="C12955" t="s">
        <v>15611</v>
      </c>
      <c r="D12955" t="s">
        <v>104</v>
      </c>
      <c r="E12955">
        <v>17</v>
      </c>
      <c r="F12955">
        <v>3</v>
      </c>
      <c r="G12955" t="s">
        <v>15612</v>
      </c>
      <c r="H12955" t="s">
        <v>17</v>
      </c>
    </row>
    <row r="12956" spans="3:8">
      <c r="C12956" t="s">
        <v>15613</v>
      </c>
      <c r="D12956" t="s">
        <v>7</v>
      </c>
      <c r="E12956">
        <v>17</v>
      </c>
      <c r="F12956">
        <v>3</v>
      </c>
      <c r="G12956" t="s">
        <v>15614</v>
      </c>
      <c r="H12956" t="s">
        <v>35</v>
      </c>
    </row>
    <row r="12957" spans="3:8">
      <c r="C12957" t="s">
        <v>15615</v>
      </c>
      <c r="D12957" t="s">
        <v>104</v>
      </c>
      <c r="E12957">
        <v>17</v>
      </c>
      <c r="F12957">
        <v>3</v>
      </c>
      <c r="G12957" t="s">
        <v>14523</v>
      </c>
      <c r="H12957" t="s">
        <v>55</v>
      </c>
    </row>
    <row r="12958" spans="3:8">
      <c r="C12958" t="s">
        <v>15616</v>
      </c>
      <c r="D12958" t="s">
        <v>104</v>
      </c>
      <c r="E12958">
        <v>17</v>
      </c>
      <c r="F12958">
        <v>3</v>
      </c>
      <c r="G12958" t="s">
        <v>11099</v>
      </c>
      <c r="H12958" t="s">
        <v>55</v>
      </c>
    </row>
    <row r="12959" spans="3:8">
      <c r="C12959" t="s">
        <v>15617</v>
      </c>
      <c r="D12959" t="s">
        <v>7</v>
      </c>
      <c r="E12959">
        <v>17</v>
      </c>
      <c r="F12959">
        <v>3</v>
      </c>
      <c r="G12959" t="s">
        <v>15618</v>
      </c>
      <c r="H12959" t="s">
        <v>313</v>
      </c>
    </row>
    <row r="12960" spans="3:8">
      <c r="C12960" t="s">
        <v>15619</v>
      </c>
      <c r="D12960" t="s">
        <v>7</v>
      </c>
      <c r="E12960">
        <v>17</v>
      </c>
      <c r="F12960">
        <v>3</v>
      </c>
      <c r="G12960" t="s">
        <v>4081</v>
      </c>
      <c r="H12960" t="s">
        <v>55</v>
      </c>
    </row>
    <row r="12961" spans="1:8">
      <c r="A12961" t="s">
        <v>15620</v>
      </c>
      <c r="B12961" t="s">
        <v>15621</v>
      </c>
    </row>
    <row r="12962" spans="1:8">
      <c r="C12962" t="s">
        <v>15622</v>
      </c>
      <c r="D12962" t="s">
        <v>3</v>
      </c>
      <c r="E12962">
        <v>11</v>
      </c>
      <c r="F12962">
        <v>0</v>
      </c>
      <c r="G12962" t="s">
        <v>7963</v>
      </c>
      <c r="H12962" t="s">
        <v>91</v>
      </c>
    </row>
    <row r="12963" spans="1:8">
      <c r="C12963" t="s">
        <v>15623</v>
      </c>
      <c r="D12963" t="s">
        <v>3</v>
      </c>
      <c r="E12963">
        <v>11</v>
      </c>
      <c r="F12963">
        <v>0</v>
      </c>
      <c r="G12963" t="s">
        <v>7965</v>
      </c>
      <c r="H12963" t="s">
        <v>66</v>
      </c>
    </row>
    <row r="12964" spans="1:8">
      <c r="C12964" t="s">
        <v>15624</v>
      </c>
      <c r="D12964" t="s">
        <v>3</v>
      </c>
      <c r="E12964">
        <v>11</v>
      </c>
      <c r="F12964">
        <v>0</v>
      </c>
      <c r="G12964" t="s">
        <v>7967</v>
      </c>
      <c r="H12964" t="s">
        <v>66</v>
      </c>
    </row>
    <row r="12965" spans="1:8">
      <c r="C12965" t="s">
        <v>15625</v>
      </c>
      <c r="D12965" t="s">
        <v>3</v>
      </c>
      <c r="E12965">
        <v>11</v>
      </c>
      <c r="F12965">
        <v>0</v>
      </c>
      <c r="G12965" t="s">
        <v>7969</v>
      </c>
      <c r="H12965" t="s">
        <v>66</v>
      </c>
    </row>
    <row r="12966" spans="1:8">
      <c r="C12966" t="s">
        <v>15626</v>
      </c>
      <c r="D12966" t="s">
        <v>3</v>
      </c>
      <c r="E12966">
        <v>11</v>
      </c>
      <c r="F12966">
        <v>0</v>
      </c>
      <c r="G12966" t="s">
        <v>13164</v>
      </c>
      <c r="H12966" t="s">
        <v>82</v>
      </c>
    </row>
    <row r="12967" spans="1:8">
      <c r="C12967" t="s">
        <v>15627</v>
      </c>
      <c r="D12967" t="s">
        <v>3</v>
      </c>
      <c r="E12967">
        <v>11</v>
      </c>
      <c r="F12967">
        <v>0</v>
      </c>
      <c r="G12967" t="s">
        <v>13166</v>
      </c>
      <c r="H12967" t="s">
        <v>82</v>
      </c>
    </row>
    <row r="12968" spans="1:8">
      <c r="C12968" t="s">
        <v>15628</v>
      </c>
      <c r="D12968" t="s">
        <v>3</v>
      </c>
      <c r="E12968">
        <v>8</v>
      </c>
      <c r="F12968">
        <v>0</v>
      </c>
      <c r="G12968" t="s">
        <v>3849</v>
      </c>
      <c r="H12968" t="s">
        <v>12</v>
      </c>
    </row>
    <row r="12969" spans="1:8">
      <c r="C12969" t="s">
        <v>15629</v>
      </c>
      <c r="D12969" t="s">
        <v>3</v>
      </c>
      <c r="E12969">
        <v>8</v>
      </c>
      <c r="F12969">
        <v>0</v>
      </c>
      <c r="G12969" t="s">
        <v>7272</v>
      </c>
      <c r="H12969" t="s">
        <v>12</v>
      </c>
    </row>
    <row r="12970" spans="1:8">
      <c r="C12970" t="s">
        <v>15630</v>
      </c>
      <c r="D12970" t="s">
        <v>3</v>
      </c>
      <c r="E12970">
        <v>8</v>
      </c>
      <c r="F12970">
        <v>0</v>
      </c>
      <c r="G12970" t="s">
        <v>7971</v>
      </c>
      <c r="H12970" t="s">
        <v>91</v>
      </c>
    </row>
    <row r="12971" spans="1:8">
      <c r="C12971" t="s">
        <v>15631</v>
      </c>
      <c r="D12971" t="s">
        <v>3</v>
      </c>
      <c r="E12971">
        <v>8</v>
      </c>
      <c r="F12971">
        <v>0</v>
      </c>
      <c r="G12971" t="s">
        <v>7973</v>
      </c>
      <c r="H12971" t="s">
        <v>106</v>
      </c>
    </row>
    <row r="12972" spans="1:8">
      <c r="C12972" t="s">
        <v>15632</v>
      </c>
      <c r="D12972" t="s">
        <v>3</v>
      </c>
      <c r="E12972">
        <v>8</v>
      </c>
      <c r="F12972">
        <v>0</v>
      </c>
      <c r="G12972" t="s">
        <v>7975</v>
      </c>
      <c r="H12972" t="s">
        <v>106</v>
      </c>
    </row>
    <row r="12973" spans="1:8">
      <c r="C12973" t="s">
        <v>15633</v>
      </c>
      <c r="D12973" t="s">
        <v>3</v>
      </c>
      <c r="E12973">
        <v>8</v>
      </c>
      <c r="F12973">
        <v>0</v>
      </c>
      <c r="G12973" t="s">
        <v>7977</v>
      </c>
      <c r="H12973" t="s">
        <v>106</v>
      </c>
    </row>
    <row r="12974" spans="1:8">
      <c r="C12974" t="s">
        <v>15634</v>
      </c>
      <c r="D12974" t="s">
        <v>3</v>
      </c>
      <c r="E12974">
        <v>4</v>
      </c>
      <c r="F12974">
        <v>0</v>
      </c>
      <c r="G12974" t="s">
        <v>13639</v>
      </c>
      <c r="H12974" t="s">
        <v>17</v>
      </c>
    </row>
    <row r="12975" spans="1:8">
      <c r="C12975" t="s">
        <v>15635</v>
      </c>
      <c r="D12975" t="s">
        <v>3</v>
      </c>
      <c r="E12975">
        <v>4</v>
      </c>
      <c r="F12975">
        <v>0</v>
      </c>
      <c r="G12975" t="s">
        <v>953</v>
      </c>
      <c r="H12975" t="s">
        <v>55</v>
      </c>
    </row>
    <row r="12976" spans="1:8">
      <c r="C12976" t="s">
        <v>15636</v>
      </c>
      <c r="D12976" t="s">
        <v>3</v>
      </c>
      <c r="E12976">
        <v>4</v>
      </c>
      <c r="F12976">
        <v>0</v>
      </c>
      <c r="G12976" t="s">
        <v>955</v>
      </c>
      <c r="H12976" t="s">
        <v>30</v>
      </c>
    </row>
    <row r="12977" spans="3:8">
      <c r="C12977" t="s">
        <v>15637</v>
      </c>
      <c r="D12977" t="s">
        <v>3</v>
      </c>
      <c r="E12977">
        <v>4</v>
      </c>
      <c r="F12977">
        <v>0</v>
      </c>
      <c r="G12977" t="s">
        <v>957</v>
      </c>
      <c r="H12977" t="s">
        <v>91</v>
      </c>
    </row>
    <row r="12978" spans="3:8">
      <c r="C12978" t="s">
        <v>15638</v>
      </c>
      <c r="D12978" t="s">
        <v>3</v>
      </c>
      <c r="E12978">
        <v>4</v>
      </c>
      <c r="F12978">
        <v>0</v>
      </c>
      <c r="G12978" t="s">
        <v>959</v>
      </c>
      <c r="H12978" t="s">
        <v>55</v>
      </c>
    </row>
    <row r="12979" spans="3:8">
      <c r="C12979" t="s">
        <v>15639</v>
      </c>
      <c r="D12979" t="s">
        <v>3</v>
      </c>
      <c r="E12979">
        <v>35</v>
      </c>
      <c r="F12979">
        <v>0</v>
      </c>
      <c r="G12979" t="s">
        <v>15640</v>
      </c>
      <c r="H12979" t="s">
        <v>82</v>
      </c>
    </row>
    <row r="12980" spans="3:8">
      <c r="C12980" t="s">
        <v>15641</v>
      </c>
      <c r="D12980" t="s">
        <v>3</v>
      </c>
      <c r="E12980">
        <v>35</v>
      </c>
      <c r="F12980">
        <v>0</v>
      </c>
      <c r="G12980" t="s">
        <v>15642</v>
      </c>
      <c r="H12980" t="s">
        <v>82</v>
      </c>
    </row>
    <row r="12981" spans="3:8">
      <c r="C12981" t="s">
        <v>15643</v>
      </c>
      <c r="D12981" t="s">
        <v>3</v>
      </c>
      <c r="E12981">
        <v>35</v>
      </c>
      <c r="F12981">
        <v>0</v>
      </c>
      <c r="G12981" t="s">
        <v>15644</v>
      </c>
      <c r="H12981" t="s">
        <v>82</v>
      </c>
    </row>
    <row r="12982" spans="3:8">
      <c r="C12982" t="s">
        <v>15645</v>
      </c>
      <c r="D12982" t="s">
        <v>3</v>
      </c>
      <c r="E12982">
        <v>35</v>
      </c>
      <c r="F12982">
        <v>0</v>
      </c>
      <c r="G12982" t="s">
        <v>4999</v>
      </c>
      <c r="H12982" t="s">
        <v>20</v>
      </c>
    </row>
    <row r="12983" spans="3:8">
      <c r="C12983" t="s">
        <v>15646</v>
      </c>
      <c r="D12983" t="s">
        <v>3</v>
      </c>
      <c r="E12983">
        <v>8</v>
      </c>
      <c r="F12983">
        <v>0</v>
      </c>
      <c r="G12983" t="s">
        <v>4095</v>
      </c>
      <c r="H12983" t="s">
        <v>17</v>
      </c>
    </row>
    <row r="12984" spans="3:8">
      <c r="C12984" t="s">
        <v>15647</v>
      </c>
      <c r="D12984" t="s">
        <v>3</v>
      </c>
      <c r="E12984">
        <v>35</v>
      </c>
      <c r="F12984">
        <v>0</v>
      </c>
      <c r="G12984" t="s">
        <v>7985</v>
      </c>
      <c r="H12984" t="s">
        <v>91</v>
      </c>
    </row>
    <row r="12985" spans="3:8">
      <c r="C12985" t="s">
        <v>15648</v>
      </c>
      <c r="D12985" t="s">
        <v>3</v>
      </c>
      <c r="E12985">
        <v>35</v>
      </c>
      <c r="F12985">
        <v>0</v>
      </c>
      <c r="G12985" t="s">
        <v>15649</v>
      </c>
      <c r="H12985" t="s">
        <v>17</v>
      </c>
    </row>
    <row r="12986" spans="3:8">
      <c r="C12986" t="s">
        <v>15650</v>
      </c>
      <c r="D12986" t="s">
        <v>3</v>
      </c>
      <c r="E12986">
        <v>35</v>
      </c>
      <c r="F12986">
        <v>0</v>
      </c>
      <c r="G12986" t="s">
        <v>7987</v>
      </c>
      <c r="H12986" t="s">
        <v>66</v>
      </c>
    </row>
    <row r="12987" spans="3:8">
      <c r="C12987" t="s">
        <v>15651</v>
      </c>
      <c r="D12987" t="s">
        <v>3</v>
      </c>
      <c r="E12987">
        <v>35</v>
      </c>
      <c r="F12987">
        <v>0</v>
      </c>
      <c r="G12987" t="s">
        <v>7989</v>
      </c>
      <c r="H12987" t="s">
        <v>66</v>
      </c>
    </row>
    <row r="12988" spans="3:8">
      <c r="C12988" t="s">
        <v>15652</v>
      </c>
      <c r="D12988" t="s">
        <v>3</v>
      </c>
      <c r="E12988">
        <v>35</v>
      </c>
      <c r="F12988">
        <v>0</v>
      </c>
      <c r="G12988" t="s">
        <v>7991</v>
      </c>
      <c r="H12988" t="s">
        <v>66</v>
      </c>
    </row>
    <row r="12989" spans="3:8">
      <c r="C12989" t="s">
        <v>15653</v>
      </c>
      <c r="D12989" t="s">
        <v>3</v>
      </c>
      <c r="E12989">
        <v>35</v>
      </c>
      <c r="F12989">
        <v>0</v>
      </c>
      <c r="G12989" t="s">
        <v>4271</v>
      </c>
      <c r="H12989" t="s">
        <v>82</v>
      </c>
    </row>
    <row r="12990" spans="3:8">
      <c r="C12990" t="s">
        <v>15654</v>
      </c>
      <c r="D12990" t="s">
        <v>3</v>
      </c>
      <c r="E12990">
        <v>35</v>
      </c>
      <c r="F12990">
        <v>0</v>
      </c>
      <c r="G12990" t="s">
        <v>4273</v>
      </c>
      <c r="H12990" t="s">
        <v>82</v>
      </c>
    </row>
    <row r="12991" spans="3:8">
      <c r="C12991" t="s">
        <v>15655</v>
      </c>
      <c r="D12991" t="s">
        <v>3</v>
      </c>
      <c r="E12991">
        <v>35</v>
      </c>
      <c r="F12991">
        <v>0</v>
      </c>
      <c r="G12991" t="s">
        <v>7993</v>
      </c>
      <c r="H12991" t="s">
        <v>91</v>
      </c>
    </row>
    <row r="12992" spans="3:8">
      <c r="C12992" t="s">
        <v>15656</v>
      </c>
      <c r="D12992" t="s">
        <v>3</v>
      </c>
      <c r="E12992">
        <v>35</v>
      </c>
      <c r="F12992">
        <v>0</v>
      </c>
      <c r="G12992" t="s">
        <v>15657</v>
      </c>
      <c r="H12992" t="s">
        <v>17</v>
      </c>
    </row>
    <row r="12993" spans="3:8">
      <c r="C12993" t="s">
        <v>15658</v>
      </c>
      <c r="D12993" t="s">
        <v>3</v>
      </c>
      <c r="E12993">
        <v>35</v>
      </c>
      <c r="F12993">
        <v>0</v>
      </c>
      <c r="G12993" t="s">
        <v>7995</v>
      </c>
      <c r="H12993" t="s">
        <v>66</v>
      </c>
    </row>
    <row r="12994" spans="3:8">
      <c r="C12994" t="s">
        <v>15659</v>
      </c>
      <c r="D12994" t="s">
        <v>3</v>
      </c>
      <c r="E12994">
        <v>35</v>
      </c>
      <c r="F12994">
        <v>0</v>
      </c>
      <c r="G12994" t="s">
        <v>7997</v>
      </c>
      <c r="H12994" t="s">
        <v>66</v>
      </c>
    </row>
    <row r="12995" spans="3:8">
      <c r="C12995" t="s">
        <v>15660</v>
      </c>
      <c r="D12995" t="s">
        <v>3</v>
      </c>
      <c r="E12995">
        <v>35</v>
      </c>
      <c r="F12995">
        <v>0</v>
      </c>
      <c r="G12995" t="s">
        <v>7999</v>
      </c>
      <c r="H12995" t="s">
        <v>66</v>
      </c>
    </row>
    <row r="12996" spans="3:8">
      <c r="C12996" t="s">
        <v>15661</v>
      </c>
      <c r="D12996" t="s">
        <v>3</v>
      </c>
      <c r="E12996">
        <v>35</v>
      </c>
      <c r="F12996">
        <v>0</v>
      </c>
      <c r="G12996" t="s">
        <v>4275</v>
      </c>
      <c r="H12996" t="s">
        <v>82</v>
      </c>
    </row>
    <row r="12997" spans="3:8">
      <c r="C12997" t="s">
        <v>15662</v>
      </c>
      <c r="D12997" t="s">
        <v>3</v>
      </c>
      <c r="E12997">
        <v>35</v>
      </c>
      <c r="F12997">
        <v>0</v>
      </c>
      <c r="G12997" t="s">
        <v>4277</v>
      </c>
      <c r="H12997" t="s">
        <v>82</v>
      </c>
    </row>
    <row r="12998" spans="3:8">
      <c r="C12998" t="s">
        <v>15663</v>
      </c>
      <c r="D12998" t="s">
        <v>3</v>
      </c>
      <c r="E12998">
        <v>35</v>
      </c>
      <c r="F12998">
        <v>0</v>
      </c>
      <c r="G12998" t="s">
        <v>8001</v>
      </c>
      <c r="H12998" t="s">
        <v>91</v>
      </c>
    </row>
    <row r="12999" spans="3:8">
      <c r="C12999" t="s">
        <v>15664</v>
      </c>
      <c r="D12999" t="s">
        <v>3</v>
      </c>
      <c r="E12999">
        <v>35</v>
      </c>
      <c r="F12999">
        <v>0</v>
      </c>
      <c r="G12999" t="s">
        <v>15665</v>
      </c>
      <c r="H12999" t="s">
        <v>17</v>
      </c>
    </row>
    <row r="13000" spans="3:8">
      <c r="C13000" t="s">
        <v>15666</v>
      </c>
      <c r="D13000" t="s">
        <v>3</v>
      </c>
      <c r="E13000">
        <v>35</v>
      </c>
      <c r="F13000">
        <v>0</v>
      </c>
      <c r="G13000" t="s">
        <v>8003</v>
      </c>
      <c r="H13000" t="s">
        <v>66</v>
      </c>
    </row>
    <row r="13001" spans="3:8">
      <c r="C13001" t="s">
        <v>15667</v>
      </c>
      <c r="D13001" t="s">
        <v>3</v>
      </c>
      <c r="E13001">
        <v>35</v>
      </c>
      <c r="F13001">
        <v>0</v>
      </c>
      <c r="G13001" t="s">
        <v>8005</v>
      </c>
      <c r="H13001" t="s">
        <v>66</v>
      </c>
    </row>
    <row r="13002" spans="3:8">
      <c r="C13002" t="s">
        <v>15668</v>
      </c>
      <c r="D13002" t="s">
        <v>3</v>
      </c>
      <c r="E13002">
        <v>35</v>
      </c>
      <c r="F13002">
        <v>0</v>
      </c>
      <c r="G13002" t="s">
        <v>8007</v>
      </c>
      <c r="H13002" t="s">
        <v>66</v>
      </c>
    </row>
    <row r="13003" spans="3:8">
      <c r="C13003" t="s">
        <v>15669</v>
      </c>
      <c r="D13003" t="s">
        <v>3</v>
      </c>
      <c r="E13003">
        <v>35</v>
      </c>
      <c r="F13003">
        <v>0</v>
      </c>
      <c r="G13003" t="s">
        <v>4279</v>
      </c>
      <c r="H13003" t="s">
        <v>82</v>
      </c>
    </row>
    <row r="13004" spans="3:8">
      <c r="C13004" t="s">
        <v>15670</v>
      </c>
      <c r="D13004" t="s">
        <v>3</v>
      </c>
      <c r="E13004">
        <v>35</v>
      </c>
      <c r="F13004">
        <v>0</v>
      </c>
      <c r="G13004" t="s">
        <v>4281</v>
      </c>
      <c r="H13004" t="s">
        <v>82</v>
      </c>
    </row>
    <row r="13005" spans="3:8">
      <c r="C13005" t="s">
        <v>15671</v>
      </c>
      <c r="D13005" t="s">
        <v>3</v>
      </c>
      <c r="E13005">
        <v>35</v>
      </c>
      <c r="F13005">
        <v>0</v>
      </c>
      <c r="G13005" t="s">
        <v>8009</v>
      </c>
      <c r="H13005" t="s">
        <v>91</v>
      </c>
    </row>
    <row r="13006" spans="3:8">
      <c r="C13006" t="s">
        <v>15672</v>
      </c>
      <c r="D13006" t="s">
        <v>3</v>
      </c>
      <c r="E13006">
        <v>35</v>
      </c>
      <c r="F13006">
        <v>0</v>
      </c>
      <c r="G13006" t="s">
        <v>15673</v>
      </c>
      <c r="H13006" t="s">
        <v>17</v>
      </c>
    </row>
    <row r="13007" spans="3:8">
      <c r="C13007" t="s">
        <v>15674</v>
      </c>
      <c r="D13007" t="s">
        <v>3</v>
      </c>
      <c r="E13007">
        <v>35</v>
      </c>
      <c r="F13007">
        <v>0</v>
      </c>
      <c r="G13007" t="s">
        <v>8011</v>
      </c>
      <c r="H13007" t="s">
        <v>66</v>
      </c>
    </row>
    <row r="13008" spans="3:8">
      <c r="C13008" t="s">
        <v>15675</v>
      </c>
      <c r="D13008" t="s">
        <v>3</v>
      </c>
      <c r="E13008">
        <v>35</v>
      </c>
      <c r="F13008">
        <v>0</v>
      </c>
      <c r="G13008" t="s">
        <v>8013</v>
      </c>
      <c r="H13008" t="s">
        <v>66</v>
      </c>
    </row>
    <row r="13009" spans="3:8">
      <c r="C13009" t="s">
        <v>15676</v>
      </c>
      <c r="D13009" t="s">
        <v>3</v>
      </c>
      <c r="E13009">
        <v>35</v>
      </c>
      <c r="F13009">
        <v>0</v>
      </c>
      <c r="G13009" t="s">
        <v>8015</v>
      </c>
      <c r="H13009" t="s">
        <v>66</v>
      </c>
    </row>
    <row r="13010" spans="3:8">
      <c r="C13010" t="s">
        <v>15677</v>
      </c>
      <c r="D13010" t="s">
        <v>3</v>
      </c>
      <c r="E13010">
        <v>35</v>
      </c>
      <c r="F13010">
        <v>0</v>
      </c>
      <c r="G13010" t="s">
        <v>4283</v>
      </c>
      <c r="H13010" t="s">
        <v>82</v>
      </c>
    </row>
    <row r="13011" spans="3:8">
      <c r="C13011" t="s">
        <v>15678</v>
      </c>
      <c r="D13011" t="s">
        <v>3</v>
      </c>
      <c r="E13011">
        <v>35</v>
      </c>
      <c r="F13011">
        <v>0</v>
      </c>
      <c r="G13011" t="s">
        <v>4285</v>
      </c>
      <c r="H13011" t="s">
        <v>82</v>
      </c>
    </row>
    <row r="13012" spans="3:8">
      <c r="C13012" t="s">
        <v>15679</v>
      </c>
      <c r="D13012" t="s">
        <v>3</v>
      </c>
      <c r="E13012">
        <v>34</v>
      </c>
      <c r="F13012">
        <v>0</v>
      </c>
      <c r="G13012" t="s">
        <v>8017</v>
      </c>
      <c r="H13012" t="s">
        <v>12</v>
      </c>
    </row>
    <row r="13013" spans="3:8">
      <c r="C13013" t="s">
        <v>15680</v>
      </c>
      <c r="D13013" t="s">
        <v>3</v>
      </c>
      <c r="E13013">
        <v>34</v>
      </c>
      <c r="F13013">
        <v>0</v>
      </c>
      <c r="G13013" t="s">
        <v>8019</v>
      </c>
      <c r="H13013" t="s">
        <v>66</v>
      </c>
    </row>
    <row r="13014" spans="3:8">
      <c r="C13014" t="s">
        <v>15681</v>
      </c>
      <c r="D13014" t="s">
        <v>3</v>
      </c>
      <c r="E13014">
        <v>34</v>
      </c>
      <c r="F13014">
        <v>0</v>
      </c>
      <c r="G13014" t="s">
        <v>8021</v>
      </c>
      <c r="H13014" t="s">
        <v>66</v>
      </c>
    </row>
    <row r="13015" spans="3:8">
      <c r="C13015" t="s">
        <v>15682</v>
      </c>
      <c r="D13015" t="s">
        <v>3</v>
      </c>
      <c r="E13015">
        <v>34</v>
      </c>
      <c r="F13015">
        <v>0</v>
      </c>
      <c r="G13015" t="s">
        <v>8023</v>
      </c>
      <c r="H13015" t="s">
        <v>66</v>
      </c>
    </row>
    <row r="13016" spans="3:8">
      <c r="C13016" t="s">
        <v>15683</v>
      </c>
      <c r="D13016" t="s">
        <v>7</v>
      </c>
      <c r="E13016">
        <v>2</v>
      </c>
      <c r="F13016">
        <v>0</v>
      </c>
      <c r="G13016" t="s">
        <v>1566</v>
      </c>
      <c r="H13016" t="s">
        <v>5</v>
      </c>
    </row>
    <row r="13017" spans="3:8">
      <c r="C13017" t="s">
        <v>15684</v>
      </c>
      <c r="D13017" t="s">
        <v>7</v>
      </c>
      <c r="E13017">
        <v>8</v>
      </c>
      <c r="F13017">
        <v>0</v>
      </c>
      <c r="G13017" t="s">
        <v>962</v>
      </c>
      <c r="H13017" t="s">
        <v>5</v>
      </c>
    </row>
    <row r="13018" spans="3:8">
      <c r="C13018" t="s">
        <v>15685</v>
      </c>
      <c r="D13018" t="s">
        <v>7</v>
      </c>
      <c r="E13018">
        <v>8</v>
      </c>
      <c r="F13018">
        <v>0</v>
      </c>
      <c r="H13018" t="s">
        <v>154</v>
      </c>
    </row>
    <row r="13019" spans="3:8">
      <c r="C13019" t="s">
        <v>15686</v>
      </c>
      <c r="D13019" t="s">
        <v>7</v>
      </c>
      <c r="E13019">
        <v>8</v>
      </c>
      <c r="F13019">
        <v>0</v>
      </c>
      <c r="G13019" t="s">
        <v>965</v>
      </c>
      <c r="H13019" t="s">
        <v>55</v>
      </c>
    </row>
    <row r="13020" spans="3:8">
      <c r="C13020" t="s">
        <v>15687</v>
      </c>
      <c r="D13020" t="s">
        <v>7</v>
      </c>
      <c r="E13020">
        <v>4</v>
      </c>
      <c r="F13020">
        <v>0</v>
      </c>
      <c r="G13020" t="s">
        <v>8</v>
      </c>
      <c r="H13020" t="s">
        <v>9</v>
      </c>
    </row>
    <row r="13021" spans="3:8">
      <c r="C13021" t="s">
        <v>15688</v>
      </c>
      <c r="D13021" t="s">
        <v>7</v>
      </c>
      <c r="E13021">
        <v>2</v>
      </c>
      <c r="F13021">
        <v>0</v>
      </c>
      <c r="G13021" t="s">
        <v>60</v>
      </c>
      <c r="H13021" t="s">
        <v>61</v>
      </c>
    </row>
    <row r="13022" spans="3:8">
      <c r="C13022" t="s">
        <v>15689</v>
      </c>
      <c r="D13022" t="s">
        <v>7</v>
      </c>
      <c r="E13022">
        <v>3</v>
      </c>
      <c r="F13022">
        <v>0</v>
      </c>
      <c r="G13022" t="s">
        <v>4120</v>
      </c>
      <c r="H13022" t="s">
        <v>17</v>
      </c>
    </row>
    <row r="13023" spans="3:8">
      <c r="C13023" t="s">
        <v>15690</v>
      </c>
      <c r="D13023" t="s">
        <v>3</v>
      </c>
      <c r="E13023">
        <v>7</v>
      </c>
      <c r="F13023">
        <v>0</v>
      </c>
      <c r="G13023" t="s">
        <v>8031</v>
      </c>
      <c r="H13023" t="s">
        <v>82</v>
      </c>
    </row>
    <row r="13024" spans="3:8">
      <c r="C13024" t="s">
        <v>15691</v>
      </c>
      <c r="D13024" t="s">
        <v>3</v>
      </c>
      <c r="E13024">
        <v>7</v>
      </c>
      <c r="F13024">
        <v>0</v>
      </c>
      <c r="G13024" t="s">
        <v>8033</v>
      </c>
      <c r="H13024" t="s">
        <v>66</v>
      </c>
    </row>
    <row r="13025" spans="3:8">
      <c r="C13025" t="s">
        <v>15692</v>
      </c>
      <c r="D13025" t="s">
        <v>3</v>
      </c>
      <c r="E13025">
        <v>7</v>
      </c>
      <c r="F13025">
        <v>0</v>
      </c>
      <c r="G13025" t="s">
        <v>8035</v>
      </c>
      <c r="H13025" t="s">
        <v>17</v>
      </c>
    </row>
    <row r="13026" spans="3:8">
      <c r="C13026" t="s">
        <v>15693</v>
      </c>
      <c r="D13026" t="s">
        <v>3</v>
      </c>
      <c r="E13026">
        <v>7</v>
      </c>
      <c r="F13026">
        <v>0</v>
      </c>
      <c r="G13026" t="s">
        <v>7032</v>
      </c>
      <c r="H13026" t="s">
        <v>17</v>
      </c>
    </row>
    <row r="13027" spans="3:8">
      <c r="C13027" t="s">
        <v>15694</v>
      </c>
      <c r="D13027" t="s">
        <v>3</v>
      </c>
      <c r="E13027">
        <v>7</v>
      </c>
      <c r="F13027">
        <v>0</v>
      </c>
      <c r="G13027" t="s">
        <v>7034</v>
      </c>
      <c r="H13027" t="s">
        <v>17</v>
      </c>
    </row>
    <row r="13028" spans="3:8">
      <c r="C13028" t="s">
        <v>15695</v>
      </c>
      <c r="D13028" t="s">
        <v>7</v>
      </c>
      <c r="E13028">
        <v>4</v>
      </c>
      <c r="F13028">
        <v>0</v>
      </c>
      <c r="H13028" t="s">
        <v>6223</v>
      </c>
    </row>
    <row r="13029" spans="3:8">
      <c r="C13029" t="s">
        <v>15696</v>
      </c>
      <c r="D13029" t="s">
        <v>7</v>
      </c>
      <c r="E13029">
        <v>4</v>
      </c>
      <c r="F13029">
        <v>0</v>
      </c>
      <c r="G13029" t="s">
        <v>639</v>
      </c>
      <c r="H13029" t="s">
        <v>82</v>
      </c>
    </row>
    <row r="13030" spans="3:8">
      <c r="C13030" t="s">
        <v>15697</v>
      </c>
      <c r="D13030" t="s">
        <v>7</v>
      </c>
      <c r="E13030">
        <v>6</v>
      </c>
      <c r="F13030">
        <v>0</v>
      </c>
      <c r="G13030" t="s">
        <v>1582</v>
      </c>
      <c r="H13030" t="s">
        <v>82</v>
      </c>
    </row>
    <row r="13031" spans="3:8">
      <c r="C13031" t="s">
        <v>15698</v>
      </c>
      <c r="D13031" t="s">
        <v>3</v>
      </c>
      <c r="E13031">
        <v>2</v>
      </c>
      <c r="F13031">
        <v>0</v>
      </c>
      <c r="G13031" t="s">
        <v>8043</v>
      </c>
      <c r="H13031" t="s">
        <v>82</v>
      </c>
    </row>
    <row r="13032" spans="3:8">
      <c r="C13032" t="s">
        <v>15699</v>
      </c>
      <c r="D13032" t="s">
        <v>3</v>
      </c>
      <c r="E13032">
        <v>2</v>
      </c>
      <c r="F13032">
        <v>0</v>
      </c>
      <c r="G13032" t="s">
        <v>8045</v>
      </c>
      <c r="H13032" t="s">
        <v>66</v>
      </c>
    </row>
    <row r="13033" spans="3:8">
      <c r="C13033" t="s">
        <v>15700</v>
      </c>
      <c r="D13033" t="s">
        <v>3</v>
      </c>
      <c r="E13033">
        <v>2</v>
      </c>
      <c r="F13033">
        <v>0</v>
      </c>
      <c r="G13033" t="s">
        <v>8047</v>
      </c>
      <c r="H13033" t="s">
        <v>17</v>
      </c>
    </row>
    <row r="13034" spans="3:8">
      <c r="C13034" t="s">
        <v>15701</v>
      </c>
      <c r="D13034" t="s">
        <v>3</v>
      </c>
      <c r="E13034">
        <v>2</v>
      </c>
      <c r="F13034">
        <v>0</v>
      </c>
      <c r="G13034" t="s">
        <v>7043</v>
      </c>
      <c r="H13034" t="s">
        <v>12</v>
      </c>
    </row>
    <row r="13035" spans="3:8">
      <c r="C13035" t="s">
        <v>15702</v>
      </c>
      <c r="D13035" t="s">
        <v>3</v>
      </c>
      <c r="E13035">
        <v>2</v>
      </c>
      <c r="F13035">
        <v>0</v>
      </c>
      <c r="G13035" t="s">
        <v>7045</v>
      </c>
      <c r="H13035" t="s">
        <v>17</v>
      </c>
    </row>
    <row r="13036" spans="3:8">
      <c r="C13036" t="s">
        <v>15703</v>
      </c>
      <c r="D13036" t="s">
        <v>3</v>
      </c>
      <c r="E13036">
        <v>4</v>
      </c>
      <c r="F13036">
        <v>0</v>
      </c>
      <c r="G13036" t="s">
        <v>761</v>
      </c>
      <c r="H13036" t="s">
        <v>30</v>
      </c>
    </row>
    <row r="13037" spans="3:8">
      <c r="C13037" t="s">
        <v>15704</v>
      </c>
      <c r="D13037" t="s">
        <v>3</v>
      </c>
      <c r="E13037">
        <v>1</v>
      </c>
      <c r="F13037">
        <v>0</v>
      </c>
      <c r="G13037" t="s">
        <v>15705</v>
      </c>
      <c r="H13037" t="s">
        <v>66</v>
      </c>
    </row>
    <row r="13038" spans="3:8">
      <c r="C13038" t="s">
        <v>15706</v>
      </c>
      <c r="D13038" t="s">
        <v>3</v>
      </c>
      <c r="E13038">
        <v>1</v>
      </c>
      <c r="F13038">
        <v>0</v>
      </c>
      <c r="G13038" t="s">
        <v>15707</v>
      </c>
      <c r="H13038" t="s">
        <v>66</v>
      </c>
    </row>
    <row r="13039" spans="3:8">
      <c r="C13039" t="s">
        <v>15708</v>
      </c>
      <c r="D13039" t="s">
        <v>3</v>
      </c>
      <c r="E13039">
        <v>1</v>
      </c>
      <c r="F13039">
        <v>0</v>
      </c>
      <c r="G13039" t="s">
        <v>4163</v>
      </c>
      <c r="H13039" t="s">
        <v>30</v>
      </c>
    </row>
    <row r="13040" spans="3:8">
      <c r="C13040" t="s">
        <v>15709</v>
      </c>
      <c r="D13040" t="s">
        <v>3</v>
      </c>
      <c r="E13040">
        <v>1</v>
      </c>
      <c r="F13040">
        <v>0</v>
      </c>
      <c r="G13040" t="s">
        <v>224</v>
      </c>
      <c r="H13040" t="s">
        <v>17</v>
      </c>
    </row>
    <row r="13041" spans="3:8">
      <c r="C13041" t="s">
        <v>15710</v>
      </c>
      <c r="D13041" t="s">
        <v>3</v>
      </c>
      <c r="E13041">
        <v>1</v>
      </c>
      <c r="F13041">
        <v>0</v>
      </c>
      <c r="G13041" t="s">
        <v>8054</v>
      </c>
      <c r="H13041" t="s">
        <v>55</v>
      </c>
    </row>
    <row r="13042" spans="3:8">
      <c r="C13042" t="s">
        <v>15711</v>
      </c>
      <c r="D13042" t="s">
        <v>3</v>
      </c>
      <c r="E13042">
        <v>1</v>
      </c>
      <c r="F13042">
        <v>0</v>
      </c>
      <c r="G13042" t="s">
        <v>1019</v>
      </c>
      <c r="H13042" t="s">
        <v>82</v>
      </c>
    </row>
    <row r="13043" spans="3:8">
      <c r="C13043" t="s">
        <v>15712</v>
      </c>
      <c r="D13043" t="s">
        <v>7</v>
      </c>
      <c r="E13043">
        <v>8</v>
      </c>
      <c r="F13043">
        <v>0</v>
      </c>
      <c r="G13043" t="s">
        <v>1034</v>
      </c>
      <c r="H13043" t="s">
        <v>5</v>
      </c>
    </row>
    <row r="13044" spans="3:8">
      <c r="C13044" t="s">
        <v>15713</v>
      </c>
      <c r="D13044" t="s">
        <v>7</v>
      </c>
      <c r="E13044">
        <v>8</v>
      </c>
      <c r="F13044">
        <v>0</v>
      </c>
      <c r="G13044" t="s">
        <v>72</v>
      </c>
      <c r="H13044" t="s">
        <v>55</v>
      </c>
    </row>
    <row r="13045" spans="3:8">
      <c r="C13045" t="s">
        <v>15714</v>
      </c>
      <c r="D13045" t="s">
        <v>7</v>
      </c>
      <c r="E13045">
        <v>8</v>
      </c>
      <c r="F13045">
        <v>0</v>
      </c>
      <c r="G13045" t="s">
        <v>1041</v>
      </c>
      <c r="H13045" t="s">
        <v>55</v>
      </c>
    </row>
    <row r="13046" spans="3:8">
      <c r="C13046" t="s">
        <v>15715</v>
      </c>
      <c r="D13046" t="s">
        <v>3</v>
      </c>
      <c r="E13046">
        <v>3</v>
      </c>
      <c r="F13046">
        <v>0</v>
      </c>
      <c r="G13046" t="s">
        <v>2703</v>
      </c>
      <c r="H13046" t="s">
        <v>91</v>
      </c>
    </row>
    <row r="13047" spans="3:8">
      <c r="C13047" t="s">
        <v>15716</v>
      </c>
      <c r="D13047" t="s">
        <v>3</v>
      </c>
      <c r="E13047">
        <v>3</v>
      </c>
      <c r="F13047">
        <v>0</v>
      </c>
      <c r="G13047" t="s">
        <v>4189</v>
      </c>
      <c r="H13047" t="s">
        <v>124</v>
      </c>
    </row>
    <row r="13048" spans="3:8">
      <c r="C13048" t="s">
        <v>15717</v>
      </c>
      <c r="D13048" t="s">
        <v>3</v>
      </c>
      <c r="E13048">
        <v>3</v>
      </c>
      <c r="F13048">
        <v>0</v>
      </c>
      <c r="G13048" t="s">
        <v>4339</v>
      </c>
      <c r="H13048" t="s">
        <v>5</v>
      </c>
    </row>
    <row r="13049" spans="3:8">
      <c r="C13049" t="s">
        <v>15718</v>
      </c>
      <c r="D13049" t="s">
        <v>3</v>
      </c>
      <c r="E13049">
        <v>3</v>
      </c>
      <c r="F13049">
        <v>0</v>
      </c>
      <c r="G13049" t="s">
        <v>1044</v>
      </c>
      <c r="H13049" t="s">
        <v>5</v>
      </c>
    </row>
    <row r="13050" spans="3:8">
      <c r="C13050" t="s">
        <v>15719</v>
      </c>
      <c r="D13050" t="s">
        <v>3</v>
      </c>
      <c r="E13050">
        <v>3</v>
      </c>
      <c r="F13050">
        <v>0</v>
      </c>
      <c r="G13050" t="s">
        <v>15720</v>
      </c>
      <c r="H13050" t="s">
        <v>66</v>
      </c>
    </row>
    <row r="13051" spans="3:8">
      <c r="C13051" t="s">
        <v>15721</v>
      </c>
      <c r="D13051" t="s">
        <v>3</v>
      </c>
      <c r="E13051">
        <v>3</v>
      </c>
      <c r="F13051">
        <v>0</v>
      </c>
      <c r="G13051" t="s">
        <v>8062</v>
      </c>
      <c r="H13051" t="s">
        <v>313</v>
      </c>
    </row>
    <row r="13052" spans="3:8">
      <c r="C13052" t="s">
        <v>15722</v>
      </c>
      <c r="D13052" t="s">
        <v>3</v>
      </c>
      <c r="E13052">
        <v>3</v>
      </c>
      <c r="F13052">
        <v>0</v>
      </c>
      <c r="G13052" t="s">
        <v>8064</v>
      </c>
      <c r="H13052" t="s">
        <v>12</v>
      </c>
    </row>
    <row r="13053" spans="3:8">
      <c r="C13053" t="s">
        <v>15723</v>
      </c>
      <c r="D13053" t="s">
        <v>3</v>
      </c>
      <c r="E13053">
        <v>3</v>
      </c>
      <c r="F13053">
        <v>0</v>
      </c>
      <c r="G13053" t="s">
        <v>8066</v>
      </c>
      <c r="H13053" t="s">
        <v>82</v>
      </c>
    </row>
    <row r="13054" spans="3:8">
      <c r="C13054" t="s">
        <v>15724</v>
      </c>
      <c r="D13054" t="s">
        <v>3</v>
      </c>
      <c r="E13054">
        <v>3</v>
      </c>
      <c r="F13054">
        <v>0</v>
      </c>
      <c r="G13054" t="s">
        <v>8068</v>
      </c>
      <c r="H13054" t="s">
        <v>82</v>
      </c>
    </row>
    <row r="13055" spans="3:8">
      <c r="C13055" t="s">
        <v>15725</v>
      </c>
      <c r="D13055" t="s">
        <v>3</v>
      </c>
      <c r="E13055">
        <v>3</v>
      </c>
      <c r="F13055">
        <v>0</v>
      </c>
      <c r="G13055" t="s">
        <v>8070</v>
      </c>
      <c r="H13055" t="s">
        <v>82</v>
      </c>
    </row>
    <row r="13056" spans="3:8">
      <c r="C13056" t="s">
        <v>15726</v>
      </c>
      <c r="D13056" t="s">
        <v>3</v>
      </c>
      <c r="E13056">
        <v>1</v>
      </c>
      <c r="F13056">
        <v>0</v>
      </c>
      <c r="G13056" t="s">
        <v>37</v>
      </c>
      <c r="H13056" t="s">
        <v>38</v>
      </c>
    </row>
    <row r="13057" spans="3:8">
      <c r="C13057" t="s">
        <v>15727</v>
      </c>
      <c r="D13057" t="s">
        <v>3</v>
      </c>
      <c r="E13057">
        <v>1</v>
      </c>
      <c r="F13057">
        <v>0</v>
      </c>
      <c r="G13057" t="s">
        <v>15728</v>
      </c>
      <c r="H13057" t="s">
        <v>66</v>
      </c>
    </row>
    <row r="13058" spans="3:8">
      <c r="C13058" t="s">
        <v>15729</v>
      </c>
      <c r="D13058" t="s">
        <v>3</v>
      </c>
      <c r="E13058">
        <v>1</v>
      </c>
      <c r="F13058">
        <v>0</v>
      </c>
      <c r="G13058" t="s">
        <v>15730</v>
      </c>
      <c r="H13058" t="s">
        <v>66</v>
      </c>
    </row>
    <row r="13059" spans="3:8">
      <c r="C13059" t="s">
        <v>15731</v>
      </c>
      <c r="D13059" t="s">
        <v>3</v>
      </c>
      <c r="E13059">
        <v>1</v>
      </c>
      <c r="F13059">
        <v>0</v>
      </c>
      <c r="G13059" t="s">
        <v>4358</v>
      </c>
      <c r="H13059" t="s">
        <v>15732</v>
      </c>
    </row>
    <row r="13060" spans="3:8">
      <c r="C13060" t="s">
        <v>15733</v>
      </c>
      <c r="D13060" t="s">
        <v>3</v>
      </c>
      <c r="E13060">
        <v>3</v>
      </c>
      <c r="F13060">
        <v>0</v>
      </c>
      <c r="G13060" t="s">
        <v>15734</v>
      </c>
      <c r="H13060" t="s">
        <v>12</v>
      </c>
    </row>
    <row r="13061" spans="3:8">
      <c r="C13061" t="s">
        <v>15735</v>
      </c>
      <c r="D13061" t="s">
        <v>3</v>
      </c>
      <c r="E13061">
        <v>4</v>
      </c>
      <c r="F13061">
        <v>0</v>
      </c>
      <c r="G13061" t="s">
        <v>15736</v>
      </c>
      <c r="H13061" t="s">
        <v>55</v>
      </c>
    </row>
    <row r="13062" spans="3:8">
      <c r="C13062" t="s">
        <v>15737</v>
      </c>
      <c r="D13062" t="s">
        <v>3</v>
      </c>
      <c r="E13062">
        <v>4</v>
      </c>
      <c r="F13062">
        <v>0</v>
      </c>
      <c r="G13062" t="s">
        <v>7297</v>
      </c>
      <c r="H13062" t="s">
        <v>55</v>
      </c>
    </row>
    <row r="13063" spans="3:8">
      <c r="C13063" t="s">
        <v>15738</v>
      </c>
      <c r="D13063" t="s">
        <v>3</v>
      </c>
      <c r="E13063">
        <v>4</v>
      </c>
      <c r="F13063">
        <v>0</v>
      </c>
      <c r="G13063" t="s">
        <v>5273</v>
      </c>
      <c r="H13063" t="s">
        <v>17</v>
      </c>
    </row>
    <row r="13064" spans="3:8">
      <c r="C13064" t="s">
        <v>15739</v>
      </c>
      <c r="D13064" t="s">
        <v>3</v>
      </c>
      <c r="E13064">
        <v>4</v>
      </c>
      <c r="F13064">
        <v>0</v>
      </c>
      <c r="G13064" t="s">
        <v>8076</v>
      </c>
      <c r="H13064" t="s">
        <v>12</v>
      </c>
    </row>
    <row r="13065" spans="3:8">
      <c r="C13065" t="s">
        <v>15740</v>
      </c>
      <c r="D13065" t="s">
        <v>3</v>
      </c>
      <c r="E13065">
        <v>4</v>
      </c>
      <c r="F13065">
        <v>0</v>
      </c>
      <c r="G13065" t="s">
        <v>8078</v>
      </c>
      <c r="H13065" t="s">
        <v>12</v>
      </c>
    </row>
    <row r="13066" spans="3:8">
      <c r="C13066" t="s">
        <v>15741</v>
      </c>
      <c r="D13066" t="s">
        <v>3</v>
      </c>
      <c r="E13066">
        <v>4</v>
      </c>
      <c r="F13066">
        <v>0</v>
      </c>
      <c r="G13066" t="s">
        <v>8080</v>
      </c>
      <c r="H13066" t="s">
        <v>12</v>
      </c>
    </row>
    <row r="13067" spans="3:8">
      <c r="C13067" t="s">
        <v>15742</v>
      </c>
      <c r="D13067" t="s">
        <v>7</v>
      </c>
      <c r="E13067">
        <v>3</v>
      </c>
      <c r="F13067">
        <v>0</v>
      </c>
      <c r="G13067" t="s">
        <v>8082</v>
      </c>
      <c r="H13067" t="s">
        <v>35</v>
      </c>
    </row>
    <row r="13068" spans="3:8">
      <c r="C13068" t="s">
        <v>15743</v>
      </c>
      <c r="D13068" t="s">
        <v>7</v>
      </c>
      <c r="E13068">
        <v>3</v>
      </c>
      <c r="F13068">
        <v>0</v>
      </c>
      <c r="G13068" t="s">
        <v>8084</v>
      </c>
      <c r="H13068" t="s">
        <v>91</v>
      </c>
    </row>
    <row r="13069" spans="3:8">
      <c r="C13069" t="s">
        <v>15744</v>
      </c>
      <c r="D13069" t="s">
        <v>7</v>
      </c>
      <c r="E13069">
        <v>3</v>
      </c>
      <c r="F13069">
        <v>0</v>
      </c>
      <c r="G13069" t="s">
        <v>8086</v>
      </c>
      <c r="H13069" t="s">
        <v>5</v>
      </c>
    </row>
    <row r="13070" spans="3:8">
      <c r="C13070" t="s">
        <v>15745</v>
      </c>
      <c r="D13070" t="s">
        <v>7</v>
      </c>
      <c r="E13070">
        <v>3</v>
      </c>
      <c r="F13070">
        <v>0</v>
      </c>
      <c r="G13070" t="s">
        <v>8088</v>
      </c>
      <c r="H13070" t="s">
        <v>5</v>
      </c>
    </row>
    <row r="13071" spans="3:8">
      <c r="C13071" t="s">
        <v>15746</v>
      </c>
      <c r="D13071" t="s">
        <v>7</v>
      </c>
      <c r="E13071">
        <v>3</v>
      </c>
      <c r="F13071">
        <v>0</v>
      </c>
      <c r="G13071" t="s">
        <v>8090</v>
      </c>
      <c r="H13071" t="s">
        <v>5</v>
      </c>
    </row>
    <row r="13072" spans="3:8">
      <c r="C13072" t="s">
        <v>15747</v>
      </c>
      <c r="D13072" t="s">
        <v>3</v>
      </c>
      <c r="E13072">
        <v>3</v>
      </c>
      <c r="F13072">
        <v>0</v>
      </c>
      <c r="G13072" t="s">
        <v>8092</v>
      </c>
      <c r="H13072" t="s">
        <v>12</v>
      </c>
    </row>
    <row r="13073" spans="1:8">
      <c r="C13073" t="s">
        <v>15748</v>
      </c>
      <c r="D13073" t="s">
        <v>3</v>
      </c>
      <c r="E13073">
        <v>3</v>
      </c>
      <c r="F13073">
        <v>0</v>
      </c>
      <c r="G13073" t="s">
        <v>8094</v>
      </c>
      <c r="H13073" t="s">
        <v>66</v>
      </c>
    </row>
    <row r="13074" spans="1:8">
      <c r="C13074" t="s">
        <v>15749</v>
      </c>
      <c r="D13074" t="s">
        <v>3</v>
      </c>
      <c r="E13074">
        <v>3</v>
      </c>
      <c r="F13074">
        <v>0</v>
      </c>
      <c r="G13074" t="s">
        <v>8096</v>
      </c>
      <c r="H13074" t="s">
        <v>66</v>
      </c>
    </row>
    <row r="13075" spans="1:8">
      <c r="C13075" t="s">
        <v>15750</v>
      </c>
      <c r="D13075" t="s">
        <v>3</v>
      </c>
      <c r="E13075">
        <v>3</v>
      </c>
      <c r="F13075">
        <v>0</v>
      </c>
      <c r="G13075" t="s">
        <v>7103</v>
      </c>
      <c r="H13075" t="s">
        <v>66</v>
      </c>
    </row>
    <row r="13076" spans="1:8">
      <c r="C13076" t="s">
        <v>15751</v>
      </c>
      <c r="D13076" t="s">
        <v>3</v>
      </c>
      <c r="E13076">
        <v>3</v>
      </c>
      <c r="F13076">
        <v>0</v>
      </c>
      <c r="G13076" t="s">
        <v>7105</v>
      </c>
      <c r="H13076" t="s">
        <v>66</v>
      </c>
    </row>
    <row r="13077" spans="1:8">
      <c r="A13077" t="s">
        <v>15752</v>
      </c>
      <c r="B13077" t="s">
        <v>15753</v>
      </c>
    </row>
    <row r="13078" spans="1:8">
      <c r="C13078" t="s">
        <v>15754</v>
      </c>
      <c r="D13078" t="s">
        <v>3</v>
      </c>
      <c r="E13078">
        <v>16</v>
      </c>
      <c r="F13078">
        <v>0</v>
      </c>
      <c r="G13078" t="s">
        <v>1556</v>
      </c>
      <c r="H13078" t="s">
        <v>20</v>
      </c>
    </row>
    <row r="13079" spans="1:8">
      <c r="C13079" t="s">
        <v>15755</v>
      </c>
      <c r="D13079" t="s">
        <v>3</v>
      </c>
      <c r="E13079">
        <v>35</v>
      </c>
      <c r="F13079">
        <v>0</v>
      </c>
      <c r="G13079" t="s">
        <v>14756</v>
      </c>
      <c r="H13079" t="s">
        <v>12</v>
      </c>
    </row>
    <row r="13080" spans="1:8">
      <c r="C13080" t="s">
        <v>15756</v>
      </c>
      <c r="D13080" t="s">
        <v>3</v>
      </c>
      <c r="E13080">
        <v>35</v>
      </c>
      <c r="F13080">
        <v>0</v>
      </c>
      <c r="G13080" t="s">
        <v>14758</v>
      </c>
      <c r="H13080" t="s">
        <v>17</v>
      </c>
    </row>
    <row r="13081" spans="1:8">
      <c r="C13081" t="s">
        <v>15757</v>
      </c>
      <c r="D13081" t="s">
        <v>3</v>
      </c>
      <c r="E13081">
        <v>8</v>
      </c>
      <c r="F13081">
        <v>0</v>
      </c>
      <c r="G13081" t="s">
        <v>14760</v>
      </c>
      <c r="H13081" t="s">
        <v>124</v>
      </c>
    </row>
    <row r="13082" spans="1:8">
      <c r="C13082" t="s">
        <v>15758</v>
      </c>
      <c r="D13082" t="s">
        <v>3</v>
      </c>
      <c r="E13082">
        <v>8</v>
      </c>
      <c r="F13082">
        <v>0</v>
      </c>
      <c r="G13082" t="s">
        <v>3071</v>
      </c>
      <c r="H13082" t="s">
        <v>17</v>
      </c>
    </row>
    <row r="13083" spans="1:8">
      <c r="C13083" t="s">
        <v>15759</v>
      </c>
      <c r="D13083" t="s">
        <v>3</v>
      </c>
      <c r="E13083">
        <v>4</v>
      </c>
      <c r="F13083">
        <v>0</v>
      </c>
      <c r="G13083" t="s">
        <v>14064</v>
      </c>
      <c r="H13083" t="s">
        <v>55</v>
      </c>
    </row>
    <row r="13084" spans="1:8">
      <c r="C13084" t="s">
        <v>15760</v>
      </c>
      <c r="D13084" t="s">
        <v>3</v>
      </c>
      <c r="E13084">
        <v>4</v>
      </c>
      <c r="F13084">
        <v>0</v>
      </c>
      <c r="G13084" t="s">
        <v>953</v>
      </c>
      <c r="H13084" t="s">
        <v>55</v>
      </c>
    </row>
    <row r="13085" spans="1:8">
      <c r="C13085" t="s">
        <v>15761</v>
      </c>
      <c r="D13085" t="s">
        <v>3</v>
      </c>
      <c r="E13085">
        <v>6</v>
      </c>
      <c r="F13085">
        <v>0</v>
      </c>
      <c r="G13085" t="s">
        <v>14550</v>
      </c>
      <c r="H13085" t="s">
        <v>17</v>
      </c>
    </row>
    <row r="13086" spans="1:8">
      <c r="C13086" t="s">
        <v>15762</v>
      </c>
      <c r="D13086" t="s">
        <v>3</v>
      </c>
      <c r="E13086">
        <v>4</v>
      </c>
      <c r="F13086">
        <v>0</v>
      </c>
      <c r="G13086" t="s">
        <v>957</v>
      </c>
      <c r="H13086" t="s">
        <v>91</v>
      </c>
    </row>
    <row r="13087" spans="1:8">
      <c r="C13087" t="s">
        <v>15763</v>
      </c>
      <c r="D13087" t="s">
        <v>3</v>
      </c>
      <c r="E13087">
        <v>35</v>
      </c>
      <c r="F13087">
        <v>0</v>
      </c>
      <c r="G13087" t="s">
        <v>4999</v>
      </c>
      <c r="H13087" t="s">
        <v>20</v>
      </c>
    </row>
    <row r="13088" spans="1:8">
      <c r="C13088" t="s">
        <v>15764</v>
      </c>
      <c r="D13088" t="s">
        <v>3</v>
      </c>
      <c r="E13088">
        <v>8</v>
      </c>
      <c r="F13088">
        <v>0</v>
      </c>
      <c r="G13088" t="s">
        <v>4095</v>
      </c>
      <c r="H13088" t="s">
        <v>17</v>
      </c>
    </row>
    <row r="13089" spans="3:8">
      <c r="C13089" t="s">
        <v>15765</v>
      </c>
      <c r="D13089" t="s">
        <v>104</v>
      </c>
      <c r="E13089">
        <v>12</v>
      </c>
      <c r="F13089">
        <v>8</v>
      </c>
      <c r="G13089" t="s">
        <v>3871</v>
      </c>
      <c r="H13089" t="s">
        <v>55</v>
      </c>
    </row>
    <row r="13090" spans="3:8">
      <c r="C13090" t="s">
        <v>15766</v>
      </c>
      <c r="D13090" t="s">
        <v>7</v>
      </c>
      <c r="E13090">
        <v>12</v>
      </c>
      <c r="F13090">
        <v>8</v>
      </c>
      <c r="G13090" t="s">
        <v>14768</v>
      </c>
      <c r="H13090" t="s">
        <v>66</v>
      </c>
    </row>
    <row r="13091" spans="3:8">
      <c r="C13091" t="s">
        <v>15767</v>
      </c>
      <c r="D13091" t="s">
        <v>7</v>
      </c>
      <c r="E13091">
        <v>12</v>
      </c>
      <c r="F13091">
        <v>8</v>
      </c>
      <c r="G13091" t="s">
        <v>14770</v>
      </c>
      <c r="H13091" t="s">
        <v>66</v>
      </c>
    </row>
    <row r="13092" spans="3:8">
      <c r="C13092" t="s">
        <v>15768</v>
      </c>
      <c r="D13092" t="s">
        <v>104</v>
      </c>
      <c r="E13092">
        <v>12</v>
      </c>
      <c r="F13092">
        <v>8</v>
      </c>
      <c r="G13092" t="s">
        <v>14435</v>
      </c>
      <c r="H13092" t="s">
        <v>17</v>
      </c>
    </row>
    <row r="13093" spans="3:8">
      <c r="C13093" t="s">
        <v>15769</v>
      </c>
      <c r="D13093" t="s">
        <v>104</v>
      </c>
      <c r="E13093">
        <v>12</v>
      </c>
      <c r="F13093">
        <v>8</v>
      </c>
      <c r="G13093" t="s">
        <v>14437</v>
      </c>
      <c r="H13093" t="s">
        <v>17</v>
      </c>
    </row>
    <row r="13094" spans="3:8">
      <c r="C13094" t="s">
        <v>15770</v>
      </c>
      <c r="D13094" t="s">
        <v>7</v>
      </c>
      <c r="E13094">
        <v>12</v>
      </c>
      <c r="F13094">
        <v>8</v>
      </c>
      <c r="G13094" t="s">
        <v>15771</v>
      </c>
      <c r="H13094" t="s">
        <v>91</v>
      </c>
    </row>
    <row r="13095" spans="3:8">
      <c r="C13095" t="s">
        <v>15772</v>
      </c>
      <c r="D13095" t="s">
        <v>104</v>
      </c>
      <c r="E13095">
        <v>12</v>
      </c>
      <c r="F13095">
        <v>8</v>
      </c>
      <c r="G13095" t="s">
        <v>4913</v>
      </c>
      <c r="H13095" t="s">
        <v>38</v>
      </c>
    </row>
    <row r="13096" spans="3:8">
      <c r="C13096" t="s">
        <v>15773</v>
      </c>
      <c r="D13096" t="s">
        <v>7</v>
      </c>
      <c r="E13096">
        <v>12</v>
      </c>
      <c r="F13096">
        <v>8</v>
      </c>
      <c r="G13096" t="s">
        <v>1741</v>
      </c>
      <c r="H13096" t="s">
        <v>12</v>
      </c>
    </row>
    <row r="13097" spans="3:8">
      <c r="C13097" t="s">
        <v>15774</v>
      </c>
      <c r="D13097" t="s">
        <v>7</v>
      </c>
      <c r="E13097">
        <v>12</v>
      </c>
      <c r="F13097">
        <v>8</v>
      </c>
      <c r="G13097" t="s">
        <v>5480</v>
      </c>
      <c r="H13097" t="s">
        <v>119</v>
      </c>
    </row>
    <row r="13098" spans="3:8">
      <c r="C13098" t="s">
        <v>15775</v>
      </c>
      <c r="D13098" t="s">
        <v>7</v>
      </c>
      <c r="E13098">
        <v>12</v>
      </c>
      <c r="F13098">
        <v>8</v>
      </c>
      <c r="G13098" t="s">
        <v>14776</v>
      </c>
      <c r="H13098" t="s">
        <v>91</v>
      </c>
    </row>
    <row r="13099" spans="3:8">
      <c r="C13099" t="s">
        <v>15776</v>
      </c>
      <c r="D13099" t="s">
        <v>7</v>
      </c>
      <c r="E13099">
        <v>12</v>
      </c>
      <c r="F13099">
        <v>8</v>
      </c>
      <c r="G13099" t="s">
        <v>14778</v>
      </c>
      <c r="H13099" t="s">
        <v>91</v>
      </c>
    </row>
    <row r="13100" spans="3:8">
      <c r="C13100" t="s">
        <v>15777</v>
      </c>
      <c r="D13100" t="s">
        <v>7</v>
      </c>
      <c r="E13100">
        <v>3</v>
      </c>
      <c r="F13100">
        <v>0</v>
      </c>
      <c r="G13100" t="s">
        <v>5245</v>
      </c>
      <c r="H13100" t="s">
        <v>313</v>
      </c>
    </row>
    <row r="13101" spans="3:8">
      <c r="C13101" t="s">
        <v>15778</v>
      </c>
      <c r="D13101" t="s">
        <v>7</v>
      </c>
      <c r="E13101">
        <v>2</v>
      </c>
      <c r="F13101">
        <v>0</v>
      </c>
      <c r="G13101" t="s">
        <v>14781</v>
      </c>
      <c r="H13101" t="s">
        <v>66</v>
      </c>
    </row>
    <row r="13102" spans="3:8">
      <c r="C13102" t="s">
        <v>15779</v>
      </c>
      <c r="D13102" t="s">
        <v>7</v>
      </c>
      <c r="E13102">
        <v>2</v>
      </c>
      <c r="F13102">
        <v>0</v>
      </c>
      <c r="G13102" t="s">
        <v>14783</v>
      </c>
      <c r="H13102" t="s">
        <v>66</v>
      </c>
    </row>
    <row r="13103" spans="3:8">
      <c r="C13103" t="s">
        <v>15780</v>
      </c>
      <c r="D13103" t="s">
        <v>7</v>
      </c>
      <c r="E13103">
        <v>2</v>
      </c>
      <c r="F13103">
        <v>0</v>
      </c>
      <c r="G13103" t="s">
        <v>1566</v>
      </c>
      <c r="H13103" t="s">
        <v>5</v>
      </c>
    </row>
    <row r="13104" spans="3:8">
      <c r="C13104" t="s">
        <v>15781</v>
      </c>
      <c r="D13104" t="s">
        <v>7</v>
      </c>
      <c r="E13104">
        <v>8</v>
      </c>
      <c r="F13104">
        <v>0</v>
      </c>
      <c r="G13104" t="s">
        <v>14572</v>
      </c>
      <c r="H13104" t="s">
        <v>12</v>
      </c>
    </row>
    <row r="13105" spans="3:8">
      <c r="C13105" t="s">
        <v>15782</v>
      </c>
      <c r="D13105" t="s">
        <v>7</v>
      </c>
      <c r="E13105">
        <v>8</v>
      </c>
      <c r="F13105">
        <v>0</v>
      </c>
      <c r="G13105" t="s">
        <v>962</v>
      </c>
      <c r="H13105" t="s">
        <v>5</v>
      </c>
    </row>
    <row r="13106" spans="3:8">
      <c r="C13106" t="s">
        <v>15783</v>
      </c>
      <c r="D13106" t="s">
        <v>7</v>
      </c>
      <c r="E13106">
        <v>4</v>
      </c>
      <c r="F13106">
        <v>0</v>
      </c>
      <c r="G13106" t="s">
        <v>8</v>
      </c>
      <c r="H13106" t="s">
        <v>9</v>
      </c>
    </row>
    <row r="13107" spans="3:8">
      <c r="C13107" t="s">
        <v>15784</v>
      </c>
      <c r="D13107" t="s">
        <v>7</v>
      </c>
      <c r="E13107">
        <v>2</v>
      </c>
      <c r="F13107">
        <v>0</v>
      </c>
      <c r="G13107" t="s">
        <v>60</v>
      </c>
      <c r="H13107" t="s">
        <v>61</v>
      </c>
    </row>
    <row r="13108" spans="3:8">
      <c r="C13108" t="s">
        <v>15785</v>
      </c>
      <c r="D13108" t="s">
        <v>7</v>
      </c>
      <c r="E13108">
        <v>2</v>
      </c>
      <c r="F13108">
        <v>0</v>
      </c>
      <c r="G13108" t="s">
        <v>968</v>
      </c>
      <c r="H13108" t="s">
        <v>12</v>
      </c>
    </row>
    <row r="13109" spans="3:8">
      <c r="C13109" t="s">
        <v>15786</v>
      </c>
      <c r="D13109" t="s">
        <v>7</v>
      </c>
      <c r="E13109">
        <v>3</v>
      </c>
      <c r="F13109">
        <v>0</v>
      </c>
      <c r="G13109" t="s">
        <v>15787</v>
      </c>
      <c r="H13109" t="s">
        <v>12</v>
      </c>
    </row>
    <row r="13110" spans="3:8">
      <c r="C13110" t="s">
        <v>15788</v>
      </c>
      <c r="D13110" t="s">
        <v>7</v>
      </c>
      <c r="E13110">
        <v>3</v>
      </c>
      <c r="F13110">
        <v>0</v>
      </c>
      <c r="G13110" t="s">
        <v>3899</v>
      </c>
      <c r="H13110" t="s">
        <v>5</v>
      </c>
    </row>
    <row r="13111" spans="3:8">
      <c r="C13111" t="s">
        <v>15789</v>
      </c>
      <c r="D13111" t="s">
        <v>3</v>
      </c>
      <c r="E13111">
        <v>7</v>
      </c>
      <c r="F13111">
        <v>0</v>
      </c>
      <c r="G13111" t="s">
        <v>109</v>
      </c>
      <c r="H13111" t="s">
        <v>9</v>
      </c>
    </row>
    <row r="13112" spans="3:8">
      <c r="C13112" t="s">
        <v>15790</v>
      </c>
      <c r="D13112" t="s">
        <v>3</v>
      </c>
      <c r="E13112">
        <v>7</v>
      </c>
      <c r="F13112">
        <v>0</v>
      </c>
      <c r="G13112" t="s">
        <v>976</v>
      </c>
      <c r="H13112" t="s">
        <v>5</v>
      </c>
    </row>
    <row r="13113" spans="3:8">
      <c r="C13113" t="s">
        <v>15791</v>
      </c>
      <c r="D13113" t="s">
        <v>3</v>
      </c>
      <c r="E13113">
        <v>7</v>
      </c>
      <c r="F13113">
        <v>0</v>
      </c>
      <c r="G13113" t="s">
        <v>14792</v>
      </c>
      <c r="H13113" t="s">
        <v>35</v>
      </c>
    </row>
    <row r="13114" spans="3:8">
      <c r="C13114" t="s">
        <v>15792</v>
      </c>
      <c r="D13114" t="s">
        <v>7</v>
      </c>
      <c r="E13114">
        <v>8</v>
      </c>
      <c r="F13114">
        <v>0</v>
      </c>
      <c r="G13114" t="s">
        <v>29</v>
      </c>
      <c r="H13114" t="s">
        <v>30</v>
      </c>
    </row>
    <row r="13115" spans="3:8">
      <c r="C13115" t="s">
        <v>15793</v>
      </c>
      <c r="D13115" t="s">
        <v>7</v>
      </c>
      <c r="E13115">
        <v>3</v>
      </c>
      <c r="F13115">
        <v>0</v>
      </c>
      <c r="G13115" t="s">
        <v>14794</v>
      </c>
      <c r="H13115" t="s">
        <v>66</v>
      </c>
    </row>
    <row r="13116" spans="3:8">
      <c r="C13116" t="s">
        <v>15794</v>
      </c>
      <c r="D13116" t="s">
        <v>7</v>
      </c>
      <c r="E13116">
        <v>3</v>
      </c>
      <c r="F13116">
        <v>0</v>
      </c>
      <c r="G13116" t="s">
        <v>14796</v>
      </c>
      <c r="H13116" t="s">
        <v>66</v>
      </c>
    </row>
    <row r="13117" spans="3:8">
      <c r="C13117" t="s">
        <v>15795</v>
      </c>
      <c r="D13117" t="s">
        <v>7</v>
      </c>
      <c r="E13117">
        <v>3</v>
      </c>
      <c r="F13117">
        <v>0</v>
      </c>
      <c r="G13117" t="s">
        <v>14798</v>
      </c>
      <c r="H13117" t="s">
        <v>124</v>
      </c>
    </row>
    <row r="13118" spans="3:8">
      <c r="C13118" t="s">
        <v>15796</v>
      </c>
      <c r="D13118" t="s">
        <v>7</v>
      </c>
      <c r="E13118">
        <v>3</v>
      </c>
      <c r="F13118">
        <v>0</v>
      </c>
      <c r="G13118" t="s">
        <v>14800</v>
      </c>
      <c r="H13118" t="s">
        <v>124</v>
      </c>
    </row>
    <row r="13119" spans="3:8">
      <c r="C13119" t="s">
        <v>15797</v>
      </c>
      <c r="D13119" t="s">
        <v>7</v>
      </c>
      <c r="E13119">
        <v>2</v>
      </c>
      <c r="F13119">
        <v>0</v>
      </c>
      <c r="G13119" t="s">
        <v>14802</v>
      </c>
      <c r="H13119" t="s">
        <v>17</v>
      </c>
    </row>
    <row r="13120" spans="3:8">
      <c r="C13120" t="s">
        <v>15798</v>
      </c>
      <c r="D13120" t="s">
        <v>7</v>
      </c>
      <c r="E13120">
        <v>2</v>
      </c>
      <c r="F13120">
        <v>0</v>
      </c>
      <c r="G13120" t="s">
        <v>14804</v>
      </c>
      <c r="H13120" t="s">
        <v>17</v>
      </c>
    </row>
    <row r="13121" spans="3:8">
      <c r="C13121" t="s">
        <v>15799</v>
      </c>
      <c r="D13121" t="s">
        <v>7</v>
      </c>
      <c r="E13121">
        <v>4</v>
      </c>
      <c r="F13121">
        <v>0</v>
      </c>
      <c r="G13121" t="s">
        <v>983</v>
      </c>
      <c r="H13121" t="s">
        <v>82</v>
      </c>
    </row>
    <row r="13122" spans="3:8">
      <c r="C13122" t="s">
        <v>15800</v>
      </c>
      <c r="D13122" t="s">
        <v>7</v>
      </c>
      <c r="E13122">
        <v>6</v>
      </c>
      <c r="F13122">
        <v>0</v>
      </c>
      <c r="G13122" t="s">
        <v>3907</v>
      </c>
      <c r="H13122" t="s">
        <v>66</v>
      </c>
    </row>
    <row r="13123" spans="3:8">
      <c r="C13123" t="s">
        <v>15801</v>
      </c>
      <c r="D13123" t="s">
        <v>7</v>
      </c>
      <c r="E13123">
        <v>6</v>
      </c>
      <c r="F13123">
        <v>0</v>
      </c>
      <c r="G13123" t="s">
        <v>3909</v>
      </c>
      <c r="H13123" t="s">
        <v>66</v>
      </c>
    </row>
    <row r="13124" spans="3:8">
      <c r="C13124" t="s">
        <v>15802</v>
      </c>
      <c r="D13124" t="s">
        <v>7</v>
      </c>
      <c r="E13124">
        <v>6</v>
      </c>
      <c r="F13124">
        <v>0</v>
      </c>
      <c r="G13124" t="s">
        <v>3911</v>
      </c>
      <c r="H13124" t="s">
        <v>17</v>
      </c>
    </row>
    <row r="13125" spans="3:8">
      <c r="C13125" t="s">
        <v>15803</v>
      </c>
      <c r="D13125" t="s">
        <v>7</v>
      </c>
      <c r="E13125">
        <v>6</v>
      </c>
      <c r="F13125">
        <v>0</v>
      </c>
      <c r="G13125" t="s">
        <v>1582</v>
      </c>
      <c r="H13125" t="s">
        <v>82</v>
      </c>
    </row>
    <row r="13126" spans="3:8">
      <c r="C13126" t="s">
        <v>15804</v>
      </c>
      <c r="D13126" t="s">
        <v>3</v>
      </c>
      <c r="E13126">
        <v>2</v>
      </c>
      <c r="F13126">
        <v>0</v>
      </c>
      <c r="G13126" t="s">
        <v>5266</v>
      </c>
      <c r="H13126" t="s">
        <v>12</v>
      </c>
    </row>
    <row r="13127" spans="3:8">
      <c r="C13127" t="s">
        <v>15805</v>
      </c>
      <c r="D13127" t="s">
        <v>3</v>
      </c>
      <c r="E13127">
        <v>2</v>
      </c>
      <c r="F13127">
        <v>0</v>
      </c>
      <c r="G13127" t="s">
        <v>556</v>
      </c>
      <c r="H13127" t="s">
        <v>5</v>
      </c>
    </row>
    <row r="13128" spans="3:8">
      <c r="C13128" t="s">
        <v>15806</v>
      </c>
      <c r="D13128" t="s">
        <v>3</v>
      </c>
      <c r="E13128">
        <v>2</v>
      </c>
      <c r="F13128">
        <v>0</v>
      </c>
      <c r="G13128" t="s">
        <v>14813</v>
      </c>
      <c r="H13128" t="s">
        <v>91</v>
      </c>
    </row>
    <row r="13129" spans="3:8">
      <c r="C13129" t="s">
        <v>15807</v>
      </c>
      <c r="D13129" t="s">
        <v>3</v>
      </c>
      <c r="E13129">
        <v>4</v>
      </c>
      <c r="F13129">
        <v>0</v>
      </c>
      <c r="G13129" t="s">
        <v>516</v>
      </c>
      <c r="H13129" t="s">
        <v>82</v>
      </c>
    </row>
    <row r="13130" spans="3:8">
      <c r="C13130" t="s">
        <v>15808</v>
      </c>
      <c r="D13130" t="s">
        <v>3</v>
      </c>
      <c r="E13130">
        <v>4</v>
      </c>
      <c r="F13130">
        <v>0</v>
      </c>
      <c r="G13130" t="s">
        <v>70</v>
      </c>
      <c r="H13130" t="s">
        <v>20</v>
      </c>
    </row>
    <row r="13131" spans="3:8">
      <c r="C13131" t="s">
        <v>15809</v>
      </c>
      <c r="D13131" t="s">
        <v>3</v>
      </c>
      <c r="E13131">
        <v>4</v>
      </c>
      <c r="F13131">
        <v>0</v>
      </c>
      <c r="G13131" t="s">
        <v>54</v>
      </c>
      <c r="H13131" t="s">
        <v>55</v>
      </c>
    </row>
    <row r="13132" spans="3:8">
      <c r="C13132" t="s">
        <v>15810</v>
      </c>
      <c r="D13132" t="s">
        <v>3</v>
      </c>
      <c r="E13132">
        <v>4</v>
      </c>
      <c r="F13132">
        <v>0</v>
      </c>
      <c r="G13132" t="s">
        <v>14818</v>
      </c>
      <c r="H13132" t="s">
        <v>12</v>
      </c>
    </row>
    <row r="13133" spans="3:8">
      <c r="C13133" t="s">
        <v>15811</v>
      </c>
      <c r="D13133" t="s">
        <v>3</v>
      </c>
      <c r="E13133">
        <v>4</v>
      </c>
      <c r="F13133">
        <v>0</v>
      </c>
      <c r="G13133" t="s">
        <v>3077</v>
      </c>
      <c r="H13133" t="s">
        <v>38</v>
      </c>
    </row>
    <row r="13134" spans="3:8">
      <c r="C13134" t="s">
        <v>15812</v>
      </c>
      <c r="D13134" t="s">
        <v>3</v>
      </c>
      <c r="E13134">
        <v>4</v>
      </c>
      <c r="F13134">
        <v>0</v>
      </c>
      <c r="G13134" t="s">
        <v>3927</v>
      </c>
      <c r="H13134" t="s">
        <v>55</v>
      </c>
    </row>
    <row r="13135" spans="3:8">
      <c r="C13135" t="s">
        <v>15813</v>
      </c>
      <c r="D13135" t="s">
        <v>3</v>
      </c>
      <c r="E13135">
        <v>1</v>
      </c>
      <c r="F13135">
        <v>0</v>
      </c>
      <c r="G13135" t="s">
        <v>4151</v>
      </c>
      <c r="H13135" t="s">
        <v>17</v>
      </c>
    </row>
    <row r="13136" spans="3:8">
      <c r="C13136" t="s">
        <v>15814</v>
      </c>
      <c r="D13136" t="s">
        <v>3</v>
      </c>
      <c r="E13136">
        <v>1</v>
      </c>
      <c r="F13136">
        <v>0</v>
      </c>
      <c r="G13136" t="s">
        <v>11004</v>
      </c>
      <c r="H13136" t="s">
        <v>17</v>
      </c>
    </row>
    <row r="13137" spans="3:8">
      <c r="C13137" t="s">
        <v>15815</v>
      </c>
      <c r="D13137" t="s">
        <v>3</v>
      </c>
      <c r="E13137">
        <v>1</v>
      </c>
      <c r="F13137">
        <v>0</v>
      </c>
      <c r="G13137" t="s">
        <v>1593</v>
      </c>
      <c r="H13137" t="s">
        <v>154</v>
      </c>
    </row>
    <row r="13138" spans="3:8">
      <c r="C13138" t="s">
        <v>15816</v>
      </c>
      <c r="D13138" t="s">
        <v>3</v>
      </c>
      <c r="E13138">
        <v>1</v>
      </c>
      <c r="F13138">
        <v>0</v>
      </c>
      <c r="G13138" t="s">
        <v>188</v>
      </c>
      <c r="H13138" t="s">
        <v>30</v>
      </c>
    </row>
    <row r="13139" spans="3:8">
      <c r="C13139" t="s">
        <v>15817</v>
      </c>
      <c r="D13139" t="s">
        <v>3</v>
      </c>
      <c r="E13139">
        <v>1</v>
      </c>
      <c r="F13139">
        <v>0</v>
      </c>
      <c r="G13139" t="s">
        <v>15818</v>
      </c>
      <c r="H13139" t="s">
        <v>91</v>
      </c>
    </row>
    <row r="13140" spans="3:8">
      <c r="C13140" t="s">
        <v>15819</v>
      </c>
      <c r="D13140" t="s">
        <v>3</v>
      </c>
      <c r="E13140">
        <v>1</v>
      </c>
      <c r="F13140">
        <v>0</v>
      </c>
      <c r="G13140" t="s">
        <v>14100</v>
      </c>
      <c r="H13140" t="s">
        <v>91</v>
      </c>
    </row>
    <row r="13141" spans="3:8">
      <c r="C13141" t="s">
        <v>15820</v>
      </c>
      <c r="D13141" t="s">
        <v>3</v>
      </c>
      <c r="E13141">
        <v>1</v>
      </c>
      <c r="F13141">
        <v>0</v>
      </c>
      <c r="G13141" t="s">
        <v>14825</v>
      </c>
      <c r="H13141" t="s">
        <v>12</v>
      </c>
    </row>
    <row r="13142" spans="3:8">
      <c r="C13142" t="s">
        <v>15821</v>
      </c>
      <c r="D13142" t="s">
        <v>3</v>
      </c>
      <c r="E13142">
        <v>1</v>
      </c>
      <c r="F13142">
        <v>0</v>
      </c>
      <c r="G13142" t="s">
        <v>15822</v>
      </c>
      <c r="H13142" t="s">
        <v>12</v>
      </c>
    </row>
    <row r="13143" spans="3:8">
      <c r="C13143" t="s">
        <v>15823</v>
      </c>
      <c r="D13143" t="s">
        <v>3</v>
      </c>
      <c r="E13143">
        <v>1</v>
      </c>
      <c r="F13143">
        <v>0</v>
      </c>
      <c r="G13143" t="s">
        <v>9365</v>
      </c>
      <c r="H13143" t="s">
        <v>119</v>
      </c>
    </row>
    <row r="13144" spans="3:8">
      <c r="C13144" t="s">
        <v>15824</v>
      </c>
      <c r="D13144" t="s">
        <v>3</v>
      </c>
      <c r="E13144">
        <v>1</v>
      </c>
      <c r="F13144">
        <v>0</v>
      </c>
      <c r="G13144" t="s">
        <v>14827</v>
      </c>
      <c r="H13144" t="s">
        <v>82</v>
      </c>
    </row>
    <row r="13145" spans="3:8">
      <c r="C13145" t="s">
        <v>15825</v>
      </c>
      <c r="D13145" t="s">
        <v>3</v>
      </c>
      <c r="E13145">
        <v>1</v>
      </c>
      <c r="F13145">
        <v>0</v>
      </c>
      <c r="G13145" t="s">
        <v>226</v>
      </c>
      <c r="H13145" t="s">
        <v>55</v>
      </c>
    </row>
    <row r="13146" spans="3:8">
      <c r="C13146" t="s">
        <v>15826</v>
      </c>
      <c r="D13146" t="s">
        <v>3</v>
      </c>
      <c r="E13146">
        <v>1</v>
      </c>
      <c r="F13146">
        <v>0</v>
      </c>
      <c r="G13146" t="s">
        <v>14830</v>
      </c>
      <c r="H13146" t="s">
        <v>12</v>
      </c>
    </row>
    <row r="13147" spans="3:8">
      <c r="C13147" t="s">
        <v>15827</v>
      </c>
      <c r="D13147" t="s">
        <v>3</v>
      </c>
      <c r="E13147">
        <v>1</v>
      </c>
      <c r="F13147">
        <v>0</v>
      </c>
      <c r="G13147" t="s">
        <v>15828</v>
      </c>
      <c r="H13147" t="s">
        <v>55</v>
      </c>
    </row>
    <row r="13148" spans="3:8">
      <c r="C13148" t="s">
        <v>15829</v>
      </c>
      <c r="D13148" t="s">
        <v>3</v>
      </c>
      <c r="E13148">
        <v>1</v>
      </c>
      <c r="F13148">
        <v>0</v>
      </c>
      <c r="G13148" t="s">
        <v>14832</v>
      </c>
      <c r="H13148" t="s">
        <v>12</v>
      </c>
    </row>
    <row r="13149" spans="3:8">
      <c r="C13149" t="s">
        <v>15830</v>
      </c>
      <c r="D13149" t="s">
        <v>3</v>
      </c>
      <c r="E13149">
        <v>1</v>
      </c>
      <c r="F13149">
        <v>0</v>
      </c>
      <c r="G13149" t="s">
        <v>14834</v>
      </c>
      <c r="H13149" t="s">
        <v>5</v>
      </c>
    </row>
    <row r="13150" spans="3:8">
      <c r="C13150" t="s">
        <v>15831</v>
      </c>
      <c r="D13150" t="s">
        <v>3</v>
      </c>
      <c r="E13150">
        <v>1</v>
      </c>
      <c r="F13150">
        <v>0</v>
      </c>
      <c r="G13150" t="s">
        <v>1019</v>
      </c>
      <c r="H13150" t="s">
        <v>82</v>
      </c>
    </row>
    <row r="13151" spans="3:8">
      <c r="C13151" t="s">
        <v>15832</v>
      </c>
      <c r="D13151" t="s">
        <v>3</v>
      </c>
      <c r="E13151">
        <v>1</v>
      </c>
      <c r="F13151">
        <v>0</v>
      </c>
      <c r="G13151" t="s">
        <v>14836</v>
      </c>
      <c r="H13151" t="s">
        <v>20</v>
      </c>
    </row>
    <row r="13152" spans="3:8">
      <c r="C13152" t="s">
        <v>15833</v>
      </c>
      <c r="D13152" t="s">
        <v>3</v>
      </c>
      <c r="E13152">
        <v>1</v>
      </c>
      <c r="F13152">
        <v>0</v>
      </c>
      <c r="G13152" t="s">
        <v>246</v>
      </c>
      <c r="H13152" t="s">
        <v>55</v>
      </c>
    </row>
    <row r="13153" spans="3:8">
      <c r="C13153" t="s">
        <v>15834</v>
      </c>
      <c r="D13153" t="s">
        <v>3</v>
      </c>
      <c r="E13153">
        <v>1</v>
      </c>
      <c r="F13153">
        <v>0</v>
      </c>
      <c r="G13153" t="s">
        <v>248</v>
      </c>
      <c r="H13153" t="s">
        <v>12</v>
      </c>
    </row>
    <row r="13154" spans="3:8">
      <c r="C13154" t="s">
        <v>15835</v>
      </c>
      <c r="D13154" t="s">
        <v>3</v>
      </c>
      <c r="E13154">
        <v>1</v>
      </c>
      <c r="F13154">
        <v>0</v>
      </c>
      <c r="G13154" t="s">
        <v>14840</v>
      </c>
      <c r="H13154" t="s">
        <v>55</v>
      </c>
    </row>
    <row r="13155" spans="3:8">
      <c r="C13155" t="s">
        <v>15836</v>
      </c>
      <c r="D13155" t="s">
        <v>3</v>
      </c>
      <c r="E13155">
        <v>1</v>
      </c>
      <c r="F13155">
        <v>0</v>
      </c>
      <c r="G13155" t="s">
        <v>14842</v>
      </c>
      <c r="H13155" t="s">
        <v>55</v>
      </c>
    </row>
    <row r="13156" spans="3:8">
      <c r="C13156" t="s">
        <v>15837</v>
      </c>
      <c r="D13156" t="s">
        <v>7</v>
      </c>
      <c r="E13156">
        <v>8</v>
      </c>
      <c r="F13156">
        <v>0</v>
      </c>
      <c r="G13156" t="s">
        <v>14844</v>
      </c>
      <c r="H13156" t="s">
        <v>91</v>
      </c>
    </row>
    <row r="13157" spans="3:8">
      <c r="C13157" t="s">
        <v>15838</v>
      </c>
      <c r="D13157" t="s">
        <v>7</v>
      </c>
      <c r="E13157">
        <v>8</v>
      </c>
      <c r="F13157">
        <v>0</v>
      </c>
      <c r="G13157" t="s">
        <v>1599</v>
      </c>
      <c r="H13157" t="s">
        <v>35</v>
      </c>
    </row>
    <row r="13158" spans="3:8">
      <c r="C13158" t="s">
        <v>15839</v>
      </c>
      <c r="D13158" t="s">
        <v>7</v>
      </c>
      <c r="E13158">
        <v>8</v>
      </c>
      <c r="F13158">
        <v>0</v>
      </c>
      <c r="G13158" t="s">
        <v>6776</v>
      </c>
      <c r="H13158" t="s">
        <v>17</v>
      </c>
    </row>
    <row r="13159" spans="3:8">
      <c r="C13159" t="s">
        <v>15840</v>
      </c>
      <c r="D13159" t="s">
        <v>7</v>
      </c>
      <c r="E13159">
        <v>8</v>
      </c>
      <c r="F13159">
        <v>0</v>
      </c>
      <c r="G13159" t="s">
        <v>14847</v>
      </c>
      <c r="H13159" t="s">
        <v>12</v>
      </c>
    </row>
    <row r="13160" spans="3:8">
      <c r="C13160" t="s">
        <v>15841</v>
      </c>
      <c r="D13160" t="s">
        <v>7</v>
      </c>
      <c r="E13160">
        <v>8</v>
      </c>
      <c r="F13160">
        <v>0</v>
      </c>
      <c r="G13160" t="s">
        <v>14849</v>
      </c>
      <c r="H13160" t="s">
        <v>17</v>
      </c>
    </row>
    <row r="13161" spans="3:8">
      <c r="C13161" t="s">
        <v>15842</v>
      </c>
      <c r="D13161" t="s">
        <v>7</v>
      </c>
      <c r="E13161">
        <v>8</v>
      </c>
      <c r="F13161">
        <v>0</v>
      </c>
      <c r="G13161" t="s">
        <v>15843</v>
      </c>
      <c r="H13161" t="s">
        <v>17</v>
      </c>
    </row>
    <row r="13162" spans="3:8">
      <c r="C13162" t="s">
        <v>15844</v>
      </c>
      <c r="D13162" t="s">
        <v>7</v>
      </c>
      <c r="E13162">
        <v>8</v>
      </c>
      <c r="F13162">
        <v>0</v>
      </c>
      <c r="G13162" t="s">
        <v>5045</v>
      </c>
      <c r="H13162" t="s">
        <v>55</v>
      </c>
    </row>
    <row r="13163" spans="3:8">
      <c r="C13163" t="s">
        <v>15845</v>
      </c>
      <c r="D13163" t="s">
        <v>7</v>
      </c>
      <c r="E13163">
        <v>8</v>
      </c>
      <c r="F13163">
        <v>0</v>
      </c>
      <c r="G13163" t="s">
        <v>14612</v>
      </c>
      <c r="H13163" t="s">
        <v>5</v>
      </c>
    </row>
    <row r="13164" spans="3:8">
      <c r="C13164" t="s">
        <v>15846</v>
      </c>
      <c r="D13164" t="s">
        <v>7</v>
      </c>
      <c r="E13164">
        <v>8</v>
      </c>
      <c r="F13164">
        <v>0</v>
      </c>
      <c r="G13164" t="s">
        <v>4608</v>
      </c>
      <c r="H13164" t="s">
        <v>30</v>
      </c>
    </row>
    <row r="13165" spans="3:8">
      <c r="C13165" t="s">
        <v>15847</v>
      </c>
      <c r="D13165" t="s">
        <v>7</v>
      </c>
      <c r="E13165">
        <v>8</v>
      </c>
      <c r="F13165">
        <v>0</v>
      </c>
      <c r="G13165" t="s">
        <v>14854</v>
      </c>
      <c r="H13165" t="s">
        <v>17</v>
      </c>
    </row>
    <row r="13166" spans="3:8">
      <c r="C13166" t="s">
        <v>15848</v>
      </c>
      <c r="D13166" t="s">
        <v>7</v>
      </c>
      <c r="E13166">
        <v>8</v>
      </c>
      <c r="F13166">
        <v>0</v>
      </c>
      <c r="G13166" t="s">
        <v>34</v>
      </c>
      <c r="H13166" t="s">
        <v>35</v>
      </c>
    </row>
    <row r="13167" spans="3:8">
      <c r="C13167" t="s">
        <v>15849</v>
      </c>
      <c r="D13167" t="s">
        <v>7</v>
      </c>
      <c r="E13167">
        <v>8</v>
      </c>
      <c r="F13167">
        <v>0</v>
      </c>
      <c r="G13167" t="s">
        <v>15850</v>
      </c>
      <c r="H13167" t="s">
        <v>66</v>
      </c>
    </row>
    <row r="13168" spans="3:8">
      <c r="C13168" t="s">
        <v>15851</v>
      </c>
      <c r="D13168" t="s">
        <v>7</v>
      </c>
      <c r="E13168">
        <v>8</v>
      </c>
      <c r="F13168">
        <v>0</v>
      </c>
      <c r="G13168" t="s">
        <v>15852</v>
      </c>
      <c r="H13168" t="s">
        <v>66</v>
      </c>
    </row>
    <row r="13169" spans="3:8">
      <c r="C13169" t="s">
        <v>15853</v>
      </c>
      <c r="D13169" t="s">
        <v>7</v>
      </c>
      <c r="E13169">
        <v>8</v>
      </c>
      <c r="F13169">
        <v>0</v>
      </c>
      <c r="G13169" t="s">
        <v>14856</v>
      </c>
      <c r="H13169" t="s">
        <v>17</v>
      </c>
    </row>
    <row r="13170" spans="3:8">
      <c r="C13170" t="s">
        <v>15854</v>
      </c>
      <c r="D13170" t="s">
        <v>7</v>
      </c>
      <c r="E13170">
        <v>8</v>
      </c>
      <c r="F13170">
        <v>0</v>
      </c>
      <c r="G13170" t="s">
        <v>15005</v>
      </c>
      <c r="H13170" t="s">
        <v>17</v>
      </c>
    </row>
    <row r="13171" spans="3:8">
      <c r="C13171" t="s">
        <v>15855</v>
      </c>
      <c r="D13171" t="s">
        <v>7</v>
      </c>
      <c r="E13171">
        <v>8</v>
      </c>
      <c r="F13171">
        <v>0</v>
      </c>
      <c r="G13171" t="s">
        <v>533</v>
      </c>
      <c r="H13171" t="s">
        <v>30</v>
      </c>
    </row>
    <row r="13172" spans="3:8">
      <c r="C13172" t="s">
        <v>15856</v>
      </c>
      <c r="D13172" t="s">
        <v>7</v>
      </c>
      <c r="E13172">
        <v>8</v>
      </c>
      <c r="F13172">
        <v>0</v>
      </c>
      <c r="G13172" t="s">
        <v>72</v>
      </c>
      <c r="H13172" t="s">
        <v>55</v>
      </c>
    </row>
    <row r="13173" spans="3:8">
      <c r="C13173" t="s">
        <v>15857</v>
      </c>
      <c r="D13173" t="s">
        <v>7</v>
      </c>
      <c r="E13173">
        <v>8</v>
      </c>
      <c r="F13173">
        <v>0</v>
      </c>
      <c r="G13173" t="s">
        <v>3966</v>
      </c>
      <c r="H13173" t="s">
        <v>82</v>
      </c>
    </row>
    <row r="13174" spans="3:8">
      <c r="C13174" t="s">
        <v>15858</v>
      </c>
      <c r="D13174" t="s">
        <v>7</v>
      </c>
      <c r="E13174">
        <v>1</v>
      </c>
      <c r="F13174">
        <v>0</v>
      </c>
      <c r="G13174" t="s">
        <v>4185</v>
      </c>
      <c r="H13174" t="s">
        <v>82</v>
      </c>
    </row>
    <row r="13175" spans="3:8">
      <c r="C13175" t="s">
        <v>15859</v>
      </c>
      <c r="D13175" t="s">
        <v>3</v>
      </c>
      <c r="E13175">
        <v>3</v>
      </c>
      <c r="F13175">
        <v>0</v>
      </c>
      <c r="G13175" t="s">
        <v>3972</v>
      </c>
      <c r="H13175" t="s">
        <v>17</v>
      </c>
    </row>
    <row r="13176" spans="3:8">
      <c r="C13176" t="s">
        <v>15860</v>
      </c>
      <c r="D13176" t="s">
        <v>3</v>
      </c>
      <c r="E13176">
        <v>3</v>
      </c>
      <c r="F13176">
        <v>0</v>
      </c>
      <c r="G13176" t="s">
        <v>4189</v>
      </c>
      <c r="H13176" t="s">
        <v>124</v>
      </c>
    </row>
    <row r="13177" spans="3:8">
      <c r="C13177" t="s">
        <v>15861</v>
      </c>
      <c r="D13177" t="s">
        <v>3</v>
      </c>
      <c r="E13177">
        <v>3</v>
      </c>
      <c r="F13177">
        <v>0</v>
      </c>
      <c r="G13177" t="s">
        <v>14862</v>
      </c>
      <c r="H13177" t="s">
        <v>55</v>
      </c>
    </row>
    <row r="13178" spans="3:8">
      <c r="C13178" t="s">
        <v>15862</v>
      </c>
      <c r="D13178" t="s">
        <v>3</v>
      </c>
      <c r="E13178">
        <v>8</v>
      </c>
      <c r="F13178">
        <v>0</v>
      </c>
      <c r="G13178" t="s">
        <v>14865</v>
      </c>
      <c r="H13178" t="s">
        <v>17</v>
      </c>
    </row>
    <row r="13179" spans="3:8">
      <c r="C13179" t="s">
        <v>15863</v>
      </c>
      <c r="D13179" t="s">
        <v>3</v>
      </c>
      <c r="E13179">
        <v>3</v>
      </c>
      <c r="F13179">
        <v>0</v>
      </c>
      <c r="G13179" t="s">
        <v>14867</v>
      </c>
      <c r="H13179" t="s">
        <v>82</v>
      </c>
    </row>
    <row r="13180" spans="3:8">
      <c r="C13180" t="s">
        <v>15864</v>
      </c>
      <c r="D13180" t="s">
        <v>3</v>
      </c>
      <c r="E13180">
        <v>2</v>
      </c>
      <c r="F13180">
        <v>0</v>
      </c>
      <c r="G13180" t="s">
        <v>15865</v>
      </c>
      <c r="H13180" t="s">
        <v>66</v>
      </c>
    </row>
    <row r="13181" spans="3:8">
      <c r="C13181" t="s">
        <v>15866</v>
      </c>
      <c r="D13181" t="s">
        <v>3</v>
      </c>
      <c r="E13181">
        <v>2</v>
      </c>
      <c r="F13181">
        <v>0</v>
      </c>
      <c r="G13181" t="s">
        <v>15867</v>
      </c>
      <c r="H13181" t="s">
        <v>66</v>
      </c>
    </row>
    <row r="13182" spans="3:8">
      <c r="C13182" t="s">
        <v>15868</v>
      </c>
      <c r="D13182" t="s">
        <v>3</v>
      </c>
      <c r="E13182">
        <v>3</v>
      </c>
      <c r="F13182">
        <v>0</v>
      </c>
      <c r="G13182" t="s">
        <v>14119</v>
      </c>
      <c r="H13182" t="s">
        <v>12</v>
      </c>
    </row>
    <row r="13183" spans="3:8">
      <c r="C13183" t="s">
        <v>15869</v>
      </c>
      <c r="D13183" t="s">
        <v>3</v>
      </c>
      <c r="E13183">
        <v>1</v>
      </c>
      <c r="F13183">
        <v>0</v>
      </c>
      <c r="G13183" t="s">
        <v>15227</v>
      </c>
      <c r="H13183" t="s">
        <v>91</v>
      </c>
    </row>
    <row r="13184" spans="3:8">
      <c r="C13184" t="s">
        <v>15870</v>
      </c>
      <c r="D13184" t="s">
        <v>3</v>
      </c>
      <c r="E13184">
        <v>1</v>
      </c>
      <c r="F13184">
        <v>0</v>
      </c>
      <c r="G13184" t="s">
        <v>3978</v>
      </c>
      <c r="H13184" t="s">
        <v>20</v>
      </c>
    </row>
    <row r="13185" spans="3:8">
      <c r="C13185" t="s">
        <v>15871</v>
      </c>
      <c r="D13185" t="s">
        <v>3</v>
      </c>
      <c r="E13185">
        <v>8</v>
      </c>
      <c r="F13185">
        <v>0</v>
      </c>
      <c r="G13185" t="s">
        <v>14875</v>
      </c>
      <c r="H13185" t="s">
        <v>17</v>
      </c>
    </row>
    <row r="13186" spans="3:8">
      <c r="C13186" t="s">
        <v>15872</v>
      </c>
      <c r="D13186" t="s">
        <v>3</v>
      </c>
      <c r="E13186">
        <v>8</v>
      </c>
      <c r="F13186">
        <v>0</v>
      </c>
      <c r="G13186" t="s">
        <v>14877</v>
      </c>
      <c r="H13186" t="s">
        <v>17</v>
      </c>
    </row>
    <row r="13187" spans="3:8">
      <c r="C13187" t="s">
        <v>15873</v>
      </c>
      <c r="D13187" t="s">
        <v>3</v>
      </c>
      <c r="E13187">
        <v>11</v>
      </c>
      <c r="F13187">
        <v>0</v>
      </c>
      <c r="G13187" t="s">
        <v>14879</v>
      </c>
      <c r="H13187" t="s">
        <v>66</v>
      </c>
    </row>
    <row r="13188" spans="3:8">
      <c r="C13188" t="s">
        <v>15874</v>
      </c>
      <c r="D13188" t="s">
        <v>3</v>
      </c>
      <c r="E13188">
        <v>11</v>
      </c>
      <c r="F13188">
        <v>0</v>
      </c>
      <c r="G13188" t="s">
        <v>14881</v>
      </c>
      <c r="H13188" t="s">
        <v>66</v>
      </c>
    </row>
    <row r="13189" spans="3:8">
      <c r="C13189" t="s">
        <v>15875</v>
      </c>
      <c r="D13189" t="s">
        <v>3</v>
      </c>
      <c r="E13189">
        <v>2</v>
      </c>
      <c r="F13189">
        <v>0</v>
      </c>
      <c r="G13189" t="s">
        <v>1050</v>
      </c>
      <c r="H13189" t="s">
        <v>17</v>
      </c>
    </row>
    <row r="13190" spans="3:8">
      <c r="C13190" t="s">
        <v>15876</v>
      </c>
      <c r="D13190" t="s">
        <v>3</v>
      </c>
      <c r="E13190">
        <v>1</v>
      </c>
      <c r="F13190">
        <v>0</v>
      </c>
      <c r="G13190" t="s">
        <v>14886</v>
      </c>
      <c r="H13190" t="s">
        <v>12</v>
      </c>
    </row>
    <row r="13191" spans="3:8">
      <c r="C13191" t="s">
        <v>15877</v>
      </c>
      <c r="D13191" t="s">
        <v>7</v>
      </c>
      <c r="E13191">
        <v>2</v>
      </c>
      <c r="F13191">
        <v>0</v>
      </c>
      <c r="G13191" t="s">
        <v>14501</v>
      </c>
      <c r="H13191" t="s">
        <v>66</v>
      </c>
    </row>
    <row r="13192" spans="3:8">
      <c r="C13192" t="s">
        <v>15878</v>
      </c>
      <c r="D13192" t="s">
        <v>7</v>
      </c>
      <c r="E13192">
        <v>2</v>
      </c>
      <c r="F13192">
        <v>0</v>
      </c>
      <c r="G13192" t="s">
        <v>14503</v>
      </c>
      <c r="H13192" t="s">
        <v>66</v>
      </c>
    </row>
    <row r="13193" spans="3:8">
      <c r="C13193" t="s">
        <v>15879</v>
      </c>
      <c r="D13193" t="s">
        <v>3</v>
      </c>
      <c r="E13193">
        <v>1</v>
      </c>
      <c r="F13193">
        <v>0</v>
      </c>
      <c r="G13193" t="s">
        <v>37</v>
      </c>
      <c r="H13193" t="s">
        <v>38</v>
      </c>
    </row>
    <row r="13194" spans="3:8">
      <c r="C13194" t="s">
        <v>15880</v>
      </c>
      <c r="D13194" t="s">
        <v>3</v>
      </c>
      <c r="E13194">
        <v>2</v>
      </c>
      <c r="F13194">
        <v>0</v>
      </c>
      <c r="G13194" t="s">
        <v>13694</v>
      </c>
      <c r="H13194" t="s">
        <v>17</v>
      </c>
    </row>
    <row r="13195" spans="3:8">
      <c r="C13195" t="s">
        <v>15881</v>
      </c>
      <c r="D13195" t="s">
        <v>3</v>
      </c>
      <c r="E13195">
        <v>2</v>
      </c>
      <c r="F13195">
        <v>0</v>
      </c>
      <c r="G13195" t="s">
        <v>12188</v>
      </c>
      <c r="H13195" t="s">
        <v>66</v>
      </c>
    </row>
    <row r="13196" spans="3:8">
      <c r="C13196" t="s">
        <v>15882</v>
      </c>
      <c r="D13196" t="s">
        <v>3</v>
      </c>
      <c r="E13196">
        <v>2</v>
      </c>
      <c r="F13196">
        <v>0</v>
      </c>
      <c r="G13196" t="s">
        <v>14893</v>
      </c>
      <c r="H13196" t="s">
        <v>66</v>
      </c>
    </row>
    <row r="13197" spans="3:8">
      <c r="C13197" t="s">
        <v>15883</v>
      </c>
      <c r="D13197" t="s">
        <v>7</v>
      </c>
      <c r="E13197">
        <v>2</v>
      </c>
      <c r="F13197">
        <v>0</v>
      </c>
      <c r="G13197" t="s">
        <v>8386</v>
      </c>
      <c r="H13197" t="s">
        <v>12</v>
      </c>
    </row>
    <row r="13198" spans="3:8">
      <c r="C13198" t="s">
        <v>15884</v>
      </c>
      <c r="D13198" t="s">
        <v>3</v>
      </c>
      <c r="E13198">
        <v>2</v>
      </c>
      <c r="F13198">
        <v>0</v>
      </c>
      <c r="G13198" t="s">
        <v>12191</v>
      </c>
      <c r="H13198" t="s">
        <v>66</v>
      </c>
    </row>
    <row r="13199" spans="3:8">
      <c r="C13199" t="s">
        <v>15885</v>
      </c>
      <c r="D13199" t="s">
        <v>3</v>
      </c>
      <c r="E13199">
        <v>2</v>
      </c>
      <c r="F13199">
        <v>0</v>
      </c>
      <c r="G13199" t="s">
        <v>14897</v>
      </c>
      <c r="H13199" t="s">
        <v>66</v>
      </c>
    </row>
    <row r="13200" spans="3:8">
      <c r="C13200" t="s">
        <v>15886</v>
      </c>
      <c r="D13200" t="s">
        <v>7</v>
      </c>
      <c r="E13200">
        <v>2</v>
      </c>
      <c r="F13200">
        <v>0</v>
      </c>
      <c r="G13200" t="s">
        <v>8388</v>
      </c>
      <c r="H13200" t="s">
        <v>17</v>
      </c>
    </row>
    <row r="13201" spans="3:8">
      <c r="C13201" t="s">
        <v>15887</v>
      </c>
      <c r="D13201" t="s">
        <v>3</v>
      </c>
      <c r="E13201">
        <v>2</v>
      </c>
      <c r="F13201">
        <v>0</v>
      </c>
      <c r="G13201" t="s">
        <v>14900</v>
      </c>
      <c r="H13201" t="s">
        <v>12</v>
      </c>
    </row>
    <row r="13202" spans="3:8">
      <c r="C13202" t="s">
        <v>15888</v>
      </c>
      <c r="D13202" t="s">
        <v>3</v>
      </c>
      <c r="E13202">
        <v>1</v>
      </c>
      <c r="F13202">
        <v>0</v>
      </c>
      <c r="G13202" t="s">
        <v>14902</v>
      </c>
      <c r="H13202" t="s">
        <v>91</v>
      </c>
    </row>
    <row r="13203" spans="3:8">
      <c r="C13203" t="s">
        <v>15889</v>
      </c>
      <c r="D13203" t="s">
        <v>3</v>
      </c>
      <c r="E13203">
        <v>1</v>
      </c>
      <c r="F13203">
        <v>0</v>
      </c>
      <c r="G13203" t="s">
        <v>14904</v>
      </c>
      <c r="H13203" t="s">
        <v>91</v>
      </c>
    </row>
    <row r="13204" spans="3:8">
      <c r="C13204" t="s">
        <v>15890</v>
      </c>
      <c r="D13204" t="s">
        <v>3</v>
      </c>
      <c r="E13204">
        <v>4</v>
      </c>
      <c r="F13204">
        <v>0</v>
      </c>
      <c r="G13204" t="s">
        <v>14906</v>
      </c>
      <c r="H13204" t="s">
        <v>55</v>
      </c>
    </row>
    <row r="13205" spans="3:8">
      <c r="C13205" t="s">
        <v>15891</v>
      </c>
      <c r="D13205" t="s">
        <v>3</v>
      </c>
      <c r="E13205">
        <v>4</v>
      </c>
      <c r="F13205">
        <v>0</v>
      </c>
      <c r="G13205" t="s">
        <v>14908</v>
      </c>
      <c r="H13205" t="s">
        <v>106</v>
      </c>
    </row>
    <row r="13206" spans="3:8">
      <c r="C13206" t="s">
        <v>15892</v>
      </c>
      <c r="D13206" t="s">
        <v>3</v>
      </c>
      <c r="E13206">
        <v>4</v>
      </c>
      <c r="F13206">
        <v>0</v>
      </c>
      <c r="G13206" t="s">
        <v>14908</v>
      </c>
      <c r="H13206" t="s">
        <v>106</v>
      </c>
    </row>
    <row r="13207" spans="3:8">
      <c r="C13207" t="s">
        <v>15893</v>
      </c>
      <c r="D13207" t="s">
        <v>3</v>
      </c>
      <c r="E13207">
        <v>2</v>
      </c>
      <c r="F13207">
        <v>0</v>
      </c>
      <c r="G13207" t="s">
        <v>4000</v>
      </c>
      <c r="H13207" t="s">
        <v>20</v>
      </c>
    </row>
    <row r="13208" spans="3:8">
      <c r="C13208" t="s">
        <v>15894</v>
      </c>
      <c r="D13208" t="s">
        <v>3</v>
      </c>
      <c r="E13208">
        <v>4</v>
      </c>
      <c r="F13208">
        <v>0</v>
      </c>
      <c r="G13208" t="s">
        <v>5338</v>
      </c>
      <c r="H13208" t="s">
        <v>30</v>
      </c>
    </row>
    <row r="13209" spans="3:8">
      <c r="C13209" t="s">
        <v>15895</v>
      </c>
      <c r="D13209" t="s">
        <v>3</v>
      </c>
      <c r="E13209">
        <v>3</v>
      </c>
      <c r="F13209">
        <v>0</v>
      </c>
      <c r="G13209" t="s">
        <v>10334</v>
      </c>
      <c r="H13209" t="s">
        <v>55</v>
      </c>
    </row>
    <row r="13210" spans="3:8">
      <c r="C13210" t="s">
        <v>15896</v>
      </c>
      <c r="D13210" t="s">
        <v>3</v>
      </c>
      <c r="E13210">
        <v>3</v>
      </c>
      <c r="F13210">
        <v>0</v>
      </c>
      <c r="G13210" t="s">
        <v>15897</v>
      </c>
      <c r="H13210" t="s">
        <v>17</v>
      </c>
    </row>
    <row r="13211" spans="3:8">
      <c r="C13211" t="s">
        <v>15898</v>
      </c>
      <c r="D13211" t="s">
        <v>3</v>
      </c>
      <c r="E13211">
        <v>3</v>
      </c>
      <c r="F13211">
        <v>0</v>
      </c>
      <c r="G13211" t="s">
        <v>14917</v>
      </c>
      <c r="H13211" t="s">
        <v>17</v>
      </c>
    </row>
    <row r="13212" spans="3:8">
      <c r="C13212" t="s">
        <v>15899</v>
      </c>
      <c r="D13212" t="s">
        <v>3</v>
      </c>
      <c r="E13212">
        <v>3</v>
      </c>
      <c r="F13212">
        <v>0</v>
      </c>
      <c r="G13212" t="s">
        <v>4010</v>
      </c>
      <c r="H13212" t="s">
        <v>55</v>
      </c>
    </row>
    <row r="13213" spans="3:8">
      <c r="C13213" t="s">
        <v>15900</v>
      </c>
      <c r="D13213" t="s">
        <v>3</v>
      </c>
      <c r="E13213">
        <v>3</v>
      </c>
      <c r="F13213">
        <v>0</v>
      </c>
      <c r="G13213" t="s">
        <v>310</v>
      </c>
      <c r="H13213" t="s">
        <v>12</v>
      </c>
    </row>
    <row r="13214" spans="3:8">
      <c r="C13214" t="s">
        <v>15901</v>
      </c>
      <c r="D13214" t="s">
        <v>3</v>
      </c>
      <c r="E13214">
        <v>3</v>
      </c>
      <c r="F13214">
        <v>0</v>
      </c>
      <c r="G13214" t="s">
        <v>15902</v>
      </c>
      <c r="H13214" t="s">
        <v>91</v>
      </c>
    </row>
    <row r="13215" spans="3:8">
      <c r="C13215" t="s">
        <v>15903</v>
      </c>
      <c r="D13215" t="s">
        <v>3</v>
      </c>
      <c r="E13215">
        <v>3</v>
      </c>
      <c r="F13215">
        <v>0</v>
      </c>
      <c r="G13215" t="s">
        <v>5345</v>
      </c>
      <c r="H13215" t="s">
        <v>55</v>
      </c>
    </row>
    <row r="13216" spans="3:8">
      <c r="C13216" t="s">
        <v>15904</v>
      </c>
      <c r="D13216" t="s">
        <v>3</v>
      </c>
      <c r="E13216">
        <v>3</v>
      </c>
      <c r="F13216">
        <v>0</v>
      </c>
      <c r="G13216" t="s">
        <v>312</v>
      </c>
      <c r="H13216" t="s">
        <v>5</v>
      </c>
    </row>
    <row r="13217" spans="1:8">
      <c r="C13217" t="s">
        <v>15905</v>
      </c>
      <c r="D13217" t="s">
        <v>3</v>
      </c>
      <c r="E13217">
        <v>3</v>
      </c>
      <c r="F13217">
        <v>0</v>
      </c>
      <c r="G13217" t="s">
        <v>14922</v>
      </c>
      <c r="H13217" t="s">
        <v>20</v>
      </c>
    </row>
    <row r="13218" spans="1:8">
      <c r="C13218" t="s">
        <v>15906</v>
      </c>
      <c r="D13218" t="s">
        <v>3</v>
      </c>
      <c r="E13218">
        <v>2</v>
      </c>
      <c r="F13218">
        <v>0</v>
      </c>
      <c r="G13218" t="s">
        <v>14924</v>
      </c>
      <c r="H13218" t="s">
        <v>82</v>
      </c>
    </row>
    <row r="13219" spans="1:8">
      <c r="C13219" t="s">
        <v>15907</v>
      </c>
      <c r="D13219" t="s">
        <v>3</v>
      </c>
      <c r="E13219">
        <v>2</v>
      </c>
      <c r="F13219">
        <v>0</v>
      </c>
      <c r="G13219" t="s">
        <v>14926</v>
      </c>
      <c r="H13219" t="s">
        <v>82</v>
      </c>
    </row>
    <row r="13220" spans="1:8">
      <c r="C13220" t="s">
        <v>15908</v>
      </c>
      <c r="D13220" t="s">
        <v>3</v>
      </c>
      <c r="E13220">
        <v>1</v>
      </c>
      <c r="F13220">
        <v>0</v>
      </c>
      <c r="G13220" t="s">
        <v>14928</v>
      </c>
      <c r="H13220" t="s">
        <v>12</v>
      </c>
    </row>
    <row r="13221" spans="1:8">
      <c r="C13221" t="s">
        <v>15909</v>
      </c>
      <c r="D13221" t="s">
        <v>3</v>
      </c>
      <c r="E13221">
        <v>7</v>
      </c>
      <c r="F13221">
        <v>0</v>
      </c>
      <c r="G13221" t="s">
        <v>14930</v>
      </c>
      <c r="H13221" t="s">
        <v>124</v>
      </c>
    </row>
    <row r="13222" spans="1:8">
      <c r="C13222" t="s">
        <v>15910</v>
      </c>
      <c r="D13222" t="s">
        <v>3</v>
      </c>
      <c r="E13222">
        <v>7</v>
      </c>
      <c r="F13222">
        <v>0</v>
      </c>
      <c r="G13222" t="s">
        <v>14932</v>
      </c>
      <c r="H13222" t="s">
        <v>66</v>
      </c>
    </row>
    <row r="13223" spans="1:8">
      <c r="C13223" t="s">
        <v>15911</v>
      </c>
      <c r="D13223" t="s">
        <v>7</v>
      </c>
      <c r="E13223">
        <v>17</v>
      </c>
      <c r="F13223">
        <v>3</v>
      </c>
      <c r="G13223" t="s">
        <v>10337</v>
      </c>
      <c r="H13223" t="s">
        <v>55</v>
      </c>
    </row>
    <row r="13224" spans="1:8">
      <c r="C13224" t="s">
        <v>15912</v>
      </c>
      <c r="D13224" t="s">
        <v>7</v>
      </c>
      <c r="E13224">
        <v>17</v>
      </c>
      <c r="F13224">
        <v>3</v>
      </c>
      <c r="G13224" t="s">
        <v>15913</v>
      </c>
      <c r="H13224" t="s">
        <v>82</v>
      </c>
    </row>
    <row r="13225" spans="1:8">
      <c r="C13225" t="s">
        <v>15914</v>
      </c>
      <c r="D13225" t="s">
        <v>104</v>
      </c>
      <c r="E13225">
        <v>17</v>
      </c>
      <c r="F13225">
        <v>3</v>
      </c>
      <c r="G13225" t="s">
        <v>15915</v>
      </c>
      <c r="H13225" t="s">
        <v>17</v>
      </c>
    </row>
    <row r="13226" spans="1:8">
      <c r="C13226" t="s">
        <v>15916</v>
      </c>
      <c r="D13226" t="s">
        <v>104</v>
      </c>
      <c r="E13226">
        <v>17</v>
      </c>
      <c r="F13226">
        <v>3</v>
      </c>
      <c r="G13226" t="s">
        <v>15917</v>
      </c>
      <c r="H13226" t="s">
        <v>17</v>
      </c>
    </row>
    <row r="13227" spans="1:8">
      <c r="C13227" t="s">
        <v>15918</v>
      </c>
      <c r="D13227" t="s">
        <v>104</v>
      </c>
      <c r="E13227">
        <v>17</v>
      </c>
      <c r="F13227">
        <v>3</v>
      </c>
      <c r="G13227" t="s">
        <v>4414</v>
      </c>
      <c r="H13227" t="s">
        <v>82</v>
      </c>
    </row>
    <row r="13228" spans="1:8">
      <c r="C13228" t="s">
        <v>15919</v>
      </c>
      <c r="D13228" t="s">
        <v>7</v>
      </c>
      <c r="E13228">
        <v>17</v>
      </c>
      <c r="F13228">
        <v>3</v>
      </c>
      <c r="G13228" t="s">
        <v>7695</v>
      </c>
      <c r="H13228" t="s">
        <v>5</v>
      </c>
    </row>
    <row r="13229" spans="1:8">
      <c r="C13229" t="s">
        <v>15920</v>
      </c>
      <c r="D13229" t="s">
        <v>7</v>
      </c>
      <c r="E13229">
        <v>17</v>
      </c>
      <c r="F13229">
        <v>3</v>
      </c>
      <c r="G13229" t="s">
        <v>4081</v>
      </c>
      <c r="H13229" t="s">
        <v>55</v>
      </c>
    </row>
    <row r="13230" spans="1:8">
      <c r="A13230" t="s">
        <v>15921</v>
      </c>
      <c r="B13230" t="s">
        <v>15922</v>
      </c>
    </row>
    <row r="13231" spans="1:8">
      <c r="C13231" t="s">
        <v>15923</v>
      </c>
      <c r="D13231" t="s">
        <v>7</v>
      </c>
      <c r="E13231">
        <v>2</v>
      </c>
      <c r="F13231">
        <v>0</v>
      </c>
      <c r="G13231" t="s">
        <v>1566</v>
      </c>
      <c r="H13231" t="s">
        <v>5</v>
      </c>
    </row>
    <row r="13232" spans="1:8">
      <c r="C13232" t="s">
        <v>15924</v>
      </c>
      <c r="D13232" t="s">
        <v>7</v>
      </c>
      <c r="E13232">
        <v>4</v>
      </c>
      <c r="F13232">
        <v>0</v>
      </c>
      <c r="G13232" t="s">
        <v>8</v>
      </c>
      <c r="H13232" t="s">
        <v>9</v>
      </c>
    </row>
    <row r="13233" spans="1:8">
      <c r="C13233" t="s">
        <v>15925</v>
      </c>
      <c r="D13233" t="s">
        <v>7</v>
      </c>
      <c r="E13233">
        <v>3</v>
      </c>
      <c r="F13233">
        <v>0</v>
      </c>
      <c r="G13233" t="s">
        <v>639</v>
      </c>
      <c r="H13233" t="s">
        <v>82</v>
      </c>
    </row>
    <row r="13234" spans="1:8">
      <c r="C13234" t="s">
        <v>15926</v>
      </c>
      <c r="D13234" t="s">
        <v>7</v>
      </c>
      <c r="E13234">
        <v>8</v>
      </c>
      <c r="F13234">
        <v>0</v>
      </c>
      <c r="G13234" t="s">
        <v>29</v>
      </c>
      <c r="H13234" t="s">
        <v>30</v>
      </c>
    </row>
    <row r="13235" spans="1:8">
      <c r="C13235" t="s">
        <v>15927</v>
      </c>
      <c r="D13235" t="s">
        <v>7</v>
      </c>
      <c r="E13235">
        <v>6</v>
      </c>
      <c r="F13235">
        <v>0</v>
      </c>
      <c r="G13235" t="s">
        <v>1582</v>
      </c>
      <c r="H13235" t="s">
        <v>82</v>
      </c>
    </row>
    <row r="13236" spans="1:8">
      <c r="C13236" t="s">
        <v>15928</v>
      </c>
      <c r="D13236" t="s">
        <v>7</v>
      </c>
      <c r="E13236">
        <v>6</v>
      </c>
      <c r="F13236">
        <v>0</v>
      </c>
      <c r="G13236" t="s">
        <v>19</v>
      </c>
      <c r="H13236" t="s">
        <v>20</v>
      </c>
    </row>
    <row r="13237" spans="1:8">
      <c r="C13237" t="s">
        <v>15929</v>
      </c>
      <c r="D13237" t="s">
        <v>3</v>
      </c>
      <c r="E13237">
        <v>4</v>
      </c>
      <c r="F13237">
        <v>0</v>
      </c>
      <c r="G13237" t="s">
        <v>70</v>
      </c>
      <c r="H13237" t="s">
        <v>20</v>
      </c>
    </row>
    <row r="13238" spans="1:8">
      <c r="C13238" t="s">
        <v>15930</v>
      </c>
      <c r="D13238" t="s">
        <v>7</v>
      </c>
      <c r="E13238">
        <v>8</v>
      </c>
      <c r="F13238">
        <v>0</v>
      </c>
      <c r="G13238" t="s">
        <v>3835</v>
      </c>
      <c r="H13238" t="s">
        <v>35</v>
      </c>
    </row>
    <row r="13239" spans="1:8">
      <c r="C13239" t="s">
        <v>15931</v>
      </c>
      <c r="D13239" t="s">
        <v>3</v>
      </c>
      <c r="E13239">
        <v>3</v>
      </c>
      <c r="F13239">
        <v>0</v>
      </c>
      <c r="G13239" t="s">
        <v>3839</v>
      </c>
      <c r="H13239" t="s">
        <v>12</v>
      </c>
    </row>
    <row r="13240" spans="1:8">
      <c r="C13240" t="s">
        <v>15932</v>
      </c>
      <c r="D13240" t="s">
        <v>7</v>
      </c>
      <c r="E13240">
        <v>2</v>
      </c>
      <c r="F13240">
        <v>0</v>
      </c>
      <c r="G13240" t="s">
        <v>3842</v>
      </c>
      <c r="H13240" t="s">
        <v>12</v>
      </c>
    </row>
    <row r="13241" spans="1:8">
      <c r="C13241" t="s">
        <v>15933</v>
      </c>
      <c r="D13241" t="s">
        <v>3</v>
      </c>
      <c r="E13241">
        <v>4</v>
      </c>
      <c r="F13241">
        <v>0</v>
      </c>
      <c r="G13241" t="s">
        <v>78</v>
      </c>
      <c r="H13241" t="s">
        <v>17</v>
      </c>
    </row>
    <row r="13242" spans="1:8">
      <c r="A13242" t="s">
        <v>15934</v>
      </c>
      <c r="B13242" t="s">
        <v>15935</v>
      </c>
    </row>
    <row r="13243" spans="1:8">
      <c r="C13243" t="s">
        <v>15936</v>
      </c>
      <c r="D13243" t="s">
        <v>7</v>
      </c>
      <c r="E13243">
        <v>2</v>
      </c>
      <c r="F13243">
        <v>0</v>
      </c>
      <c r="G13243" t="s">
        <v>1566</v>
      </c>
      <c r="H13243" t="s">
        <v>5</v>
      </c>
    </row>
    <row r="13244" spans="1:8">
      <c r="C13244" t="s">
        <v>15937</v>
      </c>
      <c r="D13244" t="s">
        <v>7</v>
      </c>
      <c r="E13244">
        <v>8</v>
      </c>
      <c r="F13244">
        <v>0</v>
      </c>
      <c r="G13244" t="s">
        <v>4292</v>
      </c>
      <c r="H13244" t="s">
        <v>5</v>
      </c>
    </row>
    <row r="13245" spans="1:8">
      <c r="C13245" t="s">
        <v>15938</v>
      </c>
      <c r="D13245" t="s">
        <v>7</v>
      </c>
      <c r="E13245">
        <v>8</v>
      </c>
      <c r="F13245">
        <v>0</v>
      </c>
      <c r="G13245" t="s">
        <v>4294</v>
      </c>
      <c r="H13245" t="s">
        <v>5</v>
      </c>
    </row>
    <row r="13246" spans="1:8">
      <c r="C13246" t="s">
        <v>15939</v>
      </c>
      <c r="D13246" t="s">
        <v>7</v>
      </c>
      <c r="E13246">
        <v>8</v>
      </c>
      <c r="F13246">
        <v>0</v>
      </c>
      <c r="G13246" t="s">
        <v>962</v>
      </c>
      <c r="H13246" t="s">
        <v>5</v>
      </c>
    </row>
    <row r="13247" spans="1:8">
      <c r="C13247" t="s">
        <v>15940</v>
      </c>
      <c r="D13247" t="s">
        <v>7</v>
      </c>
      <c r="E13247">
        <v>8</v>
      </c>
      <c r="F13247">
        <v>0</v>
      </c>
      <c r="G13247" t="s">
        <v>965</v>
      </c>
      <c r="H13247" t="s">
        <v>55</v>
      </c>
    </row>
    <row r="13248" spans="1:8">
      <c r="C13248" t="s">
        <v>15941</v>
      </c>
      <c r="D13248" t="s">
        <v>7</v>
      </c>
      <c r="E13248">
        <v>4</v>
      </c>
      <c r="F13248">
        <v>0</v>
      </c>
      <c r="G13248" t="s">
        <v>8</v>
      </c>
      <c r="H13248" t="s">
        <v>9</v>
      </c>
    </row>
    <row r="13249" spans="3:8">
      <c r="C13249" t="s">
        <v>15942</v>
      </c>
      <c r="D13249" t="s">
        <v>7</v>
      </c>
      <c r="E13249">
        <v>3</v>
      </c>
      <c r="F13249">
        <v>0</v>
      </c>
      <c r="G13249" t="s">
        <v>639</v>
      </c>
      <c r="H13249" t="s">
        <v>82</v>
      </c>
    </row>
    <row r="13250" spans="3:8">
      <c r="C13250" t="s">
        <v>15943</v>
      </c>
      <c r="D13250" t="s">
        <v>7</v>
      </c>
      <c r="E13250">
        <v>8</v>
      </c>
      <c r="F13250">
        <v>0</v>
      </c>
      <c r="G13250" t="s">
        <v>29</v>
      </c>
      <c r="H13250" t="s">
        <v>30</v>
      </c>
    </row>
    <row r="13251" spans="3:8">
      <c r="C13251" t="s">
        <v>15944</v>
      </c>
      <c r="D13251" t="s">
        <v>7</v>
      </c>
      <c r="E13251">
        <v>6</v>
      </c>
      <c r="F13251">
        <v>0</v>
      </c>
      <c r="G13251" t="s">
        <v>1582</v>
      </c>
      <c r="H13251" t="s">
        <v>82</v>
      </c>
    </row>
    <row r="13252" spans="3:8">
      <c r="C13252" t="s">
        <v>15945</v>
      </c>
      <c r="D13252" t="s">
        <v>7</v>
      </c>
      <c r="E13252">
        <v>6</v>
      </c>
      <c r="F13252">
        <v>0</v>
      </c>
      <c r="G13252" t="s">
        <v>4315</v>
      </c>
      <c r="H13252" t="s">
        <v>17</v>
      </c>
    </row>
    <row r="13253" spans="3:8">
      <c r="C13253" t="s">
        <v>15946</v>
      </c>
      <c r="D13253" t="s">
        <v>7</v>
      </c>
      <c r="E13253">
        <v>6</v>
      </c>
      <c r="F13253">
        <v>0</v>
      </c>
      <c r="G13253" t="s">
        <v>13500</v>
      </c>
      <c r="H13253" t="s">
        <v>66</v>
      </c>
    </row>
    <row r="13254" spans="3:8">
      <c r="C13254" t="s">
        <v>15947</v>
      </c>
      <c r="D13254" t="s">
        <v>7</v>
      </c>
      <c r="E13254">
        <v>6</v>
      </c>
      <c r="F13254">
        <v>0</v>
      </c>
      <c r="G13254" t="s">
        <v>13230</v>
      </c>
      <c r="H13254" t="s">
        <v>124</v>
      </c>
    </row>
    <row r="13255" spans="3:8">
      <c r="C13255" t="s">
        <v>15948</v>
      </c>
      <c r="D13255" t="s">
        <v>3</v>
      </c>
      <c r="E13255">
        <v>4</v>
      </c>
      <c r="F13255">
        <v>0</v>
      </c>
      <c r="G13255" t="s">
        <v>70</v>
      </c>
      <c r="H13255" t="s">
        <v>20</v>
      </c>
    </row>
    <row r="13256" spans="3:8">
      <c r="C13256" t="s">
        <v>15949</v>
      </c>
      <c r="D13256" t="s">
        <v>3</v>
      </c>
      <c r="E13256">
        <v>4</v>
      </c>
      <c r="F13256">
        <v>0</v>
      </c>
      <c r="G13256" t="s">
        <v>54</v>
      </c>
      <c r="H13256" t="s">
        <v>55</v>
      </c>
    </row>
    <row r="13257" spans="3:8">
      <c r="C13257" t="s">
        <v>15950</v>
      </c>
      <c r="D13257" t="s">
        <v>7</v>
      </c>
      <c r="E13257">
        <v>8</v>
      </c>
      <c r="F13257">
        <v>0</v>
      </c>
      <c r="G13257" t="s">
        <v>4330</v>
      </c>
      <c r="H13257" t="s">
        <v>313</v>
      </c>
    </row>
    <row r="13258" spans="3:8">
      <c r="C13258" t="s">
        <v>15951</v>
      </c>
      <c r="D13258" t="s">
        <v>7</v>
      </c>
      <c r="E13258">
        <v>8</v>
      </c>
      <c r="F13258">
        <v>0</v>
      </c>
      <c r="G13258" t="s">
        <v>4332</v>
      </c>
      <c r="H13258" t="s">
        <v>313</v>
      </c>
    </row>
    <row r="13259" spans="3:8">
      <c r="C13259" t="s">
        <v>15952</v>
      </c>
      <c r="D13259" t="s">
        <v>7</v>
      </c>
      <c r="E13259">
        <v>8</v>
      </c>
      <c r="F13259">
        <v>0</v>
      </c>
      <c r="G13259" t="s">
        <v>34</v>
      </c>
      <c r="H13259" t="s">
        <v>35</v>
      </c>
    </row>
    <row r="13260" spans="3:8">
      <c r="C13260" t="s">
        <v>15953</v>
      </c>
      <c r="D13260" t="s">
        <v>7</v>
      </c>
      <c r="E13260">
        <v>8</v>
      </c>
      <c r="F13260">
        <v>0</v>
      </c>
      <c r="G13260" t="s">
        <v>3835</v>
      </c>
      <c r="H13260" t="s">
        <v>35</v>
      </c>
    </row>
    <row r="13261" spans="3:8">
      <c r="C13261" t="s">
        <v>15954</v>
      </c>
      <c r="D13261" t="s">
        <v>7</v>
      </c>
      <c r="E13261">
        <v>8</v>
      </c>
      <c r="F13261">
        <v>0</v>
      </c>
      <c r="G13261" t="s">
        <v>72</v>
      </c>
      <c r="H13261" t="s">
        <v>55</v>
      </c>
    </row>
    <row r="13262" spans="3:8">
      <c r="C13262" t="s">
        <v>15955</v>
      </c>
      <c r="D13262" t="s">
        <v>3</v>
      </c>
      <c r="E13262">
        <v>3</v>
      </c>
      <c r="F13262">
        <v>0</v>
      </c>
      <c r="G13262" t="s">
        <v>3972</v>
      </c>
      <c r="H13262" t="s">
        <v>17</v>
      </c>
    </row>
    <row r="13263" spans="3:8">
      <c r="C13263" t="s">
        <v>15956</v>
      </c>
      <c r="D13263" t="s">
        <v>3</v>
      </c>
      <c r="E13263">
        <v>3</v>
      </c>
      <c r="F13263">
        <v>0</v>
      </c>
      <c r="G13263" t="s">
        <v>3839</v>
      </c>
      <c r="H13263" t="s">
        <v>12</v>
      </c>
    </row>
    <row r="13264" spans="3:8">
      <c r="C13264" t="s">
        <v>15957</v>
      </c>
      <c r="D13264" t="s">
        <v>7</v>
      </c>
      <c r="E13264">
        <v>2</v>
      </c>
      <c r="F13264">
        <v>0</v>
      </c>
      <c r="G13264" t="s">
        <v>3842</v>
      </c>
      <c r="H13264" t="s">
        <v>12</v>
      </c>
    </row>
    <row r="13265" spans="1:8">
      <c r="C13265" t="s">
        <v>15958</v>
      </c>
      <c r="D13265" t="s">
        <v>7</v>
      </c>
      <c r="E13265">
        <v>2</v>
      </c>
      <c r="F13265">
        <v>0</v>
      </c>
      <c r="G13265" t="s">
        <v>4353</v>
      </c>
      <c r="H13265" t="s">
        <v>30</v>
      </c>
    </row>
    <row r="13266" spans="1:8">
      <c r="A13266" t="s">
        <v>15959</v>
      </c>
      <c r="B13266" t="s">
        <v>15960</v>
      </c>
    </row>
    <row r="13267" spans="1:8">
      <c r="C13267" t="s">
        <v>15961</v>
      </c>
      <c r="D13267" t="s">
        <v>7</v>
      </c>
      <c r="E13267">
        <v>2</v>
      </c>
      <c r="F13267">
        <v>0</v>
      </c>
      <c r="G13267" t="s">
        <v>1566</v>
      </c>
      <c r="H13267" t="s">
        <v>5</v>
      </c>
    </row>
    <row r="13268" spans="1:8">
      <c r="C13268" t="s">
        <v>15962</v>
      </c>
      <c r="D13268" t="s">
        <v>7</v>
      </c>
      <c r="E13268">
        <v>8</v>
      </c>
      <c r="F13268">
        <v>0</v>
      </c>
      <c r="G13268" t="s">
        <v>4292</v>
      </c>
      <c r="H13268" t="s">
        <v>5</v>
      </c>
    </row>
    <row r="13269" spans="1:8">
      <c r="C13269" t="s">
        <v>15963</v>
      </c>
      <c r="D13269" t="s">
        <v>7</v>
      </c>
      <c r="E13269">
        <v>8</v>
      </c>
      <c r="F13269">
        <v>0</v>
      </c>
      <c r="G13269" t="s">
        <v>4294</v>
      </c>
      <c r="H13269" t="s">
        <v>5</v>
      </c>
    </row>
    <row r="13270" spans="1:8">
      <c r="C13270" t="s">
        <v>15964</v>
      </c>
      <c r="D13270" t="s">
        <v>7</v>
      </c>
      <c r="E13270">
        <v>8</v>
      </c>
      <c r="F13270">
        <v>0</v>
      </c>
      <c r="G13270" t="s">
        <v>962</v>
      </c>
      <c r="H13270" t="s">
        <v>5</v>
      </c>
    </row>
    <row r="13271" spans="1:8">
      <c r="C13271" t="s">
        <v>15965</v>
      </c>
      <c r="D13271" t="s">
        <v>7</v>
      </c>
      <c r="E13271">
        <v>8</v>
      </c>
      <c r="F13271">
        <v>0</v>
      </c>
      <c r="G13271" t="s">
        <v>965</v>
      </c>
      <c r="H13271" t="s">
        <v>55</v>
      </c>
    </row>
    <row r="13272" spans="1:8">
      <c r="C13272" t="s">
        <v>15966</v>
      </c>
      <c r="D13272" t="s">
        <v>7</v>
      </c>
      <c r="E13272">
        <v>4</v>
      </c>
      <c r="F13272">
        <v>0</v>
      </c>
      <c r="G13272" t="s">
        <v>8</v>
      </c>
      <c r="H13272" t="s">
        <v>9</v>
      </c>
    </row>
    <row r="13273" spans="1:8">
      <c r="C13273" t="s">
        <v>15967</v>
      </c>
      <c r="D13273" t="s">
        <v>7</v>
      </c>
      <c r="E13273">
        <v>2</v>
      </c>
      <c r="F13273">
        <v>0</v>
      </c>
      <c r="G13273" t="s">
        <v>60</v>
      </c>
      <c r="H13273" t="s">
        <v>61</v>
      </c>
    </row>
    <row r="13274" spans="1:8">
      <c r="C13274" t="s">
        <v>15968</v>
      </c>
      <c r="D13274" t="s">
        <v>7</v>
      </c>
      <c r="E13274">
        <v>4</v>
      </c>
      <c r="F13274">
        <v>0</v>
      </c>
      <c r="G13274" t="s">
        <v>4301</v>
      </c>
      <c r="H13274" t="s">
        <v>17</v>
      </c>
    </row>
    <row r="13275" spans="1:8">
      <c r="C13275" t="s">
        <v>15969</v>
      </c>
      <c r="D13275" t="s">
        <v>7</v>
      </c>
      <c r="E13275">
        <v>3</v>
      </c>
      <c r="F13275">
        <v>0</v>
      </c>
      <c r="G13275" t="s">
        <v>639</v>
      </c>
      <c r="H13275" t="s">
        <v>82</v>
      </c>
    </row>
    <row r="13276" spans="1:8">
      <c r="C13276" t="s">
        <v>15970</v>
      </c>
      <c r="D13276" t="s">
        <v>7</v>
      </c>
      <c r="E13276">
        <v>6</v>
      </c>
      <c r="F13276">
        <v>0</v>
      </c>
      <c r="G13276" t="s">
        <v>4309</v>
      </c>
      <c r="H13276" t="s">
        <v>12</v>
      </c>
    </row>
    <row r="13277" spans="1:8">
      <c r="C13277" t="s">
        <v>15971</v>
      </c>
      <c r="D13277" t="s">
        <v>7</v>
      </c>
      <c r="E13277">
        <v>6</v>
      </c>
      <c r="F13277">
        <v>0</v>
      </c>
      <c r="G13277" t="s">
        <v>1582</v>
      </c>
      <c r="H13277" t="s">
        <v>82</v>
      </c>
    </row>
    <row r="13278" spans="1:8">
      <c r="C13278" t="s">
        <v>15972</v>
      </c>
      <c r="D13278" t="s">
        <v>7</v>
      </c>
      <c r="E13278">
        <v>6</v>
      </c>
      <c r="F13278">
        <v>0</v>
      </c>
      <c r="G13278" t="s">
        <v>4315</v>
      </c>
      <c r="H13278" t="s">
        <v>17</v>
      </c>
    </row>
    <row r="13279" spans="1:8">
      <c r="C13279" t="s">
        <v>15973</v>
      </c>
      <c r="D13279" t="s">
        <v>7</v>
      </c>
      <c r="E13279">
        <v>6</v>
      </c>
      <c r="F13279">
        <v>0</v>
      </c>
      <c r="G13279" t="s">
        <v>13500</v>
      </c>
      <c r="H13279" t="s">
        <v>66</v>
      </c>
    </row>
    <row r="13280" spans="1:8">
      <c r="C13280" t="s">
        <v>15974</v>
      </c>
      <c r="D13280" t="s">
        <v>7</v>
      </c>
      <c r="E13280">
        <v>6</v>
      </c>
      <c r="F13280">
        <v>0</v>
      </c>
      <c r="G13280" t="s">
        <v>13230</v>
      </c>
      <c r="H13280" t="s">
        <v>124</v>
      </c>
    </row>
    <row r="13281" spans="1:8">
      <c r="C13281" t="s">
        <v>15975</v>
      </c>
      <c r="D13281" t="s">
        <v>3</v>
      </c>
      <c r="E13281">
        <v>4</v>
      </c>
      <c r="F13281">
        <v>0</v>
      </c>
      <c r="G13281" t="s">
        <v>70</v>
      </c>
      <c r="H13281" t="s">
        <v>20</v>
      </c>
    </row>
    <row r="13282" spans="1:8">
      <c r="C13282" t="s">
        <v>15976</v>
      </c>
      <c r="D13282" t="s">
        <v>7</v>
      </c>
      <c r="E13282">
        <v>8</v>
      </c>
      <c r="F13282">
        <v>0</v>
      </c>
      <c r="G13282" t="s">
        <v>4330</v>
      </c>
      <c r="H13282" t="s">
        <v>313</v>
      </c>
    </row>
    <row r="13283" spans="1:8">
      <c r="C13283" t="s">
        <v>15977</v>
      </c>
      <c r="D13283" t="s">
        <v>7</v>
      </c>
      <c r="E13283">
        <v>8</v>
      </c>
      <c r="F13283">
        <v>0</v>
      </c>
      <c r="G13283" t="s">
        <v>4332</v>
      </c>
      <c r="H13283" t="s">
        <v>313</v>
      </c>
    </row>
    <row r="13284" spans="1:8">
      <c r="C13284" t="s">
        <v>15978</v>
      </c>
      <c r="D13284" t="s">
        <v>7</v>
      </c>
      <c r="E13284">
        <v>8</v>
      </c>
      <c r="F13284">
        <v>0</v>
      </c>
      <c r="G13284" t="s">
        <v>3835</v>
      </c>
      <c r="H13284" t="s">
        <v>35</v>
      </c>
    </row>
    <row r="13285" spans="1:8">
      <c r="C13285" t="s">
        <v>15979</v>
      </c>
      <c r="D13285" t="s">
        <v>7</v>
      </c>
      <c r="E13285">
        <v>8</v>
      </c>
      <c r="F13285">
        <v>0</v>
      </c>
      <c r="G13285" t="s">
        <v>72</v>
      </c>
      <c r="H13285" t="s">
        <v>55</v>
      </c>
    </row>
    <row r="13286" spans="1:8">
      <c r="C13286" t="s">
        <v>15980</v>
      </c>
      <c r="D13286" t="s">
        <v>3</v>
      </c>
      <c r="E13286">
        <v>3</v>
      </c>
      <c r="F13286">
        <v>0</v>
      </c>
      <c r="G13286" t="s">
        <v>3839</v>
      </c>
      <c r="H13286" t="s">
        <v>12</v>
      </c>
    </row>
    <row r="13287" spans="1:8">
      <c r="C13287" t="s">
        <v>15981</v>
      </c>
      <c r="D13287" t="s">
        <v>3</v>
      </c>
      <c r="E13287">
        <v>1</v>
      </c>
      <c r="F13287">
        <v>0</v>
      </c>
      <c r="G13287" t="s">
        <v>13389</v>
      </c>
      <c r="H13287" t="s">
        <v>12</v>
      </c>
    </row>
    <row r="13288" spans="1:8">
      <c r="C13288" t="s">
        <v>15982</v>
      </c>
      <c r="D13288" t="s">
        <v>3</v>
      </c>
      <c r="E13288">
        <v>18</v>
      </c>
      <c r="F13288">
        <v>0</v>
      </c>
      <c r="G13288" t="s">
        <v>4350</v>
      </c>
      <c r="H13288" t="s">
        <v>12</v>
      </c>
    </row>
    <row r="13289" spans="1:8">
      <c r="C13289" t="s">
        <v>15983</v>
      </c>
      <c r="D13289" t="s">
        <v>7</v>
      </c>
      <c r="E13289">
        <v>2</v>
      </c>
      <c r="F13289">
        <v>0</v>
      </c>
      <c r="G13289" t="s">
        <v>3842</v>
      </c>
      <c r="H13289" t="s">
        <v>12</v>
      </c>
    </row>
    <row r="13290" spans="1:8">
      <c r="C13290" t="s">
        <v>15984</v>
      </c>
      <c r="D13290" t="s">
        <v>7</v>
      </c>
      <c r="E13290">
        <v>2</v>
      </c>
      <c r="F13290">
        <v>0</v>
      </c>
      <c r="G13290" t="s">
        <v>4353</v>
      </c>
      <c r="H13290" t="s">
        <v>30</v>
      </c>
    </row>
    <row r="13291" spans="1:8">
      <c r="A13291" t="s">
        <v>15985</v>
      </c>
      <c r="B13291" t="s">
        <v>15986</v>
      </c>
    </row>
    <row r="13292" spans="1:8">
      <c r="C13292" t="s">
        <v>15987</v>
      </c>
      <c r="D13292" t="s">
        <v>3</v>
      </c>
      <c r="E13292">
        <v>4</v>
      </c>
      <c r="F13292">
        <v>0</v>
      </c>
      <c r="G13292" t="s">
        <v>14193</v>
      </c>
      <c r="H13292" t="s">
        <v>55</v>
      </c>
    </row>
    <row r="13293" spans="1:8">
      <c r="C13293" t="s">
        <v>15988</v>
      </c>
      <c r="D13293" t="s">
        <v>3</v>
      </c>
      <c r="E13293">
        <v>35</v>
      </c>
      <c r="F13293">
        <v>0</v>
      </c>
      <c r="G13293" t="s">
        <v>4271</v>
      </c>
      <c r="H13293" t="s">
        <v>82</v>
      </c>
    </row>
    <row r="13294" spans="1:8">
      <c r="C13294" t="s">
        <v>15989</v>
      </c>
      <c r="D13294" t="s">
        <v>3</v>
      </c>
      <c r="E13294">
        <v>35</v>
      </c>
      <c r="F13294">
        <v>0</v>
      </c>
      <c r="G13294" t="s">
        <v>4273</v>
      </c>
      <c r="H13294" t="s">
        <v>82</v>
      </c>
    </row>
    <row r="13295" spans="1:8">
      <c r="C13295" t="s">
        <v>15990</v>
      </c>
      <c r="D13295" t="s">
        <v>3</v>
      </c>
      <c r="E13295">
        <v>35</v>
      </c>
      <c r="F13295">
        <v>0</v>
      </c>
      <c r="G13295" t="s">
        <v>4275</v>
      </c>
      <c r="H13295" t="s">
        <v>82</v>
      </c>
    </row>
    <row r="13296" spans="1:8">
      <c r="C13296" t="s">
        <v>15991</v>
      </c>
      <c r="D13296" t="s">
        <v>3</v>
      </c>
      <c r="E13296">
        <v>35</v>
      </c>
      <c r="F13296">
        <v>0</v>
      </c>
      <c r="G13296" t="s">
        <v>4277</v>
      </c>
      <c r="H13296" t="s">
        <v>82</v>
      </c>
    </row>
    <row r="13297" spans="3:8">
      <c r="C13297" t="s">
        <v>15992</v>
      </c>
      <c r="D13297" t="s">
        <v>3</v>
      </c>
      <c r="E13297">
        <v>35</v>
      </c>
      <c r="F13297">
        <v>0</v>
      </c>
      <c r="G13297" t="s">
        <v>4279</v>
      </c>
      <c r="H13297" t="s">
        <v>82</v>
      </c>
    </row>
    <row r="13298" spans="3:8">
      <c r="C13298" t="s">
        <v>15993</v>
      </c>
      <c r="D13298" t="s">
        <v>3</v>
      </c>
      <c r="E13298">
        <v>35</v>
      </c>
      <c r="F13298">
        <v>0</v>
      </c>
      <c r="G13298" t="s">
        <v>4281</v>
      </c>
      <c r="H13298" t="s">
        <v>82</v>
      </c>
    </row>
    <row r="13299" spans="3:8">
      <c r="C13299" t="s">
        <v>15994</v>
      </c>
      <c r="D13299" t="s">
        <v>3</v>
      </c>
      <c r="E13299">
        <v>35</v>
      </c>
      <c r="F13299">
        <v>0</v>
      </c>
      <c r="G13299" t="s">
        <v>4283</v>
      </c>
      <c r="H13299" t="s">
        <v>82</v>
      </c>
    </row>
    <row r="13300" spans="3:8">
      <c r="C13300" t="s">
        <v>15995</v>
      </c>
      <c r="D13300" t="s">
        <v>3</v>
      </c>
      <c r="E13300">
        <v>35</v>
      </c>
      <c r="F13300">
        <v>0</v>
      </c>
      <c r="G13300" t="s">
        <v>4285</v>
      </c>
      <c r="H13300" t="s">
        <v>82</v>
      </c>
    </row>
    <row r="13301" spans="3:8">
      <c r="C13301" t="s">
        <v>15996</v>
      </c>
      <c r="D13301" t="s">
        <v>3</v>
      </c>
      <c r="E13301">
        <v>20</v>
      </c>
      <c r="F13301">
        <v>0</v>
      </c>
      <c r="G13301" t="s">
        <v>4287</v>
      </c>
      <c r="H13301" t="s">
        <v>55</v>
      </c>
    </row>
    <row r="13302" spans="3:8">
      <c r="C13302" t="s">
        <v>15997</v>
      </c>
      <c r="D13302" t="s">
        <v>3</v>
      </c>
      <c r="E13302">
        <v>20</v>
      </c>
      <c r="F13302">
        <v>0</v>
      </c>
      <c r="G13302" t="s">
        <v>4289</v>
      </c>
      <c r="H13302" t="s">
        <v>82</v>
      </c>
    </row>
    <row r="13303" spans="3:8">
      <c r="C13303" t="s">
        <v>15998</v>
      </c>
      <c r="D13303" t="s">
        <v>7</v>
      </c>
      <c r="E13303">
        <v>2</v>
      </c>
      <c r="F13303">
        <v>0</v>
      </c>
      <c r="G13303" t="s">
        <v>1566</v>
      </c>
      <c r="H13303" t="s">
        <v>5</v>
      </c>
    </row>
    <row r="13304" spans="3:8">
      <c r="C13304" t="s">
        <v>15999</v>
      </c>
      <c r="D13304" t="s">
        <v>7</v>
      </c>
      <c r="E13304">
        <v>8</v>
      </c>
      <c r="F13304">
        <v>0</v>
      </c>
      <c r="G13304" t="s">
        <v>4292</v>
      </c>
      <c r="H13304" t="s">
        <v>5</v>
      </c>
    </row>
    <row r="13305" spans="3:8">
      <c r="C13305" t="s">
        <v>16000</v>
      </c>
      <c r="D13305" t="s">
        <v>7</v>
      </c>
      <c r="E13305">
        <v>8</v>
      </c>
      <c r="F13305">
        <v>0</v>
      </c>
      <c r="G13305" t="s">
        <v>4294</v>
      </c>
      <c r="H13305" t="s">
        <v>5</v>
      </c>
    </row>
    <row r="13306" spans="3:8">
      <c r="C13306" t="s">
        <v>16001</v>
      </c>
      <c r="D13306" t="s">
        <v>7</v>
      </c>
      <c r="E13306">
        <v>8</v>
      </c>
      <c r="F13306">
        <v>0</v>
      </c>
      <c r="G13306" t="s">
        <v>962</v>
      </c>
      <c r="H13306" t="s">
        <v>5</v>
      </c>
    </row>
    <row r="13307" spans="3:8">
      <c r="C13307" t="s">
        <v>16002</v>
      </c>
      <c r="D13307" t="s">
        <v>7</v>
      </c>
      <c r="E13307">
        <v>4</v>
      </c>
      <c r="F13307">
        <v>0</v>
      </c>
      <c r="G13307" t="s">
        <v>8</v>
      </c>
      <c r="H13307" t="s">
        <v>9</v>
      </c>
    </row>
    <row r="13308" spans="3:8">
      <c r="C13308" t="s">
        <v>16003</v>
      </c>
      <c r="D13308" t="s">
        <v>7</v>
      </c>
      <c r="E13308">
        <v>4</v>
      </c>
      <c r="F13308">
        <v>0</v>
      </c>
      <c r="G13308" t="s">
        <v>4299</v>
      </c>
      <c r="H13308" t="s">
        <v>17</v>
      </c>
    </row>
    <row r="13309" spans="3:8">
      <c r="C13309" t="s">
        <v>16004</v>
      </c>
      <c r="D13309" t="s">
        <v>7</v>
      </c>
      <c r="E13309">
        <v>4</v>
      </c>
      <c r="F13309">
        <v>0</v>
      </c>
      <c r="G13309" t="s">
        <v>4301</v>
      </c>
      <c r="H13309" t="s">
        <v>17</v>
      </c>
    </row>
    <row r="13310" spans="3:8">
      <c r="C13310" t="s">
        <v>16005</v>
      </c>
      <c r="D13310" t="s">
        <v>7</v>
      </c>
      <c r="E13310">
        <v>3</v>
      </c>
      <c r="F13310">
        <v>0</v>
      </c>
      <c r="G13310" t="s">
        <v>639</v>
      </c>
      <c r="H13310" t="s">
        <v>82</v>
      </c>
    </row>
    <row r="13311" spans="3:8">
      <c r="C13311" t="s">
        <v>16006</v>
      </c>
      <c r="D13311" t="s">
        <v>7</v>
      </c>
      <c r="E13311">
        <v>6</v>
      </c>
      <c r="F13311">
        <v>0</v>
      </c>
      <c r="G13311" t="s">
        <v>4307</v>
      </c>
      <c r="H13311" t="s">
        <v>12</v>
      </c>
    </row>
    <row r="13312" spans="3:8">
      <c r="C13312" t="s">
        <v>16007</v>
      </c>
      <c r="D13312" t="s">
        <v>7</v>
      </c>
      <c r="E13312">
        <v>6</v>
      </c>
      <c r="F13312">
        <v>0</v>
      </c>
      <c r="G13312" t="s">
        <v>4309</v>
      </c>
      <c r="H13312" t="s">
        <v>12</v>
      </c>
    </row>
    <row r="13313" spans="3:8">
      <c r="C13313" t="s">
        <v>16008</v>
      </c>
      <c r="D13313" t="s">
        <v>7</v>
      </c>
      <c r="E13313">
        <v>8</v>
      </c>
      <c r="F13313">
        <v>0</v>
      </c>
      <c r="G13313" t="s">
        <v>29</v>
      </c>
      <c r="H13313" t="s">
        <v>30</v>
      </c>
    </row>
    <row r="13314" spans="3:8">
      <c r="C13314" t="s">
        <v>16009</v>
      </c>
      <c r="D13314" t="s">
        <v>7</v>
      </c>
      <c r="E13314">
        <v>6</v>
      </c>
      <c r="F13314">
        <v>0</v>
      </c>
      <c r="G13314" t="s">
        <v>1582</v>
      </c>
      <c r="H13314" t="s">
        <v>82</v>
      </c>
    </row>
    <row r="13315" spans="3:8">
      <c r="C13315" t="s">
        <v>16010</v>
      </c>
      <c r="D13315" t="s">
        <v>7</v>
      </c>
      <c r="E13315">
        <v>6</v>
      </c>
      <c r="F13315">
        <v>0</v>
      </c>
      <c r="G13315" t="s">
        <v>4312</v>
      </c>
      <c r="H13315" t="s">
        <v>55</v>
      </c>
    </row>
    <row r="13316" spans="3:8">
      <c r="C13316" t="s">
        <v>16011</v>
      </c>
      <c r="D13316" t="s">
        <v>7</v>
      </c>
      <c r="E13316">
        <v>6</v>
      </c>
      <c r="F13316">
        <v>0</v>
      </c>
      <c r="G13316" t="s">
        <v>4315</v>
      </c>
      <c r="H13316" t="s">
        <v>17</v>
      </c>
    </row>
    <row r="13317" spans="3:8">
      <c r="C13317" t="s">
        <v>16012</v>
      </c>
      <c r="D13317" t="s">
        <v>7</v>
      </c>
      <c r="E13317">
        <v>6</v>
      </c>
      <c r="F13317">
        <v>0</v>
      </c>
      <c r="G13317" t="s">
        <v>4317</v>
      </c>
      <c r="H13317" t="s">
        <v>66</v>
      </c>
    </row>
    <row r="13318" spans="3:8">
      <c r="C13318" t="s">
        <v>16013</v>
      </c>
      <c r="D13318" t="s">
        <v>7</v>
      </c>
      <c r="E13318">
        <v>6</v>
      </c>
      <c r="F13318">
        <v>0</v>
      </c>
      <c r="G13318" t="s">
        <v>4319</v>
      </c>
      <c r="H13318" t="s">
        <v>66</v>
      </c>
    </row>
    <row r="13319" spans="3:8">
      <c r="C13319" t="s">
        <v>16014</v>
      </c>
      <c r="D13319" t="s">
        <v>3</v>
      </c>
      <c r="E13319">
        <v>4</v>
      </c>
      <c r="F13319">
        <v>0</v>
      </c>
      <c r="G13319" t="s">
        <v>761</v>
      </c>
      <c r="H13319" t="s">
        <v>30</v>
      </c>
    </row>
    <row r="13320" spans="3:8">
      <c r="C13320" t="s">
        <v>16015</v>
      </c>
      <c r="D13320" t="s">
        <v>3</v>
      </c>
      <c r="E13320">
        <v>4</v>
      </c>
      <c r="F13320">
        <v>0</v>
      </c>
      <c r="G13320" t="s">
        <v>54</v>
      </c>
      <c r="H13320" t="s">
        <v>55</v>
      </c>
    </row>
    <row r="13321" spans="3:8">
      <c r="C13321" t="s">
        <v>16016</v>
      </c>
      <c r="D13321" t="s">
        <v>3</v>
      </c>
      <c r="E13321">
        <v>3</v>
      </c>
      <c r="F13321">
        <v>0</v>
      </c>
      <c r="G13321" t="s">
        <v>310</v>
      </c>
      <c r="H13321" t="s">
        <v>12</v>
      </c>
    </row>
    <row r="13322" spans="3:8">
      <c r="C13322" t="s">
        <v>16017</v>
      </c>
      <c r="D13322" t="s">
        <v>3</v>
      </c>
      <c r="E13322">
        <v>1</v>
      </c>
      <c r="F13322">
        <v>0</v>
      </c>
      <c r="G13322" t="s">
        <v>174</v>
      </c>
      <c r="H13322" t="s">
        <v>17</v>
      </c>
    </row>
    <row r="13323" spans="3:8">
      <c r="C13323" t="s">
        <v>16018</v>
      </c>
      <c r="D13323" t="s">
        <v>7</v>
      </c>
      <c r="E13323">
        <v>8</v>
      </c>
      <c r="F13323">
        <v>0</v>
      </c>
      <c r="G13323" t="s">
        <v>1599</v>
      </c>
      <c r="H13323" t="s">
        <v>35</v>
      </c>
    </row>
    <row r="13324" spans="3:8">
      <c r="C13324" t="s">
        <v>16019</v>
      </c>
      <c r="D13324" t="s">
        <v>7</v>
      </c>
      <c r="E13324">
        <v>8</v>
      </c>
      <c r="F13324">
        <v>0</v>
      </c>
      <c r="G13324" t="s">
        <v>4330</v>
      </c>
      <c r="H13324" t="s">
        <v>313</v>
      </c>
    </row>
    <row r="13325" spans="3:8">
      <c r="C13325" t="s">
        <v>16020</v>
      </c>
      <c r="D13325" t="s">
        <v>7</v>
      </c>
      <c r="E13325">
        <v>8</v>
      </c>
      <c r="F13325">
        <v>0</v>
      </c>
      <c r="G13325" t="s">
        <v>4332</v>
      </c>
      <c r="H13325" t="s">
        <v>313</v>
      </c>
    </row>
    <row r="13326" spans="3:8">
      <c r="C13326" t="s">
        <v>16021</v>
      </c>
      <c r="D13326" t="s">
        <v>7</v>
      </c>
      <c r="E13326">
        <v>8</v>
      </c>
      <c r="F13326">
        <v>0</v>
      </c>
      <c r="G13326" t="s">
        <v>34</v>
      </c>
      <c r="H13326" t="s">
        <v>35</v>
      </c>
    </row>
    <row r="13327" spans="3:8">
      <c r="C13327" t="s">
        <v>16022</v>
      </c>
      <c r="D13327" t="s">
        <v>7</v>
      </c>
      <c r="E13327">
        <v>8</v>
      </c>
      <c r="F13327">
        <v>0</v>
      </c>
      <c r="G13327" t="s">
        <v>3835</v>
      </c>
      <c r="H13327" t="s">
        <v>35</v>
      </c>
    </row>
    <row r="13328" spans="3:8">
      <c r="C13328" t="s">
        <v>16023</v>
      </c>
      <c r="D13328" t="s">
        <v>7</v>
      </c>
      <c r="E13328">
        <v>8</v>
      </c>
      <c r="F13328">
        <v>0</v>
      </c>
      <c r="G13328" t="s">
        <v>72</v>
      </c>
      <c r="H13328" t="s">
        <v>55</v>
      </c>
    </row>
    <row r="13329" spans="1:8">
      <c r="C13329" t="s">
        <v>16024</v>
      </c>
      <c r="D13329" t="s">
        <v>3</v>
      </c>
      <c r="E13329">
        <v>3</v>
      </c>
      <c r="F13329">
        <v>0</v>
      </c>
      <c r="G13329" t="s">
        <v>3972</v>
      </c>
      <c r="H13329" t="s">
        <v>17</v>
      </c>
    </row>
    <row r="13330" spans="1:8">
      <c r="C13330" t="s">
        <v>16025</v>
      </c>
      <c r="D13330" t="s">
        <v>3</v>
      </c>
      <c r="E13330">
        <v>3</v>
      </c>
      <c r="F13330">
        <v>0</v>
      </c>
      <c r="G13330" t="s">
        <v>3839</v>
      </c>
      <c r="H13330" t="s">
        <v>12</v>
      </c>
    </row>
    <row r="13331" spans="1:8">
      <c r="C13331" t="s">
        <v>16026</v>
      </c>
      <c r="D13331" t="s">
        <v>7</v>
      </c>
      <c r="E13331">
        <v>2</v>
      </c>
      <c r="F13331">
        <v>0</v>
      </c>
      <c r="G13331" t="s">
        <v>4341</v>
      </c>
      <c r="H13331" t="s">
        <v>124</v>
      </c>
    </row>
    <row r="13332" spans="1:8">
      <c r="C13332" t="s">
        <v>16027</v>
      </c>
      <c r="D13332" t="s">
        <v>7</v>
      </c>
      <c r="E13332">
        <v>2</v>
      </c>
      <c r="F13332">
        <v>0</v>
      </c>
      <c r="G13332" t="s">
        <v>4341</v>
      </c>
      <c r="H13332" t="s">
        <v>124</v>
      </c>
    </row>
    <row r="13333" spans="1:8">
      <c r="C13333" t="s">
        <v>16028</v>
      </c>
      <c r="D13333" t="s">
        <v>7</v>
      </c>
      <c r="E13333">
        <v>2</v>
      </c>
      <c r="F13333">
        <v>0</v>
      </c>
      <c r="G13333" t="s">
        <v>3842</v>
      </c>
      <c r="H13333" t="s">
        <v>12</v>
      </c>
    </row>
    <row r="13334" spans="1:8">
      <c r="C13334" t="s">
        <v>16029</v>
      </c>
      <c r="D13334" t="s">
        <v>7</v>
      </c>
      <c r="E13334">
        <v>2</v>
      </c>
      <c r="F13334">
        <v>0</v>
      </c>
      <c r="G13334" t="s">
        <v>4353</v>
      </c>
      <c r="H13334" t="s">
        <v>30</v>
      </c>
    </row>
    <row r="13335" spans="1:8">
      <c r="C13335" t="s">
        <v>16030</v>
      </c>
      <c r="D13335" t="s">
        <v>3</v>
      </c>
      <c r="E13335">
        <v>1</v>
      </c>
      <c r="F13335">
        <v>0</v>
      </c>
      <c r="G13335" t="s">
        <v>4358</v>
      </c>
      <c r="H13335" t="s">
        <v>5</v>
      </c>
    </row>
    <row r="13336" spans="1:8">
      <c r="C13336" t="s">
        <v>16031</v>
      </c>
      <c r="D13336" t="s">
        <v>104</v>
      </c>
      <c r="E13336">
        <v>17</v>
      </c>
      <c r="F13336">
        <v>3</v>
      </c>
      <c r="G13336" t="s">
        <v>4366</v>
      </c>
      <c r="H13336" t="s">
        <v>55</v>
      </c>
    </row>
    <row r="13337" spans="1:8">
      <c r="A13337" t="s">
        <v>16032</v>
      </c>
      <c r="B13337" t="s">
        <v>16033</v>
      </c>
    </row>
    <row r="13338" spans="1:8">
      <c r="C13338" t="s">
        <v>16034</v>
      </c>
      <c r="D13338" t="s">
        <v>3</v>
      </c>
      <c r="E13338">
        <v>4</v>
      </c>
      <c r="F13338">
        <v>0</v>
      </c>
      <c r="G13338" t="s">
        <v>14193</v>
      </c>
      <c r="H13338" t="s">
        <v>55</v>
      </c>
    </row>
    <row r="13339" spans="1:8">
      <c r="C13339" t="s">
        <v>16035</v>
      </c>
      <c r="D13339" t="s">
        <v>3</v>
      </c>
      <c r="E13339">
        <v>35</v>
      </c>
      <c r="F13339">
        <v>0</v>
      </c>
      <c r="G13339" t="s">
        <v>4271</v>
      </c>
      <c r="H13339" t="s">
        <v>82</v>
      </c>
    </row>
    <row r="13340" spans="1:8">
      <c r="C13340" t="s">
        <v>16036</v>
      </c>
      <c r="D13340" t="s">
        <v>3</v>
      </c>
      <c r="E13340">
        <v>35</v>
      </c>
      <c r="F13340">
        <v>0</v>
      </c>
      <c r="G13340" t="s">
        <v>4273</v>
      </c>
      <c r="H13340" t="s">
        <v>82</v>
      </c>
    </row>
    <row r="13341" spans="1:8">
      <c r="C13341" t="s">
        <v>16037</v>
      </c>
      <c r="D13341" t="s">
        <v>3</v>
      </c>
      <c r="E13341">
        <v>35</v>
      </c>
      <c r="F13341">
        <v>0</v>
      </c>
      <c r="G13341" t="s">
        <v>4275</v>
      </c>
      <c r="H13341" t="s">
        <v>82</v>
      </c>
    </row>
    <row r="13342" spans="1:8">
      <c r="C13342" t="s">
        <v>16038</v>
      </c>
      <c r="D13342" t="s">
        <v>3</v>
      </c>
      <c r="E13342">
        <v>35</v>
      </c>
      <c r="F13342">
        <v>0</v>
      </c>
      <c r="G13342" t="s">
        <v>4277</v>
      </c>
      <c r="H13342" t="s">
        <v>82</v>
      </c>
    </row>
    <row r="13343" spans="1:8">
      <c r="C13343" t="s">
        <v>16039</v>
      </c>
      <c r="D13343" t="s">
        <v>3</v>
      </c>
      <c r="E13343">
        <v>35</v>
      </c>
      <c r="F13343">
        <v>0</v>
      </c>
      <c r="G13343" t="s">
        <v>4279</v>
      </c>
      <c r="H13343" t="s">
        <v>82</v>
      </c>
    </row>
    <row r="13344" spans="1:8">
      <c r="C13344" t="s">
        <v>16040</v>
      </c>
      <c r="D13344" t="s">
        <v>3</v>
      </c>
      <c r="E13344">
        <v>35</v>
      </c>
      <c r="F13344">
        <v>0</v>
      </c>
      <c r="G13344" t="s">
        <v>4281</v>
      </c>
      <c r="H13344" t="s">
        <v>82</v>
      </c>
    </row>
    <row r="13345" spans="3:8">
      <c r="C13345" t="s">
        <v>16041</v>
      </c>
      <c r="D13345" t="s">
        <v>3</v>
      </c>
      <c r="E13345">
        <v>35</v>
      </c>
      <c r="F13345">
        <v>0</v>
      </c>
      <c r="G13345" t="s">
        <v>4283</v>
      </c>
      <c r="H13345" t="s">
        <v>82</v>
      </c>
    </row>
    <row r="13346" spans="3:8">
      <c r="C13346" t="s">
        <v>16042</v>
      </c>
      <c r="D13346" t="s">
        <v>3</v>
      </c>
      <c r="E13346">
        <v>35</v>
      </c>
      <c r="F13346">
        <v>0</v>
      </c>
      <c r="G13346" t="s">
        <v>4285</v>
      </c>
      <c r="H13346" t="s">
        <v>82</v>
      </c>
    </row>
    <row r="13347" spans="3:8">
      <c r="C13347" t="s">
        <v>16043</v>
      </c>
      <c r="D13347" t="s">
        <v>3</v>
      </c>
      <c r="E13347">
        <v>20</v>
      </c>
      <c r="F13347">
        <v>0</v>
      </c>
      <c r="G13347" t="s">
        <v>4287</v>
      </c>
      <c r="H13347" t="s">
        <v>55</v>
      </c>
    </row>
    <row r="13348" spans="3:8">
      <c r="C13348" t="s">
        <v>16044</v>
      </c>
      <c r="D13348" t="s">
        <v>3</v>
      </c>
      <c r="E13348">
        <v>20</v>
      </c>
      <c r="F13348">
        <v>0</v>
      </c>
      <c r="G13348" t="s">
        <v>4289</v>
      </c>
      <c r="H13348" t="s">
        <v>82</v>
      </c>
    </row>
    <row r="13349" spans="3:8">
      <c r="C13349" t="s">
        <v>16045</v>
      </c>
      <c r="D13349" t="s">
        <v>7</v>
      </c>
      <c r="E13349">
        <v>2</v>
      </c>
      <c r="F13349">
        <v>0</v>
      </c>
      <c r="G13349" t="s">
        <v>1566</v>
      </c>
      <c r="H13349" t="s">
        <v>5</v>
      </c>
    </row>
    <row r="13350" spans="3:8">
      <c r="C13350" t="s">
        <v>16046</v>
      </c>
      <c r="D13350" t="s">
        <v>7</v>
      </c>
      <c r="E13350">
        <v>8</v>
      </c>
      <c r="F13350">
        <v>0</v>
      </c>
      <c r="G13350" t="s">
        <v>4292</v>
      </c>
      <c r="H13350" t="s">
        <v>5</v>
      </c>
    </row>
    <row r="13351" spans="3:8">
      <c r="C13351" t="s">
        <v>16047</v>
      </c>
      <c r="D13351" t="s">
        <v>7</v>
      </c>
      <c r="E13351">
        <v>8</v>
      </c>
      <c r="F13351">
        <v>0</v>
      </c>
      <c r="G13351" t="s">
        <v>4294</v>
      </c>
      <c r="H13351" t="s">
        <v>5</v>
      </c>
    </row>
    <row r="13352" spans="3:8">
      <c r="C13352" t="s">
        <v>16048</v>
      </c>
      <c r="D13352" t="s">
        <v>7</v>
      </c>
      <c r="E13352">
        <v>8</v>
      </c>
      <c r="F13352">
        <v>0</v>
      </c>
      <c r="G13352" t="s">
        <v>962</v>
      </c>
      <c r="H13352" t="s">
        <v>5</v>
      </c>
    </row>
    <row r="13353" spans="3:8">
      <c r="C13353" t="s">
        <v>16049</v>
      </c>
      <c r="D13353" t="s">
        <v>7</v>
      </c>
      <c r="E13353">
        <v>4</v>
      </c>
      <c r="F13353">
        <v>0</v>
      </c>
      <c r="G13353" t="s">
        <v>8</v>
      </c>
      <c r="H13353" t="s">
        <v>9</v>
      </c>
    </row>
    <row r="13354" spans="3:8">
      <c r="C13354" t="s">
        <v>16050</v>
      </c>
      <c r="D13354" t="s">
        <v>7</v>
      </c>
      <c r="E13354">
        <v>2</v>
      </c>
      <c r="F13354">
        <v>0</v>
      </c>
      <c r="G13354" t="s">
        <v>60</v>
      </c>
      <c r="H13354" t="s">
        <v>61</v>
      </c>
    </row>
    <row r="13355" spans="3:8">
      <c r="C13355" t="s">
        <v>16051</v>
      </c>
      <c r="D13355" t="s">
        <v>7</v>
      </c>
      <c r="E13355">
        <v>4</v>
      </c>
      <c r="F13355">
        <v>0</v>
      </c>
      <c r="G13355" t="s">
        <v>4299</v>
      </c>
      <c r="H13355" t="s">
        <v>17</v>
      </c>
    </row>
    <row r="13356" spans="3:8">
      <c r="C13356" t="s">
        <v>16052</v>
      </c>
      <c r="D13356" t="s">
        <v>7</v>
      </c>
      <c r="E13356">
        <v>4</v>
      </c>
      <c r="F13356">
        <v>0</v>
      </c>
      <c r="G13356" t="s">
        <v>4301</v>
      </c>
      <c r="H13356" t="s">
        <v>17</v>
      </c>
    </row>
    <row r="13357" spans="3:8">
      <c r="C13357" t="s">
        <v>16053</v>
      </c>
      <c r="D13357" t="s">
        <v>7</v>
      </c>
      <c r="E13357">
        <v>3</v>
      </c>
      <c r="F13357">
        <v>0</v>
      </c>
      <c r="G13357" t="s">
        <v>639</v>
      </c>
      <c r="H13357" t="s">
        <v>82</v>
      </c>
    </row>
    <row r="13358" spans="3:8">
      <c r="C13358" t="s">
        <v>16054</v>
      </c>
      <c r="D13358" t="s">
        <v>7</v>
      </c>
      <c r="E13358">
        <v>6</v>
      </c>
      <c r="F13358">
        <v>0</v>
      </c>
      <c r="G13358" t="s">
        <v>4307</v>
      </c>
      <c r="H13358" t="s">
        <v>12</v>
      </c>
    </row>
    <row r="13359" spans="3:8">
      <c r="C13359" t="s">
        <v>16055</v>
      </c>
      <c r="D13359" t="s">
        <v>7</v>
      </c>
      <c r="E13359">
        <v>6</v>
      </c>
      <c r="F13359">
        <v>0</v>
      </c>
      <c r="G13359" t="s">
        <v>4309</v>
      </c>
      <c r="H13359" t="s">
        <v>12</v>
      </c>
    </row>
    <row r="13360" spans="3:8">
      <c r="C13360" t="s">
        <v>16056</v>
      </c>
      <c r="D13360" t="s">
        <v>7</v>
      </c>
      <c r="E13360">
        <v>6</v>
      </c>
      <c r="F13360">
        <v>0</v>
      </c>
      <c r="G13360" t="s">
        <v>1582</v>
      </c>
      <c r="H13360" t="s">
        <v>82</v>
      </c>
    </row>
    <row r="13361" spans="3:8">
      <c r="C13361" t="s">
        <v>16057</v>
      </c>
      <c r="D13361" t="s">
        <v>7</v>
      </c>
      <c r="E13361">
        <v>6</v>
      </c>
      <c r="F13361">
        <v>0</v>
      </c>
      <c r="G13361" t="s">
        <v>4312</v>
      </c>
      <c r="H13361" t="s">
        <v>55</v>
      </c>
    </row>
    <row r="13362" spans="3:8">
      <c r="C13362" t="s">
        <v>16058</v>
      </c>
      <c r="D13362" t="s">
        <v>7</v>
      </c>
      <c r="E13362">
        <v>6</v>
      </c>
      <c r="F13362">
        <v>0</v>
      </c>
      <c r="G13362" t="s">
        <v>4315</v>
      </c>
      <c r="H13362" t="s">
        <v>17</v>
      </c>
    </row>
    <row r="13363" spans="3:8">
      <c r="C13363" t="s">
        <v>16059</v>
      </c>
      <c r="D13363" t="s">
        <v>7</v>
      </c>
      <c r="E13363">
        <v>6</v>
      </c>
      <c r="F13363">
        <v>0</v>
      </c>
      <c r="G13363" t="s">
        <v>4317</v>
      </c>
      <c r="H13363" t="s">
        <v>66</v>
      </c>
    </row>
    <row r="13364" spans="3:8">
      <c r="C13364" t="s">
        <v>16060</v>
      </c>
      <c r="D13364" t="s">
        <v>7</v>
      </c>
      <c r="E13364">
        <v>6</v>
      </c>
      <c r="F13364">
        <v>0</v>
      </c>
      <c r="G13364" t="s">
        <v>4319</v>
      </c>
      <c r="H13364" t="s">
        <v>66</v>
      </c>
    </row>
    <row r="13365" spans="3:8">
      <c r="C13365" t="s">
        <v>16061</v>
      </c>
      <c r="D13365" t="s">
        <v>3</v>
      </c>
      <c r="E13365">
        <v>4</v>
      </c>
      <c r="F13365">
        <v>0</v>
      </c>
      <c r="G13365" t="s">
        <v>761</v>
      </c>
      <c r="H13365" t="s">
        <v>30</v>
      </c>
    </row>
    <row r="13366" spans="3:8">
      <c r="C13366" t="s">
        <v>16062</v>
      </c>
      <c r="D13366" t="s">
        <v>3</v>
      </c>
      <c r="E13366">
        <v>3</v>
      </c>
      <c r="F13366">
        <v>0</v>
      </c>
      <c r="G13366" t="s">
        <v>310</v>
      </c>
      <c r="H13366" t="s">
        <v>12</v>
      </c>
    </row>
    <row r="13367" spans="3:8">
      <c r="C13367" t="s">
        <v>16063</v>
      </c>
      <c r="D13367" t="s">
        <v>3</v>
      </c>
      <c r="E13367">
        <v>1</v>
      </c>
      <c r="F13367">
        <v>0</v>
      </c>
      <c r="G13367" t="s">
        <v>174</v>
      </c>
      <c r="H13367" t="s">
        <v>17</v>
      </c>
    </row>
    <row r="13368" spans="3:8">
      <c r="C13368" t="s">
        <v>16064</v>
      </c>
      <c r="D13368" t="s">
        <v>7</v>
      </c>
      <c r="E13368">
        <v>8</v>
      </c>
      <c r="F13368">
        <v>0</v>
      </c>
      <c r="G13368" t="s">
        <v>1599</v>
      </c>
      <c r="H13368" t="s">
        <v>35</v>
      </c>
    </row>
    <row r="13369" spans="3:8">
      <c r="C13369" t="s">
        <v>16065</v>
      </c>
      <c r="D13369" t="s">
        <v>7</v>
      </c>
      <c r="E13369">
        <v>8</v>
      </c>
      <c r="F13369">
        <v>0</v>
      </c>
      <c r="G13369" t="s">
        <v>4330</v>
      </c>
      <c r="H13369" t="s">
        <v>313</v>
      </c>
    </row>
    <row r="13370" spans="3:8">
      <c r="C13370" t="s">
        <v>16066</v>
      </c>
      <c r="D13370" t="s">
        <v>7</v>
      </c>
      <c r="E13370">
        <v>8</v>
      </c>
      <c r="F13370">
        <v>0</v>
      </c>
      <c r="G13370" t="s">
        <v>4332</v>
      </c>
      <c r="H13370" t="s">
        <v>313</v>
      </c>
    </row>
    <row r="13371" spans="3:8">
      <c r="C13371" t="s">
        <v>16067</v>
      </c>
      <c r="D13371" t="s">
        <v>7</v>
      </c>
      <c r="E13371">
        <v>8</v>
      </c>
      <c r="F13371">
        <v>0</v>
      </c>
      <c r="G13371" t="s">
        <v>3835</v>
      </c>
      <c r="H13371" t="s">
        <v>35</v>
      </c>
    </row>
    <row r="13372" spans="3:8">
      <c r="C13372" t="s">
        <v>16068</v>
      </c>
      <c r="D13372" t="s">
        <v>7</v>
      </c>
      <c r="E13372">
        <v>8</v>
      </c>
      <c r="F13372">
        <v>0</v>
      </c>
      <c r="G13372" t="s">
        <v>72</v>
      </c>
      <c r="H13372" t="s">
        <v>55</v>
      </c>
    </row>
    <row r="13373" spans="3:8">
      <c r="C13373" t="s">
        <v>16069</v>
      </c>
      <c r="D13373" t="s">
        <v>3</v>
      </c>
      <c r="E13373">
        <v>3</v>
      </c>
      <c r="F13373">
        <v>0</v>
      </c>
      <c r="G13373" t="s">
        <v>3839</v>
      </c>
      <c r="H13373" t="s">
        <v>12</v>
      </c>
    </row>
    <row r="13374" spans="3:8">
      <c r="C13374" t="s">
        <v>16070</v>
      </c>
      <c r="D13374" t="s">
        <v>7</v>
      </c>
      <c r="E13374">
        <v>2</v>
      </c>
      <c r="F13374">
        <v>0</v>
      </c>
      <c r="G13374" t="s">
        <v>4341</v>
      </c>
      <c r="H13374" t="s">
        <v>124</v>
      </c>
    </row>
    <row r="13375" spans="3:8">
      <c r="C13375" t="s">
        <v>16071</v>
      </c>
      <c r="D13375" t="s">
        <v>7</v>
      </c>
      <c r="E13375">
        <v>2</v>
      </c>
      <c r="F13375">
        <v>0</v>
      </c>
      <c r="G13375" t="s">
        <v>4341</v>
      </c>
      <c r="H13375" t="s">
        <v>124</v>
      </c>
    </row>
    <row r="13376" spans="3:8">
      <c r="C13376" t="s">
        <v>16072</v>
      </c>
      <c r="D13376" t="s">
        <v>3</v>
      </c>
      <c r="E13376">
        <v>1</v>
      </c>
      <c r="F13376">
        <v>0</v>
      </c>
      <c r="G13376" t="s">
        <v>4344</v>
      </c>
      <c r="H13376" t="s">
        <v>12</v>
      </c>
    </row>
    <row r="13377" spans="1:8">
      <c r="C13377" t="s">
        <v>16073</v>
      </c>
      <c r="D13377" t="s">
        <v>3</v>
      </c>
      <c r="E13377">
        <v>1</v>
      </c>
      <c r="F13377">
        <v>0</v>
      </c>
      <c r="G13377" t="s">
        <v>4346</v>
      </c>
      <c r="H13377" t="s">
        <v>12</v>
      </c>
    </row>
    <row r="13378" spans="1:8">
      <c r="C13378" t="s">
        <v>16074</v>
      </c>
      <c r="D13378" t="s">
        <v>3</v>
      </c>
      <c r="E13378">
        <v>18</v>
      </c>
      <c r="F13378">
        <v>0</v>
      </c>
      <c r="G13378" t="s">
        <v>4348</v>
      </c>
      <c r="H13378" t="s">
        <v>12</v>
      </c>
    </row>
    <row r="13379" spans="1:8">
      <c r="C13379" t="s">
        <v>16075</v>
      </c>
      <c r="D13379" t="s">
        <v>3</v>
      </c>
      <c r="E13379">
        <v>18</v>
      </c>
      <c r="F13379">
        <v>0</v>
      </c>
      <c r="G13379" t="s">
        <v>4350</v>
      </c>
      <c r="H13379" t="s">
        <v>12</v>
      </c>
    </row>
    <row r="13380" spans="1:8">
      <c r="C13380" t="s">
        <v>16076</v>
      </c>
      <c r="D13380" t="s">
        <v>7</v>
      </c>
      <c r="E13380">
        <v>2</v>
      </c>
      <c r="F13380">
        <v>0</v>
      </c>
      <c r="G13380" t="s">
        <v>3842</v>
      </c>
      <c r="H13380" t="s">
        <v>12</v>
      </c>
    </row>
    <row r="13381" spans="1:8">
      <c r="C13381" t="s">
        <v>16077</v>
      </c>
      <c r="D13381" t="s">
        <v>7</v>
      </c>
      <c r="E13381">
        <v>2</v>
      </c>
      <c r="F13381">
        <v>0</v>
      </c>
      <c r="G13381" t="s">
        <v>4353</v>
      </c>
      <c r="H13381" t="s">
        <v>30</v>
      </c>
    </row>
    <row r="13382" spans="1:8">
      <c r="C13382" t="s">
        <v>16078</v>
      </c>
      <c r="D13382" t="s">
        <v>3</v>
      </c>
      <c r="E13382">
        <v>1</v>
      </c>
      <c r="F13382">
        <v>0</v>
      </c>
      <c r="G13382" t="s">
        <v>4358</v>
      </c>
      <c r="H13382" t="s">
        <v>5</v>
      </c>
    </row>
    <row r="13383" spans="1:8">
      <c r="C13383" t="s">
        <v>16079</v>
      </c>
      <c r="D13383" t="s">
        <v>104</v>
      </c>
      <c r="E13383">
        <v>17</v>
      </c>
      <c r="F13383">
        <v>3</v>
      </c>
      <c r="G13383" t="s">
        <v>4366</v>
      </c>
      <c r="H13383" t="s">
        <v>55</v>
      </c>
    </row>
    <row r="13384" spans="1:8">
      <c r="A13384" t="s">
        <v>16080</v>
      </c>
      <c r="B13384" t="s">
        <v>16081</v>
      </c>
    </row>
    <row r="13385" spans="1:8">
      <c r="C13385" t="s">
        <v>16082</v>
      </c>
      <c r="D13385" t="s">
        <v>3</v>
      </c>
      <c r="E13385">
        <v>16</v>
      </c>
      <c r="F13385">
        <v>0</v>
      </c>
      <c r="G13385" t="s">
        <v>1556</v>
      </c>
      <c r="H13385" t="s">
        <v>20</v>
      </c>
    </row>
    <row r="13386" spans="1:8">
      <c r="C13386" t="s">
        <v>16083</v>
      </c>
      <c r="D13386" t="s">
        <v>3</v>
      </c>
      <c r="E13386">
        <v>8</v>
      </c>
      <c r="F13386">
        <v>0</v>
      </c>
      <c r="G13386" t="s">
        <v>3071</v>
      </c>
      <c r="H13386" t="s">
        <v>17</v>
      </c>
    </row>
    <row r="13387" spans="1:8">
      <c r="C13387" t="s">
        <v>16084</v>
      </c>
      <c r="D13387" t="s">
        <v>3</v>
      </c>
      <c r="E13387">
        <v>4</v>
      </c>
      <c r="F13387">
        <v>0</v>
      </c>
      <c r="G13387" t="s">
        <v>13639</v>
      </c>
      <c r="H13387" t="s">
        <v>17</v>
      </c>
    </row>
    <row r="13388" spans="1:8">
      <c r="C13388" t="s">
        <v>16085</v>
      </c>
      <c r="D13388" t="s">
        <v>3</v>
      </c>
      <c r="E13388">
        <v>4</v>
      </c>
      <c r="F13388">
        <v>0</v>
      </c>
      <c r="G13388" t="s">
        <v>953</v>
      </c>
      <c r="H13388" t="s">
        <v>55</v>
      </c>
    </row>
    <row r="13389" spans="1:8">
      <c r="C13389" t="s">
        <v>16086</v>
      </c>
      <c r="D13389" t="s">
        <v>3</v>
      </c>
      <c r="E13389">
        <v>4</v>
      </c>
      <c r="F13389">
        <v>0</v>
      </c>
      <c r="G13389" t="s">
        <v>957</v>
      </c>
      <c r="H13389" t="s">
        <v>91</v>
      </c>
    </row>
    <row r="13390" spans="1:8">
      <c r="C13390" t="s">
        <v>16087</v>
      </c>
      <c r="D13390" t="s">
        <v>3</v>
      </c>
      <c r="E13390">
        <v>35</v>
      </c>
      <c r="F13390">
        <v>0</v>
      </c>
      <c r="G13390" t="s">
        <v>4999</v>
      </c>
      <c r="H13390" t="s">
        <v>20</v>
      </c>
    </row>
    <row r="13391" spans="1:8">
      <c r="C13391" t="s">
        <v>16088</v>
      </c>
      <c r="D13391" t="s">
        <v>104</v>
      </c>
      <c r="E13391">
        <v>12</v>
      </c>
      <c r="F13391">
        <v>8</v>
      </c>
      <c r="G13391" t="s">
        <v>3871</v>
      </c>
      <c r="H13391" t="s">
        <v>55</v>
      </c>
    </row>
    <row r="13392" spans="1:8">
      <c r="C13392" t="s">
        <v>16089</v>
      </c>
      <c r="D13392" t="s">
        <v>104</v>
      </c>
      <c r="E13392">
        <v>12</v>
      </c>
      <c r="F13392">
        <v>8</v>
      </c>
      <c r="G13392" t="s">
        <v>3743</v>
      </c>
      <c r="H13392" t="s">
        <v>12</v>
      </c>
    </row>
    <row r="13393" spans="3:8">
      <c r="C13393" t="s">
        <v>16090</v>
      </c>
      <c r="D13393" t="s">
        <v>104</v>
      </c>
      <c r="E13393">
        <v>12</v>
      </c>
      <c r="F13393">
        <v>8</v>
      </c>
      <c r="G13393" t="s">
        <v>4913</v>
      </c>
      <c r="H13393" t="s">
        <v>38</v>
      </c>
    </row>
    <row r="13394" spans="3:8">
      <c r="C13394" t="s">
        <v>16091</v>
      </c>
      <c r="D13394" t="s">
        <v>7</v>
      </c>
      <c r="E13394">
        <v>12</v>
      </c>
      <c r="F13394">
        <v>8</v>
      </c>
      <c r="G13394" t="s">
        <v>5238</v>
      </c>
      <c r="H13394" t="s">
        <v>12</v>
      </c>
    </row>
    <row r="13395" spans="3:8">
      <c r="C13395" t="s">
        <v>16092</v>
      </c>
      <c r="D13395" t="s">
        <v>7</v>
      </c>
      <c r="E13395">
        <v>12</v>
      </c>
      <c r="F13395">
        <v>8</v>
      </c>
      <c r="G13395" t="s">
        <v>13990</v>
      </c>
      <c r="H13395" t="s">
        <v>55</v>
      </c>
    </row>
    <row r="13396" spans="3:8">
      <c r="C13396" t="s">
        <v>16093</v>
      </c>
      <c r="D13396" t="s">
        <v>7</v>
      </c>
      <c r="E13396">
        <v>12</v>
      </c>
      <c r="F13396">
        <v>8</v>
      </c>
      <c r="G13396" t="s">
        <v>5003</v>
      </c>
      <c r="H13396" t="s">
        <v>12</v>
      </c>
    </row>
    <row r="13397" spans="3:8">
      <c r="C13397" t="s">
        <v>16094</v>
      </c>
      <c r="D13397" t="s">
        <v>7</v>
      </c>
      <c r="E13397">
        <v>3</v>
      </c>
      <c r="F13397">
        <v>0</v>
      </c>
      <c r="G13397" t="s">
        <v>5245</v>
      </c>
      <c r="H13397" t="s">
        <v>313</v>
      </c>
    </row>
    <row r="13398" spans="3:8">
      <c r="C13398" t="s">
        <v>16095</v>
      </c>
      <c r="D13398" t="s">
        <v>7</v>
      </c>
      <c r="E13398">
        <v>2</v>
      </c>
      <c r="F13398">
        <v>0</v>
      </c>
      <c r="G13398" t="s">
        <v>1566</v>
      </c>
      <c r="H13398" t="s">
        <v>5</v>
      </c>
    </row>
    <row r="13399" spans="3:8">
      <c r="C13399" t="s">
        <v>16096</v>
      </c>
      <c r="D13399" t="s">
        <v>7</v>
      </c>
      <c r="E13399">
        <v>4</v>
      </c>
      <c r="F13399">
        <v>0</v>
      </c>
      <c r="G13399" t="s">
        <v>8</v>
      </c>
      <c r="H13399" t="s">
        <v>9</v>
      </c>
    </row>
    <row r="13400" spans="3:8">
      <c r="C13400" t="s">
        <v>16097</v>
      </c>
      <c r="D13400" t="s">
        <v>7</v>
      </c>
      <c r="E13400">
        <v>2</v>
      </c>
      <c r="F13400">
        <v>0</v>
      </c>
      <c r="G13400" t="s">
        <v>968</v>
      </c>
      <c r="H13400" t="s">
        <v>12</v>
      </c>
    </row>
    <row r="13401" spans="3:8">
      <c r="C13401" t="s">
        <v>16098</v>
      </c>
      <c r="D13401" t="s">
        <v>7</v>
      </c>
      <c r="E13401">
        <v>3</v>
      </c>
      <c r="F13401">
        <v>0</v>
      </c>
      <c r="G13401" t="s">
        <v>15787</v>
      </c>
      <c r="H13401" t="s">
        <v>12</v>
      </c>
    </row>
    <row r="13402" spans="3:8">
      <c r="C13402" t="s">
        <v>16099</v>
      </c>
      <c r="D13402" t="s">
        <v>7</v>
      </c>
      <c r="E13402">
        <v>3</v>
      </c>
      <c r="F13402">
        <v>0</v>
      </c>
      <c r="G13402" t="s">
        <v>639</v>
      </c>
      <c r="H13402" t="s">
        <v>82</v>
      </c>
    </row>
    <row r="13403" spans="3:8">
      <c r="C13403" t="s">
        <v>16100</v>
      </c>
      <c r="D13403" t="s">
        <v>3</v>
      </c>
      <c r="E13403">
        <v>7</v>
      </c>
      <c r="F13403">
        <v>0</v>
      </c>
      <c r="G13403" t="s">
        <v>109</v>
      </c>
      <c r="H13403" t="s">
        <v>9</v>
      </c>
    </row>
    <row r="13404" spans="3:8">
      <c r="C13404" t="s">
        <v>16101</v>
      </c>
      <c r="D13404" t="s">
        <v>3</v>
      </c>
      <c r="E13404">
        <v>7</v>
      </c>
      <c r="F13404">
        <v>0</v>
      </c>
      <c r="G13404" t="s">
        <v>976</v>
      </c>
      <c r="H13404" t="s">
        <v>5</v>
      </c>
    </row>
    <row r="13405" spans="3:8">
      <c r="C13405" t="s">
        <v>16102</v>
      </c>
      <c r="D13405" t="s">
        <v>7</v>
      </c>
      <c r="E13405">
        <v>8</v>
      </c>
      <c r="F13405">
        <v>0</v>
      </c>
      <c r="G13405" t="s">
        <v>29</v>
      </c>
      <c r="H13405" t="s">
        <v>5</v>
      </c>
    </row>
    <row r="13406" spans="3:8">
      <c r="C13406" t="s">
        <v>16103</v>
      </c>
      <c r="D13406" t="s">
        <v>7</v>
      </c>
      <c r="E13406">
        <v>8</v>
      </c>
      <c r="F13406">
        <v>0</v>
      </c>
      <c r="G13406" t="s">
        <v>29</v>
      </c>
      <c r="H13406" t="s">
        <v>30</v>
      </c>
    </row>
    <row r="13407" spans="3:8">
      <c r="C13407" t="s">
        <v>16104</v>
      </c>
      <c r="D13407" t="s">
        <v>7</v>
      </c>
      <c r="E13407">
        <v>4</v>
      </c>
      <c r="F13407">
        <v>0</v>
      </c>
      <c r="G13407" t="s">
        <v>983</v>
      </c>
      <c r="H13407" t="s">
        <v>82</v>
      </c>
    </row>
    <row r="13408" spans="3:8">
      <c r="C13408" t="s">
        <v>16105</v>
      </c>
      <c r="D13408" t="s">
        <v>7</v>
      </c>
      <c r="E13408">
        <v>6</v>
      </c>
      <c r="F13408">
        <v>0</v>
      </c>
      <c r="G13408" t="s">
        <v>3911</v>
      </c>
      <c r="H13408" t="s">
        <v>17</v>
      </c>
    </row>
    <row r="13409" spans="3:8">
      <c r="C13409" t="s">
        <v>16106</v>
      </c>
      <c r="D13409" t="s">
        <v>7</v>
      </c>
      <c r="E13409">
        <v>6</v>
      </c>
      <c r="F13409">
        <v>0</v>
      </c>
      <c r="G13409" t="s">
        <v>1582</v>
      </c>
      <c r="H13409" t="s">
        <v>82</v>
      </c>
    </row>
    <row r="13410" spans="3:8">
      <c r="C13410" t="s">
        <v>16107</v>
      </c>
      <c r="D13410" t="s">
        <v>3</v>
      </c>
      <c r="E13410">
        <v>2</v>
      </c>
      <c r="F13410">
        <v>0</v>
      </c>
      <c r="G13410" t="s">
        <v>5266</v>
      </c>
      <c r="H13410" t="s">
        <v>12</v>
      </c>
    </row>
    <row r="13411" spans="3:8">
      <c r="C13411" t="s">
        <v>16108</v>
      </c>
      <c r="D13411" t="s">
        <v>3</v>
      </c>
      <c r="E13411">
        <v>2</v>
      </c>
      <c r="F13411">
        <v>0</v>
      </c>
      <c r="G13411" t="s">
        <v>556</v>
      </c>
      <c r="H13411" t="s">
        <v>5</v>
      </c>
    </row>
    <row r="13412" spans="3:8">
      <c r="C13412" t="s">
        <v>16109</v>
      </c>
      <c r="D13412" t="s">
        <v>3</v>
      </c>
      <c r="E13412">
        <v>4</v>
      </c>
      <c r="F13412">
        <v>0</v>
      </c>
      <c r="G13412" t="s">
        <v>516</v>
      </c>
      <c r="H13412" t="s">
        <v>82</v>
      </c>
    </row>
    <row r="13413" spans="3:8">
      <c r="C13413" t="s">
        <v>16110</v>
      </c>
      <c r="D13413" t="s">
        <v>3</v>
      </c>
      <c r="E13413">
        <v>4</v>
      </c>
      <c r="F13413">
        <v>0</v>
      </c>
      <c r="G13413" t="s">
        <v>761</v>
      </c>
      <c r="H13413" t="s">
        <v>30</v>
      </c>
    </row>
    <row r="13414" spans="3:8">
      <c r="C13414" t="s">
        <v>16111</v>
      </c>
      <c r="D13414" t="s">
        <v>3</v>
      </c>
      <c r="E13414">
        <v>4</v>
      </c>
      <c r="F13414">
        <v>0</v>
      </c>
      <c r="G13414" t="s">
        <v>54</v>
      </c>
      <c r="H13414" t="s">
        <v>55</v>
      </c>
    </row>
    <row r="13415" spans="3:8">
      <c r="C13415" t="s">
        <v>16112</v>
      </c>
      <c r="D13415" t="s">
        <v>3</v>
      </c>
      <c r="E13415">
        <v>4</v>
      </c>
      <c r="F13415">
        <v>0</v>
      </c>
      <c r="G13415" t="s">
        <v>3077</v>
      </c>
      <c r="H13415" t="s">
        <v>38</v>
      </c>
    </row>
    <row r="13416" spans="3:8">
      <c r="C13416" t="s">
        <v>16113</v>
      </c>
      <c r="D13416" t="s">
        <v>3</v>
      </c>
      <c r="E13416">
        <v>3</v>
      </c>
      <c r="F13416">
        <v>0</v>
      </c>
      <c r="G13416" t="s">
        <v>310</v>
      </c>
      <c r="H13416" t="s">
        <v>12</v>
      </c>
    </row>
    <row r="13417" spans="3:8">
      <c r="C13417" t="s">
        <v>16114</v>
      </c>
      <c r="D13417" t="s">
        <v>3</v>
      </c>
      <c r="E13417">
        <v>4</v>
      </c>
      <c r="F13417">
        <v>0</v>
      </c>
      <c r="G13417" t="s">
        <v>3927</v>
      </c>
      <c r="H13417" t="s">
        <v>55</v>
      </c>
    </row>
    <row r="13418" spans="3:8">
      <c r="C13418" t="s">
        <v>16115</v>
      </c>
      <c r="D13418" t="s">
        <v>3</v>
      </c>
      <c r="E13418">
        <v>1</v>
      </c>
      <c r="F13418">
        <v>0</v>
      </c>
      <c r="G13418" t="s">
        <v>1593</v>
      </c>
      <c r="H13418" t="s">
        <v>154</v>
      </c>
    </row>
    <row r="13419" spans="3:8">
      <c r="C13419" t="s">
        <v>16116</v>
      </c>
      <c r="D13419" t="s">
        <v>3</v>
      </c>
      <c r="E13419">
        <v>1</v>
      </c>
      <c r="F13419">
        <v>0</v>
      </c>
      <c r="G13419" t="s">
        <v>14016</v>
      </c>
      <c r="H13419" t="s">
        <v>17</v>
      </c>
    </row>
    <row r="13420" spans="3:8">
      <c r="C13420" t="s">
        <v>16117</v>
      </c>
      <c r="D13420" t="s">
        <v>3</v>
      </c>
      <c r="E13420">
        <v>1</v>
      </c>
      <c r="F13420">
        <v>0</v>
      </c>
      <c r="G13420" t="s">
        <v>188</v>
      </c>
      <c r="H13420" t="s">
        <v>30</v>
      </c>
    </row>
    <row r="13421" spans="3:8">
      <c r="C13421" t="s">
        <v>16118</v>
      </c>
      <c r="D13421" t="s">
        <v>3</v>
      </c>
      <c r="E13421">
        <v>1</v>
      </c>
      <c r="F13421">
        <v>0</v>
      </c>
      <c r="G13421" t="s">
        <v>226</v>
      </c>
      <c r="H13421" t="s">
        <v>55</v>
      </c>
    </row>
    <row r="13422" spans="3:8">
      <c r="C13422" t="s">
        <v>16119</v>
      </c>
      <c r="D13422" t="s">
        <v>3</v>
      </c>
      <c r="E13422">
        <v>1</v>
      </c>
      <c r="F13422">
        <v>0</v>
      </c>
      <c r="G13422" t="s">
        <v>16120</v>
      </c>
      <c r="H13422" t="s">
        <v>12</v>
      </c>
    </row>
    <row r="13423" spans="3:8">
      <c r="C13423" t="s">
        <v>16121</v>
      </c>
      <c r="D13423" t="s">
        <v>3</v>
      </c>
      <c r="E13423">
        <v>1</v>
      </c>
      <c r="F13423">
        <v>0</v>
      </c>
      <c r="G13423" t="s">
        <v>16122</v>
      </c>
      <c r="H13423" t="s">
        <v>17</v>
      </c>
    </row>
    <row r="13424" spans="3:8">
      <c r="C13424" t="s">
        <v>16123</v>
      </c>
      <c r="D13424" t="s">
        <v>3</v>
      </c>
      <c r="E13424">
        <v>1</v>
      </c>
      <c r="F13424">
        <v>0</v>
      </c>
      <c r="G13424" t="s">
        <v>16124</v>
      </c>
      <c r="H13424" t="s">
        <v>12</v>
      </c>
    </row>
    <row r="13425" spans="3:8">
      <c r="C13425" t="s">
        <v>16125</v>
      </c>
      <c r="D13425" t="s">
        <v>3</v>
      </c>
      <c r="E13425">
        <v>1</v>
      </c>
      <c r="F13425">
        <v>0</v>
      </c>
      <c r="G13425" t="s">
        <v>246</v>
      </c>
      <c r="H13425" t="s">
        <v>55</v>
      </c>
    </row>
    <row r="13426" spans="3:8">
      <c r="C13426" t="s">
        <v>16126</v>
      </c>
      <c r="D13426" t="s">
        <v>3</v>
      </c>
      <c r="E13426">
        <v>1</v>
      </c>
      <c r="F13426">
        <v>0</v>
      </c>
      <c r="G13426" t="s">
        <v>248</v>
      </c>
      <c r="H13426" t="s">
        <v>12</v>
      </c>
    </row>
    <row r="13427" spans="3:8">
      <c r="C13427" t="s">
        <v>16127</v>
      </c>
      <c r="D13427" t="s">
        <v>7</v>
      </c>
      <c r="E13427">
        <v>8</v>
      </c>
      <c r="F13427">
        <v>0</v>
      </c>
      <c r="G13427" t="s">
        <v>1599</v>
      </c>
      <c r="H13427" t="s">
        <v>35</v>
      </c>
    </row>
    <row r="13428" spans="3:8">
      <c r="C13428" t="s">
        <v>16128</v>
      </c>
      <c r="D13428" t="s">
        <v>7</v>
      </c>
      <c r="E13428">
        <v>8</v>
      </c>
      <c r="F13428">
        <v>0</v>
      </c>
      <c r="G13428" t="s">
        <v>6776</v>
      </c>
      <c r="H13428" t="s">
        <v>17</v>
      </c>
    </row>
    <row r="13429" spans="3:8">
      <c r="C13429" t="s">
        <v>16129</v>
      </c>
      <c r="D13429" t="s">
        <v>7</v>
      </c>
      <c r="E13429">
        <v>8</v>
      </c>
      <c r="F13429">
        <v>0</v>
      </c>
      <c r="G13429" t="s">
        <v>4386</v>
      </c>
      <c r="H13429" t="s">
        <v>12</v>
      </c>
    </row>
    <row r="13430" spans="3:8">
      <c r="C13430" t="s">
        <v>16130</v>
      </c>
      <c r="D13430" t="s">
        <v>7</v>
      </c>
      <c r="E13430">
        <v>8</v>
      </c>
      <c r="F13430">
        <v>0</v>
      </c>
      <c r="G13430" t="s">
        <v>5045</v>
      </c>
      <c r="H13430" t="s">
        <v>55</v>
      </c>
    </row>
    <row r="13431" spans="3:8">
      <c r="C13431" t="s">
        <v>16131</v>
      </c>
      <c r="D13431" t="s">
        <v>7</v>
      </c>
      <c r="E13431">
        <v>8</v>
      </c>
      <c r="F13431">
        <v>0</v>
      </c>
      <c r="G13431" t="s">
        <v>4608</v>
      </c>
      <c r="H13431" t="s">
        <v>30</v>
      </c>
    </row>
    <row r="13432" spans="3:8">
      <c r="C13432" t="s">
        <v>16132</v>
      </c>
      <c r="D13432" t="s">
        <v>7</v>
      </c>
      <c r="E13432">
        <v>8</v>
      </c>
      <c r="F13432">
        <v>0</v>
      </c>
      <c r="G13432" t="s">
        <v>16133</v>
      </c>
      <c r="H13432" t="s">
        <v>17</v>
      </c>
    </row>
    <row r="13433" spans="3:8">
      <c r="C13433" t="s">
        <v>16134</v>
      </c>
      <c r="D13433" t="s">
        <v>7</v>
      </c>
      <c r="E13433">
        <v>8</v>
      </c>
      <c r="F13433">
        <v>0</v>
      </c>
      <c r="G13433" t="s">
        <v>16135</v>
      </c>
      <c r="H13433" t="s">
        <v>17</v>
      </c>
    </row>
    <row r="13434" spans="3:8">
      <c r="C13434" t="s">
        <v>16136</v>
      </c>
      <c r="D13434" t="s">
        <v>7</v>
      </c>
      <c r="E13434">
        <v>8</v>
      </c>
      <c r="F13434">
        <v>0</v>
      </c>
      <c r="G13434" t="s">
        <v>14854</v>
      </c>
      <c r="H13434" t="s">
        <v>17</v>
      </c>
    </row>
    <row r="13435" spans="3:8">
      <c r="C13435" t="s">
        <v>16137</v>
      </c>
      <c r="D13435" t="s">
        <v>7</v>
      </c>
      <c r="E13435">
        <v>8</v>
      </c>
      <c r="F13435">
        <v>0</v>
      </c>
      <c r="G13435" t="s">
        <v>34</v>
      </c>
      <c r="H13435" t="s">
        <v>35</v>
      </c>
    </row>
    <row r="13436" spans="3:8">
      <c r="C13436" t="s">
        <v>16138</v>
      </c>
      <c r="D13436" t="s">
        <v>7</v>
      </c>
      <c r="E13436">
        <v>8</v>
      </c>
      <c r="F13436">
        <v>0</v>
      </c>
      <c r="G13436" t="s">
        <v>14856</v>
      </c>
      <c r="H13436" t="s">
        <v>17</v>
      </c>
    </row>
    <row r="13437" spans="3:8">
      <c r="C13437" t="s">
        <v>16139</v>
      </c>
      <c r="D13437" t="s">
        <v>7</v>
      </c>
      <c r="E13437">
        <v>8</v>
      </c>
      <c r="F13437">
        <v>0</v>
      </c>
      <c r="G13437" t="s">
        <v>3961</v>
      </c>
      <c r="H13437" t="s">
        <v>313</v>
      </c>
    </row>
    <row r="13438" spans="3:8">
      <c r="C13438" t="s">
        <v>16140</v>
      </c>
      <c r="D13438" t="s">
        <v>7</v>
      </c>
      <c r="E13438">
        <v>8</v>
      </c>
      <c r="F13438">
        <v>0</v>
      </c>
      <c r="G13438" t="s">
        <v>15005</v>
      </c>
      <c r="H13438" t="s">
        <v>17</v>
      </c>
    </row>
    <row r="13439" spans="3:8">
      <c r="C13439" t="s">
        <v>16141</v>
      </c>
      <c r="D13439" t="s">
        <v>7</v>
      </c>
      <c r="E13439">
        <v>8</v>
      </c>
      <c r="F13439">
        <v>0</v>
      </c>
      <c r="G13439" t="s">
        <v>4392</v>
      </c>
      <c r="H13439" t="s">
        <v>12</v>
      </c>
    </row>
    <row r="13440" spans="3:8">
      <c r="C13440" t="s">
        <v>16142</v>
      </c>
      <c r="D13440" t="s">
        <v>7</v>
      </c>
      <c r="E13440">
        <v>8</v>
      </c>
      <c r="F13440">
        <v>0</v>
      </c>
      <c r="G13440" t="s">
        <v>72</v>
      </c>
      <c r="H13440" t="s">
        <v>55</v>
      </c>
    </row>
    <row r="13441" spans="3:8">
      <c r="C13441" t="s">
        <v>16143</v>
      </c>
      <c r="D13441" t="s">
        <v>7</v>
      </c>
      <c r="E13441">
        <v>8</v>
      </c>
      <c r="F13441">
        <v>0</v>
      </c>
      <c r="G13441" t="s">
        <v>3966</v>
      </c>
      <c r="H13441" t="s">
        <v>82</v>
      </c>
    </row>
    <row r="13442" spans="3:8">
      <c r="C13442" t="s">
        <v>16144</v>
      </c>
      <c r="D13442" t="s">
        <v>7</v>
      </c>
      <c r="E13442">
        <v>1</v>
      </c>
      <c r="F13442">
        <v>0</v>
      </c>
      <c r="G13442" t="s">
        <v>5310</v>
      </c>
      <c r="H13442" t="s">
        <v>313</v>
      </c>
    </row>
    <row r="13443" spans="3:8">
      <c r="C13443" t="s">
        <v>16145</v>
      </c>
      <c r="D13443" t="s">
        <v>3</v>
      </c>
      <c r="E13443">
        <v>3</v>
      </c>
      <c r="F13443">
        <v>0</v>
      </c>
      <c r="G13443" t="s">
        <v>3972</v>
      </c>
      <c r="H13443" t="s">
        <v>17</v>
      </c>
    </row>
    <row r="13444" spans="3:8">
      <c r="C13444" t="s">
        <v>16146</v>
      </c>
      <c r="D13444" t="s">
        <v>3</v>
      </c>
      <c r="E13444">
        <v>30</v>
      </c>
      <c r="F13444">
        <v>0</v>
      </c>
      <c r="G13444" t="s">
        <v>14032</v>
      </c>
      <c r="H13444" t="s">
        <v>66</v>
      </c>
    </row>
    <row r="13445" spans="3:8">
      <c r="C13445" t="s">
        <v>16147</v>
      </c>
      <c r="D13445" t="s">
        <v>3</v>
      </c>
      <c r="E13445">
        <v>3</v>
      </c>
      <c r="F13445">
        <v>0</v>
      </c>
      <c r="G13445" t="s">
        <v>4398</v>
      </c>
      <c r="H13445" t="s">
        <v>17</v>
      </c>
    </row>
    <row r="13446" spans="3:8">
      <c r="C13446" t="s">
        <v>16148</v>
      </c>
      <c r="D13446" t="s">
        <v>3</v>
      </c>
      <c r="E13446">
        <v>3</v>
      </c>
      <c r="F13446">
        <v>0</v>
      </c>
      <c r="G13446" t="s">
        <v>1044</v>
      </c>
      <c r="H13446" t="s">
        <v>5</v>
      </c>
    </row>
    <row r="13447" spans="3:8">
      <c r="C13447" t="s">
        <v>16149</v>
      </c>
      <c r="D13447" t="s">
        <v>3</v>
      </c>
      <c r="E13447">
        <v>3</v>
      </c>
      <c r="F13447">
        <v>0</v>
      </c>
      <c r="G13447" t="s">
        <v>5448</v>
      </c>
      <c r="H13447" t="s">
        <v>66</v>
      </c>
    </row>
    <row r="13448" spans="3:8">
      <c r="C13448" t="s">
        <v>16150</v>
      </c>
      <c r="D13448" t="s">
        <v>3</v>
      </c>
      <c r="E13448">
        <v>1</v>
      </c>
      <c r="F13448">
        <v>0</v>
      </c>
      <c r="G13448" t="s">
        <v>15018</v>
      </c>
      <c r="H13448" t="s">
        <v>12</v>
      </c>
    </row>
    <row r="13449" spans="3:8">
      <c r="C13449" t="s">
        <v>16151</v>
      </c>
      <c r="D13449" t="s">
        <v>3</v>
      </c>
      <c r="E13449">
        <v>2</v>
      </c>
      <c r="F13449">
        <v>0</v>
      </c>
      <c r="G13449" t="s">
        <v>1050</v>
      </c>
      <c r="H13449" t="s">
        <v>17</v>
      </c>
    </row>
    <row r="13450" spans="3:8">
      <c r="C13450" t="s">
        <v>16152</v>
      </c>
      <c r="D13450" t="s">
        <v>7</v>
      </c>
      <c r="E13450">
        <v>2</v>
      </c>
      <c r="F13450">
        <v>0</v>
      </c>
      <c r="G13450" t="s">
        <v>4930</v>
      </c>
      <c r="H13450" t="s">
        <v>17</v>
      </c>
    </row>
    <row r="13451" spans="3:8">
      <c r="C13451" t="s">
        <v>16153</v>
      </c>
      <c r="D13451" t="s">
        <v>3</v>
      </c>
      <c r="E13451">
        <v>1</v>
      </c>
      <c r="F13451">
        <v>0</v>
      </c>
      <c r="G13451" t="s">
        <v>37</v>
      </c>
      <c r="H13451" t="s">
        <v>38</v>
      </c>
    </row>
    <row r="13452" spans="3:8">
      <c r="C13452" t="s">
        <v>16154</v>
      </c>
      <c r="D13452" t="s">
        <v>7</v>
      </c>
      <c r="E13452">
        <v>4</v>
      </c>
      <c r="F13452">
        <v>0</v>
      </c>
      <c r="G13452" t="s">
        <v>15027</v>
      </c>
      <c r="H13452" t="s">
        <v>17</v>
      </c>
    </row>
    <row r="13453" spans="3:8">
      <c r="C13453" t="s">
        <v>16155</v>
      </c>
      <c r="D13453" t="s">
        <v>7</v>
      </c>
      <c r="E13453">
        <v>2</v>
      </c>
      <c r="F13453">
        <v>0</v>
      </c>
      <c r="G13453" t="s">
        <v>5334</v>
      </c>
      <c r="H13453" t="s">
        <v>12</v>
      </c>
    </row>
    <row r="13454" spans="3:8">
      <c r="C13454" t="s">
        <v>16156</v>
      </c>
      <c r="D13454" t="s">
        <v>3</v>
      </c>
      <c r="E13454">
        <v>2</v>
      </c>
      <c r="F13454">
        <v>0</v>
      </c>
      <c r="G13454" t="s">
        <v>16157</v>
      </c>
      <c r="H13454" t="s">
        <v>17</v>
      </c>
    </row>
    <row r="13455" spans="3:8">
      <c r="C13455" t="s">
        <v>16158</v>
      </c>
      <c r="D13455" t="s">
        <v>3</v>
      </c>
      <c r="E13455">
        <v>2</v>
      </c>
      <c r="F13455">
        <v>0</v>
      </c>
      <c r="G13455" t="s">
        <v>14900</v>
      </c>
      <c r="H13455" t="s">
        <v>12</v>
      </c>
    </row>
    <row r="13456" spans="3:8">
      <c r="C13456" t="s">
        <v>16159</v>
      </c>
      <c r="D13456" t="s">
        <v>3</v>
      </c>
      <c r="E13456">
        <v>1</v>
      </c>
      <c r="F13456">
        <v>0</v>
      </c>
      <c r="G13456" t="s">
        <v>15030</v>
      </c>
      <c r="H13456" t="s">
        <v>5</v>
      </c>
    </row>
    <row r="13457" spans="3:8">
      <c r="C13457" t="s">
        <v>16160</v>
      </c>
      <c r="D13457" t="s">
        <v>3</v>
      </c>
      <c r="E13457">
        <v>2</v>
      </c>
      <c r="F13457">
        <v>0</v>
      </c>
      <c r="G13457" t="s">
        <v>3998</v>
      </c>
      <c r="H13457" t="s">
        <v>12</v>
      </c>
    </row>
    <row r="13458" spans="3:8">
      <c r="C13458" t="s">
        <v>16161</v>
      </c>
      <c r="D13458" t="s">
        <v>3</v>
      </c>
      <c r="E13458">
        <v>2</v>
      </c>
      <c r="F13458">
        <v>0</v>
      </c>
      <c r="G13458" t="s">
        <v>4000</v>
      </c>
      <c r="H13458" t="s">
        <v>20</v>
      </c>
    </row>
    <row r="13459" spans="3:8">
      <c r="C13459" t="s">
        <v>16162</v>
      </c>
      <c r="D13459" t="s">
        <v>3</v>
      </c>
      <c r="E13459">
        <v>4</v>
      </c>
      <c r="F13459">
        <v>0</v>
      </c>
      <c r="G13459" t="s">
        <v>5338</v>
      </c>
      <c r="H13459" t="s">
        <v>30</v>
      </c>
    </row>
    <row r="13460" spans="3:8">
      <c r="C13460" t="s">
        <v>16163</v>
      </c>
      <c r="D13460" t="s">
        <v>3</v>
      </c>
      <c r="E13460">
        <v>3</v>
      </c>
      <c r="F13460">
        <v>0</v>
      </c>
      <c r="G13460" t="s">
        <v>15035</v>
      </c>
      <c r="H13460" t="s">
        <v>17</v>
      </c>
    </row>
    <row r="13461" spans="3:8">
      <c r="C13461" t="s">
        <v>16164</v>
      </c>
      <c r="D13461" t="s">
        <v>3</v>
      </c>
      <c r="E13461">
        <v>3</v>
      </c>
      <c r="F13461">
        <v>0</v>
      </c>
      <c r="G13461" t="s">
        <v>4010</v>
      </c>
      <c r="H13461" t="s">
        <v>55</v>
      </c>
    </row>
    <row r="13462" spans="3:8">
      <c r="C13462" t="s">
        <v>16165</v>
      </c>
      <c r="D13462" t="s">
        <v>3</v>
      </c>
      <c r="E13462">
        <v>3</v>
      </c>
      <c r="F13462">
        <v>0</v>
      </c>
      <c r="G13462" t="s">
        <v>5345</v>
      </c>
      <c r="H13462" t="s">
        <v>55</v>
      </c>
    </row>
    <row r="13463" spans="3:8">
      <c r="C13463" t="s">
        <v>16166</v>
      </c>
      <c r="D13463" t="s">
        <v>3</v>
      </c>
      <c r="E13463">
        <v>3</v>
      </c>
      <c r="F13463">
        <v>0</v>
      </c>
      <c r="G13463" t="s">
        <v>312</v>
      </c>
      <c r="H13463" t="s">
        <v>5</v>
      </c>
    </row>
    <row r="13464" spans="3:8">
      <c r="C13464" t="s">
        <v>16167</v>
      </c>
      <c r="D13464" t="s">
        <v>3</v>
      </c>
      <c r="E13464">
        <v>7</v>
      </c>
      <c r="F13464">
        <v>0</v>
      </c>
      <c r="G13464" t="s">
        <v>5349</v>
      </c>
      <c r="H13464" t="s">
        <v>66</v>
      </c>
    </row>
    <row r="13465" spans="3:8">
      <c r="C13465" t="s">
        <v>16168</v>
      </c>
      <c r="D13465" t="s">
        <v>3</v>
      </c>
      <c r="E13465">
        <v>7</v>
      </c>
      <c r="F13465">
        <v>0</v>
      </c>
      <c r="G13465" t="s">
        <v>5351</v>
      </c>
      <c r="H13465" t="s">
        <v>106</v>
      </c>
    </row>
    <row r="13466" spans="3:8">
      <c r="C13466" t="s">
        <v>16169</v>
      </c>
      <c r="D13466" t="s">
        <v>104</v>
      </c>
      <c r="E13466">
        <v>17</v>
      </c>
      <c r="F13466">
        <v>3</v>
      </c>
      <c r="G13466" t="s">
        <v>4039</v>
      </c>
      <c r="H13466" t="s">
        <v>106</v>
      </c>
    </row>
    <row r="13467" spans="3:8">
      <c r="C13467" t="s">
        <v>16170</v>
      </c>
      <c r="D13467" t="s">
        <v>104</v>
      </c>
      <c r="E13467">
        <v>17</v>
      </c>
      <c r="F13467">
        <v>3</v>
      </c>
      <c r="G13467" t="s">
        <v>4041</v>
      </c>
      <c r="H13467" t="s">
        <v>17</v>
      </c>
    </row>
    <row r="13468" spans="3:8">
      <c r="C13468" t="s">
        <v>16171</v>
      </c>
      <c r="D13468" t="s">
        <v>104</v>
      </c>
      <c r="E13468">
        <v>17</v>
      </c>
      <c r="F13468">
        <v>3</v>
      </c>
      <c r="G13468" t="s">
        <v>2770</v>
      </c>
      <c r="H13468" t="s">
        <v>30</v>
      </c>
    </row>
    <row r="13469" spans="3:8">
      <c r="C13469" t="s">
        <v>16172</v>
      </c>
      <c r="D13469" t="s">
        <v>104</v>
      </c>
      <c r="E13469">
        <v>17</v>
      </c>
      <c r="F13469">
        <v>3</v>
      </c>
      <c r="G13469" t="s">
        <v>3775</v>
      </c>
      <c r="H13469" t="s">
        <v>55</v>
      </c>
    </row>
    <row r="13470" spans="3:8">
      <c r="C13470" t="s">
        <v>16173</v>
      </c>
      <c r="D13470" t="s">
        <v>104</v>
      </c>
      <c r="E13470">
        <v>17</v>
      </c>
      <c r="F13470">
        <v>3</v>
      </c>
      <c r="G13470" t="s">
        <v>15041</v>
      </c>
      <c r="H13470" t="s">
        <v>12</v>
      </c>
    </row>
    <row r="13471" spans="3:8">
      <c r="C13471" t="s">
        <v>16174</v>
      </c>
      <c r="D13471" t="s">
        <v>104</v>
      </c>
      <c r="E13471">
        <v>17</v>
      </c>
      <c r="F13471">
        <v>3</v>
      </c>
      <c r="G13471" t="s">
        <v>4071</v>
      </c>
      <c r="H13471" t="s">
        <v>82</v>
      </c>
    </row>
    <row r="13472" spans="3:8">
      <c r="C13472" t="s">
        <v>16175</v>
      </c>
      <c r="D13472" t="s">
        <v>104</v>
      </c>
      <c r="E13472">
        <v>17</v>
      </c>
      <c r="F13472">
        <v>3</v>
      </c>
      <c r="G13472" t="s">
        <v>5359</v>
      </c>
      <c r="H13472" t="s">
        <v>55</v>
      </c>
    </row>
    <row r="13473" spans="1:8">
      <c r="C13473" t="s">
        <v>16176</v>
      </c>
      <c r="D13473" t="s">
        <v>7</v>
      </c>
      <c r="E13473">
        <v>17</v>
      </c>
      <c r="F13473">
        <v>3</v>
      </c>
      <c r="G13473" t="s">
        <v>4081</v>
      </c>
      <c r="H13473" t="s">
        <v>55</v>
      </c>
    </row>
    <row r="13474" spans="1:8">
      <c r="C13474" t="s">
        <v>16177</v>
      </c>
      <c r="D13474" t="s">
        <v>104</v>
      </c>
      <c r="E13474">
        <v>17</v>
      </c>
      <c r="F13474">
        <v>3</v>
      </c>
      <c r="G13474" t="s">
        <v>4416</v>
      </c>
      <c r="H13474" t="s">
        <v>17</v>
      </c>
    </row>
    <row r="13475" spans="1:8">
      <c r="C13475" t="s">
        <v>16178</v>
      </c>
      <c r="D13475" t="s">
        <v>104</v>
      </c>
      <c r="E13475">
        <v>17</v>
      </c>
      <c r="F13475">
        <v>3</v>
      </c>
      <c r="G13475" t="s">
        <v>4418</v>
      </c>
      <c r="H13475" t="s">
        <v>5</v>
      </c>
    </row>
    <row r="13476" spans="1:8">
      <c r="A13476" t="s">
        <v>16179</v>
      </c>
      <c r="B13476" t="s">
        <v>16180</v>
      </c>
    </row>
    <row r="13477" spans="1:8">
      <c r="C13477" t="s">
        <v>16181</v>
      </c>
      <c r="D13477" t="s">
        <v>3</v>
      </c>
      <c r="E13477">
        <v>8</v>
      </c>
      <c r="F13477">
        <v>0</v>
      </c>
      <c r="G13477" t="s">
        <v>3445</v>
      </c>
      <c r="H13477" t="s">
        <v>20</v>
      </c>
    </row>
    <row r="13478" spans="1:8">
      <c r="C13478" t="s">
        <v>16182</v>
      </c>
      <c r="D13478" t="s">
        <v>3</v>
      </c>
      <c r="E13478">
        <v>4</v>
      </c>
      <c r="F13478">
        <v>0</v>
      </c>
      <c r="G13478" t="s">
        <v>54</v>
      </c>
      <c r="H13478" t="s">
        <v>55</v>
      </c>
    </row>
    <row r="13479" spans="1:8">
      <c r="C13479" t="s">
        <v>16183</v>
      </c>
      <c r="D13479" t="s">
        <v>3</v>
      </c>
      <c r="E13479">
        <v>35</v>
      </c>
      <c r="F13479">
        <v>0</v>
      </c>
      <c r="G13479" t="s">
        <v>6866</v>
      </c>
      <c r="H13479" t="s">
        <v>91</v>
      </c>
    </row>
    <row r="13480" spans="1:8">
      <c r="C13480" t="s">
        <v>16184</v>
      </c>
      <c r="D13480" t="s">
        <v>3</v>
      </c>
      <c r="E13480">
        <v>35</v>
      </c>
      <c r="F13480">
        <v>0</v>
      </c>
      <c r="G13480" t="s">
        <v>6868</v>
      </c>
      <c r="H13480" t="s">
        <v>91</v>
      </c>
    </row>
    <row r="13481" spans="1:8">
      <c r="C13481" t="s">
        <v>16185</v>
      </c>
      <c r="D13481" t="s">
        <v>3</v>
      </c>
      <c r="E13481">
        <v>35</v>
      </c>
      <c r="F13481">
        <v>0</v>
      </c>
      <c r="G13481" t="s">
        <v>6870</v>
      </c>
      <c r="H13481" t="s">
        <v>91</v>
      </c>
    </row>
    <row r="13482" spans="1:8">
      <c r="C13482" t="s">
        <v>16186</v>
      </c>
      <c r="D13482" t="s">
        <v>3</v>
      </c>
      <c r="E13482">
        <v>35</v>
      </c>
      <c r="F13482">
        <v>0</v>
      </c>
      <c r="G13482" t="s">
        <v>1527</v>
      </c>
      <c r="H13482" t="s">
        <v>91</v>
      </c>
    </row>
    <row r="13483" spans="1:8">
      <c r="C13483" t="s">
        <v>16187</v>
      </c>
      <c r="D13483" t="s">
        <v>3</v>
      </c>
      <c r="E13483">
        <v>20</v>
      </c>
      <c r="F13483">
        <v>0</v>
      </c>
      <c r="G13483" t="s">
        <v>13204</v>
      </c>
      <c r="H13483" t="s">
        <v>12</v>
      </c>
    </row>
    <row r="13484" spans="1:8">
      <c r="C13484" t="s">
        <v>16188</v>
      </c>
      <c r="D13484" t="s">
        <v>7</v>
      </c>
      <c r="E13484">
        <v>4</v>
      </c>
      <c r="F13484">
        <v>0</v>
      </c>
      <c r="G13484" t="s">
        <v>8</v>
      </c>
      <c r="H13484" t="s">
        <v>9</v>
      </c>
    </row>
    <row r="13485" spans="1:8">
      <c r="C13485" t="s">
        <v>16189</v>
      </c>
      <c r="D13485" t="s">
        <v>7</v>
      </c>
      <c r="E13485">
        <v>3</v>
      </c>
      <c r="F13485">
        <v>0</v>
      </c>
      <c r="G13485" t="s">
        <v>639</v>
      </c>
      <c r="H13485" t="s">
        <v>82</v>
      </c>
    </row>
    <row r="13486" spans="1:8">
      <c r="C13486" t="s">
        <v>16190</v>
      </c>
      <c r="D13486" t="s">
        <v>7</v>
      </c>
      <c r="E13486">
        <v>8</v>
      </c>
      <c r="F13486">
        <v>0</v>
      </c>
      <c r="G13486" t="s">
        <v>29</v>
      </c>
      <c r="H13486" t="s">
        <v>30</v>
      </c>
    </row>
    <row r="13487" spans="1:8">
      <c r="C13487" t="s">
        <v>16191</v>
      </c>
      <c r="D13487" t="s">
        <v>7</v>
      </c>
      <c r="E13487">
        <v>8</v>
      </c>
      <c r="F13487">
        <v>0</v>
      </c>
      <c r="G13487" t="s">
        <v>34</v>
      </c>
      <c r="H13487" t="s">
        <v>35</v>
      </c>
    </row>
    <row r="13488" spans="1:8">
      <c r="C13488" t="s">
        <v>16192</v>
      </c>
      <c r="D13488" t="s">
        <v>7</v>
      </c>
      <c r="E13488">
        <v>8</v>
      </c>
      <c r="F13488">
        <v>0</v>
      </c>
      <c r="G13488" t="s">
        <v>72</v>
      </c>
      <c r="H13488" t="s">
        <v>55</v>
      </c>
    </row>
    <row r="13489" spans="1:8">
      <c r="C13489" t="s">
        <v>16193</v>
      </c>
      <c r="D13489" t="s">
        <v>3</v>
      </c>
      <c r="E13489">
        <v>1</v>
      </c>
      <c r="F13489">
        <v>0</v>
      </c>
      <c r="G13489" t="s">
        <v>37</v>
      </c>
      <c r="H13489" t="s">
        <v>38</v>
      </c>
    </row>
    <row r="13490" spans="1:8">
      <c r="C13490" t="s">
        <v>16194</v>
      </c>
      <c r="D13490" t="s">
        <v>7</v>
      </c>
      <c r="E13490">
        <v>1</v>
      </c>
      <c r="F13490">
        <v>0</v>
      </c>
      <c r="G13490" t="s">
        <v>42</v>
      </c>
      <c r="H13490" t="s">
        <v>35</v>
      </c>
    </row>
    <row r="13491" spans="1:8">
      <c r="C13491" t="s">
        <v>16195</v>
      </c>
      <c r="D13491" t="s">
        <v>3</v>
      </c>
      <c r="E13491">
        <v>4</v>
      </c>
      <c r="F13491">
        <v>0</v>
      </c>
      <c r="G13491" t="s">
        <v>3077</v>
      </c>
      <c r="H13491" t="s">
        <v>9</v>
      </c>
    </row>
    <row r="13492" spans="1:8">
      <c r="A13492" t="s">
        <v>16196</v>
      </c>
      <c r="B13492" t="s">
        <v>16197</v>
      </c>
    </row>
    <row r="13493" spans="1:8">
      <c r="C13493" t="s">
        <v>16198</v>
      </c>
      <c r="D13493" t="s">
        <v>3</v>
      </c>
      <c r="E13493">
        <v>35</v>
      </c>
      <c r="F13493">
        <v>0</v>
      </c>
      <c r="G13493" t="s">
        <v>6866</v>
      </c>
      <c r="H13493" t="s">
        <v>91</v>
      </c>
    </row>
    <row r="13494" spans="1:8">
      <c r="C13494" t="s">
        <v>16199</v>
      </c>
      <c r="D13494" t="s">
        <v>3</v>
      </c>
      <c r="E13494">
        <v>35</v>
      </c>
      <c r="F13494">
        <v>0</v>
      </c>
      <c r="G13494" t="s">
        <v>6868</v>
      </c>
      <c r="H13494" t="s">
        <v>91</v>
      </c>
    </row>
    <row r="13495" spans="1:8">
      <c r="C13495" t="s">
        <v>16200</v>
      </c>
      <c r="D13495" t="s">
        <v>3</v>
      </c>
      <c r="E13495">
        <v>35</v>
      </c>
      <c r="F13495">
        <v>0</v>
      </c>
      <c r="G13495" t="s">
        <v>6870</v>
      </c>
      <c r="H13495" t="s">
        <v>91</v>
      </c>
    </row>
    <row r="13496" spans="1:8">
      <c r="C13496" t="s">
        <v>16201</v>
      </c>
      <c r="D13496" t="s">
        <v>3</v>
      </c>
      <c r="E13496">
        <v>35</v>
      </c>
      <c r="F13496">
        <v>0</v>
      </c>
      <c r="G13496" t="s">
        <v>1527</v>
      </c>
      <c r="H13496" t="s">
        <v>91</v>
      </c>
    </row>
    <row r="13497" spans="1:8">
      <c r="C13497" t="s">
        <v>16202</v>
      </c>
      <c r="D13497" t="s">
        <v>7</v>
      </c>
      <c r="E13497">
        <v>3</v>
      </c>
      <c r="F13497">
        <v>0</v>
      </c>
      <c r="G13497" t="s">
        <v>639</v>
      </c>
      <c r="H13497" t="s">
        <v>82</v>
      </c>
    </row>
    <row r="13498" spans="1:8">
      <c r="C13498" t="s">
        <v>16203</v>
      </c>
      <c r="D13498" t="s">
        <v>3</v>
      </c>
      <c r="E13498">
        <v>20</v>
      </c>
      <c r="F13498">
        <v>0</v>
      </c>
      <c r="G13498" t="s">
        <v>13204</v>
      </c>
      <c r="H13498" t="s">
        <v>12</v>
      </c>
    </row>
    <row r="13499" spans="1:8">
      <c r="C13499" t="s">
        <v>16204</v>
      </c>
      <c r="D13499" t="s">
        <v>3</v>
      </c>
      <c r="E13499">
        <v>4</v>
      </c>
      <c r="F13499">
        <v>0</v>
      </c>
      <c r="G13499" t="s">
        <v>3077</v>
      </c>
      <c r="H13499" t="s">
        <v>9</v>
      </c>
    </row>
    <row r="13500" spans="1:8">
      <c r="C13500" t="s">
        <v>16205</v>
      </c>
      <c r="D13500" t="s">
        <v>3</v>
      </c>
      <c r="E13500">
        <v>8</v>
      </c>
      <c r="F13500">
        <v>0</v>
      </c>
      <c r="G13500" t="s">
        <v>3445</v>
      </c>
      <c r="H13500" t="s">
        <v>20</v>
      </c>
    </row>
    <row r="13501" spans="1:8">
      <c r="C13501" t="s">
        <v>16206</v>
      </c>
      <c r="D13501" t="s">
        <v>7</v>
      </c>
      <c r="E13501">
        <v>2</v>
      </c>
      <c r="F13501">
        <v>0</v>
      </c>
      <c r="G13501" t="s">
        <v>60</v>
      </c>
      <c r="H13501" t="s">
        <v>61</v>
      </c>
    </row>
    <row r="13502" spans="1:8">
      <c r="C13502" t="s">
        <v>16207</v>
      </c>
      <c r="D13502" t="s">
        <v>7</v>
      </c>
      <c r="E13502">
        <v>8</v>
      </c>
      <c r="F13502">
        <v>0</v>
      </c>
      <c r="G13502" t="s">
        <v>72</v>
      </c>
      <c r="H13502" t="s">
        <v>55</v>
      </c>
    </row>
    <row r="13503" spans="1:8">
      <c r="A13503" t="s">
        <v>16208</v>
      </c>
      <c r="B13503" t="s">
        <v>16209</v>
      </c>
    </row>
    <row r="13504" spans="1:8">
      <c r="C13504" t="s">
        <v>16210</v>
      </c>
      <c r="D13504" t="s">
        <v>3</v>
      </c>
      <c r="E13504">
        <v>4</v>
      </c>
      <c r="F13504">
        <v>0</v>
      </c>
      <c r="G13504" t="s">
        <v>54</v>
      </c>
      <c r="H13504" t="s">
        <v>55</v>
      </c>
    </row>
    <row r="13505" spans="1:8">
      <c r="C13505" t="s">
        <v>16211</v>
      </c>
      <c r="D13505" t="s">
        <v>7</v>
      </c>
      <c r="E13505">
        <v>8</v>
      </c>
      <c r="F13505">
        <v>0</v>
      </c>
      <c r="G13505" t="s">
        <v>962</v>
      </c>
      <c r="H13505" t="s">
        <v>5</v>
      </c>
    </row>
    <row r="13506" spans="1:8">
      <c r="C13506" t="s">
        <v>16212</v>
      </c>
      <c r="D13506" t="s">
        <v>7</v>
      </c>
      <c r="E13506">
        <v>4</v>
      </c>
      <c r="F13506">
        <v>0</v>
      </c>
      <c r="G13506" t="s">
        <v>8</v>
      </c>
      <c r="H13506" t="s">
        <v>9</v>
      </c>
    </row>
    <row r="13507" spans="1:8">
      <c r="C13507" t="s">
        <v>16213</v>
      </c>
      <c r="D13507" t="s">
        <v>3</v>
      </c>
      <c r="E13507">
        <v>7</v>
      </c>
      <c r="F13507">
        <v>0</v>
      </c>
      <c r="G13507" t="s">
        <v>109</v>
      </c>
      <c r="H13507" t="s">
        <v>9</v>
      </c>
    </row>
    <row r="13508" spans="1:8">
      <c r="C13508" t="s">
        <v>16214</v>
      </c>
      <c r="D13508" t="s">
        <v>7</v>
      </c>
      <c r="E13508">
        <v>8</v>
      </c>
      <c r="F13508">
        <v>0</v>
      </c>
      <c r="G13508" t="s">
        <v>29</v>
      </c>
      <c r="H13508" t="s">
        <v>30</v>
      </c>
    </row>
    <row r="13509" spans="1:8">
      <c r="C13509" t="s">
        <v>16215</v>
      </c>
      <c r="D13509" t="s">
        <v>3</v>
      </c>
      <c r="E13509">
        <v>2</v>
      </c>
      <c r="F13509">
        <v>0</v>
      </c>
      <c r="G13509" t="s">
        <v>5266</v>
      </c>
      <c r="H13509" t="s">
        <v>12</v>
      </c>
    </row>
    <row r="13510" spans="1:8">
      <c r="C13510" t="s">
        <v>16216</v>
      </c>
      <c r="D13510" t="s">
        <v>7</v>
      </c>
      <c r="E13510">
        <v>8</v>
      </c>
      <c r="F13510">
        <v>0</v>
      </c>
      <c r="G13510" t="s">
        <v>34</v>
      </c>
      <c r="H13510" t="s">
        <v>35</v>
      </c>
    </row>
    <row r="13511" spans="1:8">
      <c r="C13511" t="s">
        <v>16217</v>
      </c>
      <c r="D13511" t="s">
        <v>7</v>
      </c>
      <c r="E13511">
        <v>8</v>
      </c>
      <c r="F13511">
        <v>0</v>
      </c>
      <c r="G13511" t="s">
        <v>72</v>
      </c>
      <c r="H13511" t="s">
        <v>55</v>
      </c>
    </row>
    <row r="13512" spans="1:8">
      <c r="C13512" t="s">
        <v>16218</v>
      </c>
      <c r="D13512" t="s">
        <v>7</v>
      </c>
      <c r="E13512">
        <v>1</v>
      </c>
      <c r="F13512">
        <v>0</v>
      </c>
      <c r="G13512" t="s">
        <v>16219</v>
      </c>
      <c r="H13512" t="s">
        <v>35</v>
      </c>
    </row>
    <row r="13513" spans="1:8">
      <c r="C13513" t="s">
        <v>16220</v>
      </c>
      <c r="D13513" t="s">
        <v>3</v>
      </c>
      <c r="E13513">
        <v>1</v>
      </c>
      <c r="F13513">
        <v>0</v>
      </c>
      <c r="G13513" t="s">
        <v>16221</v>
      </c>
      <c r="H13513" t="s">
        <v>5</v>
      </c>
    </row>
    <row r="13514" spans="1:8">
      <c r="C13514" t="s">
        <v>16222</v>
      </c>
      <c r="D13514" t="s">
        <v>3</v>
      </c>
      <c r="E13514">
        <v>1</v>
      </c>
      <c r="F13514">
        <v>0</v>
      </c>
      <c r="G13514" t="s">
        <v>37</v>
      </c>
      <c r="H13514" t="s">
        <v>38</v>
      </c>
    </row>
    <row r="13515" spans="1:8">
      <c r="C13515" t="s">
        <v>16223</v>
      </c>
      <c r="D13515" t="s">
        <v>7</v>
      </c>
      <c r="E13515">
        <v>1</v>
      </c>
      <c r="F13515">
        <v>0</v>
      </c>
      <c r="G13515" t="s">
        <v>42</v>
      </c>
      <c r="H13515" t="s">
        <v>35</v>
      </c>
    </row>
    <row r="13516" spans="1:8">
      <c r="C13516" t="s">
        <v>16224</v>
      </c>
      <c r="D13516" t="s">
        <v>3</v>
      </c>
      <c r="E13516">
        <v>3</v>
      </c>
      <c r="F13516">
        <v>0</v>
      </c>
      <c r="G13516" t="s">
        <v>5345</v>
      </c>
      <c r="H13516" t="s">
        <v>55</v>
      </c>
    </row>
    <row r="13517" spans="1:8">
      <c r="A13517" t="s">
        <v>16225</v>
      </c>
      <c r="B13517" t="s">
        <v>16226</v>
      </c>
    </row>
    <row r="13518" spans="1:8">
      <c r="C13518" t="s">
        <v>16227</v>
      </c>
      <c r="D13518" t="s">
        <v>7</v>
      </c>
      <c r="E13518">
        <v>8</v>
      </c>
      <c r="F13518">
        <v>0</v>
      </c>
      <c r="G13518" t="s">
        <v>962</v>
      </c>
      <c r="H13518" t="s">
        <v>5</v>
      </c>
    </row>
    <row r="13519" spans="1:8">
      <c r="C13519" t="s">
        <v>16228</v>
      </c>
      <c r="D13519" t="s">
        <v>7</v>
      </c>
      <c r="E13519">
        <v>4</v>
      </c>
      <c r="F13519">
        <v>0</v>
      </c>
      <c r="G13519" t="s">
        <v>8</v>
      </c>
      <c r="H13519" t="s">
        <v>9</v>
      </c>
    </row>
    <row r="13520" spans="1:8">
      <c r="C13520" t="s">
        <v>16229</v>
      </c>
      <c r="D13520" t="s">
        <v>3</v>
      </c>
      <c r="E13520">
        <v>7</v>
      </c>
      <c r="F13520">
        <v>0</v>
      </c>
      <c r="G13520" t="s">
        <v>109</v>
      </c>
      <c r="H13520" t="s">
        <v>9</v>
      </c>
    </row>
    <row r="13521" spans="1:8">
      <c r="C13521" t="s">
        <v>16230</v>
      </c>
      <c r="D13521" t="s">
        <v>3</v>
      </c>
      <c r="E13521">
        <v>2</v>
      </c>
      <c r="F13521">
        <v>0</v>
      </c>
      <c r="G13521" t="s">
        <v>5266</v>
      </c>
      <c r="H13521" t="s">
        <v>12</v>
      </c>
    </row>
    <row r="13522" spans="1:8">
      <c r="C13522" t="s">
        <v>16231</v>
      </c>
      <c r="D13522" t="s">
        <v>7</v>
      </c>
      <c r="E13522">
        <v>8</v>
      </c>
      <c r="F13522">
        <v>0</v>
      </c>
      <c r="G13522" t="s">
        <v>72</v>
      </c>
      <c r="H13522" t="s">
        <v>55</v>
      </c>
    </row>
    <row r="13523" spans="1:8">
      <c r="C13523" t="s">
        <v>16232</v>
      </c>
      <c r="D13523" t="s">
        <v>7</v>
      </c>
      <c r="E13523">
        <v>1</v>
      </c>
      <c r="F13523">
        <v>0</v>
      </c>
      <c r="G13523" t="s">
        <v>16219</v>
      </c>
      <c r="H13523" t="s">
        <v>35</v>
      </c>
    </row>
    <row r="13524" spans="1:8">
      <c r="C13524" t="s">
        <v>16233</v>
      </c>
      <c r="D13524" t="s">
        <v>3</v>
      </c>
      <c r="E13524">
        <v>1</v>
      </c>
      <c r="F13524">
        <v>0</v>
      </c>
      <c r="G13524" t="s">
        <v>16221</v>
      </c>
      <c r="H13524" t="s">
        <v>5</v>
      </c>
    </row>
    <row r="13525" spans="1:8">
      <c r="C13525" t="s">
        <v>16234</v>
      </c>
      <c r="D13525" t="s">
        <v>3</v>
      </c>
      <c r="E13525">
        <v>1</v>
      </c>
      <c r="F13525">
        <v>0</v>
      </c>
      <c r="G13525" t="s">
        <v>37</v>
      </c>
      <c r="H13525" t="s">
        <v>38</v>
      </c>
    </row>
    <row r="13526" spans="1:8">
      <c r="C13526" t="s">
        <v>16235</v>
      </c>
      <c r="D13526" t="s">
        <v>3</v>
      </c>
      <c r="E13526">
        <v>3</v>
      </c>
      <c r="F13526">
        <v>0</v>
      </c>
      <c r="G13526" t="s">
        <v>5345</v>
      </c>
      <c r="H13526" t="s">
        <v>55</v>
      </c>
    </row>
    <row r="13527" spans="1:8">
      <c r="A13527" t="s">
        <v>16236</v>
      </c>
      <c r="B13527" t="s">
        <v>16237</v>
      </c>
    </row>
    <row r="13528" spans="1:8">
      <c r="C13528" t="s">
        <v>16238</v>
      </c>
      <c r="D13528" t="s">
        <v>3</v>
      </c>
      <c r="E13528">
        <v>8</v>
      </c>
      <c r="F13528">
        <v>0</v>
      </c>
      <c r="G13528" t="s">
        <v>3071</v>
      </c>
      <c r="H13528" t="s">
        <v>17</v>
      </c>
    </row>
    <row r="13529" spans="1:8">
      <c r="C13529" t="s">
        <v>16239</v>
      </c>
      <c r="D13529" t="s">
        <v>3</v>
      </c>
      <c r="E13529">
        <v>4</v>
      </c>
      <c r="F13529">
        <v>0</v>
      </c>
      <c r="G13529" t="s">
        <v>54</v>
      </c>
      <c r="H13529" t="s">
        <v>55</v>
      </c>
    </row>
    <row r="13530" spans="1:8">
      <c r="C13530" t="s">
        <v>16240</v>
      </c>
      <c r="D13530" t="s">
        <v>7</v>
      </c>
      <c r="E13530">
        <v>8</v>
      </c>
      <c r="F13530">
        <v>0</v>
      </c>
      <c r="G13530" t="s">
        <v>962</v>
      </c>
      <c r="H13530" t="s">
        <v>5</v>
      </c>
    </row>
    <row r="13531" spans="1:8">
      <c r="C13531" t="s">
        <v>16241</v>
      </c>
      <c r="D13531" t="s">
        <v>7</v>
      </c>
      <c r="E13531">
        <v>4</v>
      </c>
      <c r="F13531">
        <v>0</v>
      </c>
      <c r="G13531" t="s">
        <v>8</v>
      </c>
      <c r="H13531" t="s">
        <v>9</v>
      </c>
    </row>
    <row r="13532" spans="1:8">
      <c r="C13532" t="s">
        <v>16242</v>
      </c>
      <c r="D13532" t="s">
        <v>3</v>
      </c>
      <c r="E13532">
        <v>4</v>
      </c>
      <c r="F13532">
        <v>0</v>
      </c>
      <c r="G13532" t="s">
        <v>3077</v>
      </c>
      <c r="H13532" t="s">
        <v>38</v>
      </c>
    </row>
    <row r="13533" spans="1:8">
      <c r="C13533" t="s">
        <v>16243</v>
      </c>
      <c r="D13533" t="s">
        <v>3</v>
      </c>
      <c r="E13533">
        <v>1</v>
      </c>
      <c r="F13533">
        <v>0</v>
      </c>
      <c r="G13533" t="s">
        <v>182</v>
      </c>
      <c r="H13533" t="s">
        <v>35</v>
      </c>
    </row>
    <row r="13534" spans="1:8">
      <c r="C13534" t="s">
        <v>16244</v>
      </c>
      <c r="D13534" t="s">
        <v>7</v>
      </c>
      <c r="E13534">
        <v>8</v>
      </c>
      <c r="F13534">
        <v>0</v>
      </c>
      <c r="G13534" t="s">
        <v>7872</v>
      </c>
      <c r="H13534" t="s">
        <v>124</v>
      </c>
    </row>
    <row r="13535" spans="1:8">
      <c r="C13535" t="s">
        <v>16245</v>
      </c>
      <c r="D13535" t="s">
        <v>7</v>
      </c>
      <c r="E13535">
        <v>8</v>
      </c>
      <c r="F13535">
        <v>0</v>
      </c>
      <c r="G13535" t="s">
        <v>72</v>
      </c>
      <c r="H13535" t="s">
        <v>55</v>
      </c>
    </row>
    <row r="13536" spans="1:8">
      <c r="C13536" t="s">
        <v>16246</v>
      </c>
      <c r="D13536" t="s">
        <v>3</v>
      </c>
      <c r="E13536">
        <v>4</v>
      </c>
      <c r="F13536">
        <v>0</v>
      </c>
      <c r="G13536" t="s">
        <v>761</v>
      </c>
      <c r="H13536" t="s">
        <v>30</v>
      </c>
    </row>
    <row r="13537" spans="1:8">
      <c r="C13537" t="s">
        <v>16247</v>
      </c>
      <c r="D13537" t="s">
        <v>7</v>
      </c>
      <c r="E13537">
        <v>4</v>
      </c>
      <c r="F13537">
        <v>0</v>
      </c>
      <c r="G13537" t="s">
        <v>16248</v>
      </c>
      <c r="H13537" t="s">
        <v>66</v>
      </c>
    </row>
    <row r="13538" spans="1:8">
      <c r="C13538" t="s">
        <v>16249</v>
      </c>
      <c r="D13538" t="s">
        <v>3</v>
      </c>
      <c r="E13538">
        <v>6</v>
      </c>
      <c r="F13538">
        <v>0</v>
      </c>
      <c r="G13538" t="s">
        <v>16250</v>
      </c>
      <c r="H13538" t="s">
        <v>66</v>
      </c>
    </row>
    <row r="13539" spans="1:8">
      <c r="C13539" t="s">
        <v>16251</v>
      </c>
      <c r="D13539" t="s">
        <v>3</v>
      </c>
      <c r="E13539">
        <v>1</v>
      </c>
      <c r="F13539">
        <v>0</v>
      </c>
      <c r="G13539" t="s">
        <v>37</v>
      </c>
      <c r="H13539" t="s">
        <v>38</v>
      </c>
    </row>
    <row r="13540" spans="1:8">
      <c r="C13540" t="s">
        <v>16252</v>
      </c>
      <c r="D13540" t="s">
        <v>3</v>
      </c>
      <c r="E13540">
        <v>4</v>
      </c>
      <c r="F13540">
        <v>0</v>
      </c>
      <c r="G13540" t="s">
        <v>1622</v>
      </c>
      <c r="H13540" t="s">
        <v>5</v>
      </c>
    </row>
    <row r="13541" spans="1:8">
      <c r="A13541" t="s">
        <v>16253</v>
      </c>
      <c r="B13541" t="s">
        <v>16254</v>
      </c>
    </row>
    <row r="13542" spans="1:8">
      <c r="C13542" t="s">
        <v>16255</v>
      </c>
      <c r="D13542" t="s">
        <v>3</v>
      </c>
      <c r="E13542">
        <v>8</v>
      </c>
      <c r="F13542">
        <v>0</v>
      </c>
      <c r="G13542" t="s">
        <v>3071</v>
      </c>
      <c r="H13542" t="s">
        <v>17</v>
      </c>
    </row>
    <row r="13543" spans="1:8">
      <c r="C13543" t="s">
        <v>16256</v>
      </c>
      <c r="D13543" t="s">
        <v>3</v>
      </c>
      <c r="E13543">
        <v>4</v>
      </c>
      <c r="F13543">
        <v>0</v>
      </c>
      <c r="G13543" t="s">
        <v>54</v>
      </c>
      <c r="H13543" t="s">
        <v>55</v>
      </c>
    </row>
    <row r="13544" spans="1:8">
      <c r="C13544" t="s">
        <v>16257</v>
      </c>
      <c r="D13544" t="s">
        <v>7</v>
      </c>
      <c r="E13544">
        <v>8</v>
      </c>
      <c r="F13544">
        <v>0</v>
      </c>
      <c r="G13544" t="s">
        <v>962</v>
      </c>
      <c r="H13544" t="s">
        <v>5</v>
      </c>
    </row>
    <row r="13545" spans="1:8">
      <c r="C13545" t="s">
        <v>16258</v>
      </c>
      <c r="D13545" t="s">
        <v>7</v>
      </c>
      <c r="E13545">
        <v>4</v>
      </c>
      <c r="F13545">
        <v>0</v>
      </c>
      <c r="G13545" t="s">
        <v>8</v>
      </c>
      <c r="H13545" t="s">
        <v>9</v>
      </c>
    </row>
    <row r="13546" spans="1:8">
      <c r="C13546" t="s">
        <v>16259</v>
      </c>
      <c r="D13546" t="s">
        <v>7</v>
      </c>
      <c r="E13546">
        <v>8</v>
      </c>
      <c r="F13546">
        <v>0</v>
      </c>
      <c r="G13546" t="s">
        <v>29</v>
      </c>
      <c r="H13546" t="s">
        <v>30</v>
      </c>
    </row>
    <row r="13547" spans="1:8">
      <c r="C13547" t="s">
        <v>16260</v>
      </c>
      <c r="D13547" t="s">
        <v>3</v>
      </c>
      <c r="E13547">
        <v>4</v>
      </c>
      <c r="F13547">
        <v>0</v>
      </c>
      <c r="G13547" t="s">
        <v>70</v>
      </c>
      <c r="H13547" t="s">
        <v>20</v>
      </c>
    </row>
    <row r="13548" spans="1:8">
      <c r="C13548" t="s">
        <v>16261</v>
      </c>
      <c r="D13548" t="s">
        <v>3</v>
      </c>
      <c r="E13548">
        <v>4</v>
      </c>
      <c r="F13548">
        <v>0</v>
      </c>
      <c r="G13548" t="s">
        <v>3077</v>
      </c>
      <c r="H13548" t="s">
        <v>38</v>
      </c>
    </row>
    <row r="13549" spans="1:8">
      <c r="C13549" t="s">
        <v>16262</v>
      </c>
      <c r="D13549" t="s">
        <v>3</v>
      </c>
      <c r="E13549">
        <v>3</v>
      </c>
      <c r="F13549">
        <v>0</v>
      </c>
      <c r="G13549" t="s">
        <v>310</v>
      </c>
      <c r="H13549" t="s">
        <v>12</v>
      </c>
    </row>
    <row r="13550" spans="1:8">
      <c r="C13550" t="s">
        <v>16263</v>
      </c>
      <c r="D13550" t="s">
        <v>7</v>
      </c>
      <c r="E13550">
        <v>8</v>
      </c>
      <c r="F13550">
        <v>0</v>
      </c>
      <c r="G13550" t="s">
        <v>34</v>
      </c>
      <c r="H13550" t="s">
        <v>35</v>
      </c>
    </row>
    <row r="13551" spans="1:8">
      <c r="C13551" t="s">
        <v>16264</v>
      </c>
      <c r="D13551" t="s">
        <v>7</v>
      </c>
      <c r="E13551">
        <v>8</v>
      </c>
      <c r="F13551">
        <v>0</v>
      </c>
      <c r="G13551" t="s">
        <v>72</v>
      </c>
      <c r="H13551" t="s">
        <v>55</v>
      </c>
    </row>
    <row r="13552" spans="1:8">
      <c r="C13552" t="s">
        <v>16265</v>
      </c>
      <c r="D13552" t="s">
        <v>3</v>
      </c>
      <c r="E13552">
        <v>1</v>
      </c>
      <c r="F13552">
        <v>0</v>
      </c>
      <c r="G13552" t="s">
        <v>37</v>
      </c>
      <c r="H13552" t="s">
        <v>38</v>
      </c>
    </row>
    <row r="13553" spans="1:8">
      <c r="C13553" t="s">
        <v>16266</v>
      </c>
      <c r="D13553" t="s">
        <v>3</v>
      </c>
      <c r="E13553">
        <v>4</v>
      </c>
      <c r="F13553">
        <v>0</v>
      </c>
      <c r="G13553" t="s">
        <v>1622</v>
      </c>
      <c r="H13553" t="s">
        <v>5</v>
      </c>
    </row>
    <row r="13554" spans="1:8">
      <c r="C13554" t="s">
        <v>16267</v>
      </c>
      <c r="D13554" t="s">
        <v>7</v>
      </c>
      <c r="E13554">
        <v>1</v>
      </c>
      <c r="F13554">
        <v>0</v>
      </c>
      <c r="G13554" t="s">
        <v>42</v>
      </c>
      <c r="H13554" t="s">
        <v>35</v>
      </c>
    </row>
    <row r="13555" spans="1:8">
      <c r="C13555" t="s">
        <v>16268</v>
      </c>
      <c r="D13555" t="s">
        <v>3</v>
      </c>
      <c r="E13555">
        <v>3</v>
      </c>
      <c r="F13555">
        <v>0</v>
      </c>
      <c r="G13555" t="s">
        <v>5345</v>
      </c>
      <c r="H13555" t="s">
        <v>55</v>
      </c>
    </row>
    <row r="13556" spans="1:8">
      <c r="A13556" t="s">
        <v>16269</v>
      </c>
      <c r="B13556" t="s">
        <v>16254</v>
      </c>
    </row>
    <row r="13557" spans="1:8">
      <c r="C13557" t="s">
        <v>16270</v>
      </c>
      <c r="D13557" t="s">
        <v>3</v>
      </c>
      <c r="E13557">
        <v>8</v>
      </c>
      <c r="F13557">
        <v>0</v>
      </c>
      <c r="G13557" t="s">
        <v>3071</v>
      </c>
      <c r="H13557" t="s">
        <v>17</v>
      </c>
    </row>
    <row r="13558" spans="1:8">
      <c r="C13558" t="s">
        <v>16271</v>
      </c>
      <c r="D13558" t="s">
        <v>7</v>
      </c>
      <c r="E13558">
        <v>8</v>
      </c>
      <c r="F13558">
        <v>0</v>
      </c>
      <c r="G13558" t="s">
        <v>962</v>
      </c>
      <c r="H13558" t="s">
        <v>5</v>
      </c>
    </row>
    <row r="13559" spans="1:8">
      <c r="C13559" t="s">
        <v>16272</v>
      </c>
      <c r="D13559" t="s">
        <v>7</v>
      </c>
      <c r="E13559">
        <v>4</v>
      </c>
      <c r="F13559">
        <v>0</v>
      </c>
      <c r="G13559" t="s">
        <v>8</v>
      </c>
      <c r="H13559" t="s">
        <v>9</v>
      </c>
    </row>
    <row r="13560" spans="1:8">
      <c r="C13560" t="s">
        <v>16273</v>
      </c>
      <c r="D13560" t="s">
        <v>3</v>
      </c>
      <c r="E13560">
        <v>4</v>
      </c>
      <c r="F13560">
        <v>0</v>
      </c>
      <c r="G13560" t="s">
        <v>70</v>
      </c>
      <c r="H13560" t="s">
        <v>20</v>
      </c>
    </row>
    <row r="13561" spans="1:8">
      <c r="C13561" t="s">
        <v>16274</v>
      </c>
      <c r="D13561" t="s">
        <v>3</v>
      </c>
      <c r="E13561">
        <v>4</v>
      </c>
      <c r="F13561">
        <v>0</v>
      </c>
      <c r="G13561" t="s">
        <v>3077</v>
      </c>
      <c r="H13561" t="s">
        <v>38</v>
      </c>
    </row>
    <row r="13562" spans="1:8">
      <c r="C13562" t="s">
        <v>16275</v>
      </c>
      <c r="D13562" t="s">
        <v>3</v>
      </c>
      <c r="E13562">
        <v>3</v>
      </c>
      <c r="F13562">
        <v>0</v>
      </c>
      <c r="G13562" t="s">
        <v>310</v>
      </c>
      <c r="H13562" t="s">
        <v>12</v>
      </c>
    </row>
    <row r="13563" spans="1:8">
      <c r="C13563" t="s">
        <v>16276</v>
      </c>
      <c r="D13563" t="s">
        <v>7</v>
      </c>
      <c r="E13563">
        <v>8</v>
      </c>
      <c r="F13563">
        <v>0</v>
      </c>
      <c r="G13563" t="s">
        <v>72</v>
      </c>
      <c r="H13563" t="s">
        <v>55</v>
      </c>
    </row>
    <row r="13564" spans="1:8">
      <c r="C13564" t="s">
        <v>16277</v>
      </c>
      <c r="D13564" t="s">
        <v>3</v>
      </c>
      <c r="E13564">
        <v>1</v>
      </c>
      <c r="F13564">
        <v>0</v>
      </c>
      <c r="G13564" t="s">
        <v>37</v>
      </c>
      <c r="H13564" t="s">
        <v>38</v>
      </c>
    </row>
    <row r="13565" spans="1:8">
      <c r="C13565" t="s">
        <v>16278</v>
      </c>
      <c r="D13565" t="s">
        <v>3</v>
      </c>
      <c r="E13565">
        <v>4</v>
      </c>
      <c r="F13565">
        <v>0</v>
      </c>
      <c r="G13565" t="s">
        <v>1622</v>
      </c>
      <c r="H13565" t="s">
        <v>5</v>
      </c>
    </row>
    <row r="13566" spans="1:8">
      <c r="C13566" t="s">
        <v>16279</v>
      </c>
      <c r="D13566" t="s">
        <v>3</v>
      </c>
      <c r="E13566">
        <v>3</v>
      </c>
      <c r="F13566">
        <v>0</v>
      </c>
      <c r="G13566" t="s">
        <v>5345</v>
      </c>
      <c r="H13566" t="s">
        <v>55</v>
      </c>
    </row>
    <row r="13567" spans="1:8">
      <c r="A13567" t="s">
        <v>16280</v>
      </c>
      <c r="B13567" t="s">
        <v>16281</v>
      </c>
    </row>
    <row r="13568" spans="1:8">
      <c r="C13568" t="s">
        <v>16282</v>
      </c>
      <c r="D13568" t="s">
        <v>3</v>
      </c>
      <c r="E13568">
        <v>4</v>
      </c>
      <c r="F13568">
        <v>0</v>
      </c>
      <c r="G13568" t="s">
        <v>54</v>
      </c>
      <c r="H13568" t="s">
        <v>55</v>
      </c>
    </row>
    <row r="13569" spans="1:8">
      <c r="C13569" t="s">
        <v>16283</v>
      </c>
      <c r="D13569" t="s">
        <v>7</v>
      </c>
      <c r="E13569">
        <v>8</v>
      </c>
      <c r="F13569">
        <v>0</v>
      </c>
      <c r="G13569" t="s">
        <v>962</v>
      </c>
      <c r="H13569" t="s">
        <v>5</v>
      </c>
    </row>
    <row r="13570" spans="1:8">
      <c r="C13570" t="s">
        <v>16284</v>
      </c>
      <c r="D13570" t="s">
        <v>7</v>
      </c>
      <c r="E13570">
        <v>4</v>
      </c>
      <c r="F13570">
        <v>0</v>
      </c>
      <c r="G13570" t="s">
        <v>8</v>
      </c>
      <c r="H13570" t="s">
        <v>9</v>
      </c>
    </row>
    <row r="13571" spans="1:8">
      <c r="C13571" t="s">
        <v>16285</v>
      </c>
      <c r="D13571" t="s">
        <v>7</v>
      </c>
      <c r="E13571">
        <v>2</v>
      </c>
      <c r="F13571">
        <v>0</v>
      </c>
      <c r="G13571" t="s">
        <v>16286</v>
      </c>
      <c r="H13571" t="s">
        <v>17</v>
      </c>
    </row>
    <row r="13572" spans="1:8">
      <c r="C13572" t="s">
        <v>16287</v>
      </c>
      <c r="D13572" t="s">
        <v>3</v>
      </c>
      <c r="E13572">
        <v>7</v>
      </c>
      <c r="F13572">
        <v>0</v>
      </c>
      <c r="G13572" t="s">
        <v>4890</v>
      </c>
      <c r="H13572" t="s">
        <v>12</v>
      </c>
    </row>
    <row r="13573" spans="1:8">
      <c r="C13573" t="s">
        <v>16288</v>
      </c>
      <c r="D13573" t="s">
        <v>7</v>
      </c>
      <c r="E13573">
        <v>8</v>
      </c>
      <c r="F13573">
        <v>0</v>
      </c>
      <c r="G13573" t="s">
        <v>29</v>
      </c>
      <c r="H13573" t="s">
        <v>30</v>
      </c>
    </row>
    <row r="13574" spans="1:8">
      <c r="C13574" t="s">
        <v>16289</v>
      </c>
      <c r="D13574" t="s">
        <v>3</v>
      </c>
      <c r="E13574">
        <v>2</v>
      </c>
      <c r="F13574">
        <v>0</v>
      </c>
      <c r="G13574" t="s">
        <v>4893</v>
      </c>
      <c r="H13574" t="s">
        <v>17</v>
      </c>
    </row>
    <row r="13575" spans="1:8">
      <c r="C13575" t="s">
        <v>16290</v>
      </c>
      <c r="D13575" t="s">
        <v>3</v>
      </c>
      <c r="E13575">
        <v>1</v>
      </c>
      <c r="F13575">
        <v>0</v>
      </c>
      <c r="G13575" t="s">
        <v>210</v>
      </c>
      <c r="H13575" t="s">
        <v>30</v>
      </c>
    </row>
    <row r="13576" spans="1:8">
      <c r="C13576" t="s">
        <v>16291</v>
      </c>
      <c r="D13576" t="s">
        <v>7</v>
      </c>
      <c r="E13576">
        <v>8</v>
      </c>
      <c r="F13576">
        <v>0</v>
      </c>
      <c r="G13576" t="s">
        <v>34</v>
      </c>
      <c r="H13576" t="s">
        <v>35</v>
      </c>
    </row>
    <row r="13577" spans="1:8">
      <c r="C13577" t="s">
        <v>16292</v>
      </c>
      <c r="D13577" t="s">
        <v>7</v>
      </c>
      <c r="E13577">
        <v>8</v>
      </c>
      <c r="F13577">
        <v>0</v>
      </c>
      <c r="G13577" t="s">
        <v>533</v>
      </c>
      <c r="H13577" t="s">
        <v>30</v>
      </c>
    </row>
    <row r="13578" spans="1:8">
      <c r="C13578" t="s">
        <v>16293</v>
      </c>
      <c r="D13578" t="s">
        <v>7</v>
      </c>
      <c r="E13578">
        <v>8</v>
      </c>
      <c r="F13578">
        <v>0</v>
      </c>
      <c r="G13578" t="s">
        <v>72</v>
      </c>
      <c r="H13578" t="s">
        <v>55</v>
      </c>
    </row>
    <row r="13579" spans="1:8">
      <c r="C13579" t="s">
        <v>16294</v>
      </c>
      <c r="D13579" t="s">
        <v>3</v>
      </c>
      <c r="E13579">
        <v>1</v>
      </c>
      <c r="F13579">
        <v>0</v>
      </c>
      <c r="G13579" t="s">
        <v>37</v>
      </c>
      <c r="H13579" t="s">
        <v>38</v>
      </c>
    </row>
    <row r="13580" spans="1:8">
      <c r="C13580" t="s">
        <v>16295</v>
      </c>
      <c r="D13580" t="s">
        <v>7</v>
      </c>
      <c r="E13580">
        <v>1</v>
      </c>
      <c r="F13580">
        <v>0</v>
      </c>
      <c r="G13580" t="s">
        <v>42</v>
      </c>
      <c r="H13580" t="s">
        <v>35</v>
      </c>
    </row>
    <row r="13581" spans="1:8">
      <c r="C13581" t="s">
        <v>16296</v>
      </c>
      <c r="D13581" t="s">
        <v>3</v>
      </c>
      <c r="E13581">
        <v>3</v>
      </c>
      <c r="F13581">
        <v>0</v>
      </c>
      <c r="G13581" t="s">
        <v>310</v>
      </c>
      <c r="H13581" t="s">
        <v>12</v>
      </c>
    </row>
    <row r="13582" spans="1:8">
      <c r="C13582" t="s">
        <v>16297</v>
      </c>
      <c r="D13582" t="s">
        <v>3</v>
      </c>
      <c r="E13582">
        <v>3</v>
      </c>
      <c r="F13582">
        <v>0</v>
      </c>
      <c r="G13582" t="s">
        <v>4904</v>
      </c>
      <c r="H13582" t="s">
        <v>17</v>
      </c>
    </row>
    <row r="13583" spans="1:8">
      <c r="C13583" t="s">
        <v>16298</v>
      </c>
      <c r="D13583" t="s">
        <v>3</v>
      </c>
      <c r="E13583">
        <v>3</v>
      </c>
      <c r="F13583">
        <v>0</v>
      </c>
      <c r="G13583" t="s">
        <v>312</v>
      </c>
      <c r="H13583" t="s">
        <v>313</v>
      </c>
    </row>
    <row r="13584" spans="1:8">
      <c r="A13584" t="s">
        <v>16299</v>
      </c>
      <c r="B13584" t="s">
        <v>16300</v>
      </c>
    </row>
    <row r="13585" spans="1:8">
      <c r="C13585" t="s">
        <v>16301</v>
      </c>
      <c r="D13585" t="s">
        <v>7</v>
      </c>
      <c r="E13585">
        <v>8</v>
      </c>
      <c r="F13585">
        <v>0</v>
      </c>
      <c r="G13585" t="s">
        <v>962</v>
      </c>
      <c r="H13585" t="s">
        <v>5</v>
      </c>
    </row>
    <row r="13586" spans="1:8">
      <c r="C13586" t="s">
        <v>16302</v>
      </c>
      <c r="D13586" t="s">
        <v>7</v>
      </c>
      <c r="E13586">
        <v>4</v>
      </c>
      <c r="F13586">
        <v>0</v>
      </c>
      <c r="G13586" t="s">
        <v>8</v>
      </c>
      <c r="H13586" t="s">
        <v>9</v>
      </c>
    </row>
    <row r="13587" spans="1:8">
      <c r="C13587" t="s">
        <v>16303</v>
      </c>
      <c r="D13587" t="s">
        <v>7</v>
      </c>
      <c r="E13587">
        <v>2</v>
      </c>
      <c r="F13587">
        <v>0</v>
      </c>
      <c r="G13587" t="s">
        <v>16286</v>
      </c>
      <c r="H13587" t="s">
        <v>17</v>
      </c>
    </row>
    <row r="13588" spans="1:8">
      <c r="C13588" t="s">
        <v>16304</v>
      </c>
      <c r="D13588" t="s">
        <v>3</v>
      </c>
      <c r="E13588">
        <v>7</v>
      </c>
      <c r="F13588">
        <v>0</v>
      </c>
      <c r="G13588" t="s">
        <v>4890</v>
      </c>
      <c r="H13588" t="s">
        <v>12</v>
      </c>
    </row>
    <row r="13589" spans="1:8">
      <c r="C13589" t="s">
        <v>16305</v>
      </c>
      <c r="D13589" t="s">
        <v>3</v>
      </c>
      <c r="E13589">
        <v>2</v>
      </c>
      <c r="F13589">
        <v>0</v>
      </c>
      <c r="G13589" t="s">
        <v>4893</v>
      </c>
      <c r="H13589" t="s">
        <v>17</v>
      </c>
    </row>
    <row r="13590" spans="1:8">
      <c r="C13590" t="s">
        <v>16306</v>
      </c>
      <c r="D13590" t="s">
        <v>3</v>
      </c>
      <c r="E13590">
        <v>4</v>
      </c>
      <c r="F13590">
        <v>0</v>
      </c>
      <c r="G13590" t="s">
        <v>70</v>
      </c>
      <c r="H13590" t="s">
        <v>20</v>
      </c>
    </row>
    <row r="13591" spans="1:8">
      <c r="C13591" t="s">
        <v>16307</v>
      </c>
      <c r="D13591" t="s">
        <v>3</v>
      </c>
      <c r="E13591">
        <v>1</v>
      </c>
      <c r="F13591">
        <v>0</v>
      </c>
      <c r="G13591" t="s">
        <v>210</v>
      </c>
      <c r="H13591" t="s">
        <v>30</v>
      </c>
    </row>
    <row r="13592" spans="1:8">
      <c r="C13592" t="s">
        <v>16308</v>
      </c>
      <c r="D13592" t="s">
        <v>7</v>
      </c>
      <c r="E13592">
        <v>8</v>
      </c>
      <c r="F13592">
        <v>0</v>
      </c>
      <c r="G13592" t="s">
        <v>533</v>
      </c>
      <c r="H13592" t="s">
        <v>30</v>
      </c>
    </row>
    <row r="13593" spans="1:8">
      <c r="C13593" t="s">
        <v>16309</v>
      </c>
      <c r="D13593" t="s">
        <v>7</v>
      </c>
      <c r="E13593">
        <v>8</v>
      </c>
      <c r="F13593">
        <v>0</v>
      </c>
      <c r="G13593" t="s">
        <v>72</v>
      </c>
      <c r="H13593" t="s">
        <v>55</v>
      </c>
    </row>
    <row r="13594" spans="1:8">
      <c r="C13594" t="s">
        <v>16310</v>
      </c>
      <c r="D13594" t="s">
        <v>3</v>
      </c>
      <c r="E13594">
        <v>1</v>
      </c>
      <c r="F13594">
        <v>0</v>
      </c>
      <c r="G13594" t="s">
        <v>37</v>
      </c>
      <c r="H13594" t="s">
        <v>38</v>
      </c>
    </row>
    <row r="13595" spans="1:8">
      <c r="C13595" t="s">
        <v>16311</v>
      </c>
      <c r="D13595" t="s">
        <v>3</v>
      </c>
      <c r="E13595">
        <v>4</v>
      </c>
      <c r="F13595">
        <v>0</v>
      </c>
      <c r="G13595" t="s">
        <v>1622</v>
      </c>
      <c r="H13595" t="s">
        <v>5</v>
      </c>
    </row>
    <row r="13596" spans="1:8">
      <c r="C13596" t="s">
        <v>16312</v>
      </c>
      <c r="D13596" t="s">
        <v>3</v>
      </c>
      <c r="E13596">
        <v>3</v>
      </c>
      <c r="F13596">
        <v>0</v>
      </c>
      <c r="G13596" t="s">
        <v>310</v>
      </c>
      <c r="H13596" t="s">
        <v>12</v>
      </c>
    </row>
    <row r="13597" spans="1:8">
      <c r="C13597" t="s">
        <v>16313</v>
      </c>
      <c r="D13597" t="s">
        <v>3</v>
      </c>
      <c r="E13597">
        <v>3</v>
      </c>
      <c r="F13597">
        <v>0</v>
      </c>
      <c r="G13597" t="s">
        <v>4904</v>
      </c>
      <c r="H13597" t="s">
        <v>17</v>
      </c>
    </row>
    <row r="13598" spans="1:8">
      <c r="C13598" t="s">
        <v>16314</v>
      </c>
      <c r="D13598" t="s">
        <v>3</v>
      </c>
      <c r="E13598">
        <v>3</v>
      </c>
      <c r="F13598">
        <v>0</v>
      </c>
      <c r="G13598" t="s">
        <v>312</v>
      </c>
      <c r="H13598" t="s">
        <v>313</v>
      </c>
    </row>
    <row r="13599" spans="1:8">
      <c r="A13599" t="s">
        <v>16315</v>
      </c>
      <c r="B13599" t="s">
        <v>16316</v>
      </c>
    </row>
    <row r="13600" spans="1:8">
      <c r="C13600" t="s">
        <v>16317</v>
      </c>
      <c r="D13600" t="s">
        <v>3</v>
      </c>
      <c r="E13600">
        <v>8</v>
      </c>
      <c r="F13600">
        <v>0</v>
      </c>
      <c r="G13600" t="s">
        <v>3071</v>
      </c>
      <c r="H13600" t="s">
        <v>17</v>
      </c>
    </row>
    <row r="13601" spans="3:8">
      <c r="C13601" t="s">
        <v>16318</v>
      </c>
      <c r="D13601" t="s">
        <v>3</v>
      </c>
      <c r="E13601">
        <v>16</v>
      </c>
      <c r="F13601">
        <v>0</v>
      </c>
      <c r="G13601" t="s">
        <v>1562</v>
      </c>
      <c r="H13601" t="s">
        <v>17</v>
      </c>
    </row>
    <row r="13602" spans="3:8">
      <c r="C13602" t="s">
        <v>16319</v>
      </c>
      <c r="D13602" t="s">
        <v>7</v>
      </c>
      <c r="E13602">
        <v>2</v>
      </c>
      <c r="F13602">
        <v>0</v>
      </c>
      <c r="G13602" t="s">
        <v>1566</v>
      </c>
      <c r="H13602" t="s">
        <v>5</v>
      </c>
    </row>
    <row r="13603" spans="3:8">
      <c r="C13603" t="s">
        <v>16320</v>
      </c>
      <c r="D13603" t="s">
        <v>7</v>
      </c>
      <c r="E13603">
        <v>4</v>
      </c>
      <c r="F13603">
        <v>0</v>
      </c>
      <c r="G13603" t="s">
        <v>8</v>
      </c>
      <c r="H13603" t="s">
        <v>9</v>
      </c>
    </row>
    <row r="13604" spans="3:8">
      <c r="C13604" t="s">
        <v>16321</v>
      </c>
      <c r="D13604" t="s">
        <v>3</v>
      </c>
      <c r="E13604">
        <v>7</v>
      </c>
      <c r="F13604">
        <v>0</v>
      </c>
      <c r="G13604" t="s">
        <v>109</v>
      </c>
      <c r="H13604" t="s">
        <v>38</v>
      </c>
    </row>
    <row r="13605" spans="3:8">
      <c r="C13605" t="s">
        <v>16322</v>
      </c>
      <c r="D13605" t="s">
        <v>7</v>
      </c>
      <c r="E13605">
        <v>4</v>
      </c>
      <c r="F13605">
        <v>0</v>
      </c>
      <c r="G13605" t="s">
        <v>639</v>
      </c>
      <c r="H13605" t="s">
        <v>82</v>
      </c>
    </row>
    <row r="13606" spans="3:8">
      <c r="C13606" t="s">
        <v>16323</v>
      </c>
      <c r="D13606" t="s">
        <v>7</v>
      </c>
      <c r="E13606">
        <v>8</v>
      </c>
      <c r="F13606">
        <v>0</v>
      </c>
      <c r="G13606" t="s">
        <v>29</v>
      </c>
      <c r="H13606" t="s">
        <v>30</v>
      </c>
    </row>
    <row r="13607" spans="3:8">
      <c r="C13607" t="s">
        <v>16324</v>
      </c>
      <c r="D13607" t="s">
        <v>7</v>
      </c>
      <c r="E13607">
        <v>6</v>
      </c>
      <c r="F13607">
        <v>0</v>
      </c>
      <c r="G13607" t="s">
        <v>1582</v>
      </c>
      <c r="H13607" t="s">
        <v>82</v>
      </c>
    </row>
    <row r="13608" spans="3:8">
      <c r="C13608" t="s">
        <v>16325</v>
      </c>
      <c r="D13608" t="s">
        <v>3</v>
      </c>
      <c r="E13608">
        <v>2</v>
      </c>
      <c r="F13608">
        <v>0</v>
      </c>
      <c r="G13608" t="s">
        <v>556</v>
      </c>
      <c r="H13608" t="s">
        <v>313</v>
      </c>
    </row>
    <row r="13609" spans="3:8">
      <c r="C13609" t="s">
        <v>16326</v>
      </c>
      <c r="D13609" t="s">
        <v>3</v>
      </c>
      <c r="E13609">
        <v>4</v>
      </c>
      <c r="F13609">
        <v>0</v>
      </c>
      <c r="G13609" t="s">
        <v>516</v>
      </c>
      <c r="H13609" t="s">
        <v>82</v>
      </c>
    </row>
    <row r="13610" spans="3:8">
      <c r="C13610" t="s">
        <v>16327</v>
      </c>
      <c r="D13610" t="s">
        <v>3</v>
      </c>
      <c r="E13610">
        <v>4</v>
      </c>
      <c r="F13610">
        <v>0</v>
      </c>
      <c r="G13610" t="s">
        <v>70</v>
      </c>
      <c r="H13610" t="s">
        <v>20</v>
      </c>
    </row>
    <row r="13611" spans="3:8">
      <c r="C13611" t="s">
        <v>16328</v>
      </c>
      <c r="D13611" t="s">
        <v>3</v>
      </c>
      <c r="E13611">
        <v>4</v>
      </c>
      <c r="F13611">
        <v>0</v>
      </c>
      <c r="G13611" t="s">
        <v>3077</v>
      </c>
      <c r="H13611" t="s">
        <v>38</v>
      </c>
    </row>
    <row r="13612" spans="3:8">
      <c r="C13612" t="s">
        <v>16329</v>
      </c>
      <c r="D13612" t="s">
        <v>3</v>
      </c>
      <c r="E13612">
        <v>3</v>
      </c>
      <c r="F13612">
        <v>0</v>
      </c>
      <c r="G13612" t="s">
        <v>989</v>
      </c>
      <c r="H13612" t="s">
        <v>537</v>
      </c>
    </row>
    <row r="13613" spans="3:8">
      <c r="C13613" t="s">
        <v>16330</v>
      </c>
      <c r="D13613" t="s">
        <v>3</v>
      </c>
      <c r="E13613">
        <v>3</v>
      </c>
      <c r="F13613">
        <v>0</v>
      </c>
      <c r="G13613" t="s">
        <v>763</v>
      </c>
      <c r="H13613" t="s">
        <v>17</v>
      </c>
    </row>
    <row r="13614" spans="3:8">
      <c r="C13614" t="s">
        <v>16331</v>
      </c>
      <c r="D13614" t="s">
        <v>7</v>
      </c>
      <c r="E13614">
        <v>8</v>
      </c>
      <c r="F13614">
        <v>0</v>
      </c>
      <c r="G13614" t="s">
        <v>1599</v>
      </c>
      <c r="H13614" t="s">
        <v>35</v>
      </c>
    </row>
    <row r="13615" spans="3:8">
      <c r="C13615" t="s">
        <v>16332</v>
      </c>
      <c r="D13615" t="s">
        <v>7</v>
      </c>
      <c r="E13615">
        <v>8</v>
      </c>
      <c r="F13615">
        <v>0</v>
      </c>
      <c r="G13615" t="s">
        <v>34</v>
      </c>
      <c r="H13615" t="s">
        <v>35</v>
      </c>
    </row>
    <row r="13616" spans="3:8">
      <c r="C13616" t="s">
        <v>16333</v>
      </c>
      <c r="D13616" t="s">
        <v>3</v>
      </c>
      <c r="E13616">
        <v>3</v>
      </c>
      <c r="F13616">
        <v>0</v>
      </c>
      <c r="G13616" t="s">
        <v>2703</v>
      </c>
      <c r="H13616" t="s">
        <v>91</v>
      </c>
    </row>
    <row r="13617" spans="1:8">
      <c r="C13617" t="s">
        <v>16334</v>
      </c>
      <c r="D13617" t="s">
        <v>3</v>
      </c>
      <c r="E13617">
        <v>3</v>
      </c>
      <c r="F13617">
        <v>0</v>
      </c>
      <c r="G13617" t="s">
        <v>3839</v>
      </c>
      <c r="H13617" t="s">
        <v>12</v>
      </c>
    </row>
    <row r="13618" spans="1:8">
      <c r="C13618" t="s">
        <v>16335</v>
      </c>
      <c r="D13618" t="s">
        <v>3</v>
      </c>
      <c r="E13618">
        <v>1</v>
      </c>
      <c r="F13618">
        <v>0</v>
      </c>
      <c r="G13618" t="s">
        <v>3978</v>
      </c>
      <c r="H13618" t="s">
        <v>20</v>
      </c>
    </row>
    <row r="13619" spans="1:8">
      <c r="C13619" t="s">
        <v>16336</v>
      </c>
      <c r="D13619" t="s">
        <v>3</v>
      </c>
      <c r="E13619">
        <v>4</v>
      </c>
      <c r="F13619">
        <v>0</v>
      </c>
      <c r="G13619" t="s">
        <v>1622</v>
      </c>
      <c r="H13619" t="s">
        <v>5</v>
      </c>
    </row>
    <row r="13620" spans="1:8">
      <c r="C13620" t="s">
        <v>16337</v>
      </c>
      <c r="D13620" t="s">
        <v>3</v>
      </c>
      <c r="E13620">
        <v>1</v>
      </c>
      <c r="F13620">
        <v>0</v>
      </c>
      <c r="G13620" t="s">
        <v>4358</v>
      </c>
      <c r="H13620" t="s">
        <v>5</v>
      </c>
    </row>
    <row r="13621" spans="1:8">
      <c r="C13621" t="s">
        <v>16338</v>
      </c>
      <c r="D13621" t="s">
        <v>7</v>
      </c>
      <c r="E13621">
        <v>3</v>
      </c>
      <c r="F13621">
        <v>0</v>
      </c>
      <c r="G13621" t="s">
        <v>1054</v>
      </c>
      <c r="H13621" t="s">
        <v>91</v>
      </c>
    </row>
    <row r="13622" spans="1:8">
      <c r="C13622" t="s">
        <v>16339</v>
      </c>
      <c r="D13622" t="s">
        <v>7</v>
      </c>
      <c r="E13622">
        <v>2</v>
      </c>
      <c r="F13622">
        <v>0</v>
      </c>
      <c r="G13622" t="s">
        <v>22</v>
      </c>
      <c r="H13622" t="s">
        <v>17</v>
      </c>
    </row>
    <row r="13623" spans="1:8">
      <c r="C13623" t="s">
        <v>16340</v>
      </c>
      <c r="D13623" t="s">
        <v>3</v>
      </c>
      <c r="E13623">
        <v>1</v>
      </c>
      <c r="F13623">
        <v>0</v>
      </c>
      <c r="G13623" t="s">
        <v>1784</v>
      </c>
      <c r="H13623" t="s">
        <v>313</v>
      </c>
    </row>
    <row r="13624" spans="1:8">
      <c r="C13624" t="s">
        <v>16341</v>
      </c>
      <c r="D13624" t="s">
        <v>104</v>
      </c>
      <c r="E13624">
        <v>17</v>
      </c>
      <c r="F13624">
        <v>3</v>
      </c>
      <c r="G13624" t="s">
        <v>2238</v>
      </c>
      <c r="H13624" t="s">
        <v>55</v>
      </c>
    </row>
    <row r="13625" spans="1:8">
      <c r="A13625" t="s">
        <v>16342</v>
      </c>
      <c r="B13625" t="s">
        <v>16343</v>
      </c>
    </row>
    <row r="13626" spans="1:8">
      <c r="C13626" t="s">
        <v>16344</v>
      </c>
      <c r="D13626" t="s">
        <v>7</v>
      </c>
      <c r="E13626">
        <v>2</v>
      </c>
      <c r="F13626">
        <v>0</v>
      </c>
      <c r="G13626" t="s">
        <v>1566</v>
      </c>
      <c r="H13626" t="s">
        <v>5</v>
      </c>
    </row>
    <row r="13627" spans="1:8">
      <c r="C13627" t="s">
        <v>16345</v>
      </c>
      <c r="D13627" t="s">
        <v>7</v>
      </c>
      <c r="E13627">
        <v>4</v>
      </c>
      <c r="F13627">
        <v>0</v>
      </c>
      <c r="G13627" t="s">
        <v>8</v>
      </c>
      <c r="H13627" t="s">
        <v>9</v>
      </c>
    </row>
    <row r="13628" spans="1:8">
      <c r="C13628" t="s">
        <v>16346</v>
      </c>
      <c r="D13628" t="s">
        <v>7</v>
      </c>
      <c r="E13628">
        <v>8</v>
      </c>
      <c r="F13628">
        <v>0</v>
      </c>
      <c r="G13628" t="s">
        <v>29</v>
      </c>
      <c r="H13628" t="s">
        <v>30</v>
      </c>
    </row>
    <row r="13629" spans="1:8">
      <c r="C13629" t="s">
        <v>16347</v>
      </c>
      <c r="D13629" t="s">
        <v>7</v>
      </c>
      <c r="E13629">
        <v>6</v>
      </c>
      <c r="F13629">
        <v>0</v>
      </c>
      <c r="G13629" t="s">
        <v>1582</v>
      </c>
      <c r="H13629" t="s">
        <v>82</v>
      </c>
    </row>
    <row r="13630" spans="1:8">
      <c r="C13630" t="s">
        <v>16348</v>
      </c>
      <c r="D13630" t="s">
        <v>7</v>
      </c>
      <c r="E13630">
        <v>6</v>
      </c>
      <c r="F13630">
        <v>0</v>
      </c>
      <c r="G13630" t="s">
        <v>19</v>
      </c>
      <c r="H13630" t="s">
        <v>20</v>
      </c>
    </row>
    <row r="13631" spans="1:8">
      <c r="C13631" t="s">
        <v>16349</v>
      </c>
      <c r="D13631" t="s">
        <v>7</v>
      </c>
      <c r="E13631">
        <v>8</v>
      </c>
      <c r="F13631">
        <v>0</v>
      </c>
      <c r="G13631" t="s">
        <v>3835</v>
      </c>
      <c r="H13631" t="s">
        <v>35</v>
      </c>
    </row>
    <row r="13632" spans="1:8">
      <c r="C13632" t="s">
        <v>16350</v>
      </c>
      <c r="D13632" t="s">
        <v>3</v>
      </c>
      <c r="E13632">
        <v>4</v>
      </c>
      <c r="F13632">
        <v>0</v>
      </c>
      <c r="G13632" t="s">
        <v>15579</v>
      </c>
      <c r="H13632" t="s">
        <v>17</v>
      </c>
    </row>
    <row r="13633" spans="1:8">
      <c r="C13633" t="s">
        <v>16351</v>
      </c>
      <c r="D13633" t="s">
        <v>3</v>
      </c>
      <c r="E13633">
        <v>3</v>
      </c>
      <c r="F13633">
        <v>0</v>
      </c>
      <c r="G13633" t="s">
        <v>3839</v>
      </c>
      <c r="H13633" t="s">
        <v>12</v>
      </c>
    </row>
    <row r="13634" spans="1:8">
      <c r="C13634" t="s">
        <v>16352</v>
      </c>
      <c r="D13634" t="s">
        <v>7</v>
      </c>
      <c r="E13634">
        <v>2</v>
      </c>
      <c r="F13634">
        <v>0</v>
      </c>
      <c r="G13634" t="s">
        <v>3842</v>
      </c>
      <c r="H13634" t="s">
        <v>12</v>
      </c>
    </row>
    <row r="13635" spans="1:8">
      <c r="C13635" t="s">
        <v>16353</v>
      </c>
      <c r="D13635" t="s">
        <v>3</v>
      </c>
      <c r="E13635">
        <v>4</v>
      </c>
      <c r="F13635">
        <v>0</v>
      </c>
      <c r="G13635" t="s">
        <v>78</v>
      </c>
      <c r="H13635" t="s">
        <v>17</v>
      </c>
    </row>
    <row r="13636" spans="1:8">
      <c r="A13636" t="s">
        <v>16354</v>
      </c>
      <c r="B13636" t="s">
        <v>16355</v>
      </c>
    </row>
    <row r="13637" spans="1:8">
      <c r="C13637" t="s">
        <v>16356</v>
      </c>
      <c r="D13637" t="s">
        <v>3</v>
      </c>
      <c r="E13637">
        <v>8</v>
      </c>
      <c r="F13637">
        <v>0</v>
      </c>
      <c r="G13637" t="s">
        <v>16357</v>
      </c>
      <c r="H13637" t="s">
        <v>66</v>
      </c>
    </row>
    <row r="13638" spans="1:8">
      <c r="C13638" t="s">
        <v>16358</v>
      </c>
      <c r="D13638" t="s">
        <v>3</v>
      </c>
      <c r="E13638">
        <v>4</v>
      </c>
      <c r="F13638">
        <v>0</v>
      </c>
      <c r="G13638" t="s">
        <v>54</v>
      </c>
      <c r="H13638" t="s">
        <v>55</v>
      </c>
    </row>
    <row r="13639" spans="1:8">
      <c r="C13639" t="s">
        <v>16359</v>
      </c>
      <c r="D13639" t="s">
        <v>3</v>
      </c>
      <c r="E13639">
        <v>35</v>
      </c>
      <c r="F13639">
        <v>0</v>
      </c>
      <c r="G13639" t="s">
        <v>5756</v>
      </c>
      <c r="H13639" t="s">
        <v>9</v>
      </c>
    </row>
    <row r="13640" spans="1:8">
      <c r="C13640" t="s">
        <v>16360</v>
      </c>
      <c r="D13640" t="s">
        <v>7</v>
      </c>
      <c r="E13640">
        <v>4</v>
      </c>
      <c r="F13640">
        <v>0</v>
      </c>
      <c r="G13640" t="s">
        <v>8</v>
      </c>
      <c r="H13640" t="s">
        <v>9</v>
      </c>
    </row>
    <row r="13641" spans="1:8">
      <c r="C13641" t="s">
        <v>16361</v>
      </c>
      <c r="D13641" t="s">
        <v>7</v>
      </c>
      <c r="E13641">
        <v>2</v>
      </c>
      <c r="F13641">
        <v>0</v>
      </c>
      <c r="G13641" t="s">
        <v>113</v>
      </c>
      <c r="H13641" t="s">
        <v>12</v>
      </c>
    </row>
    <row r="13642" spans="1:8">
      <c r="C13642" t="s">
        <v>16362</v>
      </c>
      <c r="D13642" t="s">
        <v>7</v>
      </c>
      <c r="E13642">
        <v>8</v>
      </c>
      <c r="F13642">
        <v>0</v>
      </c>
      <c r="G13642" t="s">
        <v>29</v>
      </c>
      <c r="H13642" t="s">
        <v>30</v>
      </c>
    </row>
    <row r="13643" spans="1:8">
      <c r="C13643" t="s">
        <v>16363</v>
      </c>
      <c r="D13643" t="s">
        <v>7</v>
      </c>
      <c r="E13643">
        <v>8</v>
      </c>
      <c r="F13643">
        <v>0</v>
      </c>
      <c r="G13643" t="s">
        <v>34</v>
      </c>
      <c r="H13643" t="s">
        <v>35</v>
      </c>
    </row>
    <row r="13644" spans="1:8">
      <c r="C13644" t="s">
        <v>16364</v>
      </c>
      <c r="D13644" t="s">
        <v>7</v>
      </c>
      <c r="E13644">
        <v>8</v>
      </c>
      <c r="F13644">
        <v>0</v>
      </c>
      <c r="G13644" t="s">
        <v>72</v>
      </c>
      <c r="H13644" t="s">
        <v>55</v>
      </c>
    </row>
    <row r="13645" spans="1:8">
      <c r="C13645" t="s">
        <v>16365</v>
      </c>
      <c r="D13645" t="s">
        <v>3</v>
      </c>
      <c r="E13645">
        <v>1</v>
      </c>
      <c r="F13645">
        <v>0</v>
      </c>
      <c r="G13645" t="s">
        <v>299</v>
      </c>
      <c r="H13645" t="s">
        <v>55</v>
      </c>
    </row>
    <row r="13646" spans="1:8">
      <c r="C13646" t="s">
        <v>16366</v>
      </c>
      <c r="D13646" t="s">
        <v>3</v>
      </c>
      <c r="E13646">
        <v>1</v>
      </c>
      <c r="F13646">
        <v>0</v>
      </c>
      <c r="G13646" t="s">
        <v>37</v>
      </c>
      <c r="H13646" t="s">
        <v>38</v>
      </c>
    </row>
    <row r="13647" spans="1:8">
      <c r="C13647" t="s">
        <v>16367</v>
      </c>
      <c r="D13647" t="s">
        <v>7</v>
      </c>
      <c r="E13647">
        <v>1</v>
      </c>
      <c r="F13647">
        <v>0</v>
      </c>
      <c r="G13647" t="s">
        <v>42</v>
      </c>
      <c r="H13647" t="s">
        <v>35</v>
      </c>
    </row>
    <row r="13648" spans="1:8">
      <c r="C13648" t="s">
        <v>16368</v>
      </c>
      <c r="D13648" t="s">
        <v>3</v>
      </c>
      <c r="E13648">
        <v>4</v>
      </c>
      <c r="F13648">
        <v>0</v>
      </c>
      <c r="G13648" t="s">
        <v>16369</v>
      </c>
      <c r="H13648" t="s">
        <v>91</v>
      </c>
    </row>
    <row r="13649" spans="1:8">
      <c r="A13649" t="s">
        <v>16370</v>
      </c>
      <c r="B13649" t="s">
        <v>16371</v>
      </c>
    </row>
    <row r="13650" spans="1:8">
      <c r="C13650" t="s">
        <v>16372</v>
      </c>
      <c r="D13650" t="s">
        <v>7</v>
      </c>
      <c r="E13650">
        <v>2</v>
      </c>
      <c r="F13650">
        <v>0</v>
      </c>
      <c r="G13650" t="s">
        <v>113</v>
      </c>
      <c r="H13650" t="s">
        <v>12</v>
      </c>
    </row>
    <row r="13651" spans="1:8">
      <c r="C13651" t="s">
        <v>16373</v>
      </c>
      <c r="D13651" t="s">
        <v>3</v>
      </c>
      <c r="E13651">
        <v>1</v>
      </c>
      <c r="F13651">
        <v>0</v>
      </c>
      <c r="G13651" t="s">
        <v>299</v>
      </c>
      <c r="H13651" t="s">
        <v>55</v>
      </c>
    </row>
    <row r="13652" spans="1:8">
      <c r="C13652" t="s">
        <v>16374</v>
      </c>
      <c r="D13652" t="s">
        <v>3</v>
      </c>
      <c r="E13652">
        <v>4</v>
      </c>
      <c r="F13652">
        <v>0</v>
      </c>
      <c r="G13652" t="s">
        <v>16369</v>
      </c>
      <c r="H13652" t="s">
        <v>91</v>
      </c>
    </row>
    <row r="13653" spans="1:8">
      <c r="C13653" t="s">
        <v>16375</v>
      </c>
      <c r="D13653" t="s">
        <v>3</v>
      </c>
      <c r="E13653">
        <v>8</v>
      </c>
      <c r="F13653">
        <v>0</v>
      </c>
      <c r="G13653" t="s">
        <v>16357</v>
      </c>
      <c r="H13653" t="s">
        <v>66</v>
      </c>
    </row>
    <row r="13654" spans="1:8">
      <c r="C13654" t="s">
        <v>16376</v>
      </c>
      <c r="D13654" t="s">
        <v>7</v>
      </c>
      <c r="E13654">
        <v>2</v>
      </c>
      <c r="F13654">
        <v>0</v>
      </c>
      <c r="G13654" t="s">
        <v>60</v>
      </c>
      <c r="H13654" t="s">
        <v>61</v>
      </c>
    </row>
    <row r="13655" spans="1:8">
      <c r="C13655" t="s">
        <v>16377</v>
      </c>
      <c r="D13655" t="s">
        <v>7</v>
      </c>
      <c r="E13655">
        <v>8</v>
      </c>
      <c r="F13655">
        <v>0</v>
      </c>
      <c r="G13655" t="s">
        <v>72</v>
      </c>
      <c r="H13655" t="s">
        <v>55</v>
      </c>
    </row>
    <row r="13656" spans="1:8">
      <c r="A13656" t="s">
        <v>16378</v>
      </c>
      <c r="B13656" t="s">
        <v>16379</v>
      </c>
    </row>
    <row r="13657" spans="1:8">
      <c r="C13657" t="s">
        <v>16380</v>
      </c>
      <c r="D13657" t="s">
        <v>7</v>
      </c>
      <c r="E13657">
        <v>2</v>
      </c>
      <c r="F13657">
        <v>0</v>
      </c>
      <c r="G13657" t="s">
        <v>1566</v>
      </c>
      <c r="H13657" t="s">
        <v>5</v>
      </c>
    </row>
    <row r="13658" spans="1:8">
      <c r="C13658" t="s">
        <v>16381</v>
      </c>
      <c r="D13658" t="s">
        <v>7</v>
      </c>
      <c r="E13658">
        <v>8</v>
      </c>
      <c r="F13658">
        <v>0</v>
      </c>
      <c r="G13658" t="s">
        <v>4292</v>
      </c>
      <c r="H13658" t="s">
        <v>5</v>
      </c>
    </row>
    <row r="13659" spans="1:8">
      <c r="C13659" t="s">
        <v>16382</v>
      </c>
      <c r="D13659" t="s">
        <v>7</v>
      </c>
      <c r="E13659">
        <v>8</v>
      </c>
      <c r="F13659">
        <v>0</v>
      </c>
      <c r="G13659" t="s">
        <v>4294</v>
      </c>
      <c r="H13659" t="s">
        <v>5</v>
      </c>
    </row>
    <row r="13660" spans="1:8">
      <c r="C13660" t="s">
        <v>16383</v>
      </c>
      <c r="D13660" t="s">
        <v>7</v>
      </c>
      <c r="E13660">
        <v>8</v>
      </c>
      <c r="F13660">
        <v>0</v>
      </c>
      <c r="G13660" t="s">
        <v>962</v>
      </c>
      <c r="H13660" t="s">
        <v>5</v>
      </c>
    </row>
    <row r="13661" spans="1:8">
      <c r="C13661" t="s">
        <v>16384</v>
      </c>
      <c r="D13661" t="s">
        <v>7</v>
      </c>
      <c r="E13661">
        <v>8</v>
      </c>
      <c r="F13661">
        <v>0</v>
      </c>
      <c r="G13661" t="s">
        <v>965</v>
      </c>
      <c r="H13661" t="s">
        <v>55</v>
      </c>
    </row>
    <row r="13662" spans="1:8">
      <c r="C13662" t="s">
        <v>16385</v>
      </c>
      <c r="D13662" t="s">
        <v>7</v>
      </c>
      <c r="E13662">
        <v>4</v>
      </c>
      <c r="F13662">
        <v>0</v>
      </c>
      <c r="G13662" t="s">
        <v>8</v>
      </c>
      <c r="H13662" t="s">
        <v>9</v>
      </c>
    </row>
    <row r="13663" spans="1:8">
      <c r="C13663" t="s">
        <v>16386</v>
      </c>
      <c r="D13663" t="s">
        <v>7</v>
      </c>
      <c r="E13663">
        <v>8</v>
      </c>
      <c r="F13663">
        <v>0</v>
      </c>
      <c r="G13663" t="s">
        <v>29</v>
      </c>
      <c r="H13663" t="s">
        <v>30</v>
      </c>
    </row>
    <row r="13664" spans="1:8">
      <c r="C13664" t="s">
        <v>16387</v>
      </c>
      <c r="D13664" t="s">
        <v>7</v>
      </c>
      <c r="E13664">
        <v>6</v>
      </c>
      <c r="F13664">
        <v>0</v>
      </c>
      <c r="G13664" t="s">
        <v>1582</v>
      </c>
      <c r="H13664" t="s">
        <v>82</v>
      </c>
    </row>
    <row r="13665" spans="1:8">
      <c r="C13665" t="s">
        <v>16388</v>
      </c>
      <c r="D13665" t="s">
        <v>7</v>
      </c>
      <c r="E13665">
        <v>6</v>
      </c>
      <c r="F13665">
        <v>0</v>
      </c>
      <c r="G13665" t="s">
        <v>4315</v>
      </c>
      <c r="H13665" t="s">
        <v>17</v>
      </c>
    </row>
    <row r="13666" spans="1:8">
      <c r="C13666" t="s">
        <v>16389</v>
      </c>
      <c r="D13666" t="s">
        <v>7</v>
      </c>
      <c r="E13666">
        <v>6</v>
      </c>
      <c r="F13666">
        <v>0</v>
      </c>
      <c r="G13666" t="s">
        <v>13500</v>
      </c>
      <c r="H13666" t="s">
        <v>66</v>
      </c>
    </row>
    <row r="13667" spans="1:8">
      <c r="C13667" t="s">
        <v>16390</v>
      </c>
      <c r="D13667" t="s">
        <v>7</v>
      </c>
      <c r="E13667">
        <v>6</v>
      </c>
      <c r="F13667">
        <v>0</v>
      </c>
      <c r="G13667" t="s">
        <v>13230</v>
      </c>
      <c r="H13667" t="s">
        <v>124</v>
      </c>
    </row>
    <row r="13668" spans="1:8">
      <c r="C13668" t="s">
        <v>16391</v>
      </c>
      <c r="D13668" t="s">
        <v>3</v>
      </c>
      <c r="E13668">
        <v>4</v>
      </c>
      <c r="F13668">
        <v>0</v>
      </c>
      <c r="G13668" t="s">
        <v>54</v>
      </c>
      <c r="H13668" t="s">
        <v>55</v>
      </c>
    </row>
    <row r="13669" spans="1:8">
      <c r="C13669" t="s">
        <v>16392</v>
      </c>
      <c r="D13669" t="s">
        <v>7</v>
      </c>
      <c r="E13669">
        <v>8</v>
      </c>
      <c r="F13669">
        <v>0</v>
      </c>
      <c r="G13669" t="s">
        <v>4330</v>
      </c>
      <c r="H13669" t="s">
        <v>313</v>
      </c>
    </row>
    <row r="13670" spans="1:8">
      <c r="C13670" t="s">
        <v>16393</v>
      </c>
      <c r="D13670" t="s">
        <v>7</v>
      </c>
      <c r="E13670">
        <v>8</v>
      </c>
      <c r="F13670">
        <v>0</v>
      </c>
      <c r="G13670" t="s">
        <v>4332</v>
      </c>
      <c r="H13670" t="s">
        <v>313</v>
      </c>
    </row>
    <row r="13671" spans="1:8">
      <c r="C13671" t="s">
        <v>16394</v>
      </c>
      <c r="D13671" t="s">
        <v>7</v>
      </c>
      <c r="E13671">
        <v>8</v>
      </c>
      <c r="F13671">
        <v>0</v>
      </c>
      <c r="G13671" t="s">
        <v>34</v>
      </c>
      <c r="H13671" t="s">
        <v>35</v>
      </c>
    </row>
    <row r="13672" spans="1:8">
      <c r="C13672" t="s">
        <v>16395</v>
      </c>
      <c r="D13672" t="s">
        <v>7</v>
      </c>
      <c r="E13672">
        <v>8</v>
      </c>
      <c r="F13672">
        <v>0</v>
      </c>
      <c r="G13672" t="s">
        <v>3835</v>
      </c>
      <c r="H13672" t="s">
        <v>35</v>
      </c>
    </row>
    <row r="13673" spans="1:8">
      <c r="C13673" t="s">
        <v>16396</v>
      </c>
      <c r="D13673" t="s">
        <v>7</v>
      </c>
      <c r="E13673">
        <v>8</v>
      </c>
      <c r="F13673">
        <v>0</v>
      </c>
      <c r="G13673" t="s">
        <v>72</v>
      </c>
      <c r="H13673" t="s">
        <v>55</v>
      </c>
    </row>
    <row r="13674" spans="1:8">
      <c r="C13674" t="s">
        <v>16397</v>
      </c>
      <c r="D13674" t="s">
        <v>3</v>
      </c>
      <c r="E13674">
        <v>3</v>
      </c>
      <c r="F13674">
        <v>0</v>
      </c>
      <c r="G13674" t="s">
        <v>3972</v>
      </c>
      <c r="H13674" t="s">
        <v>17</v>
      </c>
    </row>
    <row r="13675" spans="1:8">
      <c r="C13675" t="s">
        <v>16398</v>
      </c>
      <c r="D13675" t="s">
        <v>3</v>
      </c>
      <c r="E13675">
        <v>4</v>
      </c>
      <c r="F13675">
        <v>0</v>
      </c>
      <c r="G13675" t="s">
        <v>15579</v>
      </c>
      <c r="H13675" t="s">
        <v>17</v>
      </c>
    </row>
    <row r="13676" spans="1:8">
      <c r="C13676" t="s">
        <v>16399</v>
      </c>
      <c r="D13676" t="s">
        <v>3</v>
      </c>
      <c r="E13676">
        <v>3</v>
      </c>
      <c r="F13676">
        <v>0</v>
      </c>
      <c r="G13676" t="s">
        <v>3839</v>
      </c>
      <c r="H13676" t="s">
        <v>12</v>
      </c>
    </row>
    <row r="13677" spans="1:8">
      <c r="C13677" t="s">
        <v>16400</v>
      </c>
      <c r="D13677" t="s">
        <v>7</v>
      </c>
      <c r="E13677">
        <v>2</v>
      </c>
      <c r="F13677">
        <v>0</v>
      </c>
      <c r="G13677" t="s">
        <v>3842</v>
      </c>
      <c r="H13677" t="s">
        <v>12</v>
      </c>
    </row>
    <row r="13678" spans="1:8">
      <c r="C13678" t="s">
        <v>16401</v>
      </c>
      <c r="D13678" t="s">
        <v>7</v>
      </c>
      <c r="E13678">
        <v>2</v>
      </c>
      <c r="F13678">
        <v>0</v>
      </c>
      <c r="G13678" t="s">
        <v>4353</v>
      </c>
      <c r="H13678" t="s">
        <v>30</v>
      </c>
    </row>
    <row r="13679" spans="1:8">
      <c r="A13679" t="s">
        <v>16402</v>
      </c>
      <c r="B13679" t="s">
        <v>16403</v>
      </c>
    </row>
    <row r="13680" spans="1:8">
      <c r="C13680" t="s">
        <v>16404</v>
      </c>
      <c r="D13680" t="s">
        <v>7</v>
      </c>
      <c r="E13680">
        <v>2</v>
      </c>
      <c r="F13680">
        <v>0</v>
      </c>
      <c r="G13680" t="s">
        <v>1566</v>
      </c>
      <c r="H13680" t="s">
        <v>5</v>
      </c>
    </row>
    <row r="13681" spans="3:8">
      <c r="C13681" t="s">
        <v>16405</v>
      </c>
      <c r="D13681" t="s">
        <v>7</v>
      </c>
      <c r="E13681">
        <v>8</v>
      </c>
      <c r="F13681">
        <v>0</v>
      </c>
      <c r="G13681" t="s">
        <v>4292</v>
      </c>
      <c r="H13681" t="s">
        <v>5</v>
      </c>
    </row>
    <row r="13682" spans="3:8">
      <c r="C13682" t="s">
        <v>16406</v>
      </c>
      <c r="D13682" t="s">
        <v>7</v>
      </c>
      <c r="E13682">
        <v>8</v>
      </c>
      <c r="F13682">
        <v>0</v>
      </c>
      <c r="G13682" t="s">
        <v>4294</v>
      </c>
      <c r="H13682" t="s">
        <v>5</v>
      </c>
    </row>
    <row r="13683" spans="3:8">
      <c r="C13683" t="s">
        <v>16407</v>
      </c>
      <c r="D13683" t="s">
        <v>7</v>
      </c>
      <c r="E13683">
        <v>8</v>
      </c>
      <c r="F13683">
        <v>0</v>
      </c>
      <c r="G13683" t="s">
        <v>962</v>
      </c>
      <c r="H13683" t="s">
        <v>5</v>
      </c>
    </row>
    <row r="13684" spans="3:8">
      <c r="C13684" t="s">
        <v>16408</v>
      </c>
      <c r="D13684" t="s">
        <v>7</v>
      </c>
      <c r="E13684">
        <v>8</v>
      </c>
      <c r="F13684">
        <v>0</v>
      </c>
      <c r="G13684" t="s">
        <v>965</v>
      </c>
      <c r="H13684" t="s">
        <v>55</v>
      </c>
    </row>
    <row r="13685" spans="3:8">
      <c r="C13685" t="s">
        <v>16409</v>
      </c>
      <c r="D13685" t="s">
        <v>7</v>
      </c>
      <c r="E13685">
        <v>4</v>
      </c>
      <c r="F13685">
        <v>0</v>
      </c>
      <c r="G13685" t="s">
        <v>8</v>
      </c>
      <c r="H13685" t="s">
        <v>9</v>
      </c>
    </row>
    <row r="13686" spans="3:8">
      <c r="C13686" t="s">
        <v>16410</v>
      </c>
      <c r="D13686" t="s">
        <v>7</v>
      </c>
      <c r="E13686">
        <v>2</v>
      </c>
      <c r="F13686">
        <v>0</v>
      </c>
      <c r="G13686" t="s">
        <v>60</v>
      </c>
      <c r="H13686" t="s">
        <v>61</v>
      </c>
    </row>
    <row r="13687" spans="3:8">
      <c r="C13687" t="s">
        <v>16411</v>
      </c>
      <c r="D13687" t="s">
        <v>7</v>
      </c>
      <c r="E13687">
        <v>4</v>
      </c>
      <c r="F13687">
        <v>0</v>
      </c>
      <c r="G13687" t="s">
        <v>4301</v>
      </c>
      <c r="H13687" t="s">
        <v>17</v>
      </c>
    </row>
    <row r="13688" spans="3:8">
      <c r="C13688" t="s">
        <v>16412</v>
      </c>
      <c r="D13688" t="s">
        <v>7</v>
      </c>
      <c r="E13688">
        <v>6</v>
      </c>
      <c r="F13688">
        <v>0</v>
      </c>
      <c r="G13688" t="s">
        <v>4309</v>
      </c>
      <c r="H13688" t="s">
        <v>12</v>
      </c>
    </row>
    <row r="13689" spans="3:8">
      <c r="C13689" t="s">
        <v>16413</v>
      </c>
      <c r="D13689" t="s">
        <v>7</v>
      </c>
      <c r="E13689">
        <v>6</v>
      </c>
      <c r="F13689">
        <v>0</v>
      </c>
      <c r="G13689" t="s">
        <v>1582</v>
      </c>
      <c r="H13689" t="s">
        <v>82</v>
      </c>
    </row>
    <row r="13690" spans="3:8">
      <c r="C13690" t="s">
        <v>16414</v>
      </c>
      <c r="D13690" t="s">
        <v>7</v>
      </c>
      <c r="E13690">
        <v>6</v>
      </c>
      <c r="F13690">
        <v>0</v>
      </c>
      <c r="G13690" t="s">
        <v>4315</v>
      </c>
      <c r="H13690" t="s">
        <v>17</v>
      </c>
    </row>
    <row r="13691" spans="3:8">
      <c r="C13691" t="s">
        <v>16415</v>
      </c>
      <c r="D13691" t="s">
        <v>7</v>
      </c>
      <c r="E13691">
        <v>6</v>
      </c>
      <c r="F13691">
        <v>0</v>
      </c>
      <c r="G13691" t="s">
        <v>13500</v>
      </c>
      <c r="H13691" t="s">
        <v>66</v>
      </c>
    </row>
    <row r="13692" spans="3:8">
      <c r="C13692" t="s">
        <v>16416</v>
      </c>
      <c r="D13692" t="s">
        <v>7</v>
      </c>
      <c r="E13692">
        <v>6</v>
      </c>
      <c r="F13692">
        <v>0</v>
      </c>
      <c r="G13692" t="s">
        <v>13230</v>
      </c>
      <c r="H13692" t="s">
        <v>124</v>
      </c>
    </row>
    <row r="13693" spans="3:8">
      <c r="C13693" t="s">
        <v>16417</v>
      </c>
      <c r="D13693" t="s">
        <v>7</v>
      </c>
      <c r="E13693">
        <v>8</v>
      </c>
      <c r="F13693">
        <v>0</v>
      </c>
      <c r="G13693" t="s">
        <v>4330</v>
      </c>
      <c r="H13693" t="s">
        <v>313</v>
      </c>
    </row>
    <row r="13694" spans="3:8">
      <c r="C13694" t="s">
        <v>16418</v>
      </c>
      <c r="D13694" t="s">
        <v>7</v>
      </c>
      <c r="E13694">
        <v>8</v>
      </c>
      <c r="F13694">
        <v>0</v>
      </c>
      <c r="G13694" t="s">
        <v>4332</v>
      </c>
      <c r="H13694" t="s">
        <v>313</v>
      </c>
    </row>
    <row r="13695" spans="3:8">
      <c r="C13695" t="s">
        <v>16419</v>
      </c>
      <c r="D13695" t="s">
        <v>7</v>
      </c>
      <c r="E13695">
        <v>8</v>
      </c>
      <c r="F13695">
        <v>0</v>
      </c>
      <c r="G13695" t="s">
        <v>3835</v>
      </c>
      <c r="H13695" t="s">
        <v>35</v>
      </c>
    </row>
    <row r="13696" spans="3:8">
      <c r="C13696" t="s">
        <v>16420</v>
      </c>
      <c r="D13696" t="s">
        <v>7</v>
      </c>
      <c r="E13696">
        <v>8</v>
      </c>
      <c r="F13696">
        <v>0</v>
      </c>
      <c r="G13696" t="s">
        <v>72</v>
      </c>
      <c r="H13696" t="s">
        <v>55</v>
      </c>
    </row>
    <row r="13697" spans="1:8">
      <c r="C13697" t="s">
        <v>16421</v>
      </c>
      <c r="D13697" t="s">
        <v>3</v>
      </c>
      <c r="E13697">
        <v>4</v>
      </c>
      <c r="F13697">
        <v>0</v>
      </c>
      <c r="G13697" t="s">
        <v>15579</v>
      </c>
      <c r="H13697" t="s">
        <v>17</v>
      </c>
    </row>
    <row r="13698" spans="1:8">
      <c r="C13698" t="s">
        <v>16422</v>
      </c>
      <c r="D13698" t="s">
        <v>3</v>
      </c>
      <c r="E13698">
        <v>3</v>
      </c>
      <c r="F13698">
        <v>0</v>
      </c>
      <c r="G13698" t="s">
        <v>3839</v>
      </c>
      <c r="H13698" t="s">
        <v>12</v>
      </c>
    </row>
    <row r="13699" spans="1:8">
      <c r="C13699" t="s">
        <v>16423</v>
      </c>
      <c r="D13699" t="s">
        <v>3</v>
      </c>
      <c r="E13699">
        <v>1</v>
      </c>
      <c r="F13699">
        <v>0</v>
      </c>
      <c r="G13699" t="s">
        <v>13389</v>
      </c>
      <c r="H13699" t="s">
        <v>12</v>
      </c>
    </row>
    <row r="13700" spans="1:8">
      <c r="C13700" t="s">
        <v>16424</v>
      </c>
      <c r="D13700" t="s">
        <v>3</v>
      </c>
      <c r="E13700">
        <v>18</v>
      </c>
      <c r="F13700">
        <v>0</v>
      </c>
      <c r="G13700" t="s">
        <v>4350</v>
      </c>
      <c r="H13700" t="s">
        <v>12</v>
      </c>
    </row>
    <row r="13701" spans="1:8">
      <c r="C13701" t="s">
        <v>16425</v>
      </c>
      <c r="D13701" t="s">
        <v>7</v>
      </c>
      <c r="E13701">
        <v>2</v>
      </c>
      <c r="F13701">
        <v>0</v>
      </c>
      <c r="G13701" t="s">
        <v>3842</v>
      </c>
      <c r="H13701" t="s">
        <v>12</v>
      </c>
    </row>
    <row r="13702" spans="1:8">
      <c r="C13702" t="s">
        <v>16426</v>
      </c>
      <c r="D13702" t="s">
        <v>7</v>
      </c>
      <c r="E13702">
        <v>2</v>
      </c>
      <c r="F13702">
        <v>0</v>
      </c>
      <c r="G13702" t="s">
        <v>4353</v>
      </c>
      <c r="H13702" t="s">
        <v>30</v>
      </c>
    </row>
    <row r="13703" spans="1:8">
      <c r="A13703" t="s">
        <v>16427</v>
      </c>
      <c r="B13703" t="s">
        <v>16428</v>
      </c>
    </row>
    <row r="13704" spans="1:8">
      <c r="C13704" t="s">
        <v>16429</v>
      </c>
      <c r="D13704" t="s">
        <v>3</v>
      </c>
      <c r="E13704">
        <v>4</v>
      </c>
      <c r="F13704">
        <v>0</v>
      </c>
      <c r="G13704" t="s">
        <v>14193</v>
      </c>
      <c r="H13704" t="s">
        <v>55</v>
      </c>
    </row>
    <row r="13705" spans="1:8">
      <c r="C13705" t="s">
        <v>16430</v>
      </c>
      <c r="D13705" t="s">
        <v>3</v>
      </c>
      <c r="E13705">
        <v>35</v>
      </c>
      <c r="F13705">
        <v>0</v>
      </c>
      <c r="G13705" t="s">
        <v>4271</v>
      </c>
      <c r="H13705" t="s">
        <v>82</v>
      </c>
    </row>
    <row r="13706" spans="1:8">
      <c r="C13706" t="s">
        <v>16431</v>
      </c>
      <c r="D13706" t="s">
        <v>3</v>
      </c>
      <c r="E13706">
        <v>35</v>
      </c>
      <c r="F13706">
        <v>0</v>
      </c>
      <c r="G13706" t="s">
        <v>4273</v>
      </c>
      <c r="H13706" t="s">
        <v>82</v>
      </c>
    </row>
    <row r="13707" spans="1:8">
      <c r="C13707" t="s">
        <v>16432</v>
      </c>
      <c r="D13707" t="s">
        <v>3</v>
      </c>
      <c r="E13707">
        <v>35</v>
      </c>
      <c r="F13707">
        <v>0</v>
      </c>
      <c r="G13707" t="s">
        <v>4275</v>
      </c>
      <c r="H13707" t="s">
        <v>82</v>
      </c>
    </row>
    <row r="13708" spans="1:8">
      <c r="C13708" t="s">
        <v>16433</v>
      </c>
      <c r="D13708" t="s">
        <v>3</v>
      </c>
      <c r="E13708">
        <v>35</v>
      </c>
      <c r="F13708">
        <v>0</v>
      </c>
      <c r="G13708" t="s">
        <v>4277</v>
      </c>
      <c r="H13708" t="s">
        <v>82</v>
      </c>
    </row>
    <row r="13709" spans="1:8">
      <c r="C13709" t="s">
        <v>16434</v>
      </c>
      <c r="D13709" t="s">
        <v>3</v>
      </c>
      <c r="E13709">
        <v>35</v>
      </c>
      <c r="F13709">
        <v>0</v>
      </c>
      <c r="G13709" t="s">
        <v>4279</v>
      </c>
      <c r="H13709" t="s">
        <v>82</v>
      </c>
    </row>
    <row r="13710" spans="1:8">
      <c r="C13710" t="s">
        <v>16435</v>
      </c>
      <c r="D13710" t="s">
        <v>3</v>
      </c>
      <c r="E13710">
        <v>35</v>
      </c>
      <c r="F13710">
        <v>0</v>
      </c>
      <c r="G13710" t="s">
        <v>4281</v>
      </c>
      <c r="H13710" t="s">
        <v>82</v>
      </c>
    </row>
    <row r="13711" spans="1:8">
      <c r="C13711" t="s">
        <v>16436</v>
      </c>
      <c r="D13711" t="s">
        <v>3</v>
      </c>
      <c r="E13711">
        <v>35</v>
      </c>
      <c r="F13711">
        <v>0</v>
      </c>
      <c r="G13711" t="s">
        <v>4283</v>
      </c>
      <c r="H13711" t="s">
        <v>82</v>
      </c>
    </row>
    <row r="13712" spans="1:8">
      <c r="C13712" t="s">
        <v>16437</v>
      </c>
      <c r="D13712" t="s">
        <v>3</v>
      </c>
      <c r="E13712">
        <v>35</v>
      </c>
      <c r="F13712">
        <v>0</v>
      </c>
      <c r="G13712" t="s">
        <v>4285</v>
      </c>
      <c r="H13712" t="s">
        <v>82</v>
      </c>
    </row>
    <row r="13713" spans="3:8">
      <c r="C13713" t="s">
        <v>16438</v>
      </c>
      <c r="D13713" t="s">
        <v>3</v>
      </c>
      <c r="E13713">
        <v>20</v>
      </c>
      <c r="F13713">
        <v>0</v>
      </c>
      <c r="G13713" t="s">
        <v>4287</v>
      </c>
      <c r="H13713" t="s">
        <v>55</v>
      </c>
    </row>
    <row r="13714" spans="3:8">
      <c r="C13714" t="s">
        <v>16439</v>
      </c>
      <c r="D13714" t="s">
        <v>3</v>
      </c>
      <c r="E13714">
        <v>20</v>
      </c>
      <c r="F13714">
        <v>0</v>
      </c>
      <c r="G13714" t="s">
        <v>4289</v>
      </c>
      <c r="H13714" t="s">
        <v>82</v>
      </c>
    </row>
    <row r="13715" spans="3:8">
      <c r="C13715" t="s">
        <v>16440</v>
      </c>
      <c r="D13715" t="s">
        <v>7</v>
      </c>
      <c r="E13715">
        <v>2</v>
      </c>
      <c r="F13715">
        <v>0</v>
      </c>
      <c r="G13715" t="s">
        <v>1566</v>
      </c>
      <c r="H13715" t="s">
        <v>5</v>
      </c>
    </row>
    <row r="13716" spans="3:8">
      <c r="C13716" t="s">
        <v>16441</v>
      </c>
      <c r="D13716" t="s">
        <v>7</v>
      </c>
      <c r="E13716">
        <v>8</v>
      </c>
      <c r="F13716">
        <v>0</v>
      </c>
      <c r="G13716" t="s">
        <v>4292</v>
      </c>
      <c r="H13716" t="s">
        <v>5</v>
      </c>
    </row>
    <row r="13717" spans="3:8">
      <c r="C13717" t="s">
        <v>16442</v>
      </c>
      <c r="D13717" t="s">
        <v>7</v>
      </c>
      <c r="E13717">
        <v>8</v>
      </c>
      <c r="F13717">
        <v>0</v>
      </c>
      <c r="G13717" t="s">
        <v>4294</v>
      </c>
      <c r="H13717" t="s">
        <v>5</v>
      </c>
    </row>
    <row r="13718" spans="3:8">
      <c r="C13718" t="s">
        <v>16443</v>
      </c>
      <c r="D13718" t="s">
        <v>7</v>
      </c>
      <c r="E13718">
        <v>8</v>
      </c>
      <c r="F13718">
        <v>0</v>
      </c>
      <c r="G13718" t="s">
        <v>962</v>
      </c>
      <c r="H13718" t="s">
        <v>5</v>
      </c>
    </row>
    <row r="13719" spans="3:8">
      <c r="C13719" t="s">
        <v>16444</v>
      </c>
      <c r="D13719" t="s">
        <v>7</v>
      </c>
      <c r="E13719">
        <v>4</v>
      </c>
      <c r="F13719">
        <v>0</v>
      </c>
      <c r="G13719" t="s">
        <v>8</v>
      </c>
      <c r="H13719" t="s">
        <v>9</v>
      </c>
    </row>
    <row r="13720" spans="3:8">
      <c r="C13720" t="s">
        <v>16445</v>
      </c>
      <c r="D13720" t="s">
        <v>7</v>
      </c>
      <c r="E13720">
        <v>4</v>
      </c>
      <c r="F13720">
        <v>0</v>
      </c>
      <c r="G13720" t="s">
        <v>4299</v>
      </c>
      <c r="H13720" t="s">
        <v>17</v>
      </c>
    </row>
    <row r="13721" spans="3:8">
      <c r="C13721" t="s">
        <v>16446</v>
      </c>
      <c r="D13721" t="s">
        <v>7</v>
      </c>
      <c r="E13721">
        <v>4</v>
      </c>
      <c r="F13721">
        <v>0</v>
      </c>
      <c r="G13721" t="s">
        <v>4301</v>
      </c>
      <c r="H13721" t="s">
        <v>17</v>
      </c>
    </row>
    <row r="13722" spans="3:8">
      <c r="C13722" t="s">
        <v>16447</v>
      </c>
      <c r="D13722" t="s">
        <v>7</v>
      </c>
      <c r="E13722">
        <v>6</v>
      </c>
      <c r="F13722">
        <v>0</v>
      </c>
      <c r="G13722" t="s">
        <v>4307</v>
      </c>
      <c r="H13722" t="s">
        <v>12</v>
      </c>
    </row>
    <row r="13723" spans="3:8">
      <c r="C13723" t="s">
        <v>16448</v>
      </c>
      <c r="D13723" t="s">
        <v>7</v>
      </c>
      <c r="E13723">
        <v>6</v>
      </c>
      <c r="F13723">
        <v>0</v>
      </c>
      <c r="G13723" t="s">
        <v>4309</v>
      </c>
      <c r="H13723" t="s">
        <v>12</v>
      </c>
    </row>
    <row r="13724" spans="3:8">
      <c r="C13724" t="s">
        <v>16449</v>
      </c>
      <c r="D13724" t="s">
        <v>7</v>
      </c>
      <c r="E13724">
        <v>8</v>
      </c>
      <c r="F13724">
        <v>0</v>
      </c>
      <c r="G13724" t="s">
        <v>29</v>
      </c>
      <c r="H13724" t="s">
        <v>30</v>
      </c>
    </row>
    <row r="13725" spans="3:8">
      <c r="C13725" t="s">
        <v>16450</v>
      </c>
      <c r="D13725" t="s">
        <v>7</v>
      </c>
      <c r="E13725">
        <v>6</v>
      </c>
      <c r="F13725">
        <v>0</v>
      </c>
      <c r="G13725" t="s">
        <v>1582</v>
      </c>
      <c r="H13725" t="s">
        <v>82</v>
      </c>
    </row>
    <row r="13726" spans="3:8">
      <c r="C13726" t="s">
        <v>16451</v>
      </c>
      <c r="D13726" t="s">
        <v>7</v>
      </c>
      <c r="E13726">
        <v>6</v>
      </c>
      <c r="F13726">
        <v>0</v>
      </c>
      <c r="G13726" t="s">
        <v>4312</v>
      </c>
      <c r="H13726" t="s">
        <v>55</v>
      </c>
    </row>
    <row r="13727" spans="3:8">
      <c r="C13727" t="s">
        <v>16452</v>
      </c>
      <c r="D13727" t="s">
        <v>7</v>
      </c>
      <c r="E13727">
        <v>6</v>
      </c>
      <c r="F13727">
        <v>0</v>
      </c>
      <c r="G13727" t="s">
        <v>4315</v>
      </c>
      <c r="H13727" t="s">
        <v>17</v>
      </c>
    </row>
    <row r="13728" spans="3:8">
      <c r="C13728" t="s">
        <v>16453</v>
      </c>
      <c r="D13728" t="s">
        <v>7</v>
      </c>
      <c r="E13728">
        <v>6</v>
      </c>
      <c r="F13728">
        <v>0</v>
      </c>
      <c r="G13728" t="s">
        <v>4317</v>
      </c>
      <c r="H13728" t="s">
        <v>66</v>
      </c>
    </row>
    <row r="13729" spans="3:8">
      <c r="C13729" t="s">
        <v>16454</v>
      </c>
      <c r="D13729" t="s">
        <v>7</v>
      </c>
      <c r="E13729">
        <v>6</v>
      </c>
      <c r="F13729">
        <v>0</v>
      </c>
      <c r="G13729" t="s">
        <v>4319</v>
      </c>
      <c r="H13729" t="s">
        <v>66</v>
      </c>
    </row>
    <row r="13730" spans="3:8">
      <c r="C13730" t="s">
        <v>16455</v>
      </c>
      <c r="D13730" t="s">
        <v>3</v>
      </c>
      <c r="E13730">
        <v>4</v>
      </c>
      <c r="F13730">
        <v>0</v>
      </c>
      <c r="G13730" t="s">
        <v>54</v>
      </c>
      <c r="H13730" t="s">
        <v>55</v>
      </c>
    </row>
    <row r="13731" spans="3:8">
      <c r="C13731" t="s">
        <v>16456</v>
      </c>
      <c r="D13731" t="s">
        <v>3</v>
      </c>
      <c r="E13731">
        <v>3</v>
      </c>
      <c r="F13731">
        <v>0</v>
      </c>
      <c r="G13731" t="s">
        <v>310</v>
      </c>
      <c r="H13731" t="s">
        <v>12</v>
      </c>
    </row>
    <row r="13732" spans="3:8">
      <c r="C13732" t="s">
        <v>16457</v>
      </c>
      <c r="D13732" t="s">
        <v>3</v>
      </c>
      <c r="E13732">
        <v>1</v>
      </c>
      <c r="F13732">
        <v>0</v>
      </c>
      <c r="G13732" t="s">
        <v>174</v>
      </c>
      <c r="H13732" t="s">
        <v>17</v>
      </c>
    </row>
    <row r="13733" spans="3:8">
      <c r="C13733" t="s">
        <v>16458</v>
      </c>
      <c r="D13733" t="s">
        <v>7</v>
      </c>
      <c r="E13733">
        <v>8</v>
      </c>
      <c r="F13733">
        <v>0</v>
      </c>
      <c r="G13733" t="s">
        <v>1599</v>
      </c>
      <c r="H13733" t="s">
        <v>35</v>
      </c>
    </row>
    <row r="13734" spans="3:8">
      <c r="C13734" t="s">
        <v>16459</v>
      </c>
      <c r="D13734" t="s">
        <v>7</v>
      </c>
      <c r="E13734">
        <v>8</v>
      </c>
      <c r="F13734">
        <v>0</v>
      </c>
      <c r="G13734" t="s">
        <v>4330</v>
      </c>
      <c r="H13734" t="s">
        <v>313</v>
      </c>
    </row>
    <row r="13735" spans="3:8">
      <c r="C13735" t="s">
        <v>16460</v>
      </c>
      <c r="D13735" t="s">
        <v>7</v>
      </c>
      <c r="E13735">
        <v>8</v>
      </c>
      <c r="F13735">
        <v>0</v>
      </c>
      <c r="G13735" t="s">
        <v>4332</v>
      </c>
      <c r="H13735" t="s">
        <v>313</v>
      </c>
    </row>
    <row r="13736" spans="3:8">
      <c r="C13736" t="s">
        <v>16461</v>
      </c>
      <c r="D13736" t="s">
        <v>7</v>
      </c>
      <c r="E13736">
        <v>8</v>
      </c>
      <c r="F13736">
        <v>0</v>
      </c>
      <c r="G13736" t="s">
        <v>34</v>
      </c>
      <c r="H13736" t="s">
        <v>35</v>
      </c>
    </row>
    <row r="13737" spans="3:8">
      <c r="C13737" t="s">
        <v>16462</v>
      </c>
      <c r="D13737" t="s">
        <v>7</v>
      </c>
      <c r="E13737">
        <v>8</v>
      </c>
      <c r="F13737">
        <v>0</v>
      </c>
      <c r="G13737" t="s">
        <v>3835</v>
      </c>
      <c r="H13737" t="s">
        <v>35</v>
      </c>
    </row>
    <row r="13738" spans="3:8">
      <c r="C13738" t="s">
        <v>16463</v>
      </c>
      <c r="D13738" t="s">
        <v>7</v>
      </c>
      <c r="E13738">
        <v>8</v>
      </c>
      <c r="F13738">
        <v>0</v>
      </c>
      <c r="G13738" t="s">
        <v>72</v>
      </c>
      <c r="H13738" t="s">
        <v>55</v>
      </c>
    </row>
    <row r="13739" spans="3:8">
      <c r="C13739" t="s">
        <v>16464</v>
      </c>
      <c r="D13739" t="s">
        <v>3</v>
      </c>
      <c r="E13739">
        <v>3</v>
      </c>
      <c r="F13739">
        <v>0</v>
      </c>
      <c r="G13739" t="s">
        <v>3972</v>
      </c>
      <c r="H13739" t="s">
        <v>17</v>
      </c>
    </row>
    <row r="13740" spans="3:8">
      <c r="C13740" t="s">
        <v>16465</v>
      </c>
      <c r="D13740" t="s">
        <v>3</v>
      </c>
      <c r="E13740">
        <v>4</v>
      </c>
      <c r="F13740">
        <v>0</v>
      </c>
      <c r="G13740" t="s">
        <v>15579</v>
      </c>
      <c r="H13740" t="s">
        <v>17</v>
      </c>
    </row>
    <row r="13741" spans="3:8">
      <c r="C13741" t="s">
        <v>16466</v>
      </c>
      <c r="D13741" t="s">
        <v>3</v>
      </c>
      <c r="E13741">
        <v>3</v>
      </c>
      <c r="F13741">
        <v>0</v>
      </c>
      <c r="G13741" t="s">
        <v>3839</v>
      </c>
      <c r="H13741" t="s">
        <v>12</v>
      </c>
    </row>
    <row r="13742" spans="3:8">
      <c r="C13742" t="s">
        <v>16467</v>
      </c>
      <c r="D13742" t="s">
        <v>7</v>
      </c>
      <c r="E13742">
        <v>2</v>
      </c>
      <c r="F13742">
        <v>0</v>
      </c>
      <c r="G13742" t="s">
        <v>4341</v>
      </c>
      <c r="H13742" t="s">
        <v>124</v>
      </c>
    </row>
    <row r="13743" spans="3:8">
      <c r="C13743" t="s">
        <v>16468</v>
      </c>
      <c r="D13743" t="s">
        <v>7</v>
      </c>
      <c r="E13743">
        <v>2</v>
      </c>
      <c r="F13743">
        <v>0</v>
      </c>
      <c r="G13743" t="s">
        <v>4341</v>
      </c>
      <c r="H13743" t="s">
        <v>124</v>
      </c>
    </row>
    <row r="13744" spans="3:8">
      <c r="C13744" t="s">
        <v>16469</v>
      </c>
      <c r="D13744" t="s">
        <v>7</v>
      </c>
      <c r="E13744">
        <v>2</v>
      </c>
      <c r="F13744">
        <v>0</v>
      </c>
      <c r="G13744" t="s">
        <v>3842</v>
      </c>
      <c r="H13744" t="s">
        <v>12</v>
      </c>
    </row>
    <row r="13745" spans="1:8">
      <c r="C13745" t="s">
        <v>16470</v>
      </c>
      <c r="D13745" t="s">
        <v>7</v>
      </c>
      <c r="E13745">
        <v>2</v>
      </c>
      <c r="F13745">
        <v>0</v>
      </c>
      <c r="G13745" t="s">
        <v>4353</v>
      </c>
      <c r="H13745" t="s">
        <v>30</v>
      </c>
    </row>
    <row r="13746" spans="1:8">
      <c r="C13746" t="s">
        <v>16471</v>
      </c>
      <c r="D13746" t="s">
        <v>3</v>
      </c>
      <c r="E13746">
        <v>1</v>
      </c>
      <c r="F13746">
        <v>0</v>
      </c>
      <c r="G13746" t="s">
        <v>4358</v>
      </c>
      <c r="H13746" t="s">
        <v>5</v>
      </c>
    </row>
    <row r="13747" spans="1:8">
      <c r="C13747" t="s">
        <v>16472</v>
      </c>
      <c r="D13747" t="s">
        <v>104</v>
      </c>
      <c r="E13747">
        <v>17</v>
      </c>
      <c r="F13747">
        <v>3</v>
      </c>
      <c r="G13747" t="s">
        <v>4366</v>
      </c>
      <c r="H13747" t="s">
        <v>55</v>
      </c>
    </row>
    <row r="13748" spans="1:8">
      <c r="A13748" t="s">
        <v>16473</v>
      </c>
      <c r="B13748" t="s">
        <v>16474</v>
      </c>
    </row>
    <row r="13749" spans="1:8">
      <c r="C13749" t="s">
        <v>16475</v>
      </c>
      <c r="D13749" t="s">
        <v>3</v>
      </c>
      <c r="E13749">
        <v>4</v>
      </c>
      <c r="F13749">
        <v>0</v>
      </c>
      <c r="G13749" t="s">
        <v>14193</v>
      </c>
      <c r="H13749" t="s">
        <v>55</v>
      </c>
    </row>
    <row r="13750" spans="1:8">
      <c r="C13750" t="s">
        <v>16476</v>
      </c>
      <c r="D13750" t="s">
        <v>3</v>
      </c>
      <c r="E13750">
        <v>35</v>
      </c>
      <c r="F13750">
        <v>0</v>
      </c>
      <c r="G13750" t="s">
        <v>4271</v>
      </c>
      <c r="H13750" t="s">
        <v>82</v>
      </c>
    </row>
    <row r="13751" spans="1:8">
      <c r="C13751" t="s">
        <v>16477</v>
      </c>
      <c r="D13751" t="s">
        <v>3</v>
      </c>
      <c r="E13751">
        <v>35</v>
      </c>
      <c r="F13751">
        <v>0</v>
      </c>
      <c r="G13751" t="s">
        <v>4273</v>
      </c>
      <c r="H13751" t="s">
        <v>82</v>
      </c>
    </row>
    <row r="13752" spans="1:8">
      <c r="C13752" t="s">
        <v>16478</v>
      </c>
      <c r="D13752" t="s">
        <v>3</v>
      </c>
      <c r="E13752">
        <v>35</v>
      </c>
      <c r="F13752">
        <v>0</v>
      </c>
      <c r="G13752" t="s">
        <v>4275</v>
      </c>
      <c r="H13752" t="s">
        <v>82</v>
      </c>
    </row>
    <row r="13753" spans="1:8">
      <c r="C13753" t="s">
        <v>16479</v>
      </c>
      <c r="D13753" t="s">
        <v>3</v>
      </c>
      <c r="E13753">
        <v>35</v>
      </c>
      <c r="F13753">
        <v>0</v>
      </c>
      <c r="G13753" t="s">
        <v>4277</v>
      </c>
      <c r="H13753" t="s">
        <v>82</v>
      </c>
    </row>
    <row r="13754" spans="1:8">
      <c r="C13754" t="s">
        <v>16480</v>
      </c>
      <c r="D13754" t="s">
        <v>3</v>
      </c>
      <c r="E13754">
        <v>35</v>
      </c>
      <c r="F13754">
        <v>0</v>
      </c>
      <c r="G13754" t="s">
        <v>4279</v>
      </c>
      <c r="H13754" t="s">
        <v>82</v>
      </c>
    </row>
    <row r="13755" spans="1:8">
      <c r="C13755" t="s">
        <v>16481</v>
      </c>
      <c r="D13755" t="s">
        <v>3</v>
      </c>
      <c r="E13755">
        <v>35</v>
      </c>
      <c r="F13755">
        <v>0</v>
      </c>
      <c r="G13755" t="s">
        <v>4281</v>
      </c>
      <c r="H13755" t="s">
        <v>82</v>
      </c>
    </row>
    <row r="13756" spans="1:8">
      <c r="C13756" t="s">
        <v>16482</v>
      </c>
      <c r="D13756" t="s">
        <v>3</v>
      </c>
      <c r="E13756">
        <v>35</v>
      </c>
      <c r="F13756">
        <v>0</v>
      </c>
      <c r="G13756" t="s">
        <v>4283</v>
      </c>
      <c r="H13756" t="s">
        <v>82</v>
      </c>
    </row>
    <row r="13757" spans="1:8">
      <c r="C13757" t="s">
        <v>16483</v>
      </c>
      <c r="D13757" t="s">
        <v>3</v>
      </c>
      <c r="E13757">
        <v>35</v>
      </c>
      <c r="F13757">
        <v>0</v>
      </c>
      <c r="G13757" t="s">
        <v>4285</v>
      </c>
      <c r="H13757" t="s">
        <v>82</v>
      </c>
    </row>
    <row r="13758" spans="1:8">
      <c r="C13758" t="s">
        <v>16484</v>
      </c>
      <c r="D13758" t="s">
        <v>3</v>
      </c>
      <c r="E13758">
        <v>20</v>
      </c>
      <c r="F13758">
        <v>0</v>
      </c>
      <c r="G13758" t="s">
        <v>4287</v>
      </c>
      <c r="H13758" t="s">
        <v>55</v>
      </c>
    </row>
    <row r="13759" spans="1:8">
      <c r="C13759" t="s">
        <v>16485</v>
      </c>
      <c r="D13759" t="s">
        <v>3</v>
      </c>
      <c r="E13759">
        <v>20</v>
      </c>
      <c r="F13759">
        <v>0</v>
      </c>
      <c r="G13759" t="s">
        <v>4289</v>
      </c>
      <c r="H13759" t="s">
        <v>82</v>
      </c>
    </row>
    <row r="13760" spans="1:8">
      <c r="C13760" t="s">
        <v>16486</v>
      </c>
      <c r="D13760" t="s">
        <v>7</v>
      </c>
      <c r="E13760">
        <v>2</v>
      </c>
      <c r="F13760">
        <v>0</v>
      </c>
      <c r="G13760" t="s">
        <v>1566</v>
      </c>
      <c r="H13760" t="s">
        <v>5</v>
      </c>
    </row>
    <row r="13761" spans="3:8">
      <c r="C13761" t="s">
        <v>16487</v>
      </c>
      <c r="D13761" t="s">
        <v>7</v>
      </c>
      <c r="E13761">
        <v>8</v>
      </c>
      <c r="F13761">
        <v>0</v>
      </c>
      <c r="G13761" t="s">
        <v>4292</v>
      </c>
      <c r="H13761" t="s">
        <v>5</v>
      </c>
    </row>
    <row r="13762" spans="3:8">
      <c r="C13762" t="s">
        <v>16488</v>
      </c>
      <c r="D13762" t="s">
        <v>7</v>
      </c>
      <c r="E13762">
        <v>8</v>
      </c>
      <c r="F13762">
        <v>0</v>
      </c>
      <c r="G13762" t="s">
        <v>4294</v>
      </c>
      <c r="H13762" t="s">
        <v>5</v>
      </c>
    </row>
    <row r="13763" spans="3:8">
      <c r="C13763" t="s">
        <v>16489</v>
      </c>
      <c r="D13763" t="s">
        <v>7</v>
      </c>
      <c r="E13763">
        <v>8</v>
      </c>
      <c r="F13763">
        <v>0</v>
      </c>
      <c r="G13763" t="s">
        <v>962</v>
      </c>
      <c r="H13763" t="s">
        <v>5</v>
      </c>
    </row>
    <row r="13764" spans="3:8">
      <c r="C13764" t="s">
        <v>16490</v>
      </c>
      <c r="D13764" t="s">
        <v>7</v>
      </c>
      <c r="E13764">
        <v>4</v>
      </c>
      <c r="F13764">
        <v>0</v>
      </c>
      <c r="G13764" t="s">
        <v>8</v>
      </c>
      <c r="H13764" t="s">
        <v>9</v>
      </c>
    </row>
    <row r="13765" spans="3:8">
      <c r="C13765" t="s">
        <v>16491</v>
      </c>
      <c r="D13765" t="s">
        <v>7</v>
      </c>
      <c r="E13765">
        <v>2</v>
      </c>
      <c r="F13765">
        <v>0</v>
      </c>
      <c r="G13765" t="s">
        <v>60</v>
      </c>
      <c r="H13765" t="s">
        <v>61</v>
      </c>
    </row>
    <row r="13766" spans="3:8">
      <c r="C13766" t="s">
        <v>16492</v>
      </c>
      <c r="D13766" t="s">
        <v>7</v>
      </c>
      <c r="E13766">
        <v>4</v>
      </c>
      <c r="F13766">
        <v>0</v>
      </c>
      <c r="G13766" t="s">
        <v>4299</v>
      </c>
      <c r="H13766" t="s">
        <v>17</v>
      </c>
    </row>
    <row r="13767" spans="3:8">
      <c r="C13767" t="s">
        <v>16493</v>
      </c>
      <c r="D13767" t="s">
        <v>7</v>
      </c>
      <c r="E13767">
        <v>4</v>
      </c>
      <c r="F13767">
        <v>0</v>
      </c>
      <c r="G13767" t="s">
        <v>4301</v>
      </c>
      <c r="H13767" t="s">
        <v>17</v>
      </c>
    </row>
    <row r="13768" spans="3:8">
      <c r="C13768" t="s">
        <v>16494</v>
      </c>
      <c r="D13768" t="s">
        <v>7</v>
      </c>
      <c r="E13768">
        <v>6</v>
      </c>
      <c r="F13768">
        <v>0</v>
      </c>
      <c r="G13768" t="s">
        <v>4307</v>
      </c>
      <c r="H13768" t="s">
        <v>12</v>
      </c>
    </row>
    <row r="13769" spans="3:8">
      <c r="C13769" t="s">
        <v>16495</v>
      </c>
      <c r="D13769" t="s">
        <v>7</v>
      </c>
      <c r="E13769">
        <v>6</v>
      </c>
      <c r="F13769">
        <v>0</v>
      </c>
      <c r="G13769" t="s">
        <v>4309</v>
      </c>
      <c r="H13769" t="s">
        <v>12</v>
      </c>
    </row>
    <row r="13770" spans="3:8">
      <c r="C13770" t="s">
        <v>16496</v>
      </c>
      <c r="D13770" t="s">
        <v>7</v>
      </c>
      <c r="E13770">
        <v>6</v>
      </c>
      <c r="F13770">
        <v>0</v>
      </c>
      <c r="G13770" t="s">
        <v>1582</v>
      </c>
      <c r="H13770" t="s">
        <v>82</v>
      </c>
    </row>
    <row r="13771" spans="3:8">
      <c r="C13771" t="s">
        <v>16497</v>
      </c>
      <c r="D13771" t="s">
        <v>7</v>
      </c>
      <c r="E13771">
        <v>6</v>
      </c>
      <c r="F13771">
        <v>0</v>
      </c>
      <c r="G13771" t="s">
        <v>4312</v>
      </c>
      <c r="H13771" t="s">
        <v>55</v>
      </c>
    </row>
    <row r="13772" spans="3:8">
      <c r="C13772" t="s">
        <v>16498</v>
      </c>
      <c r="D13772" t="s">
        <v>7</v>
      </c>
      <c r="E13772">
        <v>6</v>
      </c>
      <c r="F13772">
        <v>0</v>
      </c>
      <c r="G13772" t="s">
        <v>4315</v>
      </c>
      <c r="H13772" t="s">
        <v>17</v>
      </c>
    </row>
    <row r="13773" spans="3:8">
      <c r="C13773" t="s">
        <v>16499</v>
      </c>
      <c r="D13773" t="s">
        <v>7</v>
      </c>
      <c r="E13773">
        <v>6</v>
      </c>
      <c r="F13773">
        <v>0</v>
      </c>
      <c r="G13773" t="s">
        <v>4317</v>
      </c>
      <c r="H13773" t="s">
        <v>66</v>
      </c>
    </row>
    <row r="13774" spans="3:8">
      <c r="C13774" t="s">
        <v>16500</v>
      </c>
      <c r="D13774" t="s">
        <v>7</v>
      </c>
      <c r="E13774">
        <v>6</v>
      </c>
      <c r="F13774">
        <v>0</v>
      </c>
      <c r="G13774" t="s">
        <v>4319</v>
      </c>
      <c r="H13774" t="s">
        <v>66</v>
      </c>
    </row>
    <row r="13775" spans="3:8">
      <c r="C13775" t="s">
        <v>16501</v>
      </c>
      <c r="D13775" t="s">
        <v>3</v>
      </c>
      <c r="E13775">
        <v>3</v>
      </c>
      <c r="F13775">
        <v>0</v>
      </c>
      <c r="G13775" t="s">
        <v>310</v>
      </c>
      <c r="H13775" t="s">
        <v>12</v>
      </c>
    </row>
    <row r="13776" spans="3:8">
      <c r="C13776" t="s">
        <v>16502</v>
      </c>
      <c r="D13776" t="s">
        <v>3</v>
      </c>
      <c r="E13776">
        <v>1</v>
      </c>
      <c r="F13776">
        <v>0</v>
      </c>
      <c r="G13776" t="s">
        <v>174</v>
      </c>
      <c r="H13776" t="s">
        <v>17</v>
      </c>
    </row>
    <row r="13777" spans="3:8">
      <c r="C13777" t="s">
        <v>16503</v>
      </c>
      <c r="D13777" t="s">
        <v>7</v>
      </c>
      <c r="E13777">
        <v>8</v>
      </c>
      <c r="F13777">
        <v>0</v>
      </c>
      <c r="G13777" t="s">
        <v>1599</v>
      </c>
      <c r="H13777" t="s">
        <v>35</v>
      </c>
    </row>
    <row r="13778" spans="3:8">
      <c r="C13778" t="s">
        <v>16504</v>
      </c>
      <c r="D13778" t="s">
        <v>7</v>
      </c>
      <c r="E13778">
        <v>8</v>
      </c>
      <c r="F13778">
        <v>0</v>
      </c>
      <c r="G13778" t="s">
        <v>4330</v>
      </c>
      <c r="H13778" t="s">
        <v>313</v>
      </c>
    </row>
    <row r="13779" spans="3:8">
      <c r="C13779" t="s">
        <v>16505</v>
      </c>
      <c r="D13779" t="s">
        <v>7</v>
      </c>
      <c r="E13779">
        <v>8</v>
      </c>
      <c r="F13779">
        <v>0</v>
      </c>
      <c r="G13779" t="s">
        <v>4332</v>
      </c>
      <c r="H13779" t="s">
        <v>313</v>
      </c>
    </row>
    <row r="13780" spans="3:8">
      <c r="C13780" t="s">
        <v>16506</v>
      </c>
      <c r="D13780" t="s">
        <v>7</v>
      </c>
      <c r="E13780">
        <v>8</v>
      </c>
      <c r="F13780">
        <v>0</v>
      </c>
      <c r="G13780" t="s">
        <v>3835</v>
      </c>
      <c r="H13780" t="s">
        <v>35</v>
      </c>
    </row>
    <row r="13781" spans="3:8">
      <c r="C13781" t="s">
        <v>16507</v>
      </c>
      <c r="D13781" t="s">
        <v>7</v>
      </c>
      <c r="E13781">
        <v>8</v>
      </c>
      <c r="F13781">
        <v>0</v>
      </c>
      <c r="G13781" t="s">
        <v>72</v>
      </c>
      <c r="H13781" t="s">
        <v>55</v>
      </c>
    </row>
    <row r="13782" spans="3:8">
      <c r="C13782" t="s">
        <v>16508</v>
      </c>
      <c r="D13782" t="s">
        <v>3</v>
      </c>
      <c r="E13782">
        <v>4</v>
      </c>
      <c r="F13782">
        <v>0</v>
      </c>
      <c r="G13782" t="s">
        <v>15579</v>
      </c>
      <c r="H13782" t="s">
        <v>17</v>
      </c>
    </row>
    <row r="13783" spans="3:8">
      <c r="C13783" t="s">
        <v>16509</v>
      </c>
      <c r="D13783" t="s">
        <v>3</v>
      </c>
      <c r="E13783">
        <v>3</v>
      </c>
      <c r="F13783">
        <v>0</v>
      </c>
      <c r="G13783" t="s">
        <v>3839</v>
      </c>
      <c r="H13783" t="s">
        <v>12</v>
      </c>
    </row>
    <row r="13784" spans="3:8">
      <c r="C13784" t="s">
        <v>16510</v>
      </c>
      <c r="D13784" t="s">
        <v>7</v>
      </c>
      <c r="E13784">
        <v>2</v>
      </c>
      <c r="F13784">
        <v>0</v>
      </c>
      <c r="G13784" t="s">
        <v>4341</v>
      </c>
      <c r="H13784" t="s">
        <v>124</v>
      </c>
    </row>
    <row r="13785" spans="3:8">
      <c r="C13785" t="s">
        <v>16511</v>
      </c>
      <c r="D13785" t="s">
        <v>7</v>
      </c>
      <c r="E13785">
        <v>2</v>
      </c>
      <c r="F13785">
        <v>0</v>
      </c>
      <c r="G13785" t="s">
        <v>4341</v>
      </c>
      <c r="H13785" t="s">
        <v>124</v>
      </c>
    </row>
    <row r="13786" spans="3:8">
      <c r="C13786" t="s">
        <v>16512</v>
      </c>
      <c r="D13786" t="s">
        <v>3</v>
      </c>
      <c r="E13786">
        <v>1</v>
      </c>
      <c r="F13786">
        <v>0</v>
      </c>
      <c r="G13786" t="s">
        <v>4344</v>
      </c>
      <c r="H13786" t="s">
        <v>12</v>
      </c>
    </row>
    <row r="13787" spans="3:8">
      <c r="C13787" t="s">
        <v>16513</v>
      </c>
      <c r="D13787" t="s">
        <v>3</v>
      </c>
      <c r="E13787">
        <v>1</v>
      </c>
      <c r="F13787">
        <v>0</v>
      </c>
      <c r="G13787" t="s">
        <v>4346</v>
      </c>
      <c r="H13787" t="s">
        <v>12</v>
      </c>
    </row>
    <row r="13788" spans="3:8">
      <c r="C13788" t="s">
        <v>16514</v>
      </c>
      <c r="D13788" t="s">
        <v>3</v>
      </c>
      <c r="E13788">
        <v>18</v>
      </c>
      <c r="F13788">
        <v>0</v>
      </c>
      <c r="G13788" t="s">
        <v>4348</v>
      </c>
      <c r="H13788" t="s">
        <v>12</v>
      </c>
    </row>
    <row r="13789" spans="3:8">
      <c r="C13789" t="s">
        <v>16515</v>
      </c>
      <c r="D13789" t="s">
        <v>3</v>
      </c>
      <c r="E13789">
        <v>18</v>
      </c>
      <c r="F13789">
        <v>0</v>
      </c>
      <c r="G13789" t="s">
        <v>4350</v>
      </c>
      <c r="H13789" t="s">
        <v>12</v>
      </c>
    </row>
    <row r="13790" spans="3:8">
      <c r="C13790" t="s">
        <v>16516</v>
      </c>
      <c r="D13790" t="s">
        <v>7</v>
      </c>
      <c r="E13790">
        <v>2</v>
      </c>
      <c r="F13790">
        <v>0</v>
      </c>
      <c r="G13790" t="s">
        <v>3842</v>
      </c>
      <c r="H13790" t="s">
        <v>12</v>
      </c>
    </row>
    <row r="13791" spans="3:8">
      <c r="C13791" t="s">
        <v>16517</v>
      </c>
      <c r="D13791" t="s">
        <v>7</v>
      </c>
      <c r="E13791">
        <v>2</v>
      </c>
      <c r="F13791">
        <v>0</v>
      </c>
      <c r="G13791" t="s">
        <v>4353</v>
      </c>
      <c r="H13791" t="s">
        <v>30</v>
      </c>
    </row>
    <row r="13792" spans="3:8">
      <c r="C13792" t="s">
        <v>16518</v>
      </c>
      <c r="D13792" t="s">
        <v>3</v>
      </c>
      <c r="E13792">
        <v>1</v>
      </c>
      <c r="F13792">
        <v>0</v>
      </c>
      <c r="G13792" t="s">
        <v>4358</v>
      </c>
      <c r="H13792" t="s">
        <v>5</v>
      </c>
    </row>
    <row r="13793" spans="1:8">
      <c r="C13793" t="s">
        <v>16519</v>
      </c>
      <c r="D13793" t="s">
        <v>104</v>
      </c>
      <c r="E13793">
        <v>17</v>
      </c>
      <c r="F13793">
        <v>3</v>
      </c>
      <c r="G13793" t="s">
        <v>4366</v>
      </c>
      <c r="H13793" t="s">
        <v>55</v>
      </c>
    </row>
    <row r="13794" spans="1:8">
      <c r="A13794" t="s">
        <v>16520</v>
      </c>
      <c r="B13794" t="s">
        <v>16521</v>
      </c>
    </row>
    <row r="13795" spans="1:8">
      <c r="C13795" t="s">
        <v>16522</v>
      </c>
      <c r="D13795" t="s">
        <v>3</v>
      </c>
      <c r="E13795">
        <v>16</v>
      </c>
      <c r="F13795">
        <v>0</v>
      </c>
      <c r="G13795" t="s">
        <v>1556</v>
      </c>
      <c r="H13795" t="s">
        <v>20</v>
      </c>
    </row>
    <row r="13796" spans="1:8">
      <c r="C13796" t="s">
        <v>16523</v>
      </c>
      <c r="D13796" t="s">
        <v>3</v>
      </c>
      <c r="E13796">
        <v>8</v>
      </c>
      <c r="F13796">
        <v>0</v>
      </c>
      <c r="G13796" t="s">
        <v>3071</v>
      </c>
      <c r="H13796" t="s">
        <v>17</v>
      </c>
    </row>
    <row r="13797" spans="1:8">
      <c r="C13797" t="s">
        <v>16524</v>
      </c>
      <c r="D13797" t="s">
        <v>3</v>
      </c>
      <c r="E13797">
        <v>4</v>
      </c>
      <c r="F13797">
        <v>0</v>
      </c>
      <c r="G13797" t="s">
        <v>953</v>
      </c>
      <c r="H13797" t="s">
        <v>55</v>
      </c>
    </row>
    <row r="13798" spans="1:8">
      <c r="C13798" t="s">
        <v>16525</v>
      </c>
      <c r="D13798" t="s">
        <v>3</v>
      </c>
      <c r="E13798">
        <v>35</v>
      </c>
      <c r="F13798">
        <v>0</v>
      </c>
      <c r="G13798" t="s">
        <v>4999</v>
      </c>
      <c r="H13798" t="s">
        <v>20</v>
      </c>
    </row>
    <row r="13799" spans="1:8">
      <c r="C13799" t="s">
        <v>16526</v>
      </c>
      <c r="D13799" t="s">
        <v>7</v>
      </c>
      <c r="E13799">
        <v>12</v>
      </c>
      <c r="F13799">
        <v>8</v>
      </c>
      <c r="G13799" t="s">
        <v>9464</v>
      </c>
      <c r="H13799" t="s">
        <v>20</v>
      </c>
    </row>
    <row r="13800" spans="1:8">
      <c r="C13800" t="s">
        <v>16527</v>
      </c>
      <c r="D13800" t="s">
        <v>7</v>
      </c>
      <c r="E13800">
        <v>12</v>
      </c>
      <c r="F13800">
        <v>8</v>
      </c>
      <c r="G13800" t="s">
        <v>15528</v>
      </c>
      <c r="H13800" t="s">
        <v>17</v>
      </c>
    </row>
    <row r="13801" spans="1:8">
      <c r="C13801" t="s">
        <v>16528</v>
      </c>
      <c r="D13801" t="s">
        <v>104</v>
      </c>
      <c r="E13801">
        <v>12</v>
      </c>
      <c r="F13801">
        <v>8</v>
      </c>
      <c r="G13801" t="s">
        <v>3867</v>
      </c>
      <c r="H13801" t="s">
        <v>55</v>
      </c>
    </row>
    <row r="13802" spans="1:8">
      <c r="C13802" t="s">
        <v>16529</v>
      </c>
      <c r="D13802" t="s">
        <v>7</v>
      </c>
      <c r="E13802">
        <v>12</v>
      </c>
      <c r="F13802">
        <v>8</v>
      </c>
      <c r="G13802" t="s">
        <v>4373</v>
      </c>
      <c r="H13802" t="s">
        <v>537</v>
      </c>
    </row>
    <row r="13803" spans="1:8">
      <c r="C13803" t="s">
        <v>16530</v>
      </c>
      <c r="D13803" t="s">
        <v>7</v>
      </c>
      <c r="E13803">
        <v>12</v>
      </c>
      <c r="F13803">
        <v>8</v>
      </c>
      <c r="G13803" t="s">
        <v>15532</v>
      </c>
      <c r="H13803" t="s">
        <v>5</v>
      </c>
    </row>
    <row r="13804" spans="1:8">
      <c r="C13804" t="s">
        <v>16531</v>
      </c>
      <c r="D13804" t="s">
        <v>3</v>
      </c>
      <c r="E13804">
        <v>2</v>
      </c>
      <c r="F13804">
        <v>0</v>
      </c>
      <c r="G13804" t="s">
        <v>1566</v>
      </c>
      <c r="H13804" t="s">
        <v>5</v>
      </c>
    </row>
    <row r="13805" spans="1:8">
      <c r="C13805" t="s">
        <v>16532</v>
      </c>
      <c r="D13805" t="s">
        <v>3</v>
      </c>
      <c r="E13805">
        <v>4</v>
      </c>
      <c r="F13805">
        <v>0</v>
      </c>
      <c r="G13805" t="s">
        <v>9412</v>
      </c>
      <c r="H13805" t="s">
        <v>119</v>
      </c>
    </row>
    <row r="13806" spans="1:8">
      <c r="C13806" t="s">
        <v>16533</v>
      </c>
      <c r="D13806" t="s">
        <v>7</v>
      </c>
      <c r="E13806">
        <v>2</v>
      </c>
      <c r="F13806">
        <v>0</v>
      </c>
      <c r="G13806" t="s">
        <v>1566</v>
      </c>
      <c r="H13806" t="s">
        <v>5</v>
      </c>
    </row>
    <row r="13807" spans="1:8">
      <c r="C13807" t="s">
        <v>16534</v>
      </c>
      <c r="D13807" t="s">
        <v>7</v>
      </c>
      <c r="E13807">
        <v>8</v>
      </c>
      <c r="F13807">
        <v>0</v>
      </c>
      <c r="G13807" t="s">
        <v>962</v>
      </c>
      <c r="H13807" t="s">
        <v>5</v>
      </c>
    </row>
    <row r="13808" spans="1:8">
      <c r="C13808" t="s">
        <v>16535</v>
      </c>
      <c r="D13808" t="s">
        <v>7</v>
      </c>
      <c r="E13808">
        <v>4</v>
      </c>
      <c r="F13808">
        <v>0</v>
      </c>
      <c r="G13808" t="s">
        <v>8</v>
      </c>
      <c r="H13808" t="s">
        <v>9</v>
      </c>
    </row>
    <row r="13809" spans="3:8">
      <c r="C13809" t="s">
        <v>16536</v>
      </c>
      <c r="D13809" t="s">
        <v>7</v>
      </c>
      <c r="E13809">
        <v>2</v>
      </c>
      <c r="F13809">
        <v>0</v>
      </c>
      <c r="G13809" t="s">
        <v>60</v>
      </c>
      <c r="H13809" t="s">
        <v>61</v>
      </c>
    </row>
    <row r="13810" spans="3:8">
      <c r="C13810" t="s">
        <v>16537</v>
      </c>
      <c r="D13810" t="s">
        <v>7</v>
      </c>
      <c r="E13810">
        <v>2</v>
      </c>
      <c r="F13810">
        <v>0</v>
      </c>
      <c r="G13810" t="s">
        <v>968</v>
      </c>
      <c r="H13810" t="s">
        <v>12</v>
      </c>
    </row>
    <row r="13811" spans="3:8">
      <c r="C13811" t="s">
        <v>16538</v>
      </c>
      <c r="D13811" t="s">
        <v>3</v>
      </c>
      <c r="E13811">
        <v>7</v>
      </c>
      <c r="F13811">
        <v>0</v>
      </c>
      <c r="G13811" t="s">
        <v>109</v>
      </c>
      <c r="H13811" t="s">
        <v>9</v>
      </c>
    </row>
    <row r="13812" spans="3:8">
      <c r="C13812" t="s">
        <v>16539</v>
      </c>
      <c r="D13812" t="s">
        <v>3</v>
      </c>
      <c r="E13812">
        <v>7</v>
      </c>
      <c r="F13812">
        <v>0</v>
      </c>
      <c r="G13812" t="s">
        <v>976</v>
      </c>
      <c r="H13812" t="s">
        <v>5</v>
      </c>
    </row>
    <row r="13813" spans="3:8">
      <c r="C13813" t="s">
        <v>16540</v>
      </c>
      <c r="D13813" t="s">
        <v>7</v>
      </c>
      <c r="E13813">
        <v>8</v>
      </c>
      <c r="F13813">
        <v>0</v>
      </c>
      <c r="G13813" t="s">
        <v>29</v>
      </c>
      <c r="H13813" t="s">
        <v>30</v>
      </c>
    </row>
    <row r="13814" spans="3:8">
      <c r="C13814" t="s">
        <v>16541</v>
      </c>
      <c r="D13814" t="s">
        <v>7</v>
      </c>
      <c r="E13814">
        <v>4</v>
      </c>
      <c r="F13814">
        <v>0</v>
      </c>
      <c r="G13814" t="s">
        <v>983</v>
      </c>
      <c r="H13814" t="s">
        <v>82</v>
      </c>
    </row>
    <row r="13815" spans="3:8">
      <c r="C13815" t="s">
        <v>16542</v>
      </c>
      <c r="D13815" t="s">
        <v>7</v>
      </c>
      <c r="E13815">
        <v>6</v>
      </c>
      <c r="F13815">
        <v>0</v>
      </c>
      <c r="G13815" t="s">
        <v>1582</v>
      </c>
      <c r="H13815" t="s">
        <v>82</v>
      </c>
    </row>
    <row r="13816" spans="3:8">
      <c r="C13816" t="s">
        <v>16543</v>
      </c>
      <c r="D13816" t="s">
        <v>3</v>
      </c>
      <c r="E13816">
        <v>2</v>
      </c>
      <c r="F13816">
        <v>0</v>
      </c>
      <c r="G13816" t="s">
        <v>5266</v>
      </c>
      <c r="H13816" t="s">
        <v>12</v>
      </c>
    </row>
    <row r="13817" spans="3:8">
      <c r="C13817" t="s">
        <v>16544</v>
      </c>
      <c r="D13817" t="s">
        <v>3</v>
      </c>
      <c r="E13817">
        <v>2</v>
      </c>
      <c r="F13817">
        <v>0</v>
      </c>
      <c r="G13817" t="s">
        <v>556</v>
      </c>
      <c r="H13817" t="s">
        <v>5</v>
      </c>
    </row>
    <row r="13818" spans="3:8">
      <c r="C13818" t="s">
        <v>16545</v>
      </c>
      <c r="D13818" t="s">
        <v>3</v>
      </c>
      <c r="E13818">
        <v>4</v>
      </c>
      <c r="F13818">
        <v>0</v>
      </c>
      <c r="G13818" t="s">
        <v>516</v>
      </c>
      <c r="H13818" t="s">
        <v>82</v>
      </c>
    </row>
    <row r="13819" spans="3:8">
      <c r="C13819" t="s">
        <v>16546</v>
      </c>
      <c r="D13819" t="s">
        <v>3</v>
      </c>
      <c r="E13819">
        <v>4</v>
      </c>
      <c r="F13819">
        <v>0</v>
      </c>
      <c r="G13819" t="s">
        <v>3077</v>
      </c>
      <c r="H13819" t="s">
        <v>38</v>
      </c>
    </row>
    <row r="13820" spans="3:8">
      <c r="C13820" t="s">
        <v>16547</v>
      </c>
      <c r="D13820" t="s">
        <v>3</v>
      </c>
      <c r="E13820">
        <v>1</v>
      </c>
      <c r="F13820">
        <v>0</v>
      </c>
      <c r="G13820" t="s">
        <v>1593</v>
      </c>
      <c r="H13820" t="s">
        <v>154</v>
      </c>
    </row>
    <row r="13821" spans="3:8">
      <c r="C13821" t="s">
        <v>16548</v>
      </c>
      <c r="D13821" t="s">
        <v>3</v>
      </c>
      <c r="E13821">
        <v>1</v>
      </c>
      <c r="F13821">
        <v>0</v>
      </c>
      <c r="G13821" t="s">
        <v>188</v>
      </c>
      <c r="H13821" t="s">
        <v>30</v>
      </c>
    </row>
    <row r="13822" spans="3:8">
      <c r="C13822" t="s">
        <v>16549</v>
      </c>
      <c r="D13822" t="s">
        <v>3</v>
      </c>
      <c r="E13822">
        <v>1</v>
      </c>
      <c r="F13822">
        <v>0</v>
      </c>
      <c r="G13822" t="s">
        <v>7867</v>
      </c>
      <c r="H13822" t="s">
        <v>5</v>
      </c>
    </row>
    <row r="13823" spans="3:8">
      <c r="C13823" t="s">
        <v>16550</v>
      </c>
      <c r="D13823" t="s">
        <v>3</v>
      </c>
      <c r="E13823">
        <v>1</v>
      </c>
      <c r="F13823">
        <v>0</v>
      </c>
      <c r="G13823" t="s">
        <v>226</v>
      </c>
      <c r="H13823" t="s">
        <v>55</v>
      </c>
    </row>
    <row r="13824" spans="3:8">
      <c r="C13824" t="s">
        <v>16551</v>
      </c>
      <c r="D13824" t="s">
        <v>3</v>
      </c>
      <c r="E13824">
        <v>1</v>
      </c>
      <c r="F13824">
        <v>0</v>
      </c>
      <c r="G13824" t="s">
        <v>246</v>
      </c>
      <c r="H13824" t="s">
        <v>55</v>
      </c>
    </row>
    <row r="13825" spans="3:8">
      <c r="C13825" t="s">
        <v>16552</v>
      </c>
      <c r="D13825" t="s">
        <v>3</v>
      </c>
      <c r="E13825">
        <v>1</v>
      </c>
      <c r="F13825">
        <v>0</v>
      </c>
      <c r="G13825" t="s">
        <v>248</v>
      </c>
      <c r="H13825" t="s">
        <v>12</v>
      </c>
    </row>
    <row r="13826" spans="3:8">
      <c r="C13826" t="s">
        <v>16553</v>
      </c>
      <c r="D13826" t="s">
        <v>7</v>
      </c>
      <c r="E13826">
        <v>8</v>
      </c>
      <c r="F13826">
        <v>0</v>
      </c>
      <c r="G13826" t="s">
        <v>9065</v>
      </c>
      <c r="H13826" t="s">
        <v>82</v>
      </c>
    </row>
    <row r="13827" spans="3:8">
      <c r="C13827" t="s">
        <v>16554</v>
      </c>
      <c r="D13827" t="s">
        <v>7</v>
      </c>
      <c r="E13827">
        <v>8</v>
      </c>
      <c r="F13827">
        <v>0</v>
      </c>
      <c r="G13827" t="s">
        <v>4608</v>
      </c>
      <c r="H13827" t="s">
        <v>30</v>
      </c>
    </row>
    <row r="13828" spans="3:8">
      <c r="C13828" t="s">
        <v>16555</v>
      </c>
      <c r="D13828" t="s">
        <v>7</v>
      </c>
      <c r="E13828">
        <v>8</v>
      </c>
      <c r="F13828">
        <v>0</v>
      </c>
      <c r="G13828" t="s">
        <v>34</v>
      </c>
      <c r="H13828" t="s">
        <v>35</v>
      </c>
    </row>
    <row r="13829" spans="3:8">
      <c r="C13829" t="s">
        <v>16556</v>
      </c>
      <c r="D13829" t="s">
        <v>7</v>
      </c>
      <c r="E13829">
        <v>8</v>
      </c>
      <c r="F13829">
        <v>0</v>
      </c>
      <c r="G13829" t="s">
        <v>5977</v>
      </c>
      <c r="H13829" t="s">
        <v>82</v>
      </c>
    </row>
    <row r="13830" spans="3:8">
      <c r="C13830" t="s">
        <v>16557</v>
      </c>
      <c r="D13830" t="s">
        <v>7</v>
      </c>
      <c r="E13830">
        <v>8</v>
      </c>
      <c r="F13830">
        <v>0</v>
      </c>
      <c r="G13830" t="s">
        <v>7074</v>
      </c>
      <c r="H13830" t="s">
        <v>5</v>
      </c>
    </row>
    <row r="13831" spans="3:8">
      <c r="C13831" t="s">
        <v>16558</v>
      </c>
      <c r="D13831" t="s">
        <v>7</v>
      </c>
      <c r="E13831">
        <v>8</v>
      </c>
      <c r="F13831">
        <v>0</v>
      </c>
      <c r="G13831" t="s">
        <v>72</v>
      </c>
      <c r="H13831" t="s">
        <v>55</v>
      </c>
    </row>
    <row r="13832" spans="3:8">
      <c r="C13832" t="s">
        <v>16559</v>
      </c>
      <c r="D13832" t="s">
        <v>7</v>
      </c>
      <c r="E13832">
        <v>8</v>
      </c>
      <c r="F13832">
        <v>0</v>
      </c>
      <c r="G13832" t="s">
        <v>3966</v>
      </c>
      <c r="H13832" t="s">
        <v>82</v>
      </c>
    </row>
    <row r="13833" spans="3:8">
      <c r="C13833" t="s">
        <v>16560</v>
      </c>
      <c r="D13833" t="s">
        <v>7</v>
      </c>
      <c r="E13833">
        <v>8</v>
      </c>
      <c r="F13833">
        <v>0</v>
      </c>
      <c r="G13833" t="s">
        <v>74</v>
      </c>
      <c r="H13833" t="s">
        <v>30</v>
      </c>
    </row>
    <row r="13834" spans="3:8">
      <c r="C13834" t="s">
        <v>16561</v>
      </c>
      <c r="D13834" t="s">
        <v>7</v>
      </c>
      <c r="E13834">
        <v>1</v>
      </c>
      <c r="F13834">
        <v>0</v>
      </c>
      <c r="G13834" t="s">
        <v>5310</v>
      </c>
      <c r="H13834" t="s">
        <v>313</v>
      </c>
    </row>
    <row r="13835" spans="3:8">
      <c r="C13835" t="s">
        <v>16562</v>
      </c>
      <c r="D13835" t="s">
        <v>3</v>
      </c>
      <c r="E13835">
        <v>4</v>
      </c>
      <c r="F13835">
        <v>0</v>
      </c>
      <c r="G13835" t="s">
        <v>15574</v>
      </c>
      <c r="H13835" t="s">
        <v>17</v>
      </c>
    </row>
    <row r="13836" spans="3:8">
      <c r="C13836" t="s">
        <v>16563</v>
      </c>
      <c r="D13836" t="s">
        <v>3</v>
      </c>
      <c r="E13836">
        <v>3</v>
      </c>
      <c r="F13836">
        <v>0</v>
      </c>
      <c r="G13836" t="s">
        <v>3972</v>
      </c>
      <c r="H13836" t="s">
        <v>17</v>
      </c>
    </row>
    <row r="13837" spans="3:8">
      <c r="C13837" t="s">
        <v>16564</v>
      </c>
      <c r="D13837" t="s">
        <v>3</v>
      </c>
      <c r="E13837">
        <v>4</v>
      </c>
      <c r="F13837">
        <v>0</v>
      </c>
      <c r="G13837" t="s">
        <v>15579</v>
      </c>
      <c r="H13837" t="s">
        <v>17</v>
      </c>
    </row>
    <row r="13838" spans="3:8">
      <c r="C13838" t="s">
        <v>16565</v>
      </c>
      <c r="D13838" t="s">
        <v>3</v>
      </c>
      <c r="E13838">
        <v>3</v>
      </c>
      <c r="F13838">
        <v>0</v>
      </c>
      <c r="G13838" t="s">
        <v>3839</v>
      </c>
      <c r="H13838" t="s">
        <v>12</v>
      </c>
    </row>
    <row r="13839" spans="3:8">
      <c r="C13839" t="s">
        <v>16566</v>
      </c>
      <c r="D13839" t="s">
        <v>3</v>
      </c>
      <c r="E13839">
        <v>1</v>
      </c>
      <c r="F13839">
        <v>0</v>
      </c>
      <c r="G13839" t="s">
        <v>9445</v>
      </c>
      <c r="H13839" t="s">
        <v>20</v>
      </c>
    </row>
    <row r="13840" spans="3:8">
      <c r="C13840" t="s">
        <v>16567</v>
      </c>
      <c r="D13840" t="s">
        <v>3</v>
      </c>
      <c r="E13840">
        <v>3</v>
      </c>
      <c r="F13840">
        <v>0</v>
      </c>
      <c r="G13840" t="s">
        <v>11262</v>
      </c>
      <c r="H13840" t="s">
        <v>12</v>
      </c>
    </row>
    <row r="13841" spans="3:8">
      <c r="C13841" t="s">
        <v>16568</v>
      </c>
      <c r="D13841" t="s">
        <v>3</v>
      </c>
      <c r="E13841">
        <v>3</v>
      </c>
      <c r="F13841">
        <v>0</v>
      </c>
      <c r="G13841" t="s">
        <v>1044</v>
      </c>
      <c r="H13841" t="s">
        <v>5</v>
      </c>
    </row>
    <row r="13842" spans="3:8">
      <c r="C13842" t="s">
        <v>16569</v>
      </c>
      <c r="D13842" t="s">
        <v>3</v>
      </c>
      <c r="E13842">
        <v>2</v>
      </c>
      <c r="F13842">
        <v>0</v>
      </c>
      <c r="G13842" t="s">
        <v>12876</v>
      </c>
      <c r="H13842" t="s">
        <v>17</v>
      </c>
    </row>
    <row r="13843" spans="3:8">
      <c r="C13843" t="s">
        <v>16570</v>
      </c>
      <c r="D13843" t="s">
        <v>3</v>
      </c>
      <c r="E13843">
        <v>4</v>
      </c>
      <c r="F13843">
        <v>0</v>
      </c>
      <c r="G13843" t="s">
        <v>15585</v>
      </c>
      <c r="H13843" t="s">
        <v>17</v>
      </c>
    </row>
    <row r="13844" spans="3:8">
      <c r="C13844" t="s">
        <v>16571</v>
      </c>
      <c r="D13844" t="s">
        <v>3</v>
      </c>
      <c r="E13844">
        <v>3</v>
      </c>
      <c r="F13844">
        <v>0</v>
      </c>
      <c r="G13844" t="s">
        <v>5448</v>
      </c>
      <c r="H13844" t="s">
        <v>66</v>
      </c>
    </row>
    <row r="13845" spans="3:8">
      <c r="C13845" t="s">
        <v>16572</v>
      </c>
      <c r="D13845" t="s">
        <v>3</v>
      </c>
      <c r="E13845">
        <v>1</v>
      </c>
      <c r="F13845">
        <v>0</v>
      </c>
      <c r="G13845" t="s">
        <v>9449</v>
      </c>
      <c r="H13845" t="s">
        <v>30</v>
      </c>
    </row>
    <row r="13846" spans="3:8">
      <c r="C13846" t="s">
        <v>16573</v>
      </c>
      <c r="D13846" t="s">
        <v>3</v>
      </c>
      <c r="E13846">
        <v>2</v>
      </c>
      <c r="F13846">
        <v>0</v>
      </c>
      <c r="G13846" t="s">
        <v>1050</v>
      </c>
      <c r="H13846" t="s">
        <v>17</v>
      </c>
    </row>
    <row r="13847" spans="3:8">
      <c r="C13847" t="s">
        <v>16574</v>
      </c>
      <c r="D13847" t="s">
        <v>3</v>
      </c>
      <c r="E13847">
        <v>1</v>
      </c>
      <c r="F13847">
        <v>0</v>
      </c>
      <c r="G13847" t="s">
        <v>3989</v>
      </c>
      <c r="H13847" t="s">
        <v>61</v>
      </c>
    </row>
    <row r="13848" spans="3:8">
      <c r="C13848" t="s">
        <v>16575</v>
      </c>
      <c r="D13848" t="s">
        <v>3</v>
      </c>
      <c r="E13848">
        <v>1</v>
      </c>
      <c r="F13848">
        <v>0</v>
      </c>
      <c r="G13848" t="s">
        <v>37</v>
      </c>
      <c r="H13848" t="s">
        <v>38</v>
      </c>
    </row>
    <row r="13849" spans="3:8">
      <c r="C13849" t="s">
        <v>16576</v>
      </c>
      <c r="D13849" t="s">
        <v>3</v>
      </c>
      <c r="E13849">
        <v>2</v>
      </c>
      <c r="F13849">
        <v>0</v>
      </c>
      <c r="G13849" t="s">
        <v>13694</v>
      </c>
      <c r="H13849" t="s">
        <v>17</v>
      </c>
    </row>
    <row r="13850" spans="3:8">
      <c r="C13850" t="s">
        <v>16577</v>
      </c>
      <c r="D13850" t="s">
        <v>3</v>
      </c>
      <c r="E13850">
        <v>1</v>
      </c>
      <c r="F13850">
        <v>0</v>
      </c>
      <c r="G13850" t="s">
        <v>15594</v>
      </c>
      <c r="H13850" t="s">
        <v>20</v>
      </c>
    </row>
    <row r="13851" spans="3:8">
      <c r="C13851" t="s">
        <v>16578</v>
      </c>
      <c r="D13851" t="s">
        <v>3</v>
      </c>
      <c r="E13851">
        <v>2</v>
      </c>
      <c r="F13851">
        <v>0</v>
      </c>
      <c r="G13851" t="s">
        <v>4000</v>
      </c>
      <c r="H13851" t="s">
        <v>20</v>
      </c>
    </row>
    <row r="13852" spans="3:8">
      <c r="C13852" t="s">
        <v>16579</v>
      </c>
      <c r="D13852" t="s">
        <v>3</v>
      </c>
      <c r="E13852">
        <v>4</v>
      </c>
      <c r="F13852">
        <v>0</v>
      </c>
      <c r="G13852" t="s">
        <v>15597</v>
      </c>
      <c r="H13852" t="s">
        <v>12</v>
      </c>
    </row>
    <row r="13853" spans="3:8">
      <c r="C13853" t="s">
        <v>16580</v>
      </c>
      <c r="D13853" t="s">
        <v>3</v>
      </c>
      <c r="E13853">
        <v>3</v>
      </c>
      <c r="F13853">
        <v>0</v>
      </c>
      <c r="G13853" t="s">
        <v>14508</v>
      </c>
      <c r="H13853" t="s">
        <v>313</v>
      </c>
    </row>
    <row r="13854" spans="3:8">
      <c r="C13854" t="s">
        <v>16581</v>
      </c>
      <c r="D13854" t="s">
        <v>3</v>
      </c>
      <c r="E13854">
        <v>3</v>
      </c>
      <c r="F13854">
        <v>0</v>
      </c>
      <c r="G13854" t="s">
        <v>15601</v>
      </c>
      <c r="H13854" t="s">
        <v>17</v>
      </c>
    </row>
    <row r="13855" spans="3:8">
      <c r="C13855" t="s">
        <v>16582</v>
      </c>
      <c r="D13855" t="s">
        <v>3</v>
      </c>
      <c r="E13855">
        <v>3</v>
      </c>
      <c r="F13855">
        <v>0</v>
      </c>
      <c r="G13855" t="s">
        <v>9460</v>
      </c>
      <c r="H13855" t="s">
        <v>17</v>
      </c>
    </row>
    <row r="13856" spans="3:8">
      <c r="C13856" t="s">
        <v>16583</v>
      </c>
      <c r="D13856" t="s">
        <v>3</v>
      </c>
      <c r="E13856">
        <v>3</v>
      </c>
      <c r="F13856">
        <v>0</v>
      </c>
      <c r="G13856" t="s">
        <v>13697</v>
      </c>
      <c r="H13856" t="s">
        <v>17</v>
      </c>
    </row>
    <row r="13857" spans="1:8">
      <c r="C13857" t="s">
        <v>16584</v>
      </c>
      <c r="D13857" t="s">
        <v>3</v>
      </c>
      <c r="E13857">
        <v>3</v>
      </c>
      <c r="F13857">
        <v>0</v>
      </c>
      <c r="G13857" t="s">
        <v>13270</v>
      </c>
      <c r="H13857" t="s">
        <v>30</v>
      </c>
    </row>
    <row r="13858" spans="1:8">
      <c r="C13858" t="s">
        <v>16585</v>
      </c>
      <c r="D13858" t="s">
        <v>3</v>
      </c>
      <c r="E13858">
        <v>3</v>
      </c>
      <c r="F13858">
        <v>0</v>
      </c>
      <c r="G13858" t="s">
        <v>4010</v>
      </c>
      <c r="H13858" t="s">
        <v>55</v>
      </c>
    </row>
    <row r="13859" spans="1:8">
      <c r="C13859" t="s">
        <v>16586</v>
      </c>
      <c r="D13859" t="s">
        <v>3</v>
      </c>
      <c r="E13859">
        <v>3</v>
      </c>
      <c r="F13859">
        <v>0</v>
      </c>
      <c r="G13859" t="s">
        <v>5345</v>
      </c>
      <c r="H13859" t="s">
        <v>55</v>
      </c>
    </row>
    <row r="13860" spans="1:8">
      <c r="C13860" t="s">
        <v>16587</v>
      </c>
      <c r="D13860" t="s">
        <v>3</v>
      </c>
      <c r="E13860">
        <v>3</v>
      </c>
      <c r="F13860">
        <v>0</v>
      </c>
      <c r="G13860" t="s">
        <v>312</v>
      </c>
      <c r="H13860" t="s">
        <v>5</v>
      </c>
    </row>
    <row r="13861" spans="1:8">
      <c r="C13861" t="s">
        <v>16588</v>
      </c>
      <c r="D13861" t="s">
        <v>3</v>
      </c>
      <c r="E13861">
        <v>7</v>
      </c>
      <c r="F13861">
        <v>0</v>
      </c>
      <c r="G13861" t="s">
        <v>14517</v>
      </c>
      <c r="H13861" t="s">
        <v>106</v>
      </c>
    </row>
    <row r="13862" spans="1:8">
      <c r="C13862" t="s">
        <v>16589</v>
      </c>
      <c r="D13862" t="s">
        <v>3</v>
      </c>
      <c r="E13862">
        <v>7</v>
      </c>
      <c r="F13862">
        <v>0</v>
      </c>
      <c r="G13862" t="s">
        <v>14519</v>
      </c>
      <c r="H13862" t="s">
        <v>17</v>
      </c>
    </row>
    <row r="13863" spans="1:8">
      <c r="C13863" t="s">
        <v>16590</v>
      </c>
      <c r="D13863" t="s">
        <v>104</v>
      </c>
      <c r="E13863">
        <v>17</v>
      </c>
      <c r="F13863">
        <v>3</v>
      </c>
      <c r="G13863" t="s">
        <v>15612</v>
      </c>
      <c r="H13863" t="s">
        <v>17</v>
      </c>
    </row>
    <row r="13864" spans="1:8">
      <c r="C13864" t="s">
        <v>16591</v>
      </c>
      <c r="D13864" t="s">
        <v>7</v>
      </c>
      <c r="E13864">
        <v>17</v>
      </c>
      <c r="F13864">
        <v>3</v>
      </c>
      <c r="G13864" t="s">
        <v>15614</v>
      </c>
      <c r="H13864" t="s">
        <v>35</v>
      </c>
    </row>
    <row r="13865" spans="1:8">
      <c r="C13865" t="s">
        <v>16592</v>
      </c>
      <c r="D13865" t="s">
        <v>104</v>
      </c>
      <c r="E13865">
        <v>17</v>
      </c>
      <c r="F13865">
        <v>3</v>
      </c>
      <c r="G13865" t="s">
        <v>14523</v>
      </c>
      <c r="H13865" t="s">
        <v>55</v>
      </c>
    </row>
    <row r="13866" spans="1:8">
      <c r="C13866" t="s">
        <v>16593</v>
      </c>
      <c r="D13866" t="s">
        <v>7</v>
      </c>
      <c r="E13866">
        <v>17</v>
      </c>
      <c r="F13866">
        <v>3</v>
      </c>
      <c r="G13866" t="s">
        <v>15618</v>
      </c>
      <c r="H13866" t="s">
        <v>313</v>
      </c>
    </row>
    <row r="13867" spans="1:8">
      <c r="C13867" t="s">
        <v>16594</v>
      </c>
      <c r="D13867" t="s">
        <v>7</v>
      </c>
      <c r="E13867">
        <v>17</v>
      </c>
      <c r="F13867">
        <v>3</v>
      </c>
      <c r="G13867" t="s">
        <v>4081</v>
      </c>
      <c r="H13867" t="s">
        <v>55</v>
      </c>
    </row>
    <row r="13868" spans="1:8">
      <c r="A13868" t="s">
        <v>16595</v>
      </c>
      <c r="B13868" t="s">
        <v>16596</v>
      </c>
    </row>
    <row r="13869" spans="1:8">
      <c r="C13869" t="s">
        <v>16597</v>
      </c>
      <c r="D13869" t="s">
        <v>3</v>
      </c>
      <c r="E13869">
        <v>1</v>
      </c>
      <c r="F13869">
        <v>0</v>
      </c>
      <c r="G13869" t="s">
        <v>7867</v>
      </c>
      <c r="H13869" t="s">
        <v>5</v>
      </c>
    </row>
    <row r="13870" spans="1:8">
      <c r="C13870" t="s">
        <v>16598</v>
      </c>
      <c r="D13870" t="s">
        <v>3</v>
      </c>
      <c r="E13870">
        <v>35</v>
      </c>
      <c r="F13870">
        <v>0</v>
      </c>
      <c r="G13870" t="s">
        <v>4999</v>
      </c>
      <c r="H13870" t="s">
        <v>20</v>
      </c>
    </row>
    <row r="13871" spans="1:8">
      <c r="C13871" t="s">
        <v>16599</v>
      </c>
      <c r="D13871" t="s">
        <v>7</v>
      </c>
      <c r="E13871">
        <v>1</v>
      </c>
      <c r="F13871">
        <v>0</v>
      </c>
      <c r="G13871" t="s">
        <v>5310</v>
      </c>
      <c r="H13871" t="s">
        <v>313</v>
      </c>
    </row>
    <row r="13872" spans="1:8">
      <c r="C13872" t="s">
        <v>16600</v>
      </c>
      <c r="D13872" t="s">
        <v>3</v>
      </c>
      <c r="E13872">
        <v>2</v>
      </c>
      <c r="F13872">
        <v>0</v>
      </c>
      <c r="G13872" t="s">
        <v>1050</v>
      </c>
      <c r="H13872" t="s">
        <v>17</v>
      </c>
    </row>
    <row r="13873" spans="3:8">
      <c r="C13873" t="s">
        <v>16601</v>
      </c>
      <c r="D13873" t="s">
        <v>3</v>
      </c>
      <c r="E13873">
        <v>4</v>
      </c>
      <c r="F13873">
        <v>0</v>
      </c>
      <c r="G13873" t="s">
        <v>3791</v>
      </c>
      <c r="H13873" t="s">
        <v>82</v>
      </c>
    </row>
    <row r="13874" spans="3:8">
      <c r="C13874" t="s">
        <v>16602</v>
      </c>
      <c r="D13874" t="s">
        <v>3</v>
      </c>
      <c r="E13874">
        <v>1</v>
      </c>
      <c r="F13874">
        <v>0</v>
      </c>
      <c r="G13874" t="s">
        <v>248</v>
      </c>
      <c r="H13874" t="s">
        <v>12</v>
      </c>
    </row>
    <row r="13875" spans="3:8">
      <c r="C13875" t="s">
        <v>16603</v>
      </c>
      <c r="D13875" t="s">
        <v>3</v>
      </c>
      <c r="E13875">
        <v>7</v>
      </c>
      <c r="F13875">
        <v>0</v>
      </c>
      <c r="G13875" t="s">
        <v>14517</v>
      </c>
      <c r="H13875" t="s">
        <v>106</v>
      </c>
    </row>
    <row r="13876" spans="3:8">
      <c r="C13876" t="s">
        <v>16604</v>
      </c>
      <c r="D13876" t="s">
        <v>3</v>
      </c>
      <c r="E13876">
        <v>1</v>
      </c>
      <c r="F13876">
        <v>0</v>
      </c>
      <c r="G13876" t="s">
        <v>226</v>
      </c>
      <c r="H13876" t="s">
        <v>55</v>
      </c>
    </row>
    <row r="13877" spans="3:8">
      <c r="C13877" t="s">
        <v>16605</v>
      </c>
      <c r="D13877" t="s">
        <v>3</v>
      </c>
      <c r="E13877">
        <v>7</v>
      </c>
      <c r="F13877">
        <v>0</v>
      </c>
      <c r="G13877" t="s">
        <v>14519</v>
      </c>
      <c r="H13877" t="s">
        <v>17</v>
      </c>
    </row>
    <row r="13878" spans="3:8">
      <c r="C13878" t="s">
        <v>16606</v>
      </c>
      <c r="D13878" t="s">
        <v>3</v>
      </c>
      <c r="E13878">
        <v>1</v>
      </c>
      <c r="F13878">
        <v>0</v>
      </c>
      <c r="G13878" t="s">
        <v>246</v>
      </c>
      <c r="H13878" t="s">
        <v>55</v>
      </c>
    </row>
    <row r="13879" spans="3:8">
      <c r="C13879" t="s">
        <v>16607</v>
      </c>
      <c r="D13879" t="s">
        <v>7</v>
      </c>
      <c r="E13879">
        <v>2</v>
      </c>
      <c r="F13879">
        <v>0</v>
      </c>
      <c r="G13879" t="s">
        <v>968</v>
      </c>
      <c r="H13879" t="s">
        <v>12</v>
      </c>
    </row>
    <row r="13880" spans="3:8">
      <c r="C13880" t="s">
        <v>16608</v>
      </c>
      <c r="D13880" t="s">
        <v>7</v>
      </c>
      <c r="E13880">
        <v>4</v>
      </c>
      <c r="F13880">
        <v>0</v>
      </c>
      <c r="G13880" t="s">
        <v>983</v>
      </c>
      <c r="H13880" t="s">
        <v>82</v>
      </c>
    </row>
    <row r="13881" spans="3:8">
      <c r="C13881" t="s">
        <v>16609</v>
      </c>
      <c r="D13881" t="s">
        <v>3</v>
      </c>
      <c r="E13881">
        <v>1</v>
      </c>
      <c r="F13881">
        <v>0</v>
      </c>
      <c r="G13881" t="s">
        <v>188</v>
      </c>
      <c r="H13881" t="s">
        <v>30</v>
      </c>
    </row>
    <row r="13882" spans="3:8">
      <c r="C13882" t="s">
        <v>16610</v>
      </c>
      <c r="D13882" t="s">
        <v>3</v>
      </c>
      <c r="E13882">
        <v>2</v>
      </c>
      <c r="F13882">
        <v>0</v>
      </c>
      <c r="G13882" t="s">
        <v>556</v>
      </c>
      <c r="H13882" t="s">
        <v>5</v>
      </c>
    </row>
    <row r="13883" spans="3:8">
      <c r="C13883" t="s">
        <v>16611</v>
      </c>
      <c r="D13883" t="s">
        <v>3</v>
      </c>
      <c r="E13883">
        <v>7</v>
      </c>
      <c r="F13883">
        <v>0</v>
      </c>
      <c r="G13883" t="s">
        <v>976</v>
      </c>
      <c r="H13883" t="s">
        <v>5</v>
      </c>
    </row>
    <row r="13884" spans="3:8">
      <c r="C13884" t="s">
        <v>16612</v>
      </c>
      <c r="D13884" t="s">
        <v>3</v>
      </c>
      <c r="E13884">
        <v>3</v>
      </c>
      <c r="F13884">
        <v>0</v>
      </c>
      <c r="G13884" t="s">
        <v>312</v>
      </c>
      <c r="H13884" t="s">
        <v>5</v>
      </c>
    </row>
    <row r="13885" spans="3:8">
      <c r="C13885" t="s">
        <v>16613</v>
      </c>
      <c r="D13885" t="s">
        <v>3</v>
      </c>
      <c r="E13885">
        <v>1</v>
      </c>
      <c r="F13885">
        <v>0</v>
      </c>
      <c r="G13885" t="s">
        <v>1593</v>
      </c>
      <c r="H13885" t="s">
        <v>154</v>
      </c>
    </row>
    <row r="13886" spans="3:8">
      <c r="C13886" t="s">
        <v>16614</v>
      </c>
      <c r="D13886" t="s">
        <v>3</v>
      </c>
      <c r="E13886">
        <v>16</v>
      </c>
      <c r="F13886">
        <v>0</v>
      </c>
      <c r="G13886" t="s">
        <v>1556</v>
      </c>
      <c r="H13886" t="s">
        <v>20</v>
      </c>
    </row>
    <row r="13887" spans="3:8">
      <c r="C13887" t="s">
        <v>16615</v>
      </c>
      <c r="D13887" t="s">
        <v>3</v>
      </c>
      <c r="E13887">
        <v>3</v>
      </c>
      <c r="F13887">
        <v>0</v>
      </c>
      <c r="G13887" t="s">
        <v>4010</v>
      </c>
      <c r="H13887" t="s">
        <v>55</v>
      </c>
    </row>
    <row r="13888" spans="3:8">
      <c r="C13888" t="s">
        <v>16616</v>
      </c>
      <c r="D13888" t="s">
        <v>3</v>
      </c>
      <c r="E13888">
        <v>4</v>
      </c>
      <c r="F13888">
        <v>0</v>
      </c>
      <c r="G13888" t="s">
        <v>9412</v>
      </c>
      <c r="H13888" t="s">
        <v>119</v>
      </c>
    </row>
    <row r="13889" spans="3:8">
      <c r="C13889" t="s">
        <v>16617</v>
      </c>
      <c r="D13889" t="s">
        <v>3</v>
      </c>
      <c r="E13889">
        <v>2</v>
      </c>
      <c r="F13889">
        <v>0</v>
      </c>
      <c r="G13889" t="s">
        <v>4000</v>
      </c>
      <c r="H13889" t="s">
        <v>20</v>
      </c>
    </row>
    <row r="13890" spans="3:8">
      <c r="C13890" t="s">
        <v>16618</v>
      </c>
      <c r="D13890" t="s">
        <v>3</v>
      </c>
      <c r="E13890">
        <v>3</v>
      </c>
      <c r="F13890">
        <v>0</v>
      </c>
      <c r="G13890" t="s">
        <v>11079</v>
      </c>
      <c r="H13890" t="s">
        <v>124</v>
      </c>
    </row>
    <row r="13891" spans="3:8">
      <c r="C13891" t="s">
        <v>16619</v>
      </c>
      <c r="D13891" t="s">
        <v>3</v>
      </c>
      <c r="E13891">
        <v>3</v>
      </c>
      <c r="F13891">
        <v>0</v>
      </c>
      <c r="G13891" t="s">
        <v>13697</v>
      </c>
      <c r="H13891" t="s">
        <v>17</v>
      </c>
    </row>
    <row r="13892" spans="3:8">
      <c r="C13892" t="s">
        <v>16620</v>
      </c>
      <c r="D13892" t="s">
        <v>3</v>
      </c>
      <c r="E13892">
        <v>3</v>
      </c>
      <c r="F13892">
        <v>0</v>
      </c>
      <c r="G13892" t="s">
        <v>9460</v>
      </c>
      <c r="H13892" t="s">
        <v>17</v>
      </c>
    </row>
    <row r="13893" spans="3:8">
      <c r="C13893" t="s">
        <v>16621</v>
      </c>
      <c r="D13893" t="s">
        <v>3</v>
      </c>
      <c r="E13893">
        <v>1</v>
      </c>
      <c r="F13893">
        <v>0</v>
      </c>
      <c r="G13893" t="s">
        <v>3989</v>
      </c>
      <c r="H13893" t="s">
        <v>61</v>
      </c>
    </row>
    <row r="13894" spans="3:8">
      <c r="C13894" t="s">
        <v>16622</v>
      </c>
      <c r="D13894" t="s">
        <v>3</v>
      </c>
      <c r="E13894">
        <v>1</v>
      </c>
      <c r="F13894">
        <v>0</v>
      </c>
      <c r="G13894" t="s">
        <v>9445</v>
      </c>
      <c r="H13894" t="s">
        <v>20</v>
      </c>
    </row>
    <row r="13895" spans="3:8">
      <c r="C13895" t="s">
        <v>16623</v>
      </c>
      <c r="D13895" t="s">
        <v>3</v>
      </c>
      <c r="E13895">
        <v>2</v>
      </c>
      <c r="F13895">
        <v>0</v>
      </c>
      <c r="G13895" t="s">
        <v>13694</v>
      </c>
      <c r="H13895" t="s">
        <v>17</v>
      </c>
    </row>
    <row r="13896" spans="3:8">
      <c r="C13896" t="s">
        <v>16624</v>
      </c>
      <c r="D13896" t="s">
        <v>3</v>
      </c>
      <c r="E13896">
        <v>1</v>
      </c>
      <c r="F13896">
        <v>0</v>
      </c>
      <c r="G13896" t="s">
        <v>9449</v>
      </c>
      <c r="H13896" t="s">
        <v>30</v>
      </c>
    </row>
    <row r="13897" spans="3:8">
      <c r="C13897" t="s">
        <v>16625</v>
      </c>
      <c r="D13897" t="s">
        <v>3</v>
      </c>
      <c r="E13897">
        <v>4</v>
      </c>
      <c r="F13897">
        <v>0</v>
      </c>
      <c r="G13897" t="s">
        <v>15597</v>
      </c>
      <c r="H13897" t="s">
        <v>12</v>
      </c>
    </row>
    <row r="13898" spans="3:8">
      <c r="C13898" t="s">
        <v>16626</v>
      </c>
      <c r="D13898" t="s">
        <v>3</v>
      </c>
      <c r="E13898">
        <v>4</v>
      </c>
      <c r="F13898">
        <v>0</v>
      </c>
      <c r="G13898" t="s">
        <v>15574</v>
      </c>
      <c r="H13898" t="s">
        <v>17</v>
      </c>
    </row>
    <row r="13899" spans="3:8">
      <c r="C13899" t="s">
        <v>16627</v>
      </c>
      <c r="D13899" t="s">
        <v>3</v>
      </c>
      <c r="E13899">
        <v>3</v>
      </c>
      <c r="F13899">
        <v>0</v>
      </c>
      <c r="G13899" t="s">
        <v>14508</v>
      </c>
      <c r="H13899" t="s">
        <v>313</v>
      </c>
    </row>
    <row r="13900" spans="3:8">
      <c r="C13900" t="s">
        <v>16628</v>
      </c>
      <c r="D13900" t="s">
        <v>3</v>
      </c>
      <c r="E13900">
        <v>3</v>
      </c>
      <c r="F13900">
        <v>0</v>
      </c>
      <c r="G13900" t="s">
        <v>13270</v>
      </c>
      <c r="H13900" t="s">
        <v>30</v>
      </c>
    </row>
    <row r="13901" spans="3:8">
      <c r="C13901" t="s">
        <v>16629</v>
      </c>
      <c r="D13901" t="s">
        <v>3</v>
      </c>
      <c r="E13901">
        <v>4</v>
      </c>
      <c r="F13901">
        <v>0</v>
      </c>
      <c r="G13901" t="s">
        <v>54</v>
      </c>
      <c r="H13901" t="s">
        <v>55</v>
      </c>
    </row>
    <row r="13902" spans="3:8">
      <c r="C13902" t="s">
        <v>16630</v>
      </c>
      <c r="D13902" t="s">
        <v>3</v>
      </c>
      <c r="E13902">
        <v>2</v>
      </c>
      <c r="F13902">
        <v>0</v>
      </c>
      <c r="G13902" t="s">
        <v>5266</v>
      </c>
      <c r="H13902" t="s">
        <v>12</v>
      </c>
    </row>
    <row r="13903" spans="3:8">
      <c r="C13903" t="s">
        <v>16631</v>
      </c>
      <c r="D13903" t="s">
        <v>3</v>
      </c>
      <c r="E13903">
        <v>7</v>
      </c>
      <c r="F13903">
        <v>0</v>
      </c>
      <c r="G13903" t="s">
        <v>109</v>
      </c>
      <c r="H13903" t="s">
        <v>9</v>
      </c>
    </row>
    <row r="13904" spans="3:8">
      <c r="C13904" t="s">
        <v>16632</v>
      </c>
      <c r="D13904" t="s">
        <v>3</v>
      </c>
      <c r="E13904">
        <v>3</v>
      </c>
      <c r="F13904">
        <v>0</v>
      </c>
      <c r="G13904" t="s">
        <v>5345</v>
      </c>
      <c r="H13904" t="s">
        <v>55</v>
      </c>
    </row>
    <row r="13905" spans="3:8">
      <c r="C13905" t="s">
        <v>16633</v>
      </c>
      <c r="D13905" t="s">
        <v>3</v>
      </c>
      <c r="E13905">
        <v>4</v>
      </c>
      <c r="F13905">
        <v>0</v>
      </c>
      <c r="G13905" t="s">
        <v>15585</v>
      </c>
      <c r="H13905" t="s">
        <v>17</v>
      </c>
    </row>
    <row r="13906" spans="3:8">
      <c r="C13906" t="s">
        <v>16634</v>
      </c>
      <c r="D13906" t="s">
        <v>3</v>
      </c>
      <c r="E13906">
        <v>4</v>
      </c>
      <c r="F13906">
        <v>0</v>
      </c>
      <c r="G13906" t="s">
        <v>4006</v>
      </c>
      <c r="H13906" t="s">
        <v>119</v>
      </c>
    </row>
    <row r="13907" spans="3:8">
      <c r="C13907" t="s">
        <v>16635</v>
      </c>
      <c r="D13907" t="s">
        <v>3</v>
      </c>
      <c r="E13907">
        <v>8</v>
      </c>
      <c r="F13907">
        <v>0</v>
      </c>
      <c r="G13907" t="s">
        <v>3071</v>
      </c>
      <c r="H13907" t="s">
        <v>17</v>
      </c>
    </row>
    <row r="13908" spans="3:8">
      <c r="C13908" t="s">
        <v>16636</v>
      </c>
      <c r="D13908" t="s">
        <v>7</v>
      </c>
      <c r="E13908">
        <v>6</v>
      </c>
      <c r="F13908">
        <v>0</v>
      </c>
      <c r="G13908" t="s">
        <v>1582</v>
      </c>
      <c r="H13908" t="s">
        <v>82</v>
      </c>
    </row>
    <row r="13909" spans="3:8">
      <c r="C13909" t="s">
        <v>16637</v>
      </c>
      <c r="D13909" t="s">
        <v>3</v>
      </c>
      <c r="E13909">
        <v>4</v>
      </c>
      <c r="F13909">
        <v>0</v>
      </c>
      <c r="G13909" t="s">
        <v>15579</v>
      </c>
      <c r="H13909" t="s">
        <v>17</v>
      </c>
    </row>
    <row r="13910" spans="3:8">
      <c r="C13910" t="s">
        <v>16638</v>
      </c>
      <c r="D13910" t="s">
        <v>3</v>
      </c>
      <c r="E13910">
        <v>4</v>
      </c>
      <c r="F13910">
        <v>0</v>
      </c>
      <c r="G13910" t="s">
        <v>13639</v>
      </c>
      <c r="H13910" t="s">
        <v>17</v>
      </c>
    </row>
    <row r="13911" spans="3:8">
      <c r="C13911" t="s">
        <v>16639</v>
      </c>
      <c r="D13911" t="s">
        <v>3</v>
      </c>
      <c r="E13911">
        <v>4</v>
      </c>
      <c r="F13911">
        <v>0</v>
      </c>
      <c r="G13911" t="s">
        <v>14064</v>
      </c>
      <c r="H13911" t="s">
        <v>55</v>
      </c>
    </row>
    <row r="13912" spans="3:8">
      <c r="C13912" t="s">
        <v>16640</v>
      </c>
      <c r="D13912" t="s">
        <v>3</v>
      </c>
      <c r="E13912">
        <v>4</v>
      </c>
      <c r="F13912">
        <v>0</v>
      </c>
      <c r="G13912" t="s">
        <v>953</v>
      </c>
      <c r="H13912" t="s">
        <v>55</v>
      </c>
    </row>
    <row r="13913" spans="3:8">
      <c r="C13913" t="s">
        <v>16641</v>
      </c>
      <c r="D13913" t="s">
        <v>3</v>
      </c>
      <c r="E13913">
        <v>6</v>
      </c>
      <c r="F13913">
        <v>0</v>
      </c>
      <c r="G13913" t="s">
        <v>14550</v>
      </c>
      <c r="H13913" t="s">
        <v>17</v>
      </c>
    </row>
    <row r="13914" spans="3:8">
      <c r="C13914" t="s">
        <v>16642</v>
      </c>
      <c r="D13914" t="s">
        <v>3</v>
      </c>
      <c r="E13914">
        <v>4</v>
      </c>
      <c r="F13914">
        <v>0</v>
      </c>
      <c r="G13914" t="s">
        <v>957</v>
      </c>
      <c r="H13914" t="s">
        <v>91</v>
      </c>
    </row>
    <row r="13915" spans="3:8">
      <c r="C13915" t="s">
        <v>16643</v>
      </c>
      <c r="D13915" t="s">
        <v>3</v>
      </c>
      <c r="E13915">
        <v>17</v>
      </c>
      <c r="F13915">
        <v>0</v>
      </c>
      <c r="G13915" t="s">
        <v>13207</v>
      </c>
      <c r="H13915" t="s">
        <v>5</v>
      </c>
    </row>
    <row r="13916" spans="3:8">
      <c r="C13916" t="s">
        <v>16644</v>
      </c>
      <c r="D13916" t="s">
        <v>3</v>
      </c>
      <c r="E13916">
        <v>17</v>
      </c>
      <c r="F13916">
        <v>0</v>
      </c>
      <c r="G13916" t="s">
        <v>2371</v>
      </c>
      <c r="H13916" t="s">
        <v>20</v>
      </c>
    </row>
    <row r="13917" spans="3:8">
      <c r="C13917" t="s">
        <v>16645</v>
      </c>
      <c r="D13917" t="s">
        <v>7</v>
      </c>
      <c r="E13917">
        <v>12</v>
      </c>
      <c r="F13917">
        <v>8</v>
      </c>
      <c r="G13917" t="s">
        <v>15523</v>
      </c>
      <c r="H13917" t="s">
        <v>12</v>
      </c>
    </row>
    <row r="13918" spans="3:8">
      <c r="C13918" t="s">
        <v>16646</v>
      </c>
      <c r="D13918" t="s">
        <v>7</v>
      </c>
      <c r="E13918">
        <v>12</v>
      </c>
      <c r="F13918">
        <v>8</v>
      </c>
      <c r="G13918" t="s">
        <v>15525</v>
      </c>
      <c r="H13918" t="s">
        <v>30</v>
      </c>
    </row>
    <row r="13919" spans="3:8">
      <c r="C13919" t="s">
        <v>16647</v>
      </c>
      <c r="D13919" t="s">
        <v>7</v>
      </c>
      <c r="E13919">
        <v>12</v>
      </c>
      <c r="F13919">
        <v>8</v>
      </c>
      <c r="G13919" t="s">
        <v>9464</v>
      </c>
      <c r="H13919" t="s">
        <v>20</v>
      </c>
    </row>
    <row r="13920" spans="3:8">
      <c r="C13920" t="s">
        <v>16648</v>
      </c>
      <c r="D13920" t="s">
        <v>7</v>
      </c>
      <c r="E13920">
        <v>12</v>
      </c>
      <c r="F13920">
        <v>8</v>
      </c>
      <c r="G13920" t="s">
        <v>15528</v>
      </c>
      <c r="H13920" t="s">
        <v>17</v>
      </c>
    </row>
    <row r="13921" spans="3:8">
      <c r="C13921" t="s">
        <v>16649</v>
      </c>
      <c r="D13921" t="s">
        <v>104</v>
      </c>
      <c r="E13921">
        <v>12</v>
      </c>
      <c r="F13921">
        <v>8</v>
      </c>
      <c r="G13921" t="s">
        <v>3867</v>
      </c>
      <c r="H13921" t="s">
        <v>55</v>
      </c>
    </row>
    <row r="13922" spans="3:8">
      <c r="C13922" t="s">
        <v>16650</v>
      </c>
      <c r="D13922" t="s">
        <v>7</v>
      </c>
      <c r="E13922">
        <v>12</v>
      </c>
      <c r="F13922">
        <v>8</v>
      </c>
      <c r="G13922" t="s">
        <v>4373</v>
      </c>
      <c r="H13922" t="s">
        <v>537</v>
      </c>
    </row>
    <row r="13923" spans="3:8">
      <c r="C13923" t="s">
        <v>16651</v>
      </c>
      <c r="D13923" t="s">
        <v>7</v>
      </c>
      <c r="E13923">
        <v>12</v>
      </c>
      <c r="F13923">
        <v>8</v>
      </c>
      <c r="G13923" t="s">
        <v>15532</v>
      </c>
      <c r="H13923" t="s">
        <v>5</v>
      </c>
    </row>
    <row r="13924" spans="3:8">
      <c r="C13924" t="s">
        <v>16652</v>
      </c>
      <c r="D13924" t="s">
        <v>7</v>
      </c>
      <c r="E13924">
        <v>3</v>
      </c>
      <c r="F13924">
        <v>0</v>
      </c>
      <c r="G13924" t="s">
        <v>5245</v>
      </c>
      <c r="H13924" t="s">
        <v>313</v>
      </c>
    </row>
    <row r="13925" spans="3:8">
      <c r="C13925" t="s">
        <v>16653</v>
      </c>
      <c r="D13925" t="s">
        <v>7</v>
      </c>
      <c r="E13925">
        <v>2</v>
      </c>
      <c r="F13925">
        <v>0</v>
      </c>
      <c r="G13925" t="s">
        <v>3888</v>
      </c>
      <c r="H13925" t="s">
        <v>12</v>
      </c>
    </row>
    <row r="13926" spans="3:8">
      <c r="C13926" t="s">
        <v>16654</v>
      </c>
      <c r="D13926" t="s">
        <v>7</v>
      </c>
      <c r="E13926">
        <v>2</v>
      </c>
      <c r="F13926">
        <v>0</v>
      </c>
      <c r="G13926" t="s">
        <v>1566</v>
      </c>
      <c r="H13926" t="s">
        <v>5</v>
      </c>
    </row>
    <row r="13927" spans="3:8">
      <c r="C13927" t="s">
        <v>16655</v>
      </c>
      <c r="D13927" t="s">
        <v>7</v>
      </c>
      <c r="E13927">
        <v>8</v>
      </c>
      <c r="F13927">
        <v>0</v>
      </c>
      <c r="G13927" t="s">
        <v>14572</v>
      </c>
      <c r="H13927" t="s">
        <v>12</v>
      </c>
    </row>
    <row r="13928" spans="3:8">
      <c r="C13928" t="s">
        <v>16656</v>
      </c>
      <c r="D13928" t="s">
        <v>7</v>
      </c>
      <c r="E13928">
        <v>8</v>
      </c>
      <c r="F13928">
        <v>0</v>
      </c>
      <c r="G13928" t="s">
        <v>962</v>
      </c>
      <c r="H13928" t="s">
        <v>5</v>
      </c>
    </row>
    <row r="13929" spans="3:8">
      <c r="C13929" t="s">
        <v>16657</v>
      </c>
      <c r="D13929" t="s">
        <v>7</v>
      </c>
      <c r="E13929">
        <v>2</v>
      </c>
      <c r="F13929">
        <v>0</v>
      </c>
      <c r="G13929" t="s">
        <v>60</v>
      </c>
      <c r="H13929" t="s">
        <v>61</v>
      </c>
    </row>
    <row r="13930" spans="3:8">
      <c r="C13930" t="s">
        <v>16658</v>
      </c>
      <c r="D13930" t="s">
        <v>7</v>
      </c>
      <c r="E13930">
        <v>6</v>
      </c>
      <c r="F13930">
        <v>0</v>
      </c>
      <c r="G13930" t="s">
        <v>3911</v>
      </c>
      <c r="H13930" t="s">
        <v>17</v>
      </c>
    </row>
    <row r="13931" spans="3:8">
      <c r="C13931" t="s">
        <v>16659</v>
      </c>
      <c r="D13931" t="s">
        <v>3</v>
      </c>
      <c r="E13931">
        <v>1</v>
      </c>
      <c r="F13931">
        <v>0</v>
      </c>
      <c r="G13931" t="s">
        <v>14100</v>
      </c>
      <c r="H13931" t="s">
        <v>91</v>
      </c>
    </row>
    <row r="13932" spans="3:8">
      <c r="C13932" t="s">
        <v>16660</v>
      </c>
      <c r="D13932" t="s">
        <v>7</v>
      </c>
      <c r="E13932">
        <v>8</v>
      </c>
      <c r="F13932">
        <v>0</v>
      </c>
      <c r="G13932" t="s">
        <v>15562</v>
      </c>
      <c r="H13932" t="s">
        <v>20</v>
      </c>
    </row>
    <row r="13933" spans="3:8">
      <c r="C13933" t="s">
        <v>16661</v>
      </c>
      <c r="D13933" t="s">
        <v>7</v>
      </c>
      <c r="E13933">
        <v>8</v>
      </c>
      <c r="F13933">
        <v>0</v>
      </c>
      <c r="G13933" t="s">
        <v>9065</v>
      </c>
      <c r="H13933" t="s">
        <v>82</v>
      </c>
    </row>
    <row r="13934" spans="3:8">
      <c r="C13934" t="s">
        <v>16662</v>
      </c>
      <c r="D13934" t="s">
        <v>7</v>
      </c>
      <c r="E13934">
        <v>8</v>
      </c>
      <c r="F13934">
        <v>0</v>
      </c>
      <c r="G13934" t="s">
        <v>14612</v>
      </c>
      <c r="H13934" t="s">
        <v>5</v>
      </c>
    </row>
    <row r="13935" spans="3:8">
      <c r="C13935" t="s">
        <v>16663</v>
      </c>
      <c r="D13935" t="s">
        <v>7</v>
      </c>
      <c r="E13935">
        <v>8</v>
      </c>
      <c r="F13935">
        <v>0</v>
      </c>
      <c r="G13935" t="s">
        <v>4771</v>
      </c>
      <c r="H13935" t="s">
        <v>82</v>
      </c>
    </row>
    <row r="13936" spans="3:8">
      <c r="C13936" t="s">
        <v>16664</v>
      </c>
      <c r="D13936" t="s">
        <v>7</v>
      </c>
      <c r="E13936">
        <v>8</v>
      </c>
      <c r="F13936">
        <v>0</v>
      </c>
      <c r="G13936" t="s">
        <v>4608</v>
      </c>
      <c r="H13936" t="s">
        <v>30</v>
      </c>
    </row>
    <row r="13937" spans="3:8">
      <c r="C13937" t="s">
        <v>16665</v>
      </c>
      <c r="D13937" t="s">
        <v>7</v>
      </c>
      <c r="E13937">
        <v>8</v>
      </c>
      <c r="F13937">
        <v>0</v>
      </c>
      <c r="G13937" t="s">
        <v>5977</v>
      </c>
      <c r="H13937" t="s">
        <v>82</v>
      </c>
    </row>
    <row r="13938" spans="3:8">
      <c r="C13938" t="s">
        <v>16666</v>
      </c>
      <c r="D13938" t="s">
        <v>7</v>
      </c>
      <c r="E13938">
        <v>8</v>
      </c>
      <c r="F13938">
        <v>0</v>
      </c>
      <c r="G13938" t="s">
        <v>7074</v>
      </c>
      <c r="H13938" t="s">
        <v>5</v>
      </c>
    </row>
    <row r="13939" spans="3:8">
      <c r="C13939" t="s">
        <v>16667</v>
      </c>
      <c r="D13939" t="s">
        <v>7</v>
      </c>
      <c r="E13939">
        <v>8</v>
      </c>
      <c r="F13939">
        <v>0</v>
      </c>
      <c r="G13939" t="s">
        <v>72</v>
      </c>
      <c r="H13939" t="s">
        <v>55</v>
      </c>
    </row>
    <row r="13940" spans="3:8">
      <c r="C13940" t="s">
        <v>16668</v>
      </c>
      <c r="D13940" t="s">
        <v>7</v>
      </c>
      <c r="E13940">
        <v>8</v>
      </c>
      <c r="F13940">
        <v>0</v>
      </c>
      <c r="G13940" t="s">
        <v>3966</v>
      </c>
      <c r="H13940" t="s">
        <v>82</v>
      </c>
    </row>
    <row r="13941" spans="3:8">
      <c r="C13941" t="s">
        <v>16669</v>
      </c>
      <c r="D13941" t="s">
        <v>7</v>
      </c>
      <c r="E13941">
        <v>8</v>
      </c>
      <c r="F13941">
        <v>0</v>
      </c>
      <c r="G13941" t="s">
        <v>74</v>
      </c>
      <c r="H13941" t="s">
        <v>30</v>
      </c>
    </row>
    <row r="13942" spans="3:8">
      <c r="C13942" t="s">
        <v>16670</v>
      </c>
      <c r="D13942" t="s">
        <v>3</v>
      </c>
      <c r="E13942">
        <v>2</v>
      </c>
      <c r="F13942">
        <v>0</v>
      </c>
      <c r="G13942" t="s">
        <v>15576</v>
      </c>
      <c r="H13942" t="s">
        <v>17</v>
      </c>
    </row>
    <row r="13943" spans="3:8">
      <c r="C13943" t="s">
        <v>16671</v>
      </c>
      <c r="D13943" t="s">
        <v>3</v>
      </c>
      <c r="E13943">
        <v>3</v>
      </c>
      <c r="F13943">
        <v>0</v>
      </c>
      <c r="G13943" t="s">
        <v>3839</v>
      </c>
      <c r="H13943" t="s">
        <v>12</v>
      </c>
    </row>
    <row r="13944" spans="3:8">
      <c r="C13944" t="s">
        <v>16672</v>
      </c>
      <c r="D13944" t="s">
        <v>3</v>
      </c>
      <c r="E13944">
        <v>3</v>
      </c>
      <c r="F13944">
        <v>0</v>
      </c>
      <c r="G13944" t="s">
        <v>16673</v>
      </c>
      <c r="H13944" t="s">
        <v>17</v>
      </c>
    </row>
    <row r="13945" spans="3:8">
      <c r="C13945" t="s">
        <v>16674</v>
      </c>
      <c r="D13945" t="s">
        <v>3</v>
      </c>
      <c r="E13945">
        <v>3</v>
      </c>
      <c r="F13945">
        <v>0</v>
      </c>
      <c r="G13945" t="s">
        <v>11262</v>
      </c>
      <c r="H13945" t="s">
        <v>12</v>
      </c>
    </row>
    <row r="13946" spans="3:8">
      <c r="C13946" t="s">
        <v>16675</v>
      </c>
      <c r="D13946" t="s">
        <v>3</v>
      </c>
      <c r="E13946">
        <v>3</v>
      </c>
      <c r="F13946">
        <v>0</v>
      </c>
      <c r="G13946" t="s">
        <v>1044</v>
      </c>
      <c r="H13946" t="s">
        <v>5</v>
      </c>
    </row>
    <row r="13947" spans="3:8">
      <c r="C13947" t="s">
        <v>16676</v>
      </c>
      <c r="D13947" t="s">
        <v>3</v>
      </c>
      <c r="E13947">
        <v>2</v>
      </c>
      <c r="F13947">
        <v>0</v>
      </c>
      <c r="G13947" t="s">
        <v>12876</v>
      </c>
      <c r="H13947" t="s">
        <v>17</v>
      </c>
    </row>
    <row r="13948" spans="3:8">
      <c r="C13948" t="s">
        <v>16677</v>
      </c>
      <c r="D13948" t="s">
        <v>3</v>
      </c>
      <c r="E13948">
        <v>3</v>
      </c>
      <c r="F13948">
        <v>0</v>
      </c>
      <c r="G13948" t="s">
        <v>14119</v>
      </c>
      <c r="H13948" t="s">
        <v>12</v>
      </c>
    </row>
    <row r="13949" spans="3:8">
      <c r="C13949" t="s">
        <v>16678</v>
      </c>
      <c r="D13949" t="s">
        <v>3</v>
      </c>
      <c r="E13949">
        <v>3</v>
      </c>
      <c r="F13949">
        <v>0</v>
      </c>
      <c r="G13949" t="s">
        <v>5448</v>
      </c>
      <c r="H13949" t="s">
        <v>66</v>
      </c>
    </row>
    <row r="13950" spans="3:8">
      <c r="C13950" t="s">
        <v>16679</v>
      </c>
      <c r="D13950" t="s">
        <v>3</v>
      </c>
      <c r="E13950">
        <v>4</v>
      </c>
      <c r="F13950">
        <v>0</v>
      </c>
      <c r="G13950" t="s">
        <v>761</v>
      </c>
      <c r="H13950" t="s">
        <v>30</v>
      </c>
    </row>
    <row r="13951" spans="3:8">
      <c r="C13951" t="s">
        <v>16680</v>
      </c>
      <c r="D13951" t="s">
        <v>3</v>
      </c>
      <c r="E13951">
        <v>1</v>
      </c>
      <c r="F13951">
        <v>0</v>
      </c>
      <c r="G13951" t="s">
        <v>37</v>
      </c>
      <c r="H13951" t="s">
        <v>38</v>
      </c>
    </row>
    <row r="13952" spans="3:8">
      <c r="C13952" t="s">
        <v>16681</v>
      </c>
      <c r="D13952" t="s">
        <v>3</v>
      </c>
      <c r="E13952">
        <v>1</v>
      </c>
      <c r="F13952">
        <v>0</v>
      </c>
      <c r="G13952" t="s">
        <v>15594</v>
      </c>
      <c r="H13952" t="s">
        <v>20</v>
      </c>
    </row>
    <row r="13953" spans="1:8">
      <c r="C13953" t="s">
        <v>16682</v>
      </c>
      <c r="D13953" t="s">
        <v>3</v>
      </c>
      <c r="E13953">
        <v>3</v>
      </c>
      <c r="F13953">
        <v>0</v>
      </c>
      <c r="G13953" t="s">
        <v>14913</v>
      </c>
      <c r="H13953" t="s">
        <v>66</v>
      </c>
    </row>
    <row r="13954" spans="1:8">
      <c r="C13954" t="s">
        <v>16683</v>
      </c>
      <c r="D13954" t="s">
        <v>3</v>
      </c>
      <c r="E13954">
        <v>3</v>
      </c>
      <c r="F13954">
        <v>0</v>
      </c>
      <c r="G13954" t="s">
        <v>15601</v>
      </c>
      <c r="H13954" t="s">
        <v>17</v>
      </c>
    </row>
    <row r="13955" spans="1:8">
      <c r="C13955" t="s">
        <v>16684</v>
      </c>
      <c r="D13955" t="s">
        <v>104</v>
      </c>
      <c r="E13955">
        <v>17</v>
      </c>
      <c r="F13955">
        <v>3</v>
      </c>
      <c r="G13955" t="s">
        <v>14934</v>
      </c>
      <c r="H13955" t="s">
        <v>17</v>
      </c>
    </row>
    <row r="13956" spans="1:8">
      <c r="C13956" t="s">
        <v>16685</v>
      </c>
      <c r="D13956" t="s">
        <v>104</v>
      </c>
      <c r="E13956">
        <v>17</v>
      </c>
      <c r="F13956">
        <v>3</v>
      </c>
      <c r="G13956" t="s">
        <v>15612</v>
      </c>
      <c r="H13956" t="s">
        <v>17</v>
      </c>
    </row>
    <row r="13957" spans="1:8">
      <c r="C13957" t="s">
        <v>16686</v>
      </c>
      <c r="D13957" t="s">
        <v>7</v>
      </c>
      <c r="E13957">
        <v>17</v>
      </c>
      <c r="F13957">
        <v>3</v>
      </c>
      <c r="G13957" t="s">
        <v>15614</v>
      </c>
      <c r="H13957" t="s">
        <v>35</v>
      </c>
    </row>
    <row r="13958" spans="1:8">
      <c r="C13958" t="s">
        <v>16687</v>
      </c>
      <c r="D13958" t="s">
        <v>104</v>
      </c>
      <c r="E13958">
        <v>17</v>
      </c>
      <c r="F13958">
        <v>3</v>
      </c>
      <c r="G13958" t="s">
        <v>14523</v>
      </c>
      <c r="H13958" t="s">
        <v>55</v>
      </c>
    </row>
    <row r="13959" spans="1:8">
      <c r="C13959" t="s">
        <v>16688</v>
      </c>
      <c r="D13959" t="s">
        <v>104</v>
      </c>
      <c r="E13959">
        <v>17</v>
      </c>
      <c r="F13959">
        <v>3</v>
      </c>
      <c r="G13959" t="s">
        <v>11099</v>
      </c>
      <c r="H13959" t="s">
        <v>55</v>
      </c>
    </row>
    <row r="13960" spans="1:8">
      <c r="C13960" t="s">
        <v>16689</v>
      </c>
      <c r="D13960" t="s">
        <v>7</v>
      </c>
      <c r="E13960">
        <v>17</v>
      </c>
      <c r="F13960">
        <v>3</v>
      </c>
      <c r="G13960" t="s">
        <v>15618</v>
      </c>
      <c r="H13960" t="s">
        <v>313</v>
      </c>
    </row>
    <row r="13961" spans="1:8">
      <c r="C13961" t="s">
        <v>16690</v>
      </c>
      <c r="D13961" t="s">
        <v>7</v>
      </c>
      <c r="E13961">
        <v>17</v>
      </c>
      <c r="F13961">
        <v>3</v>
      </c>
      <c r="G13961" t="s">
        <v>4081</v>
      </c>
      <c r="H13961" t="s">
        <v>55</v>
      </c>
    </row>
    <row r="13962" spans="1:8">
      <c r="A13962" t="s">
        <v>16691</v>
      </c>
      <c r="B13962" t="s">
        <v>16692</v>
      </c>
    </row>
    <row r="13963" spans="1:8">
      <c r="C13963" t="s">
        <v>16693</v>
      </c>
      <c r="D13963" t="s">
        <v>3</v>
      </c>
      <c r="E13963">
        <v>11</v>
      </c>
      <c r="F13963">
        <v>0</v>
      </c>
      <c r="G13963" t="s">
        <v>7963</v>
      </c>
      <c r="H13963" t="s">
        <v>91</v>
      </c>
    </row>
    <row r="13964" spans="1:8">
      <c r="C13964" t="s">
        <v>16694</v>
      </c>
      <c r="D13964" t="s">
        <v>3</v>
      </c>
      <c r="E13964">
        <v>11</v>
      </c>
      <c r="F13964">
        <v>0</v>
      </c>
      <c r="G13964" t="s">
        <v>7967</v>
      </c>
      <c r="H13964" t="s">
        <v>66</v>
      </c>
    </row>
    <row r="13965" spans="1:8">
      <c r="C13965" t="s">
        <v>16695</v>
      </c>
      <c r="D13965" t="s">
        <v>3</v>
      </c>
      <c r="E13965">
        <v>11</v>
      </c>
      <c r="F13965">
        <v>0</v>
      </c>
      <c r="G13965" t="s">
        <v>7969</v>
      </c>
      <c r="H13965" t="s">
        <v>66</v>
      </c>
    </row>
    <row r="13966" spans="1:8">
      <c r="C13966" t="s">
        <v>16696</v>
      </c>
      <c r="D13966" t="s">
        <v>3</v>
      </c>
      <c r="E13966">
        <v>11</v>
      </c>
      <c r="F13966">
        <v>0</v>
      </c>
      <c r="G13966" t="s">
        <v>13164</v>
      </c>
      <c r="H13966" t="s">
        <v>82</v>
      </c>
    </row>
    <row r="13967" spans="1:8">
      <c r="C13967" t="s">
        <v>16697</v>
      </c>
      <c r="D13967" t="s">
        <v>3</v>
      </c>
      <c r="E13967">
        <v>11</v>
      </c>
      <c r="F13967">
        <v>0</v>
      </c>
      <c r="G13967" t="s">
        <v>13166</v>
      </c>
      <c r="H13967" t="s">
        <v>82</v>
      </c>
    </row>
    <row r="13968" spans="1:8">
      <c r="C13968" t="s">
        <v>16698</v>
      </c>
      <c r="D13968" t="s">
        <v>3</v>
      </c>
      <c r="E13968">
        <v>35</v>
      </c>
      <c r="F13968">
        <v>0</v>
      </c>
      <c r="G13968" t="s">
        <v>12827</v>
      </c>
      <c r="H13968" t="s">
        <v>17</v>
      </c>
    </row>
    <row r="13969" spans="3:8">
      <c r="C13969" t="s">
        <v>16699</v>
      </c>
      <c r="D13969" t="s">
        <v>3</v>
      </c>
      <c r="E13969">
        <v>35</v>
      </c>
      <c r="F13969">
        <v>0</v>
      </c>
      <c r="G13969" t="s">
        <v>12827</v>
      </c>
      <c r="H13969" t="s">
        <v>17</v>
      </c>
    </row>
    <row r="13970" spans="3:8">
      <c r="C13970" t="s">
        <v>16700</v>
      </c>
      <c r="D13970" t="s">
        <v>3</v>
      </c>
      <c r="E13970">
        <v>35</v>
      </c>
      <c r="F13970">
        <v>0</v>
      </c>
      <c r="G13970" t="s">
        <v>12827</v>
      </c>
      <c r="H13970" t="s">
        <v>17</v>
      </c>
    </row>
    <row r="13971" spans="3:8">
      <c r="C13971" t="s">
        <v>16701</v>
      </c>
      <c r="D13971" t="s">
        <v>3</v>
      </c>
      <c r="E13971">
        <v>35</v>
      </c>
      <c r="F13971">
        <v>0</v>
      </c>
      <c r="G13971" t="s">
        <v>12827</v>
      </c>
      <c r="H13971" t="s">
        <v>17</v>
      </c>
    </row>
    <row r="13972" spans="3:8">
      <c r="C13972" t="s">
        <v>16702</v>
      </c>
      <c r="D13972" t="s">
        <v>3</v>
      </c>
      <c r="E13972">
        <v>35</v>
      </c>
      <c r="F13972">
        <v>0</v>
      </c>
      <c r="G13972" t="s">
        <v>12827</v>
      </c>
      <c r="H13972" t="s">
        <v>17</v>
      </c>
    </row>
    <row r="13973" spans="3:8">
      <c r="C13973" t="s">
        <v>16703</v>
      </c>
      <c r="D13973" t="s">
        <v>3</v>
      </c>
      <c r="E13973">
        <v>35</v>
      </c>
      <c r="F13973">
        <v>0</v>
      </c>
      <c r="G13973" t="s">
        <v>12827</v>
      </c>
      <c r="H13973" t="s">
        <v>17</v>
      </c>
    </row>
    <row r="13974" spans="3:8">
      <c r="C13974" t="s">
        <v>16704</v>
      </c>
      <c r="D13974" t="s">
        <v>3</v>
      </c>
      <c r="E13974">
        <v>35</v>
      </c>
      <c r="F13974">
        <v>0</v>
      </c>
      <c r="G13974" t="s">
        <v>13172</v>
      </c>
      <c r="H13974" t="s">
        <v>20</v>
      </c>
    </row>
    <row r="13975" spans="3:8">
      <c r="C13975" t="s">
        <v>16705</v>
      </c>
      <c r="D13975" t="s">
        <v>3</v>
      </c>
      <c r="E13975">
        <v>35</v>
      </c>
      <c r="F13975">
        <v>0</v>
      </c>
      <c r="G13975" t="s">
        <v>13174</v>
      </c>
      <c r="H13975" t="s">
        <v>20</v>
      </c>
    </row>
    <row r="13976" spans="3:8">
      <c r="C13976" t="s">
        <v>16706</v>
      </c>
      <c r="D13976" t="s">
        <v>3</v>
      </c>
      <c r="E13976">
        <v>35</v>
      </c>
      <c r="F13976">
        <v>0</v>
      </c>
      <c r="G13976" t="s">
        <v>13176</v>
      </c>
      <c r="H13976" t="s">
        <v>20</v>
      </c>
    </row>
    <row r="13977" spans="3:8">
      <c r="C13977" t="s">
        <v>16707</v>
      </c>
      <c r="D13977" t="s">
        <v>3</v>
      </c>
      <c r="E13977">
        <v>35</v>
      </c>
      <c r="F13977">
        <v>0</v>
      </c>
      <c r="G13977" t="s">
        <v>13178</v>
      </c>
      <c r="H13977" t="s">
        <v>35</v>
      </c>
    </row>
    <row r="13978" spans="3:8">
      <c r="C13978" t="s">
        <v>16708</v>
      </c>
      <c r="D13978" t="s">
        <v>3</v>
      </c>
      <c r="E13978">
        <v>35</v>
      </c>
      <c r="F13978">
        <v>0</v>
      </c>
      <c r="G13978" t="s">
        <v>13180</v>
      </c>
      <c r="H13978" t="s">
        <v>20</v>
      </c>
    </row>
    <row r="13979" spans="3:8">
      <c r="C13979" t="s">
        <v>16709</v>
      </c>
      <c r="D13979" t="s">
        <v>3</v>
      </c>
      <c r="E13979">
        <v>35</v>
      </c>
      <c r="F13979">
        <v>0</v>
      </c>
      <c r="G13979" t="s">
        <v>13182</v>
      </c>
      <c r="H13979" t="s">
        <v>20</v>
      </c>
    </row>
    <row r="13980" spans="3:8">
      <c r="C13980" t="s">
        <v>16710</v>
      </c>
      <c r="D13980" t="s">
        <v>3</v>
      </c>
      <c r="E13980">
        <v>35</v>
      </c>
      <c r="F13980">
        <v>0</v>
      </c>
      <c r="G13980" t="s">
        <v>13184</v>
      </c>
      <c r="H13980" t="s">
        <v>20</v>
      </c>
    </row>
    <row r="13981" spans="3:8">
      <c r="C13981" t="s">
        <v>16711</v>
      </c>
      <c r="D13981" t="s">
        <v>3</v>
      </c>
      <c r="E13981">
        <v>35</v>
      </c>
      <c r="F13981">
        <v>0</v>
      </c>
      <c r="G13981" t="s">
        <v>13186</v>
      </c>
      <c r="H13981" t="s">
        <v>35</v>
      </c>
    </row>
    <row r="13982" spans="3:8">
      <c r="C13982" t="s">
        <v>16712</v>
      </c>
      <c r="D13982" t="s">
        <v>3</v>
      </c>
      <c r="E13982">
        <v>35</v>
      </c>
      <c r="F13982">
        <v>0</v>
      </c>
      <c r="G13982" t="s">
        <v>9833</v>
      </c>
      <c r="H13982" t="s">
        <v>91</v>
      </c>
    </row>
    <row r="13983" spans="3:8">
      <c r="C13983" t="s">
        <v>16713</v>
      </c>
      <c r="D13983" t="s">
        <v>3</v>
      </c>
      <c r="E13983">
        <v>35</v>
      </c>
      <c r="F13983">
        <v>0</v>
      </c>
      <c r="G13983" t="s">
        <v>9833</v>
      </c>
      <c r="H13983" t="s">
        <v>91</v>
      </c>
    </row>
    <row r="13984" spans="3:8">
      <c r="C13984" t="s">
        <v>16714</v>
      </c>
      <c r="D13984" t="s">
        <v>3</v>
      </c>
      <c r="E13984">
        <v>35</v>
      </c>
      <c r="F13984">
        <v>0</v>
      </c>
      <c r="G13984" t="s">
        <v>9833</v>
      </c>
      <c r="H13984" t="s">
        <v>91</v>
      </c>
    </row>
    <row r="13985" spans="1:8">
      <c r="C13985" t="s">
        <v>16715</v>
      </c>
      <c r="D13985" t="s">
        <v>3</v>
      </c>
      <c r="E13985">
        <v>35</v>
      </c>
      <c r="F13985">
        <v>0</v>
      </c>
      <c r="G13985" t="s">
        <v>9833</v>
      </c>
      <c r="H13985" t="s">
        <v>55</v>
      </c>
    </row>
    <row r="13986" spans="1:8">
      <c r="C13986" t="s">
        <v>16716</v>
      </c>
      <c r="D13986" t="s">
        <v>3</v>
      </c>
      <c r="E13986">
        <v>35</v>
      </c>
      <c r="F13986">
        <v>0</v>
      </c>
      <c r="G13986" t="s">
        <v>10405</v>
      </c>
      <c r="H13986" t="s">
        <v>91</v>
      </c>
    </row>
    <row r="13987" spans="1:8">
      <c r="C13987" t="s">
        <v>16717</v>
      </c>
      <c r="D13987" t="s">
        <v>3</v>
      </c>
      <c r="E13987">
        <v>35</v>
      </c>
      <c r="F13987">
        <v>0</v>
      </c>
      <c r="G13987" t="s">
        <v>10405</v>
      </c>
      <c r="H13987" t="s">
        <v>91</v>
      </c>
    </row>
    <row r="13988" spans="1:8">
      <c r="C13988" t="s">
        <v>16718</v>
      </c>
      <c r="D13988" t="s">
        <v>3</v>
      </c>
      <c r="E13988">
        <v>35</v>
      </c>
      <c r="F13988">
        <v>0</v>
      </c>
      <c r="G13988" t="s">
        <v>10405</v>
      </c>
      <c r="H13988" t="s">
        <v>91</v>
      </c>
    </row>
    <row r="13989" spans="1:8">
      <c r="C13989" t="s">
        <v>16719</v>
      </c>
      <c r="D13989" t="s">
        <v>3</v>
      </c>
      <c r="E13989">
        <v>35</v>
      </c>
      <c r="F13989">
        <v>0</v>
      </c>
      <c r="G13989" t="s">
        <v>10405</v>
      </c>
      <c r="H13989" t="s">
        <v>55</v>
      </c>
    </row>
    <row r="13990" spans="1:8">
      <c r="C13990" t="s">
        <v>16720</v>
      </c>
      <c r="D13990" t="s">
        <v>3</v>
      </c>
      <c r="E13990">
        <v>35</v>
      </c>
      <c r="F13990">
        <v>0</v>
      </c>
      <c r="G13990" t="s">
        <v>7985</v>
      </c>
      <c r="H13990" t="s">
        <v>91</v>
      </c>
    </row>
    <row r="13991" spans="1:8">
      <c r="C13991" t="s">
        <v>16721</v>
      </c>
      <c r="D13991" t="s">
        <v>3</v>
      </c>
      <c r="E13991">
        <v>35</v>
      </c>
      <c r="F13991">
        <v>0</v>
      </c>
      <c r="G13991" t="s">
        <v>7993</v>
      </c>
      <c r="H13991" t="s">
        <v>91</v>
      </c>
    </row>
    <row r="13992" spans="1:8">
      <c r="C13992" t="s">
        <v>16722</v>
      </c>
      <c r="D13992" t="s">
        <v>3</v>
      </c>
      <c r="E13992">
        <v>35</v>
      </c>
      <c r="F13992">
        <v>0</v>
      </c>
      <c r="G13992" t="s">
        <v>8001</v>
      </c>
      <c r="H13992" t="s">
        <v>91</v>
      </c>
    </row>
    <row r="13993" spans="1:8">
      <c r="C13993" t="s">
        <v>16723</v>
      </c>
      <c r="D13993" t="s">
        <v>3</v>
      </c>
      <c r="E13993">
        <v>35</v>
      </c>
      <c r="F13993">
        <v>0</v>
      </c>
      <c r="G13993" t="s">
        <v>8009</v>
      </c>
      <c r="H13993" t="s">
        <v>91</v>
      </c>
    </row>
    <row r="13994" spans="1:8">
      <c r="C13994" t="s">
        <v>16724</v>
      </c>
      <c r="D13994" t="s">
        <v>7</v>
      </c>
      <c r="E13994">
        <v>4</v>
      </c>
      <c r="F13994">
        <v>0</v>
      </c>
      <c r="G13994" t="s">
        <v>8</v>
      </c>
      <c r="H13994" t="s">
        <v>9</v>
      </c>
    </row>
    <row r="13995" spans="1:8">
      <c r="C13995" t="s">
        <v>16725</v>
      </c>
      <c r="D13995" t="s">
        <v>7</v>
      </c>
      <c r="E13995">
        <v>5</v>
      </c>
      <c r="F13995">
        <v>0</v>
      </c>
      <c r="G13995" t="s">
        <v>141</v>
      </c>
      <c r="H13995" t="s">
        <v>20</v>
      </c>
    </row>
    <row r="13996" spans="1:8">
      <c r="C13996" t="s">
        <v>16726</v>
      </c>
      <c r="D13996" t="s">
        <v>7</v>
      </c>
      <c r="E13996">
        <v>8</v>
      </c>
      <c r="F13996">
        <v>0</v>
      </c>
      <c r="G13996" t="s">
        <v>7748</v>
      </c>
      <c r="H13996" t="s">
        <v>30</v>
      </c>
    </row>
    <row r="13997" spans="1:8">
      <c r="C13997" t="s">
        <v>16727</v>
      </c>
      <c r="D13997" t="s">
        <v>3</v>
      </c>
      <c r="E13997">
        <v>1</v>
      </c>
      <c r="F13997">
        <v>0</v>
      </c>
      <c r="G13997" t="s">
        <v>7613</v>
      </c>
      <c r="H13997" t="s">
        <v>30</v>
      </c>
    </row>
    <row r="13998" spans="1:8">
      <c r="A13998" t="s">
        <v>16728</v>
      </c>
      <c r="B13998" t="s">
        <v>16729</v>
      </c>
    </row>
    <row r="13999" spans="1:8">
      <c r="C13999" t="s">
        <v>16730</v>
      </c>
      <c r="D13999" t="s">
        <v>3</v>
      </c>
      <c r="E13999">
        <v>11</v>
      </c>
      <c r="F13999">
        <v>0</v>
      </c>
      <c r="G13999" t="s">
        <v>7963</v>
      </c>
      <c r="H13999" t="s">
        <v>91</v>
      </c>
    </row>
    <row r="14000" spans="1:8">
      <c r="C14000" t="s">
        <v>16731</v>
      </c>
      <c r="D14000" t="s">
        <v>3</v>
      </c>
      <c r="E14000">
        <v>11</v>
      </c>
      <c r="F14000">
        <v>0</v>
      </c>
      <c r="G14000" t="s">
        <v>7965</v>
      </c>
      <c r="H14000" t="s">
        <v>66</v>
      </c>
    </row>
    <row r="14001" spans="3:8">
      <c r="C14001" t="s">
        <v>16732</v>
      </c>
      <c r="D14001" t="s">
        <v>3</v>
      </c>
      <c r="E14001">
        <v>11</v>
      </c>
      <c r="F14001">
        <v>0</v>
      </c>
      <c r="G14001" t="s">
        <v>7967</v>
      </c>
      <c r="H14001" t="s">
        <v>66</v>
      </c>
    </row>
    <row r="14002" spans="3:8">
      <c r="C14002" t="s">
        <v>16733</v>
      </c>
      <c r="D14002" t="s">
        <v>3</v>
      </c>
      <c r="E14002">
        <v>11</v>
      </c>
      <c r="F14002">
        <v>0</v>
      </c>
      <c r="G14002" t="s">
        <v>7969</v>
      </c>
      <c r="H14002" t="s">
        <v>66</v>
      </c>
    </row>
    <row r="14003" spans="3:8">
      <c r="C14003" t="s">
        <v>16734</v>
      </c>
      <c r="D14003" t="s">
        <v>3</v>
      </c>
      <c r="E14003">
        <v>11</v>
      </c>
      <c r="F14003">
        <v>0</v>
      </c>
      <c r="G14003" t="s">
        <v>13164</v>
      </c>
      <c r="H14003" t="s">
        <v>82</v>
      </c>
    </row>
    <row r="14004" spans="3:8">
      <c r="C14004" t="s">
        <v>16735</v>
      </c>
      <c r="D14004" t="s">
        <v>3</v>
      </c>
      <c r="E14004">
        <v>11</v>
      </c>
      <c r="F14004">
        <v>0</v>
      </c>
      <c r="G14004" t="s">
        <v>13166</v>
      </c>
      <c r="H14004" t="s">
        <v>82</v>
      </c>
    </row>
    <row r="14005" spans="3:8">
      <c r="C14005" t="s">
        <v>16736</v>
      </c>
      <c r="D14005" t="s">
        <v>3</v>
      </c>
      <c r="E14005">
        <v>8</v>
      </c>
      <c r="F14005">
        <v>0</v>
      </c>
      <c r="G14005" t="s">
        <v>3849</v>
      </c>
      <c r="H14005" t="s">
        <v>12</v>
      </c>
    </row>
    <row r="14006" spans="3:8">
      <c r="C14006" t="s">
        <v>16737</v>
      </c>
      <c r="D14006" t="s">
        <v>3</v>
      </c>
      <c r="E14006">
        <v>8</v>
      </c>
      <c r="F14006">
        <v>0</v>
      </c>
      <c r="G14006" t="s">
        <v>7272</v>
      </c>
      <c r="H14006" t="s">
        <v>12</v>
      </c>
    </row>
    <row r="14007" spans="3:8">
      <c r="C14007" t="s">
        <v>16738</v>
      </c>
      <c r="D14007" t="s">
        <v>3</v>
      </c>
      <c r="E14007">
        <v>8</v>
      </c>
      <c r="F14007">
        <v>0</v>
      </c>
      <c r="G14007" t="s">
        <v>7971</v>
      </c>
      <c r="H14007" t="s">
        <v>91</v>
      </c>
    </row>
    <row r="14008" spans="3:8">
      <c r="C14008" t="s">
        <v>16739</v>
      </c>
      <c r="D14008" t="s">
        <v>3</v>
      </c>
      <c r="E14008">
        <v>8</v>
      </c>
      <c r="F14008">
        <v>0</v>
      </c>
      <c r="G14008" t="s">
        <v>7973</v>
      </c>
      <c r="H14008" t="s">
        <v>106</v>
      </c>
    </row>
    <row r="14009" spans="3:8">
      <c r="C14009" t="s">
        <v>16740</v>
      </c>
      <c r="D14009" t="s">
        <v>3</v>
      </c>
      <c r="E14009">
        <v>8</v>
      </c>
      <c r="F14009">
        <v>0</v>
      </c>
      <c r="G14009" t="s">
        <v>7975</v>
      </c>
      <c r="H14009" t="s">
        <v>106</v>
      </c>
    </row>
    <row r="14010" spans="3:8">
      <c r="C14010" t="s">
        <v>16741</v>
      </c>
      <c r="D14010" t="s">
        <v>3</v>
      </c>
      <c r="E14010">
        <v>8</v>
      </c>
      <c r="F14010">
        <v>0</v>
      </c>
      <c r="G14010" t="s">
        <v>7977</v>
      </c>
      <c r="H14010" t="s">
        <v>106</v>
      </c>
    </row>
    <row r="14011" spans="3:8">
      <c r="C14011" t="s">
        <v>16742</v>
      </c>
      <c r="D14011" t="s">
        <v>3</v>
      </c>
      <c r="E14011">
        <v>4</v>
      </c>
      <c r="F14011">
        <v>0</v>
      </c>
      <c r="G14011" t="s">
        <v>13639</v>
      </c>
      <c r="H14011" t="s">
        <v>17</v>
      </c>
    </row>
    <row r="14012" spans="3:8">
      <c r="C14012" t="s">
        <v>16743</v>
      </c>
      <c r="D14012" t="s">
        <v>3</v>
      </c>
      <c r="E14012">
        <v>4</v>
      </c>
      <c r="F14012">
        <v>0</v>
      </c>
      <c r="G14012" t="s">
        <v>953</v>
      </c>
      <c r="H14012" t="s">
        <v>55</v>
      </c>
    </row>
    <row r="14013" spans="3:8">
      <c r="C14013" t="s">
        <v>16744</v>
      </c>
      <c r="D14013" t="s">
        <v>3</v>
      </c>
      <c r="E14013">
        <v>4</v>
      </c>
      <c r="F14013">
        <v>0</v>
      </c>
      <c r="G14013" t="s">
        <v>955</v>
      </c>
      <c r="H14013" t="s">
        <v>30</v>
      </c>
    </row>
    <row r="14014" spans="3:8">
      <c r="C14014" t="s">
        <v>16745</v>
      </c>
      <c r="D14014" t="s">
        <v>3</v>
      </c>
      <c r="E14014">
        <v>4</v>
      </c>
      <c r="F14014">
        <v>0</v>
      </c>
      <c r="G14014" t="s">
        <v>957</v>
      </c>
      <c r="H14014" t="s">
        <v>91</v>
      </c>
    </row>
    <row r="14015" spans="3:8">
      <c r="C14015" t="s">
        <v>16746</v>
      </c>
      <c r="D14015" t="s">
        <v>3</v>
      </c>
      <c r="E14015">
        <v>4</v>
      </c>
      <c r="F14015">
        <v>0</v>
      </c>
      <c r="G14015" t="s">
        <v>959</v>
      </c>
      <c r="H14015" t="s">
        <v>55</v>
      </c>
    </row>
    <row r="14016" spans="3:8">
      <c r="C14016" t="s">
        <v>16747</v>
      </c>
      <c r="D14016" t="s">
        <v>3</v>
      </c>
      <c r="E14016">
        <v>35</v>
      </c>
      <c r="F14016">
        <v>0</v>
      </c>
      <c r="G14016" t="s">
        <v>15640</v>
      </c>
      <c r="H14016" t="s">
        <v>82</v>
      </c>
    </row>
    <row r="14017" spans="3:8">
      <c r="C14017" t="s">
        <v>16748</v>
      </c>
      <c r="D14017" t="s">
        <v>3</v>
      </c>
      <c r="E14017">
        <v>35</v>
      </c>
      <c r="F14017">
        <v>0</v>
      </c>
      <c r="G14017" t="s">
        <v>15642</v>
      </c>
      <c r="H14017" t="s">
        <v>82</v>
      </c>
    </row>
    <row r="14018" spans="3:8">
      <c r="C14018" t="s">
        <v>16749</v>
      </c>
      <c r="D14018" t="s">
        <v>3</v>
      </c>
      <c r="E14018">
        <v>35</v>
      </c>
      <c r="F14018">
        <v>0</v>
      </c>
      <c r="G14018" t="s">
        <v>15644</v>
      </c>
      <c r="H14018" t="s">
        <v>82</v>
      </c>
    </row>
    <row r="14019" spans="3:8">
      <c r="C14019" t="s">
        <v>16750</v>
      </c>
      <c r="D14019" t="s">
        <v>3</v>
      </c>
      <c r="E14019">
        <v>35</v>
      </c>
      <c r="F14019">
        <v>0</v>
      </c>
      <c r="G14019" t="s">
        <v>4999</v>
      </c>
      <c r="H14019" t="s">
        <v>20</v>
      </c>
    </row>
    <row r="14020" spans="3:8">
      <c r="C14020" t="s">
        <v>16751</v>
      </c>
      <c r="D14020" t="s">
        <v>3</v>
      </c>
      <c r="E14020">
        <v>35</v>
      </c>
      <c r="F14020">
        <v>0</v>
      </c>
      <c r="G14020" t="s">
        <v>7985</v>
      </c>
      <c r="H14020" t="s">
        <v>91</v>
      </c>
    </row>
    <row r="14021" spans="3:8">
      <c r="C14021" t="s">
        <v>16752</v>
      </c>
      <c r="D14021" t="s">
        <v>3</v>
      </c>
      <c r="E14021">
        <v>35</v>
      </c>
      <c r="F14021">
        <v>0</v>
      </c>
      <c r="G14021" t="s">
        <v>15649</v>
      </c>
      <c r="H14021" t="s">
        <v>17</v>
      </c>
    </row>
    <row r="14022" spans="3:8">
      <c r="C14022" t="s">
        <v>16753</v>
      </c>
      <c r="D14022" t="s">
        <v>3</v>
      </c>
      <c r="E14022">
        <v>35</v>
      </c>
      <c r="F14022">
        <v>0</v>
      </c>
      <c r="G14022" t="s">
        <v>7987</v>
      </c>
      <c r="H14022" t="s">
        <v>66</v>
      </c>
    </row>
    <row r="14023" spans="3:8">
      <c r="C14023" t="s">
        <v>16754</v>
      </c>
      <c r="D14023" t="s">
        <v>3</v>
      </c>
      <c r="E14023">
        <v>35</v>
      </c>
      <c r="F14023">
        <v>0</v>
      </c>
      <c r="G14023" t="s">
        <v>7989</v>
      </c>
      <c r="H14023" t="s">
        <v>66</v>
      </c>
    </row>
    <row r="14024" spans="3:8">
      <c r="C14024" t="s">
        <v>16755</v>
      </c>
      <c r="D14024" t="s">
        <v>3</v>
      </c>
      <c r="E14024">
        <v>35</v>
      </c>
      <c r="F14024">
        <v>0</v>
      </c>
      <c r="G14024" t="s">
        <v>7991</v>
      </c>
      <c r="H14024" t="s">
        <v>66</v>
      </c>
    </row>
    <row r="14025" spans="3:8">
      <c r="C14025" t="s">
        <v>16756</v>
      </c>
      <c r="D14025" t="s">
        <v>3</v>
      </c>
      <c r="E14025">
        <v>35</v>
      </c>
      <c r="F14025">
        <v>0</v>
      </c>
      <c r="G14025" t="s">
        <v>4271</v>
      </c>
      <c r="H14025" t="s">
        <v>82</v>
      </c>
    </row>
    <row r="14026" spans="3:8">
      <c r="C14026" t="s">
        <v>16757</v>
      </c>
      <c r="D14026" t="s">
        <v>3</v>
      </c>
      <c r="E14026">
        <v>35</v>
      </c>
      <c r="F14026">
        <v>0</v>
      </c>
      <c r="G14026" t="s">
        <v>4273</v>
      </c>
      <c r="H14026" t="s">
        <v>82</v>
      </c>
    </row>
    <row r="14027" spans="3:8">
      <c r="C14027" t="s">
        <v>16758</v>
      </c>
      <c r="D14027" t="s">
        <v>3</v>
      </c>
      <c r="E14027">
        <v>35</v>
      </c>
      <c r="F14027">
        <v>0</v>
      </c>
      <c r="G14027" t="s">
        <v>7993</v>
      </c>
      <c r="H14027" t="s">
        <v>91</v>
      </c>
    </row>
    <row r="14028" spans="3:8">
      <c r="C14028" t="s">
        <v>16759</v>
      </c>
      <c r="D14028" t="s">
        <v>3</v>
      </c>
      <c r="E14028">
        <v>35</v>
      </c>
      <c r="F14028">
        <v>0</v>
      </c>
      <c r="G14028" t="s">
        <v>15657</v>
      </c>
      <c r="H14028" t="s">
        <v>17</v>
      </c>
    </row>
    <row r="14029" spans="3:8">
      <c r="C14029" t="s">
        <v>16760</v>
      </c>
      <c r="D14029" t="s">
        <v>3</v>
      </c>
      <c r="E14029">
        <v>35</v>
      </c>
      <c r="F14029">
        <v>0</v>
      </c>
      <c r="G14029" t="s">
        <v>7995</v>
      </c>
      <c r="H14029" t="s">
        <v>66</v>
      </c>
    </row>
    <row r="14030" spans="3:8">
      <c r="C14030" t="s">
        <v>16761</v>
      </c>
      <c r="D14030" t="s">
        <v>3</v>
      </c>
      <c r="E14030">
        <v>35</v>
      </c>
      <c r="F14030">
        <v>0</v>
      </c>
      <c r="G14030" t="s">
        <v>7997</v>
      </c>
      <c r="H14030" t="s">
        <v>66</v>
      </c>
    </row>
    <row r="14031" spans="3:8">
      <c r="C14031" t="s">
        <v>16762</v>
      </c>
      <c r="D14031" t="s">
        <v>3</v>
      </c>
      <c r="E14031">
        <v>35</v>
      </c>
      <c r="F14031">
        <v>0</v>
      </c>
      <c r="G14031" t="s">
        <v>7999</v>
      </c>
      <c r="H14031" t="s">
        <v>66</v>
      </c>
    </row>
    <row r="14032" spans="3:8">
      <c r="C14032" t="s">
        <v>16763</v>
      </c>
      <c r="D14032" t="s">
        <v>3</v>
      </c>
      <c r="E14032">
        <v>35</v>
      </c>
      <c r="F14032">
        <v>0</v>
      </c>
      <c r="G14032" t="s">
        <v>4275</v>
      </c>
      <c r="H14032" t="s">
        <v>82</v>
      </c>
    </row>
    <row r="14033" spans="3:8">
      <c r="C14033" t="s">
        <v>16764</v>
      </c>
      <c r="D14033" t="s">
        <v>3</v>
      </c>
      <c r="E14033">
        <v>35</v>
      </c>
      <c r="F14033">
        <v>0</v>
      </c>
      <c r="G14033" t="s">
        <v>4277</v>
      </c>
      <c r="H14033" t="s">
        <v>82</v>
      </c>
    </row>
    <row r="14034" spans="3:8">
      <c r="C14034" t="s">
        <v>16765</v>
      </c>
      <c r="D14034" t="s">
        <v>3</v>
      </c>
      <c r="E14034">
        <v>35</v>
      </c>
      <c r="F14034">
        <v>0</v>
      </c>
      <c r="G14034" t="s">
        <v>8001</v>
      </c>
      <c r="H14034" t="s">
        <v>91</v>
      </c>
    </row>
    <row r="14035" spans="3:8">
      <c r="C14035" t="s">
        <v>16766</v>
      </c>
      <c r="D14035" t="s">
        <v>3</v>
      </c>
      <c r="E14035">
        <v>35</v>
      </c>
      <c r="F14035">
        <v>0</v>
      </c>
      <c r="G14035" t="s">
        <v>15665</v>
      </c>
      <c r="H14035" t="s">
        <v>17</v>
      </c>
    </row>
    <row r="14036" spans="3:8">
      <c r="C14036" t="s">
        <v>16767</v>
      </c>
      <c r="D14036" t="s">
        <v>3</v>
      </c>
      <c r="E14036">
        <v>35</v>
      </c>
      <c r="F14036">
        <v>0</v>
      </c>
      <c r="G14036" t="s">
        <v>8003</v>
      </c>
      <c r="H14036" t="s">
        <v>66</v>
      </c>
    </row>
    <row r="14037" spans="3:8">
      <c r="C14037" t="s">
        <v>16768</v>
      </c>
      <c r="D14037" t="s">
        <v>3</v>
      </c>
      <c r="E14037">
        <v>35</v>
      </c>
      <c r="F14037">
        <v>0</v>
      </c>
      <c r="G14037" t="s">
        <v>8005</v>
      </c>
      <c r="H14037" t="s">
        <v>66</v>
      </c>
    </row>
    <row r="14038" spans="3:8">
      <c r="C14038" t="s">
        <v>16769</v>
      </c>
      <c r="D14038" t="s">
        <v>3</v>
      </c>
      <c r="E14038">
        <v>35</v>
      </c>
      <c r="F14038">
        <v>0</v>
      </c>
      <c r="G14038" t="s">
        <v>8007</v>
      </c>
      <c r="H14038" t="s">
        <v>66</v>
      </c>
    </row>
    <row r="14039" spans="3:8">
      <c r="C14039" t="s">
        <v>16770</v>
      </c>
      <c r="D14039" t="s">
        <v>3</v>
      </c>
      <c r="E14039">
        <v>35</v>
      </c>
      <c r="F14039">
        <v>0</v>
      </c>
      <c r="G14039" t="s">
        <v>4279</v>
      </c>
      <c r="H14039" t="s">
        <v>82</v>
      </c>
    </row>
    <row r="14040" spans="3:8">
      <c r="C14040" t="s">
        <v>16771</v>
      </c>
      <c r="D14040" t="s">
        <v>3</v>
      </c>
      <c r="E14040">
        <v>35</v>
      </c>
      <c r="F14040">
        <v>0</v>
      </c>
      <c r="G14040" t="s">
        <v>4281</v>
      </c>
      <c r="H14040" t="s">
        <v>82</v>
      </c>
    </row>
    <row r="14041" spans="3:8">
      <c r="C14041" t="s">
        <v>16772</v>
      </c>
      <c r="D14041" t="s">
        <v>3</v>
      </c>
      <c r="E14041">
        <v>35</v>
      </c>
      <c r="F14041">
        <v>0</v>
      </c>
      <c r="G14041" t="s">
        <v>8009</v>
      </c>
      <c r="H14041" t="s">
        <v>91</v>
      </c>
    </row>
    <row r="14042" spans="3:8">
      <c r="C14042" t="s">
        <v>16773</v>
      </c>
      <c r="D14042" t="s">
        <v>3</v>
      </c>
      <c r="E14042">
        <v>35</v>
      </c>
      <c r="F14042">
        <v>0</v>
      </c>
      <c r="G14042" t="s">
        <v>15673</v>
      </c>
      <c r="H14042" t="s">
        <v>17</v>
      </c>
    </row>
    <row r="14043" spans="3:8">
      <c r="C14043" t="s">
        <v>16774</v>
      </c>
      <c r="D14043" t="s">
        <v>3</v>
      </c>
      <c r="E14043">
        <v>35</v>
      </c>
      <c r="F14043">
        <v>0</v>
      </c>
      <c r="G14043" t="s">
        <v>8011</v>
      </c>
      <c r="H14043" t="s">
        <v>66</v>
      </c>
    </row>
    <row r="14044" spans="3:8">
      <c r="C14044" t="s">
        <v>16775</v>
      </c>
      <c r="D14044" t="s">
        <v>3</v>
      </c>
      <c r="E14044">
        <v>35</v>
      </c>
      <c r="F14044">
        <v>0</v>
      </c>
      <c r="G14044" t="s">
        <v>8013</v>
      </c>
      <c r="H14044" t="s">
        <v>66</v>
      </c>
    </row>
    <row r="14045" spans="3:8">
      <c r="C14045" t="s">
        <v>16776</v>
      </c>
      <c r="D14045" t="s">
        <v>3</v>
      </c>
      <c r="E14045">
        <v>35</v>
      </c>
      <c r="F14045">
        <v>0</v>
      </c>
      <c r="G14045" t="s">
        <v>8015</v>
      </c>
      <c r="H14045" t="s">
        <v>66</v>
      </c>
    </row>
    <row r="14046" spans="3:8">
      <c r="C14046" t="s">
        <v>16777</v>
      </c>
      <c r="D14046" t="s">
        <v>3</v>
      </c>
      <c r="E14046">
        <v>35</v>
      </c>
      <c r="F14046">
        <v>0</v>
      </c>
      <c r="G14046" t="s">
        <v>4283</v>
      </c>
      <c r="H14046" t="s">
        <v>82</v>
      </c>
    </row>
    <row r="14047" spans="3:8">
      <c r="C14047" t="s">
        <v>16778</v>
      </c>
      <c r="D14047" t="s">
        <v>3</v>
      </c>
      <c r="E14047">
        <v>35</v>
      </c>
      <c r="F14047">
        <v>0</v>
      </c>
      <c r="G14047" t="s">
        <v>4285</v>
      </c>
      <c r="H14047" t="s">
        <v>82</v>
      </c>
    </row>
    <row r="14048" spans="3:8">
      <c r="C14048" t="s">
        <v>16779</v>
      </c>
      <c r="D14048" t="s">
        <v>3</v>
      </c>
      <c r="E14048">
        <v>34</v>
      </c>
      <c r="F14048">
        <v>0</v>
      </c>
      <c r="G14048" t="s">
        <v>8017</v>
      </c>
      <c r="H14048" t="s">
        <v>12</v>
      </c>
    </row>
    <row r="14049" spans="3:8">
      <c r="C14049" t="s">
        <v>16780</v>
      </c>
      <c r="D14049" t="s">
        <v>3</v>
      </c>
      <c r="E14049">
        <v>34</v>
      </c>
      <c r="F14049">
        <v>0</v>
      </c>
      <c r="G14049" t="s">
        <v>8019</v>
      </c>
      <c r="H14049" t="s">
        <v>66</v>
      </c>
    </row>
    <row r="14050" spans="3:8">
      <c r="C14050" t="s">
        <v>16781</v>
      </c>
      <c r="D14050" t="s">
        <v>3</v>
      </c>
      <c r="E14050">
        <v>34</v>
      </c>
      <c r="F14050">
        <v>0</v>
      </c>
      <c r="G14050" t="s">
        <v>8021</v>
      </c>
      <c r="H14050" t="s">
        <v>66</v>
      </c>
    </row>
    <row r="14051" spans="3:8">
      <c r="C14051" t="s">
        <v>16782</v>
      </c>
      <c r="D14051" t="s">
        <v>3</v>
      </c>
      <c r="E14051">
        <v>34</v>
      </c>
      <c r="F14051">
        <v>0</v>
      </c>
      <c r="G14051" t="s">
        <v>8023</v>
      </c>
      <c r="H14051" t="s">
        <v>66</v>
      </c>
    </row>
    <row r="14052" spans="3:8">
      <c r="C14052" t="s">
        <v>16783</v>
      </c>
      <c r="D14052" t="s">
        <v>7</v>
      </c>
      <c r="E14052">
        <v>2</v>
      </c>
      <c r="F14052">
        <v>0</v>
      </c>
      <c r="G14052" t="s">
        <v>1566</v>
      </c>
      <c r="H14052" t="s">
        <v>5</v>
      </c>
    </row>
    <row r="14053" spans="3:8">
      <c r="C14053" t="s">
        <v>16784</v>
      </c>
      <c r="D14053" t="s">
        <v>7</v>
      </c>
      <c r="E14053">
        <v>8</v>
      </c>
      <c r="F14053">
        <v>0</v>
      </c>
      <c r="G14053" t="s">
        <v>962</v>
      </c>
      <c r="H14053" t="s">
        <v>5</v>
      </c>
    </row>
    <row r="14054" spans="3:8">
      <c r="C14054" t="s">
        <v>16785</v>
      </c>
      <c r="D14054" t="s">
        <v>7</v>
      </c>
      <c r="E14054">
        <v>8</v>
      </c>
      <c r="F14054">
        <v>0</v>
      </c>
      <c r="H14054" t="s">
        <v>154</v>
      </c>
    </row>
    <row r="14055" spans="3:8">
      <c r="C14055" t="s">
        <v>16786</v>
      </c>
      <c r="D14055" t="s">
        <v>7</v>
      </c>
      <c r="E14055">
        <v>8</v>
      </c>
      <c r="F14055">
        <v>0</v>
      </c>
      <c r="G14055" t="s">
        <v>965</v>
      </c>
      <c r="H14055" t="s">
        <v>55</v>
      </c>
    </row>
    <row r="14056" spans="3:8">
      <c r="C14056" t="s">
        <v>16787</v>
      </c>
      <c r="D14056" t="s">
        <v>7</v>
      </c>
      <c r="E14056">
        <v>4</v>
      </c>
      <c r="F14056">
        <v>0</v>
      </c>
      <c r="G14056" t="s">
        <v>8</v>
      </c>
      <c r="H14056" t="s">
        <v>9</v>
      </c>
    </row>
    <row r="14057" spans="3:8">
      <c r="C14057" t="s">
        <v>16788</v>
      </c>
      <c r="D14057" t="s">
        <v>7</v>
      </c>
      <c r="E14057">
        <v>2</v>
      </c>
      <c r="F14057">
        <v>0</v>
      </c>
      <c r="G14057" t="s">
        <v>60</v>
      </c>
      <c r="H14057" t="s">
        <v>61</v>
      </c>
    </row>
    <row r="14058" spans="3:8">
      <c r="C14058" t="s">
        <v>16789</v>
      </c>
      <c r="D14058" t="s">
        <v>3</v>
      </c>
      <c r="E14058">
        <v>7</v>
      </c>
      <c r="F14058">
        <v>0</v>
      </c>
      <c r="G14058" t="s">
        <v>8031</v>
      </c>
      <c r="H14058" t="s">
        <v>82</v>
      </c>
    </row>
    <row r="14059" spans="3:8">
      <c r="C14059" t="s">
        <v>16790</v>
      </c>
      <c r="D14059" t="s">
        <v>3</v>
      </c>
      <c r="E14059">
        <v>7</v>
      </c>
      <c r="F14059">
        <v>0</v>
      </c>
      <c r="G14059" t="s">
        <v>8033</v>
      </c>
      <c r="H14059" t="s">
        <v>66</v>
      </c>
    </row>
    <row r="14060" spans="3:8">
      <c r="C14060" t="s">
        <v>16791</v>
      </c>
      <c r="D14060" t="s">
        <v>3</v>
      </c>
      <c r="E14060">
        <v>7</v>
      </c>
      <c r="F14060">
        <v>0</v>
      </c>
      <c r="G14060" t="s">
        <v>8035</v>
      </c>
      <c r="H14060" t="s">
        <v>17</v>
      </c>
    </row>
    <row r="14061" spans="3:8">
      <c r="C14061" t="s">
        <v>16792</v>
      </c>
      <c r="D14061" t="s">
        <v>3</v>
      </c>
      <c r="E14061">
        <v>7</v>
      </c>
      <c r="F14061">
        <v>0</v>
      </c>
      <c r="G14061" t="s">
        <v>7032</v>
      </c>
      <c r="H14061" t="s">
        <v>17</v>
      </c>
    </row>
    <row r="14062" spans="3:8">
      <c r="C14062" t="s">
        <v>16793</v>
      </c>
      <c r="D14062" t="s">
        <v>3</v>
      </c>
      <c r="E14062">
        <v>7</v>
      </c>
      <c r="F14062">
        <v>0</v>
      </c>
      <c r="G14062" t="s">
        <v>7034</v>
      </c>
      <c r="H14062" t="s">
        <v>17</v>
      </c>
    </row>
    <row r="14063" spans="3:8">
      <c r="C14063" t="s">
        <v>16794</v>
      </c>
      <c r="D14063" t="s">
        <v>7</v>
      </c>
      <c r="E14063">
        <v>4</v>
      </c>
      <c r="F14063">
        <v>0</v>
      </c>
      <c r="G14063" t="s">
        <v>639</v>
      </c>
      <c r="H14063" t="s">
        <v>82</v>
      </c>
    </row>
    <row r="14064" spans="3:8">
      <c r="C14064" t="s">
        <v>16795</v>
      </c>
      <c r="D14064" t="s">
        <v>7</v>
      </c>
      <c r="E14064">
        <v>8</v>
      </c>
      <c r="F14064">
        <v>0</v>
      </c>
      <c r="G14064" t="s">
        <v>29</v>
      </c>
      <c r="H14064" t="s">
        <v>5</v>
      </c>
    </row>
    <row r="14065" spans="3:8">
      <c r="C14065" t="s">
        <v>16796</v>
      </c>
      <c r="D14065" t="s">
        <v>7</v>
      </c>
      <c r="E14065">
        <v>6</v>
      </c>
      <c r="F14065">
        <v>0</v>
      </c>
      <c r="G14065" t="s">
        <v>1582</v>
      </c>
      <c r="H14065" t="s">
        <v>82</v>
      </c>
    </row>
    <row r="14066" spans="3:8">
      <c r="C14066" t="s">
        <v>16797</v>
      </c>
      <c r="D14066" t="s">
        <v>3</v>
      </c>
      <c r="E14066">
        <v>2</v>
      </c>
      <c r="F14066">
        <v>0</v>
      </c>
      <c r="G14066" t="s">
        <v>8043</v>
      </c>
      <c r="H14066" t="s">
        <v>82</v>
      </c>
    </row>
    <row r="14067" spans="3:8">
      <c r="C14067" t="s">
        <v>16798</v>
      </c>
      <c r="D14067" t="s">
        <v>3</v>
      </c>
      <c r="E14067">
        <v>2</v>
      </c>
      <c r="F14067">
        <v>0</v>
      </c>
      <c r="G14067" t="s">
        <v>8045</v>
      </c>
      <c r="H14067" t="s">
        <v>66</v>
      </c>
    </row>
    <row r="14068" spans="3:8">
      <c r="C14068" t="s">
        <v>16799</v>
      </c>
      <c r="D14068" t="s">
        <v>3</v>
      </c>
      <c r="E14068">
        <v>2</v>
      </c>
      <c r="F14068">
        <v>0</v>
      </c>
      <c r="G14068" t="s">
        <v>8047</v>
      </c>
      <c r="H14068" t="s">
        <v>17</v>
      </c>
    </row>
    <row r="14069" spans="3:8">
      <c r="C14069" t="s">
        <v>16800</v>
      </c>
      <c r="D14069" t="s">
        <v>3</v>
      </c>
      <c r="E14069">
        <v>2</v>
      </c>
      <c r="F14069">
        <v>0</v>
      </c>
      <c r="G14069" t="s">
        <v>7043</v>
      </c>
      <c r="H14069" t="s">
        <v>12</v>
      </c>
    </row>
    <row r="14070" spans="3:8">
      <c r="C14070" t="s">
        <v>16801</v>
      </c>
      <c r="D14070" t="s">
        <v>3</v>
      </c>
      <c r="E14070">
        <v>2</v>
      </c>
      <c r="F14070">
        <v>0</v>
      </c>
      <c r="G14070" t="s">
        <v>7045</v>
      </c>
      <c r="H14070" t="s">
        <v>17</v>
      </c>
    </row>
    <row r="14071" spans="3:8">
      <c r="C14071" t="s">
        <v>16802</v>
      </c>
      <c r="D14071" t="s">
        <v>3</v>
      </c>
      <c r="E14071">
        <v>4</v>
      </c>
      <c r="F14071">
        <v>0</v>
      </c>
      <c r="G14071" t="s">
        <v>761</v>
      </c>
      <c r="H14071" t="s">
        <v>30</v>
      </c>
    </row>
    <row r="14072" spans="3:8">
      <c r="C14072" t="s">
        <v>16803</v>
      </c>
      <c r="D14072" t="s">
        <v>3</v>
      </c>
      <c r="E14072">
        <v>1</v>
      </c>
      <c r="F14072">
        <v>0</v>
      </c>
      <c r="G14072" t="s">
        <v>15705</v>
      </c>
      <c r="H14072" t="s">
        <v>66</v>
      </c>
    </row>
    <row r="14073" spans="3:8">
      <c r="C14073" t="s">
        <v>16804</v>
      </c>
      <c r="D14073" t="s">
        <v>3</v>
      </c>
      <c r="E14073">
        <v>1</v>
      </c>
      <c r="F14073">
        <v>0</v>
      </c>
      <c r="G14073" t="s">
        <v>15707</v>
      </c>
      <c r="H14073" t="s">
        <v>66</v>
      </c>
    </row>
    <row r="14074" spans="3:8">
      <c r="C14074" t="s">
        <v>16805</v>
      </c>
      <c r="D14074" t="s">
        <v>3</v>
      </c>
      <c r="E14074">
        <v>1</v>
      </c>
      <c r="F14074">
        <v>0</v>
      </c>
      <c r="G14074" t="s">
        <v>4163</v>
      </c>
      <c r="H14074" t="s">
        <v>30</v>
      </c>
    </row>
    <row r="14075" spans="3:8">
      <c r="C14075" t="s">
        <v>16806</v>
      </c>
      <c r="D14075" t="s">
        <v>3</v>
      </c>
      <c r="E14075">
        <v>1</v>
      </c>
      <c r="F14075">
        <v>0</v>
      </c>
      <c r="G14075" t="s">
        <v>224</v>
      </c>
      <c r="H14075" t="s">
        <v>17</v>
      </c>
    </row>
    <row r="14076" spans="3:8">
      <c r="C14076" t="s">
        <v>16807</v>
      </c>
      <c r="D14076" t="s">
        <v>3</v>
      </c>
      <c r="E14076">
        <v>1</v>
      </c>
      <c r="F14076">
        <v>0</v>
      </c>
      <c r="G14076" t="s">
        <v>8054</v>
      </c>
      <c r="H14076" t="s">
        <v>55</v>
      </c>
    </row>
    <row r="14077" spans="3:8">
      <c r="C14077" t="s">
        <v>16808</v>
      </c>
      <c r="D14077" t="s">
        <v>3</v>
      </c>
      <c r="E14077">
        <v>1</v>
      </c>
      <c r="F14077">
        <v>0</v>
      </c>
      <c r="G14077" t="s">
        <v>1019</v>
      </c>
      <c r="H14077" t="s">
        <v>82</v>
      </c>
    </row>
    <row r="14078" spans="3:8">
      <c r="C14078" t="s">
        <v>16809</v>
      </c>
      <c r="D14078" t="s">
        <v>7</v>
      </c>
      <c r="E14078">
        <v>8</v>
      </c>
      <c r="F14078">
        <v>0</v>
      </c>
      <c r="G14078" t="s">
        <v>1034</v>
      </c>
      <c r="H14078" t="s">
        <v>5</v>
      </c>
    </row>
    <row r="14079" spans="3:8">
      <c r="C14079" t="s">
        <v>16810</v>
      </c>
      <c r="D14079" t="s">
        <v>7</v>
      </c>
      <c r="E14079">
        <v>8</v>
      </c>
      <c r="F14079">
        <v>0</v>
      </c>
      <c r="G14079" t="s">
        <v>72</v>
      </c>
      <c r="H14079" t="s">
        <v>55</v>
      </c>
    </row>
    <row r="14080" spans="3:8">
      <c r="C14080" t="s">
        <v>16811</v>
      </c>
      <c r="D14080" t="s">
        <v>7</v>
      </c>
      <c r="E14080">
        <v>8</v>
      </c>
      <c r="F14080">
        <v>0</v>
      </c>
      <c r="G14080" t="s">
        <v>1041</v>
      </c>
      <c r="H14080" t="s">
        <v>55</v>
      </c>
    </row>
    <row r="14081" spans="3:8">
      <c r="C14081" t="s">
        <v>16812</v>
      </c>
      <c r="D14081" t="s">
        <v>3</v>
      </c>
      <c r="E14081">
        <v>3</v>
      </c>
      <c r="F14081">
        <v>0</v>
      </c>
      <c r="G14081" t="s">
        <v>4339</v>
      </c>
      <c r="H14081" t="s">
        <v>5</v>
      </c>
    </row>
    <row r="14082" spans="3:8">
      <c r="C14082" t="s">
        <v>16813</v>
      </c>
      <c r="D14082" t="s">
        <v>3</v>
      </c>
      <c r="E14082">
        <v>3</v>
      </c>
      <c r="F14082">
        <v>0</v>
      </c>
      <c r="G14082" t="s">
        <v>1044</v>
      </c>
      <c r="H14082" t="s">
        <v>5</v>
      </c>
    </row>
    <row r="14083" spans="3:8">
      <c r="C14083" t="s">
        <v>16814</v>
      </c>
      <c r="D14083" t="s">
        <v>3</v>
      </c>
      <c r="E14083">
        <v>3</v>
      </c>
      <c r="F14083">
        <v>0</v>
      </c>
      <c r="G14083" t="s">
        <v>15720</v>
      </c>
      <c r="H14083" t="s">
        <v>66</v>
      </c>
    </row>
    <row r="14084" spans="3:8">
      <c r="C14084" t="s">
        <v>16815</v>
      </c>
      <c r="D14084" t="s">
        <v>3</v>
      </c>
      <c r="E14084">
        <v>3</v>
      </c>
      <c r="F14084">
        <v>0</v>
      </c>
      <c r="G14084" t="s">
        <v>8062</v>
      </c>
      <c r="H14084" t="s">
        <v>313</v>
      </c>
    </row>
    <row r="14085" spans="3:8">
      <c r="C14085" t="s">
        <v>16816</v>
      </c>
      <c r="D14085" t="s">
        <v>3</v>
      </c>
      <c r="E14085">
        <v>3</v>
      </c>
      <c r="F14085">
        <v>0</v>
      </c>
      <c r="G14085" t="s">
        <v>8064</v>
      </c>
      <c r="H14085" t="s">
        <v>12</v>
      </c>
    </row>
    <row r="14086" spans="3:8">
      <c r="C14086" t="s">
        <v>16817</v>
      </c>
      <c r="D14086" t="s">
        <v>3</v>
      </c>
      <c r="E14086">
        <v>3</v>
      </c>
      <c r="F14086">
        <v>0</v>
      </c>
      <c r="G14086" t="s">
        <v>8066</v>
      </c>
      <c r="H14086" t="s">
        <v>82</v>
      </c>
    </row>
    <row r="14087" spans="3:8">
      <c r="C14087" t="s">
        <v>16818</v>
      </c>
      <c r="D14087" t="s">
        <v>3</v>
      </c>
      <c r="E14087">
        <v>3</v>
      </c>
      <c r="F14087">
        <v>0</v>
      </c>
      <c r="G14087" t="s">
        <v>8068</v>
      </c>
      <c r="H14087" t="s">
        <v>82</v>
      </c>
    </row>
    <row r="14088" spans="3:8">
      <c r="C14088" t="s">
        <v>16819</v>
      </c>
      <c r="D14088" t="s">
        <v>3</v>
      </c>
      <c r="E14088">
        <v>3</v>
      </c>
      <c r="F14088">
        <v>0</v>
      </c>
      <c r="G14088" t="s">
        <v>8070</v>
      </c>
      <c r="H14088" t="s">
        <v>82</v>
      </c>
    </row>
    <row r="14089" spans="3:8">
      <c r="C14089" t="s">
        <v>16820</v>
      </c>
      <c r="D14089" t="s">
        <v>3</v>
      </c>
      <c r="E14089">
        <v>1</v>
      </c>
      <c r="F14089">
        <v>0</v>
      </c>
      <c r="G14089" t="s">
        <v>37</v>
      </c>
      <c r="H14089" t="s">
        <v>38</v>
      </c>
    </row>
    <row r="14090" spans="3:8">
      <c r="C14090" t="s">
        <v>16821</v>
      </c>
      <c r="D14090" t="s">
        <v>3</v>
      </c>
      <c r="E14090">
        <v>1</v>
      </c>
      <c r="F14090">
        <v>0</v>
      </c>
      <c r="G14090" t="s">
        <v>15728</v>
      </c>
      <c r="H14090" t="s">
        <v>66</v>
      </c>
    </row>
    <row r="14091" spans="3:8">
      <c r="C14091" t="s">
        <v>16822</v>
      </c>
      <c r="D14091" t="s">
        <v>3</v>
      </c>
      <c r="E14091">
        <v>1</v>
      </c>
      <c r="F14091">
        <v>0</v>
      </c>
      <c r="G14091" t="s">
        <v>15730</v>
      </c>
      <c r="H14091" t="s">
        <v>66</v>
      </c>
    </row>
    <row r="14092" spans="3:8">
      <c r="C14092" t="s">
        <v>16823</v>
      </c>
      <c r="D14092" t="s">
        <v>3</v>
      </c>
      <c r="E14092">
        <v>3</v>
      </c>
      <c r="F14092">
        <v>0</v>
      </c>
      <c r="G14092" t="s">
        <v>15734</v>
      </c>
      <c r="H14092" t="s">
        <v>12</v>
      </c>
    </row>
    <row r="14093" spans="3:8">
      <c r="C14093" t="s">
        <v>16824</v>
      </c>
      <c r="D14093" t="s">
        <v>3</v>
      </c>
      <c r="E14093">
        <v>4</v>
      </c>
      <c r="F14093">
        <v>0</v>
      </c>
      <c r="G14093" t="s">
        <v>15736</v>
      </c>
      <c r="H14093" t="s">
        <v>55</v>
      </c>
    </row>
    <row r="14094" spans="3:8">
      <c r="C14094" t="s">
        <v>16825</v>
      </c>
      <c r="D14094" t="s">
        <v>3</v>
      </c>
      <c r="E14094">
        <v>4</v>
      </c>
      <c r="F14094">
        <v>0</v>
      </c>
      <c r="G14094" t="s">
        <v>7297</v>
      </c>
      <c r="H14094" t="s">
        <v>55</v>
      </c>
    </row>
    <row r="14095" spans="3:8">
      <c r="C14095" t="s">
        <v>16826</v>
      </c>
      <c r="D14095" t="s">
        <v>3</v>
      </c>
      <c r="E14095">
        <v>4</v>
      </c>
      <c r="F14095">
        <v>0</v>
      </c>
      <c r="G14095" t="s">
        <v>5273</v>
      </c>
      <c r="H14095" t="s">
        <v>17</v>
      </c>
    </row>
    <row r="14096" spans="3:8">
      <c r="C14096" t="s">
        <v>16827</v>
      </c>
      <c r="D14096" t="s">
        <v>3</v>
      </c>
      <c r="E14096">
        <v>4</v>
      </c>
      <c r="F14096">
        <v>0</v>
      </c>
      <c r="G14096" t="s">
        <v>8076</v>
      </c>
      <c r="H14096" t="s">
        <v>12</v>
      </c>
    </row>
    <row r="14097" spans="1:8">
      <c r="C14097" t="s">
        <v>16828</v>
      </c>
      <c r="D14097" t="s">
        <v>3</v>
      </c>
      <c r="E14097">
        <v>4</v>
      </c>
      <c r="F14097">
        <v>0</v>
      </c>
      <c r="G14097" t="s">
        <v>8078</v>
      </c>
      <c r="H14097" t="s">
        <v>12</v>
      </c>
    </row>
    <row r="14098" spans="1:8">
      <c r="C14098" t="s">
        <v>16829</v>
      </c>
      <c r="D14098" t="s">
        <v>3</v>
      </c>
      <c r="E14098">
        <v>4</v>
      </c>
      <c r="F14098">
        <v>0</v>
      </c>
      <c r="G14098" t="s">
        <v>8080</v>
      </c>
      <c r="H14098" t="s">
        <v>12</v>
      </c>
    </row>
    <row r="14099" spans="1:8">
      <c r="C14099" t="s">
        <v>16830</v>
      </c>
      <c r="D14099" t="s">
        <v>7</v>
      </c>
      <c r="E14099">
        <v>3</v>
      </c>
      <c r="F14099">
        <v>0</v>
      </c>
      <c r="G14099" t="s">
        <v>8082</v>
      </c>
      <c r="H14099" t="s">
        <v>35</v>
      </c>
    </row>
    <row r="14100" spans="1:8">
      <c r="C14100" t="s">
        <v>16831</v>
      </c>
      <c r="D14100" t="s">
        <v>7</v>
      </c>
      <c r="E14100">
        <v>3</v>
      </c>
      <c r="F14100">
        <v>0</v>
      </c>
      <c r="G14100" t="s">
        <v>8084</v>
      </c>
      <c r="H14100" t="s">
        <v>91</v>
      </c>
    </row>
    <row r="14101" spans="1:8">
      <c r="C14101" t="s">
        <v>16832</v>
      </c>
      <c r="D14101" t="s">
        <v>7</v>
      </c>
      <c r="E14101">
        <v>3</v>
      </c>
      <c r="F14101">
        <v>0</v>
      </c>
      <c r="G14101" t="s">
        <v>8086</v>
      </c>
      <c r="H14101" t="s">
        <v>5</v>
      </c>
    </row>
    <row r="14102" spans="1:8">
      <c r="C14102" t="s">
        <v>16833</v>
      </c>
      <c r="D14102" t="s">
        <v>7</v>
      </c>
      <c r="E14102">
        <v>3</v>
      </c>
      <c r="F14102">
        <v>0</v>
      </c>
      <c r="G14102" t="s">
        <v>8088</v>
      </c>
      <c r="H14102" t="s">
        <v>5</v>
      </c>
    </row>
    <row r="14103" spans="1:8">
      <c r="C14103" t="s">
        <v>16834</v>
      </c>
      <c r="D14103" t="s">
        <v>7</v>
      </c>
      <c r="E14103">
        <v>3</v>
      </c>
      <c r="F14103">
        <v>0</v>
      </c>
      <c r="G14103" t="s">
        <v>8090</v>
      </c>
      <c r="H14103" t="s">
        <v>5</v>
      </c>
    </row>
    <row r="14104" spans="1:8">
      <c r="C14104" t="s">
        <v>16835</v>
      </c>
      <c r="D14104" t="s">
        <v>3</v>
      </c>
      <c r="E14104">
        <v>3</v>
      </c>
      <c r="F14104">
        <v>0</v>
      </c>
      <c r="G14104" t="s">
        <v>8092</v>
      </c>
      <c r="H14104" t="s">
        <v>12</v>
      </c>
    </row>
    <row r="14105" spans="1:8">
      <c r="C14105" t="s">
        <v>16836</v>
      </c>
      <c r="D14105" t="s">
        <v>3</v>
      </c>
      <c r="E14105">
        <v>3</v>
      </c>
      <c r="F14105">
        <v>0</v>
      </c>
      <c r="G14105" t="s">
        <v>8094</v>
      </c>
      <c r="H14105" t="s">
        <v>66</v>
      </c>
    </row>
    <row r="14106" spans="1:8">
      <c r="C14106" t="s">
        <v>16837</v>
      </c>
      <c r="D14106" t="s">
        <v>3</v>
      </c>
      <c r="E14106">
        <v>3</v>
      </c>
      <c r="F14106">
        <v>0</v>
      </c>
      <c r="G14106" t="s">
        <v>8096</v>
      </c>
      <c r="H14106" t="s">
        <v>66</v>
      </c>
    </row>
    <row r="14107" spans="1:8">
      <c r="C14107" t="s">
        <v>16838</v>
      </c>
      <c r="D14107" t="s">
        <v>3</v>
      </c>
      <c r="E14107">
        <v>3</v>
      </c>
      <c r="F14107">
        <v>0</v>
      </c>
      <c r="G14107" t="s">
        <v>7103</v>
      </c>
      <c r="H14107" t="s">
        <v>66</v>
      </c>
    </row>
    <row r="14108" spans="1:8">
      <c r="C14108" t="s">
        <v>16839</v>
      </c>
      <c r="D14108" t="s">
        <v>3</v>
      </c>
      <c r="E14108">
        <v>3</v>
      </c>
      <c r="F14108">
        <v>0</v>
      </c>
      <c r="G14108" t="s">
        <v>7105</v>
      </c>
      <c r="H14108" t="s">
        <v>66</v>
      </c>
    </row>
    <row r="14109" spans="1:8">
      <c r="C14109" t="s">
        <v>16840</v>
      </c>
      <c r="D14109" t="s">
        <v>3</v>
      </c>
      <c r="E14109">
        <v>1</v>
      </c>
      <c r="F14109">
        <v>0</v>
      </c>
      <c r="G14109" t="s">
        <v>1784</v>
      </c>
      <c r="H14109" t="s">
        <v>313</v>
      </c>
    </row>
    <row r="14110" spans="1:8">
      <c r="A14110" t="s">
        <v>16841</v>
      </c>
      <c r="B14110" t="s">
        <v>16842</v>
      </c>
    </row>
    <row r="14111" spans="1:8">
      <c r="C14111" t="s">
        <v>16843</v>
      </c>
      <c r="D14111" t="s">
        <v>3</v>
      </c>
      <c r="E14111">
        <v>8</v>
      </c>
      <c r="F14111">
        <v>0</v>
      </c>
      <c r="G14111" t="s">
        <v>3071</v>
      </c>
      <c r="H14111" t="s">
        <v>17</v>
      </c>
    </row>
    <row r="14112" spans="1:8">
      <c r="C14112" t="s">
        <v>16844</v>
      </c>
      <c r="D14112" t="s">
        <v>3</v>
      </c>
      <c r="E14112">
        <v>4</v>
      </c>
      <c r="F14112">
        <v>0</v>
      </c>
      <c r="G14112" t="s">
        <v>54</v>
      </c>
      <c r="H14112" t="s">
        <v>55</v>
      </c>
    </row>
    <row r="14113" spans="1:8">
      <c r="C14113" t="s">
        <v>16845</v>
      </c>
      <c r="D14113" t="s">
        <v>7</v>
      </c>
      <c r="E14113">
        <v>4</v>
      </c>
      <c r="F14113">
        <v>0</v>
      </c>
      <c r="G14113" t="s">
        <v>8</v>
      </c>
      <c r="H14113" t="s">
        <v>9</v>
      </c>
    </row>
    <row r="14114" spans="1:8">
      <c r="C14114" t="s">
        <v>16846</v>
      </c>
      <c r="D14114" t="s">
        <v>7</v>
      </c>
      <c r="E14114">
        <v>8</v>
      </c>
      <c r="F14114">
        <v>0</v>
      </c>
      <c r="G14114" t="s">
        <v>29</v>
      </c>
      <c r="H14114" t="s">
        <v>5</v>
      </c>
    </row>
    <row r="14115" spans="1:8">
      <c r="C14115" t="s">
        <v>16847</v>
      </c>
      <c r="D14115" t="s">
        <v>7</v>
      </c>
      <c r="E14115">
        <v>8</v>
      </c>
      <c r="F14115">
        <v>0</v>
      </c>
      <c r="G14115" t="s">
        <v>29</v>
      </c>
      <c r="H14115" t="s">
        <v>30</v>
      </c>
    </row>
    <row r="14116" spans="1:8">
      <c r="C14116" t="s">
        <v>16848</v>
      </c>
      <c r="D14116" t="s">
        <v>3</v>
      </c>
      <c r="E14116">
        <v>3</v>
      </c>
      <c r="F14116">
        <v>0</v>
      </c>
      <c r="G14116" t="s">
        <v>16849</v>
      </c>
      <c r="H14116" t="s">
        <v>35</v>
      </c>
    </row>
    <row r="14117" spans="1:8">
      <c r="C14117" t="s">
        <v>16850</v>
      </c>
      <c r="D14117" t="s">
        <v>3</v>
      </c>
      <c r="E14117">
        <v>4</v>
      </c>
      <c r="F14117">
        <v>0</v>
      </c>
      <c r="G14117" t="s">
        <v>13113</v>
      </c>
      <c r="H14117" t="s">
        <v>38</v>
      </c>
    </row>
    <row r="14118" spans="1:8">
      <c r="C14118" t="s">
        <v>16851</v>
      </c>
      <c r="D14118" t="s">
        <v>3</v>
      </c>
      <c r="E14118">
        <v>3</v>
      </c>
      <c r="F14118">
        <v>0</v>
      </c>
      <c r="G14118" t="s">
        <v>15478</v>
      </c>
      <c r="H14118" t="s">
        <v>35</v>
      </c>
    </row>
    <row r="14119" spans="1:8">
      <c r="C14119" t="s">
        <v>16852</v>
      </c>
      <c r="D14119" t="s">
        <v>7</v>
      </c>
      <c r="E14119">
        <v>8</v>
      </c>
      <c r="F14119">
        <v>0</v>
      </c>
      <c r="G14119" t="s">
        <v>1599</v>
      </c>
      <c r="H14119" t="s">
        <v>35</v>
      </c>
    </row>
    <row r="14120" spans="1:8">
      <c r="C14120" t="s">
        <v>16853</v>
      </c>
      <c r="D14120" t="s">
        <v>7</v>
      </c>
      <c r="E14120">
        <v>8</v>
      </c>
      <c r="F14120">
        <v>0</v>
      </c>
      <c r="G14120" t="s">
        <v>34</v>
      </c>
      <c r="H14120" t="s">
        <v>35</v>
      </c>
    </row>
    <row r="14121" spans="1:8">
      <c r="C14121" t="s">
        <v>16854</v>
      </c>
      <c r="D14121" t="s">
        <v>7</v>
      </c>
      <c r="E14121">
        <v>8</v>
      </c>
      <c r="F14121">
        <v>0</v>
      </c>
      <c r="G14121" t="s">
        <v>72</v>
      </c>
      <c r="H14121" t="s">
        <v>55</v>
      </c>
    </row>
    <row r="14122" spans="1:8">
      <c r="C14122" t="s">
        <v>16855</v>
      </c>
      <c r="D14122" t="s">
        <v>3</v>
      </c>
      <c r="E14122">
        <v>4</v>
      </c>
      <c r="F14122">
        <v>0</v>
      </c>
      <c r="G14122" t="s">
        <v>3791</v>
      </c>
      <c r="H14122" t="s">
        <v>82</v>
      </c>
    </row>
    <row r="14123" spans="1:8">
      <c r="C14123" t="s">
        <v>16856</v>
      </c>
      <c r="D14123" t="s">
        <v>3</v>
      </c>
      <c r="E14123">
        <v>1</v>
      </c>
      <c r="F14123">
        <v>0</v>
      </c>
      <c r="G14123" t="s">
        <v>37</v>
      </c>
      <c r="H14123" t="s">
        <v>38</v>
      </c>
    </row>
    <row r="14124" spans="1:8">
      <c r="C14124" t="s">
        <v>16857</v>
      </c>
      <c r="D14124" t="s">
        <v>3</v>
      </c>
      <c r="E14124">
        <v>4</v>
      </c>
      <c r="F14124">
        <v>0</v>
      </c>
      <c r="G14124" t="s">
        <v>1622</v>
      </c>
      <c r="H14124" t="s">
        <v>5</v>
      </c>
    </row>
    <row r="14125" spans="1:8">
      <c r="C14125" t="s">
        <v>16858</v>
      </c>
      <c r="D14125" t="s">
        <v>7</v>
      </c>
      <c r="E14125">
        <v>1</v>
      </c>
      <c r="F14125">
        <v>0</v>
      </c>
      <c r="G14125" t="s">
        <v>42</v>
      </c>
      <c r="H14125" t="s">
        <v>35</v>
      </c>
    </row>
    <row r="14126" spans="1:8">
      <c r="A14126" t="s">
        <v>16859</v>
      </c>
      <c r="B14126" t="s">
        <v>16860</v>
      </c>
    </row>
    <row r="14127" spans="1:8">
      <c r="C14127" t="s">
        <v>16861</v>
      </c>
      <c r="D14127" t="s">
        <v>3</v>
      </c>
      <c r="E14127">
        <v>8</v>
      </c>
      <c r="F14127">
        <v>0</v>
      </c>
      <c r="G14127" t="s">
        <v>3071</v>
      </c>
      <c r="H14127" t="s">
        <v>17</v>
      </c>
    </row>
    <row r="14128" spans="1:8">
      <c r="C14128" t="s">
        <v>16862</v>
      </c>
      <c r="D14128" t="s">
        <v>7</v>
      </c>
      <c r="E14128">
        <v>4</v>
      </c>
      <c r="F14128">
        <v>0</v>
      </c>
      <c r="G14128" t="s">
        <v>8</v>
      </c>
      <c r="H14128" t="s">
        <v>9</v>
      </c>
    </row>
    <row r="14129" spans="1:8">
      <c r="C14129" t="s">
        <v>16863</v>
      </c>
      <c r="D14129" t="s">
        <v>7</v>
      </c>
      <c r="E14129">
        <v>8</v>
      </c>
      <c r="F14129">
        <v>0</v>
      </c>
      <c r="G14129" t="s">
        <v>29</v>
      </c>
      <c r="H14129" t="s">
        <v>5</v>
      </c>
    </row>
    <row r="14130" spans="1:8">
      <c r="C14130" t="s">
        <v>16864</v>
      </c>
      <c r="D14130" t="s">
        <v>3</v>
      </c>
      <c r="E14130">
        <v>3</v>
      </c>
      <c r="F14130">
        <v>0</v>
      </c>
      <c r="G14130" t="s">
        <v>16849</v>
      </c>
      <c r="H14130" t="s">
        <v>35</v>
      </c>
    </row>
    <row r="14131" spans="1:8">
      <c r="C14131" t="s">
        <v>16865</v>
      </c>
      <c r="D14131" t="s">
        <v>3</v>
      </c>
      <c r="E14131">
        <v>4</v>
      </c>
      <c r="F14131">
        <v>0</v>
      </c>
      <c r="G14131" t="s">
        <v>13113</v>
      </c>
      <c r="H14131" t="s">
        <v>38</v>
      </c>
    </row>
    <row r="14132" spans="1:8">
      <c r="C14132" t="s">
        <v>16866</v>
      </c>
      <c r="D14132" t="s">
        <v>3</v>
      </c>
      <c r="E14132">
        <v>3</v>
      </c>
      <c r="F14132">
        <v>0</v>
      </c>
      <c r="G14132" t="s">
        <v>15478</v>
      </c>
      <c r="H14132" t="s">
        <v>35</v>
      </c>
    </row>
    <row r="14133" spans="1:8">
      <c r="C14133" t="s">
        <v>16867</v>
      </c>
      <c r="D14133" t="s">
        <v>7</v>
      </c>
      <c r="E14133">
        <v>8</v>
      </c>
      <c r="F14133">
        <v>0</v>
      </c>
      <c r="G14133" t="s">
        <v>1599</v>
      </c>
      <c r="H14133" t="s">
        <v>35</v>
      </c>
    </row>
    <row r="14134" spans="1:8">
      <c r="C14134" t="s">
        <v>16868</v>
      </c>
      <c r="D14134" t="s">
        <v>7</v>
      </c>
      <c r="E14134">
        <v>8</v>
      </c>
      <c r="F14134">
        <v>0</v>
      </c>
      <c r="G14134" t="s">
        <v>72</v>
      </c>
      <c r="H14134" t="s">
        <v>55</v>
      </c>
    </row>
    <row r="14135" spans="1:8">
      <c r="C14135" t="s">
        <v>16869</v>
      </c>
      <c r="D14135" t="s">
        <v>3</v>
      </c>
      <c r="E14135">
        <v>4</v>
      </c>
      <c r="F14135">
        <v>0</v>
      </c>
      <c r="G14135" t="s">
        <v>3791</v>
      </c>
      <c r="H14135" t="s">
        <v>82</v>
      </c>
    </row>
    <row r="14136" spans="1:8">
      <c r="C14136" t="s">
        <v>16870</v>
      </c>
      <c r="D14136" t="s">
        <v>3</v>
      </c>
      <c r="E14136">
        <v>1</v>
      </c>
      <c r="F14136">
        <v>0</v>
      </c>
      <c r="G14136" t="s">
        <v>37</v>
      </c>
      <c r="H14136" t="s">
        <v>38</v>
      </c>
    </row>
    <row r="14137" spans="1:8">
      <c r="C14137" t="s">
        <v>16871</v>
      </c>
      <c r="D14137" t="s">
        <v>3</v>
      </c>
      <c r="E14137">
        <v>4</v>
      </c>
      <c r="F14137">
        <v>0</v>
      </c>
      <c r="G14137" t="s">
        <v>1622</v>
      </c>
      <c r="H14137" t="s">
        <v>5</v>
      </c>
    </row>
    <row r="14138" spans="1:8">
      <c r="A14138" t="s">
        <v>16872</v>
      </c>
      <c r="B14138" t="s">
        <v>16873</v>
      </c>
    </row>
    <row r="14139" spans="1:8">
      <c r="C14139" t="s">
        <v>16874</v>
      </c>
      <c r="D14139" t="s">
        <v>3</v>
      </c>
      <c r="E14139">
        <v>11</v>
      </c>
      <c r="F14139">
        <v>0</v>
      </c>
      <c r="G14139" t="s">
        <v>7963</v>
      </c>
      <c r="H14139" t="s">
        <v>91</v>
      </c>
    </row>
    <row r="14140" spans="1:8">
      <c r="C14140" t="s">
        <v>16875</v>
      </c>
      <c r="D14140" t="s">
        <v>3</v>
      </c>
      <c r="E14140">
        <v>11</v>
      </c>
      <c r="F14140">
        <v>0</v>
      </c>
      <c r="G14140" t="s">
        <v>7965</v>
      </c>
      <c r="H14140" t="s">
        <v>66</v>
      </c>
    </row>
    <row r="14141" spans="1:8">
      <c r="C14141" t="s">
        <v>16876</v>
      </c>
      <c r="D14141" t="s">
        <v>3</v>
      </c>
      <c r="E14141">
        <v>11</v>
      </c>
      <c r="F14141">
        <v>0</v>
      </c>
      <c r="G14141" t="s">
        <v>7967</v>
      </c>
      <c r="H14141" t="s">
        <v>66</v>
      </c>
    </row>
    <row r="14142" spans="1:8">
      <c r="C14142" t="s">
        <v>16877</v>
      </c>
      <c r="D14142" t="s">
        <v>3</v>
      </c>
      <c r="E14142">
        <v>11</v>
      </c>
      <c r="F14142">
        <v>0</v>
      </c>
      <c r="G14142" t="s">
        <v>7969</v>
      </c>
      <c r="H14142" t="s">
        <v>66</v>
      </c>
    </row>
    <row r="14143" spans="1:8">
      <c r="C14143" t="s">
        <v>16878</v>
      </c>
      <c r="D14143" t="s">
        <v>3</v>
      </c>
      <c r="E14143">
        <v>11</v>
      </c>
      <c r="F14143">
        <v>0</v>
      </c>
      <c r="G14143" t="s">
        <v>13164</v>
      </c>
      <c r="H14143" t="s">
        <v>82</v>
      </c>
    </row>
    <row r="14144" spans="1:8">
      <c r="C14144" t="s">
        <v>16879</v>
      </c>
      <c r="D14144" t="s">
        <v>3</v>
      </c>
      <c r="E14144">
        <v>11</v>
      </c>
      <c r="F14144">
        <v>0</v>
      </c>
      <c r="G14144" t="s">
        <v>13166</v>
      </c>
      <c r="H14144" t="s">
        <v>82</v>
      </c>
    </row>
    <row r="14145" spans="3:8">
      <c r="C14145" t="s">
        <v>16880</v>
      </c>
      <c r="D14145" t="s">
        <v>3</v>
      </c>
      <c r="E14145">
        <v>8</v>
      </c>
      <c r="F14145">
        <v>0</v>
      </c>
      <c r="G14145" t="s">
        <v>3849</v>
      </c>
      <c r="H14145" t="s">
        <v>12</v>
      </c>
    </row>
    <row r="14146" spans="3:8">
      <c r="C14146" t="s">
        <v>16881</v>
      </c>
      <c r="D14146" t="s">
        <v>3</v>
      </c>
      <c r="E14146">
        <v>8</v>
      </c>
      <c r="F14146">
        <v>0</v>
      </c>
      <c r="G14146" t="s">
        <v>7272</v>
      </c>
      <c r="H14146" t="s">
        <v>12</v>
      </c>
    </row>
    <row r="14147" spans="3:8">
      <c r="C14147" t="s">
        <v>16882</v>
      </c>
      <c r="D14147" t="s">
        <v>3</v>
      </c>
      <c r="E14147">
        <v>8</v>
      </c>
      <c r="F14147">
        <v>0</v>
      </c>
      <c r="G14147" t="s">
        <v>7971</v>
      </c>
      <c r="H14147" t="s">
        <v>91</v>
      </c>
    </row>
    <row r="14148" spans="3:8">
      <c r="C14148" t="s">
        <v>16883</v>
      </c>
      <c r="D14148" t="s">
        <v>3</v>
      </c>
      <c r="E14148">
        <v>8</v>
      </c>
      <c r="F14148">
        <v>0</v>
      </c>
      <c r="G14148" t="s">
        <v>7973</v>
      </c>
      <c r="H14148" t="s">
        <v>106</v>
      </c>
    </row>
    <row r="14149" spans="3:8">
      <c r="C14149" t="s">
        <v>16884</v>
      </c>
      <c r="D14149" t="s">
        <v>3</v>
      </c>
      <c r="E14149">
        <v>8</v>
      </c>
      <c r="F14149">
        <v>0</v>
      </c>
      <c r="G14149" t="s">
        <v>7975</v>
      </c>
      <c r="H14149" t="s">
        <v>106</v>
      </c>
    </row>
    <row r="14150" spans="3:8">
      <c r="C14150" t="s">
        <v>16885</v>
      </c>
      <c r="D14150" t="s">
        <v>3</v>
      </c>
      <c r="E14150">
        <v>8</v>
      </c>
      <c r="F14150">
        <v>0</v>
      </c>
      <c r="G14150" t="s">
        <v>7977</v>
      </c>
      <c r="H14150" t="s">
        <v>106</v>
      </c>
    </row>
    <row r="14151" spans="3:8">
      <c r="C14151" t="s">
        <v>16886</v>
      </c>
      <c r="D14151" t="s">
        <v>3</v>
      </c>
      <c r="E14151">
        <v>4</v>
      </c>
      <c r="F14151">
        <v>0</v>
      </c>
      <c r="G14151" t="s">
        <v>13639</v>
      </c>
      <c r="H14151" t="s">
        <v>17</v>
      </c>
    </row>
    <row r="14152" spans="3:8">
      <c r="C14152" t="s">
        <v>16887</v>
      </c>
      <c r="D14152" t="s">
        <v>3</v>
      </c>
      <c r="E14152">
        <v>4</v>
      </c>
      <c r="F14152">
        <v>0</v>
      </c>
      <c r="G14152" t="s">
        <v>953</v>
      </c>
      <c r="H14152" t="s">
        <v>55</v>
      </c>
    </row>
    <row r="14153" spans="3:8">
      <c r="C14153" t="s">
        <v>16888</v>
      </c>
      <c r="D14153" t="s">
        <v>3</v>
      </c>
      <c r="E14153">
        <v>4</v>
      </c>
      <c r="F14153">
        <v>0</v>
      </c>
      <c r="G14153" t="s">
        <v>955</v>
      </c>
      <c r="H14153" t="s">
        <v>30</v>
      </c>
    </row>
    <row r="14154" spans="3:8">
      <c r="C14154" t="s">
        <v>16889</v>
      </c>
      <c r="D14154" t="s">
        <v>3</v>
      </c>
      <c r="E14154">
        <v>4</v>
      </c>
      <c r="F14154">
        <v>0</v>
      </c>
      <c r="G14154" t="s">
        <v>957</v>
      </c>
      <c r="H14154" t="s">
        <v>91</v>
      </c>
    </row>
    <row r="14155" spans="3:8">
      <c r="C14155" t="s">
        <v>16890</v>
      </c>
      <c r="D14155" t="s">
        <v>3</v>
      </c>
      <c r="E14155">
        <v>4</v>
      </c>
      <c r="F14155">
        <v>0</v>
      </c>
      <c r="G14155" t="s">
        <v>959</v>
      </c>
      <c r="H14155" t="s">
        <v>55</v>
      </c>
    </row>
    <row r="14156" spans="3:8">
      <c r="C14156" t="s">
        <v>16891</v>
      </c>
      <c r="D14156" t="s">
        <v>3</v>
      </c>
      <c r="E14156">
        <v>4</v>
      </c>
      <c r="F14156">
        <v>0</v>
      </c>
      <c r="G14156" t="s">
        <v>54</v>
      </c>
      <c r="H14156" t="s">
        <v>55</v>
      </c>
    </row>
    <row r="14157" spans="3:8">
      <c r="C14157" t="s">
        <v>16892</v>
      </c>
      <c r="D14157" t="s">
        <v>3</v>
      </c>
      <c r="E14157">
        <v>35</v>
      </c>
      <c r="F14157">
        <v>0</v>
      </c>
      <c r="G14157" t="s">
        <v>15640</v>
      </c>
      <c r="H14157" t="s">
        <v>82</v>
      </c>
    </row>
    <row r="14158" spans="3:8">
      <c r="C14158" t="s">
        <v>16893</v>
      </c>
      <c r="D14158" t="s">
        <v>3</v>
      </c>
      <c r="E14158">
        <v>35</v>
      </c>
      <c r="F14158">
        <v>0</v>
      </c>
      <c r="G14158" t="s">
        <v>15642</v>
      </c>
      <c r="H14158" t="s">
        <v>82</v>
      </c>
    </row>
    <row r="14159" spans="3:8">
      <c r="C14159" t="s">
        <v>16894</v>
      </c>
      <c r="D14159" t="s">
        <v>3</v>
      </c>
      <c r="E14159">
        <v>35</v>
      </c>
      <c r="F14159">
        <v>0</v>
      </c>
      <c r="G14159" t="s">
        <v>15644</v>
      </c>
      <c r="H14159" t="s">
        <v>82</v>
      </c>
    </row>
    <row r="14160" spans="3:8">
      <c r="C14160" t="s">
        <v>16895</v>
      </c>
      <c r="D14160" t="s">
        <v>3</v>
      </c>
      <c r="E14160">
        <v>35</v>
      </c>
      <c r="F14160">
        <v>0</v>
      </c>
      <c r="G14160" t="s">
        <v>4999</v>
      </c>
      <c r="H14160" t="s">
        <v>20</v>
      </c>
    </row>
    <row r="14161" spans="3:8">
      <c r="C14161" t="s">
        <v>16896</v>
      </c>
      <c r="D14161" t="s">
        <v>3</v>
      </c>
      <c r="E14161">
        <v>35</v>
      </c>
      <c r="F14161">
        <v>0</v>
      </c>
      <c r="G14161" t="s">
        <v>7985</v>
      </c>
      <c r="H14161" t="s">
        <v>91</v>
      </c>
    </row>
    <row r="14162" spans="3:8">
      <c r="C14162" t="s">
        <v>16897</v>
      </c>
      <c r="D14162" t="s">
        <v>3</v>
      </c>
      <c r="E14162">
        <v>35</v>
      </c>
      <c r="F14162">
        <v>0</v>
      </c>
      <c r="G14162" t="s">
        <v>15649</v>
      </c>
      <c r="H14162" t="s">
        <v>17</v>
      </c>
    </row>
    <row r="14163" spans="3:8">
      <c r="C14163" t="s">
        <v>16898</v>
      </c>
      <c r="D14163" t="s">
        <v>3</v>
      </c>
      <c r="E14163">
        <v>35</v>
      </c>
      <c r="F14163">
        <v>0</v>
      </c>
      <c r="G14163" t="s">
        <v>7987</v>
      </c>
      <c r="H14163" t="s">
        <v>66</v>
      </c>
    </row>
    <row r="14164" spans="3:8">
      <c r="C14164" t="s">
        <v>16899</v>
      </c>
      <c r="D14164" t="s">
        <v>3</v>
      </c>
      <c r="E14164">
        <v>35</v>
      </c>
      <c r="F14164">
        <v>0</v>
      </c>
      <c r="G14164" t="s">
        <v>7989</v>
      </c>
      <c r="H14164" t="s">
        <v>66</v>
      </c>
    </row>
    <row r="14165" spans="3:8">
      <c r="C14165" t="s">
        <v>16900</v>
      </c>
      <c r="D14165" t="s">
        <v>3</v>
      </c>
      <c r="E14165">
        <v>35</v>
      </c>
      <c r="F14165">
        <v>0</v>
      </c>
      <c r="G14165" t="s">
        <v>7991</v>
      </c>
      <c r="H14165" t="s">
        <v>66</v>
      </c>
    </row>
    <row r="14166" spans="3:8">
      <c r="C14166" t="s">
        <v>16901</v>
      </c>
      <c r="D14166" t="s">
        <v>3</v>
      </c>
      <c r="E14166">
        <v>35</v>
      </c>
      <c r="F14166">
        <v>0</v>
      </c>
      <c r="G14166" t="s">
        <v>4271</v>
      </c>
      <c r="H14166" t="s">
        <v>82</v>
      </c>
    </row>
    <row r="14167" spans="3:8">
      <c r="C14167" t="s">
        <v>16902</v>
      </c>
      <c r="D14167" t="s">
        <v>3</v>
      </c>
      <c r="E14167">
        <v>35</v>
      </c>
      <c r="F14167">
        <v>0</v>
      </c>
      <c r="G14167" t="s">
        <v>4273</v>
      </c>
      <c r="H14167" t="s">
        <v>82</v>
      </c>
    </row>
    <row r="14168" spans="3:8">
      <c r="C14168" t="s">
        <v>16903</v>
      </c>
      <c r="D14168" t="s">
        <v>3</v>
      </c>
      <c r="E14168">
        <v>35</v>
      </c>
      <c r="F14168">
        <v>0</v>
      </c>
      <c r="G14168" t="s">
        <v>7993</v>
      </c>
      <c r="H14168" t="s">
        <v>91</v>
      </c>
    </row>
    <row r="14169" spans="3:8">
      <c r="C14169" t="s">
        <v>16904</v>
      </c>
      <c r="D14169" t="s">
        <v>3</v>
      </c>
      <c r="E14169">
        <v>35</v>
      </c>
      <c r="F14169">
        <v>0</v>
      </c>
      <c r="G14169" t="s">
        <v>15657</v>
      </c>
      <c r="H14169" t="s">
        <v>17</v>
      </c>
    </row>
    <row r="14170" spans="3:8">
      <c r="C14170" t="s">
        <v>16905</v>
      </c>
      <c r="D14170" t="s">
        <v>3</v>
      </c>
      <c r="E14170">
        <v>35</v>
      </c>
      <c r="F14170">
        <v>0</v>
      </c>
      <c r="G14170" t="s">
        <v>7995</v>
      </c>
      <c r="H14170" t="s">
        <v>66</v>
      </c>
    </row>
    <row r="14171" spans="3:8">
      <c r="C14171" t="s">
        <v>16906</v>
      </c>
      <c r="D14171" t="s">
        <v>3</v>
      </c>
      <c r="E14171">
        <v>35</v>
      </c>
      <c r="F14171">
        <v>0</v>
      </c>
      <c r="G14171" t="s">
        <v>7997</v>
      </c>
      <c r="H14171" t="s">
        <v>66</v>
      </c>
    </row>
    <row r="14172" spans="3:8">
      <c r="C14172" t="s">
        <v>16907</v>
      </c>
      <c r="D14172" t="s">
        <v>3</v>
      </c>
      <c r="E14172">
        <v>35</v>
      </c>
      <c r="F14172">
        <v>0</v>
      </c>
      <c r="G14172" t="s">
        <v>7999</v>
      </c>
      <c r="H14172" t="s">
        <v>66</v>
      </c>
    </row>
    <row r="14173" spans="3:8">
      <c r="C14173" t="s">
        <v>16908</v>
      </c>
      <c r="D14173" t="s">
        <v>3</v>
      </c>
      <c r="E14173">
        <v>35</v>
      </c>
      <c r="F14173">
        <v>0</v>
      </c>
      <c r="G14173" t="s">
        <v>4275</v>
      </c>
      <c r="H14173" t="s">
        <v>82</v>
      </c>
    </row>
    <row r="14174" spans="3:8">
      <c r="C14174" t="s">
        <v>16909</v>
      </c>
      <c r="D14174" t="s">
        <v>3</v>
      </c>
      <c r="E14174">
        <v>35</v>
      </c>
      <c r="F14174">
        <v>0</v>
      </c>
      <c r="G14174" t="s">
        <v>4277</v>
      </c>
      <c r="H14174" t="s">
        <v>82</v>
      </c>
    </row>
    <row r="14175" spans="3:8">
      <c r="C14175" t="s">
        <v>16910</v>
      </c>
      <c r="D14175" t="s">
        <v>3</v>
      </c>
      <c r="E14175">
        <v>35</v>
      </c>
      <c r="F14175">
        <v>0</v>
      </c>
      <c r="G14175" t="s">
        <v>8001</v>
      </c>
      <c r="H14175" t="s">
        <v>91</v>
      </c>
    </row>
    <row r="14176" spans="3:8">
      <c r="C14176" t="s">
        <v>16911</v>
      </c>
      <c r="D14176" t="s">
        <v>3</v>
      </c>
      <c r="E14176">
        <v>35</v>
      </c>
      <c r="F14176">
        <v>0</v>
      </c>
      <c r="G14176" t="s">
        <v>15665</v>
      </c>
      <c r="H14176" t="s">
        <v>17</v>
      </c>
    </row>
    <row r="14177" spans="3:8">
      <c r="C14177" t="s">
        <v>16912</v>
      </c>
      <c r="D14177" t="s">
        <v>3</v>
      </c>
      <c r="E14177">
        <v>35</v>
      </c>
      <c r="F14177">
        <v>0</v>
      </c>
      <c r="G14177" t="s">
        <v>8003</v>
      </c>
      <c r="H14177" t="s">
        <v>66</v>
      </c>
    </row>
    <row r="14178" spans="3:8">
      <c r="C14178" t="s">
        <v>16913</v>
      </c>
      <c r="D14178" t="s">
        <v>3</v>
      </c>
      <c r="E14178">
        <v>35</v>
      </c>
      <c r="F14178">
        <v>0</v>
      </c>
      <c r="G14178" t="s">
        <v>8005</v>
      </c>
      <c r="H14178" t="s">
        <v>66</v>
      </c>
    </row>
    <row r="14179" spans="3:8">
      <c r="C14179" t="s">
        <v>16914</v>
      </c>
      <c r="D14179" t="s">
        <v>3</v>
      </c>
      <c r="E14179">
        <v>35</v>
      </c>
      <c r="F14179">
        <v>0</v>
      </c>
      <c r="G14179" t="s">
        <v>8007</v>
      </c>
      <c r="H14179" t="s">
        <v>66</v>
      </c>
    </row>
    <row r="14180" spans="3:8">
      <c r="C14180" t="s">
        <v>16915</v>
      </c>
      <c r="D14180" t="s">
        <v>3</v>
      </c>
      <c r="E14180">
        <v>35</v>
      </c>
      <c r="F14180">
        <v>0</v>
      </c>
      <c r="G14180" t="s">
        <v>4279</v>
      </c>
      <c r="H14180" t="s">
        <v>82</v>
      </c>
    </row>
    <row r="14181" spans="3:8">
      <c r="C14181" t="s">
        <v>16916</v>
      </c>
      <c r="D14181" t="s">
        <v>3</v>
      </c>
      <c r="E14181">
        <v>35</v>
      </c>
      <c r="F14181">
        <v>0</v>
      </c>
      <c r="G14181" t="s">
        <v>4281</v>
      </c>
      <c r="H14181" t="s">
        <v>82</v>
      </c>
    </row>
    <row r="14182" spans="3:8">
      <c r="C14182" t="s">
        <v>16917</v>
      </c>
      <c r="D14182" t="s">
        <v>3</v>
      </c>
      <c r="E14182">
        <v>35</v>
      </c>
      <c r="F14182">
        <v>0</v>
      </c>
      <c r="G14182" t="s">
        <v>8009</v>
      </c>
      <c r="H14182" t="s">
        <v>91</v>
      </c>
    </row>
    <row r="14183" spans="3:8">
      <c r="C14183" t="s">
        <v>16918</v>
      </c>
      <c r="D14183" t="s">
        <v>3</v>
      </c>
      <c r="E14183">
        <v>35</v>
      </c>
      <c r="F14183">
        <v>0</v>
      </c>
      <c r="G14183" t="s">
        <v>15673</v>
      </c>
      <c r="H14183" t="s">
        <v>17</v>
      </c>
    </row>
    <row r="14184" spans="3:8">
      <c r="C14184" t="s">
        <v>16919</v>
      </c>
      <c r="D14184" t="s">
        <v>3</v>
      </c>
      <c r="E14184">
        <v>35</v>
      </c>
      <c r="F14184">
        <v>0</v>
      </c>
      <c r="G14184" t="s">
        <v>8011</v>
      </c>
      <c r="H14184" t="s">
        <v>66</v>
      </c>
    </row>
    <row r="14185" spans="3:8">
      <c r="C14185" t="s">
        <v>16920</v>
      </c>
      <c r="D14185" t="s">
        <v>3</v>
      </c>
      <c r="E14185">
        <v>35</v>
      </c>
      <c r="F14185">
        <v>0</v>
      </c>
      <c r="G14185" t="s">
        <v>8013</v>
      </c>
      <c r="H14185" t="s">
        <v>66</v>
      </c>
    </row>
    <row r="14186" spans="3:8">
      <c r="C14186" t="s">
        <v>16921</v>
      </c>
      <c r="D14186" t="s">
        <v>3</v>
      </c>
      <c r="E14186">
        <v>35</v>
      </c>
      <c r="F14186">
        <v>0</v>
      </c>
      <c r="G14186" t="s">
        <v>8015</v>
      </c>
      <c r="H14186" t="s">
        <v>66</v>
      </c>
    </row>
    <row r="14187" spans="3:8">
      <c r="C14187" t="s">
        <v>16922</v>
      </c>
      <c r="D14187" t="s">
        <v>3</v>
      </c>
      <c r="E14187">
        <v>35</v>
      </c>
      <c r="F14187">
        <v>0</v>
      </c>
      <c r="G14187" t="s">
        <v>4283</v>
      </c>
      <c r="H14187" t="s">
        <v>82</v>
      </c>
    </row>
    <row r="14188" spans="3:8">
      <c r="C14188" t="s">
        <v>16923</v>
      </c>
      <c r="D14188" t="s">
        <v>3</v>
      </c>
      <c r="E14188">
        <v>35</v>
      </c>
      <c r="F14188">
        <v>0</v>
      </c>
      <c r="G14188" t="s">
        <v>4285</v>
      </c>
      <c r="H14188" t="s">
        <v>82</v>
      </c>
    </row>
    <row r="14189" spans="3:8">
      <c r="C14189" t="s">
        <v>16924</v>
      </c>
      <c r="D14189" t="s">
        <v>3</v>
      </c>
      <c r="E14189">
        <v>34</v>
      </c>
      <c r="F14189">
        <v>0</v>
      </c>
      <c r="G14189" t="s">
        <v>8017</v>
      </c>
      <c r="H14189" t="s">
        <v>12</v>
      </c>
    </row>
    <row r="14190" spans="3:8">
      <c r="C14190" t="s">
        <v>16925</v>
      </c>
      <c r="D14190" t="s">
        <v>3</v>
      </c>
      <c r="E14190">
        <v>34</v>
      </c>
      <c r="F14190">
        <v>0</v>
      </c>
      <c r="G14190" t="s">
        <v>8019</v>
      </c>
      <c r="H14190" t="s">
        <v>66</v>
      </c>
    </row>
    <row r="14191" spans="3:8">
      <c r="C14191" t="s">
        <v>16926</v>
      </c>
      <c r="D14191" t="s">
        <v>3</v>
      </c>
      <c r="E14191">
        <v>34</v>
      </c>
      <c r="F14191">
        <v>0</v>
      </c>
      <c r="G14191" t="s">
        <v>8021</v>
      </c>
      <c r="H14191" t="s">
        <v>66</v>
      </c>
    </row>
    <row r="14192" spans="3:8">
      <c r="C14192" t="s">
        <v>16927</v>
      </c>
      <c r="D14192" t="s">
        <v>3</v>
      </c>
      <c r="E14192">
        <v>34</v>
      </c>
      <c r="F14192">
        <v>0</v>
      </c>
      <c r="G14192" t="s">
        <v>8023</v>
      </c>
      <c r="H14192" t="s">
        <v>66</v>
      </c>
    </row>
    <row r="14193" spans="3:8">
      <c r="C14193" t="s">
        <v>16928</v>
      </c>
      <c r="D14193" t="s">
        <v>7</v>
      </c>
      <c r="E14193">
        <v>2</v>
      </c>
      <c r="F14193">
        <v>0</v>
      </c>
      <c r="G14193" t="s">
        <v>1566</v>
      </c>
      <c r="H14193" t="s">
        <v>5</v>
      </c>
    </row>
    <row r="14194" spans="3:8">
      <c r="C14194" t="s">
        <v>16929</v>
      </c>
      <c r="D14194" t="s">
        <v>7</v>
      </c>
      <c r="E14194">
        <v>8</v>
      </c>
      <c r="F14194">
        <v>0</v>
      </c>
      <c r="G14194" t="s">
        <v>962</v>
      </c>
      <c r="H14194" t="s">
        <v>5</v>
      </c>
    </row>
    <row r="14195" spans="3:8">
      <c r="C14195" t="s">
        <v>16930</v>
      </c>
      <c r="D14195" t="s">
        <v>7</v>
      </c>
      <c r="E14195">
        <v>8</v>
      </c>
      <c r="F14195">
        <v>0</v>
      </c>
      <c r="H14195" t="s">
        <v>154</v>
      </c>
    </row>
    <row r="14196" spans="3:8">
      <c r="C14196" t="s">
        <v>16931</v>
      </c>
      <c r="D14196" t="s">
        <v>7</v>
      </c>
      <c r="E14196">
        <v>8</v>
      </c>
      <c r="F14196">
        <v>0</v>
      </c>
      <c r="G14196" t="s">
        <v>965</v>
      </c>
      <c r="H14196" t="s">
        <v>55</v>
      </c>
    </row>
    <row r="14197" spans="3:8">
      <c r="C14197" t="s">
        <v>16932</v>
      </c>
      <c r="D14197" t="s">
        <v>7</v>
      </c>
      <c r="E14197">
        <v>4</v>
      </c>
      <c r="F14197">
        <v>0</v>
      </c>
      <c r="G14197" t="s">
        <v>8</v>
      </c>
      <c r="H14197" t="s">
        <v>9</v>
      </c>
    </row>
    <row r="14198" spans="3:8">
      <c r="C14198" t="s">
        <v>16933</v>
      </c>
      <c r="D14198" t="s">
        <v>3</v>
      </c>
      <c r="E14198">
        <v>7</v>
      </c>
      <c r="F14198">
        <v>0</v>
      </c>
      <c r="G14198" t="s">
        <v>8031</v>
      </c>
      <c r="H14198" t="s">
        <v>82</v>
      </c>
    </row>
    <row r="14199" spans="3:8">
      <c r="C14199" t="s">
        <v>16934</v>
      </c>
      <c r="D14199" t="s">
        <v>3</v>
      </c>
      <c r="E14199">
        <v>7</v>
      </c>
      <c r="F14199">
        <v>0</v>
      </c>
      <c r="G14199" t="s">
        <v>8033</v>
      </c>
      <c r="H14199" t="s">
        <v>66</v>
      </c>
    </row>
    <row r="14200" spans="3:8">
      <c r="C14200" t="s">
        <v>16935</v>
      </c>
      <c r="D14200" t="s">
        <v>3</v>
      </c>
      <c r="E14200">
        <v>7</v>
      </c>
      <c r="F14200">
        <v>0</v>
      </c>
      <c r="G14200" t="s">
        <v>8035</v>
      </c>
      <c r="H14200" t="s">
        <v>17</v>
      </c>
    </row>
    <row r="14201" spans="3:8">
      <c r="C14201" t="s">
        <v>16936</v>
      </c>
      <c r="D14201" t="s">
        <v>3</v>
      </c>
      <c r="E14201">
        <v>7</v>
      </c>
      <c r="F14201">
        <v>0</v>
      </c>
      <c r="G14201" t="s">
        <v>7032</v>
      </c>
      <c r="H14201" t="s">
        <v>17</v>
      </c>
    </row>
    <row r="14202" spans="3:8">
      <c r="C14202" t="s">
        <v>16937</v>
      </c>
      <c r="D14202" t="s">
        <v>3</v>
      </c>
      <c r="E14202">
        <v>7</v>
      </c>
      <c r="F14202">
        <v>0</v>
      </c>
      <c r="G14202" t="s">
        <v>7034</v>
      </c>
      <c r="H14202" t="s">
        <v>17</v>
      </c>
    </row>
    <row r="14203" spans="3:8">
      <c r="C14203" t="s">
        <v>16938</v>
      </c>
      <c r="D14203" t="s">
        <v>7</v>
      </c>
      <c r="E14203">
        <v>8</v>
      </c>
      <c r="F14203">
        <v>0</v>
      </c>
      <c r="G14203" t="s">
        <v>29</v>
      </c>
      <c r="H14203" t="s">
        <v>5</v>
      </c>
    </row>
    <row r="14204" spans="3:8">
      <c r="C14204" t="s">
        <v>16939</v>
      </c>
      <c r="D14204" t="s">
        <v>7</v>
      </c>
      <c r="E14204">
        <v>8</v>
      </c>
      <c r="F14204">
        <v>0</v>
      </c>
      <c r="G14204" t="s">
        <v>29</v>
      </c>
      <c r="H14204" t="s">
        <v>30</v>
      </c>
    </row>
    <row r="14205" spans="3:8">
      <c r="C14205" t="s">
        <v>16940</v>
      </c>
      <c r="D14205" t="s">
        <v>7</v>
      </c>
      <c r="E14205">
        <v>6</v>
      </c>
      <c r="F14205">
        <v>0</v>
      </c>
      <c r="G14205" t="s">
        <v>1582</v>
      </c>
      <c r="H14205" t="s">
        <v>82</v>
      </c>
    </row>
    <row r="14206" spans="3:8">
      <c r="C14206" t="s">
        <v>16941</v>
      </c>
      <c r="D14206" t="s">
        <v>3</v>
      </c>
      <c r="E14206">
        <v>2</v>
      </c>
      <c r="F14206">
        <v>0</v>
      </c>
      <c r="G14206" t="s">
        <v>8043</v>
      </c>
      <c r="H14206" t="s">
        <v>82</v>
      </c>
    </row>
    <row r="14207" spans="3:8">
      <c r="C14207" t="s">
        <v>16942</v>
      </c>
      <c r="D14207" t="s">
        <v>3</v>
      </c>
      <c r="E14207">
        <v>2</v>
      </c>
      <c r="F14207">
        <v>0</v>
      </c>
      <c r="G14207" t="s">
        <v>8045</v>
      </c>
      <c r="H14207" t="s">
        <v>66</v>
      </c>
    </row>
    <row r="14208" spans="3:8">
      <c r="C14208" t="s">
        <v>16943</v>
      </c>
      <c r="D14208" t="s">
        <v>3</v>
      </c>
      <c r="E14208">
        <v>2</v>
      </c>
      <c r="F14208">
        <v>0</v>
      </c>
      <c r="G14208" t="s">
        <v>8047</v>
      </c>
      <c r="H14208" t="s">
        <v>17</v>
      </c>
    </row>
    <row r="14209" spans="3:8">
      <c r="C14209" t="s">
        <v>16944</v>
      </c>
      <c r="D14209" t="s">
        <v>3</v>
      </c>
      <c r="E14209">
        <v>2</v>
      </c>
      <c r="F14209">
        <v>0</v>
      </c>
      <c r="G14209" t="s">
        <v>7043</v>
      </c>
      <c r="H14209" t="s">
        <v>12</v>
      </c>
    </row>
    <row r="14210" spans="3:8">
      <c r="C14210" t="s">
        <v>16945</v>
      </c>
      <c r="D14210" t="s">
        <v>3</v>
      </c>
      <c r="E14210">
        <v>2</v>
      </c>
      <c r="F14210">
        <v>0</v>
      </c>
      <c r="G14210" t="s">
        <v>7045</v>
      </c>
      <c r="H14210" t="s">
        <v>17</v>
      </c>
    </row>
    <row r="14211" spans="3:8">
      <c r="C14211" t="s">
        <v>16946</v>
      </c>
      <c r="D14211" t="s">
        <v>3</v>
      </c>
      <c r="E14211">
        <v>4</v>
      </c>
      <c r="F14211">
        <v>0</v>
      </c>
      <c r="G14211" t="s">
        <v>761</v>
      </c>
      <c r="H14211" t="s">
        <v>30</v>
      </c>
    </row>
    <row r="14212" spans="3:8">
      <c r="C14212" t="s">
        <v>16947</v>
      </c>
      <c r="D14212" t="s">
        <v>3</v>
      </c>
      <c r="E14212">
        <v>1</v>
      </c>
      <c r="F14212">
        <v>0</v>
      </c>
      <c r="G14212" t="s">
        <v>15705</v>
      </c>
      <c r="H14212" t="s">
        <v>66</v>
      </c>
    </row>
    <row r="14213" spans="3:8">
      <c r="C14213" t="s">
        <v>16948</v>
      </c>
      <c r="D14213" t="s">
        <v>3</v>
      </c>
      <c r="E14213">
        <v>1</v>
      </c>
      <c r="F14213">
        <v>0</v>
      </c>
      <c r="G14213" t="s">
        <v>15707</v>
      </c>
      <c r="H14213" t="s">
        <v>66</v>
      </c>
    </row>
    <row r="14214" spans="3:8">
      <c r="C14214" t="s">
        <v>16949</v>
      </c>
      <c r="D14214" t="s">
        <v>3</v>
      </c>
      <c r="E14214">
        <v>1</v>
      </c>
      <c r="F14214">
        <v>0</v>
      </c>
      <c r="G14214" t="s">
        <v>4163</v>
      </c>
      <c r="H14214" t="s">
        <v>30</v>
      </c>
    </row>
    <row r="14215" spans="3:8">
      <c r="C14215" t="s">
        <v>16950</v>
      </c>
      <c r="D14215" t="s">
        <v>3</v>
      </c>
      <c r="E14215">
        <v>1</v>
      </c>
      <c r="F14215">
        <v>0</v>
      </c>
      <c r="G14215" t="s">
        <v>224</v>
      </c>
      <c r="H14215" t="s">
        <v>17</v>
      </c>
    </row>
    <row r="14216" spans="3:8">
      <c r="C14216" t="s">
        <v>16951</v>
      </c>
      <c r="D14216" t="s">
        <v>3</v>
      </c>
      <c r="E14216">
        <v>1</v>
      </c>
      <c r="F14216">
        <v>0</v>
      </c>
      <c r="G14216" t="s">
        <v>8054</v>
      </c>
      <c r="H14216" t="s">
        <v>55</v>
      </c>
    </row>
    <row r="14217" spans="3:8">
      <c r="C14217" t="s">
        <v>16952</v>
      </c>
      <c r="D14217" t="s">
        <v>7</v>
      </c>
      <c r="E14217">
        <v>8</v>
      </c>
      <c r="F14217">
        <v>0</v>
      </c>
      <c r="G14217" t="s">
        <v>34</v>
      </c>
      <c r="H14217" t="s">
        <v>35</v>
      </c>
    </row>
    <row r="14218" spans="3:8">
      <c r="C14218" t="s">
        <v>16953</v>
      </c>
      <c r="D14218" t="s">
        <v>7</v>
      </c>
      <c r="E14218">
        <v>8</v>
      </c>
      <c r="F14218">
        <v>0</v>
      </c>
      <c r="G14218" t="s">
        <v>1034</v>
      </c>
      <c r="H14218" t="s">
        <v>5</v>
      </c>
    </row>
    <row r="14219" spans="3:8">
      <c r="C14219" t="s">
        <v>16954</v>
      </c>
      <c r="D14219" t="s">
        <v>7</v>
      </c>
      <c r="E14219">
        <v>8</v>
      </c>
      <c r="F14219">
        <v>0</v>
      </c>
      <c r="G14219" t="s">
        <v>72</v>
      </c>
      <c r="H14219" t="s">
        <v>55</v>
      </c>
    </row>
    <row r="14220" spans="3:8">
      <c r="C14220" t="s">
        <v>16955</v>
      </c>
      <c r="D14220" t="s">
        <v>7</v>
      </c>
      <c r="E14220">
        <v>8</v>
      </c>
      <c r="F14220">
        <v>0</v>
      </c>
      <c r="G14220" t="s">
        <v>1041</v>
      </c>
      <c r="H14220" t="s">
        <v>55</v>
      </c>
    </row>
    <row r="14221" spans="3:8">
      <c r="C14221" t="s">
        <v>16956</v>
      </c>
      <c r="D14221" t="s">
        <v>3</v>
      </c>
      <c r="E14221">
        <v>3</v>
      </c>
      <c r="F14221">
        <v>0</v>
      </c>
      <c r="G14221" t="s">
        <v>3972</v>
      </c>
      <c r="H14221" t="s">
        <v>17</v>
      </c>
    </row>
    <row r="14222" spans="3:8">
      <c r="C14222" t="s">
        <v>16957</v>
      </c>
      <c r="D14222" t="s">
        <v>3</v>
      </c>
      <c r="E14222">
        <v>3</v>
      </c>
      <c r="F14222">
        <v>0</v>
      </c>
      <c r="G14222" t="s">
        <v>4339</v>
      </c>
      <c r="H14222" t="s">
        <v>5</v>
      </c>
    </row>
    <row r="14223" spans="3:8">
      <c r="C14223" t="s">
        <v>16958</v>
      </c>
      <c r="D14223" t="s">
        <v>3</v>
      </c>
      <c r="E14223">
        <v>3</v>
      </c>
      <c r="F14223">
        <v>0</v>
      </c>
      <c r="G14223" t="s">
        <v>15720</v>
      </c>
      <c r="H14223" t="s">
        <v>66</v>
      </c>
    </row>
    <row r="14224" spans="3:8">
      <c r="C14224" t="s">
        <v>16959</v>
      </c>
      <c r="D14224" t="s">
        <v>3</v>
      </c>
      <c r="E14224">
        <v>3</v>
      </c>
      <c r="F14224">
        <v>0</v>
      </c>
      <c r="G14224" t="s">
        <v>8062</v>
      </c>
      <c r="H14224" t="s">
        <v>313</v>
      </c>
    </row>
    <row r="14225" spans="3:8">
      <c r="C14225" t="s">
        <v>16960</v>
      </c>
      <c r="D14225" t="s">
        <v>3</v>
      </c>
      <c r="E14225">
        <v>3</v>
      </c>
      <c r="F14225">
        <v>0</v>
      </c>
      <c r="G14225" t="s">
        <v>8064</v>
      </c>
      <c r="H14225" t="s">
        <v>12</v>
      </c>
    </row>
    <row r="14226" spans="3:8">
      <c r="C14226" t="s">
        <v>16961</v>
      </c>
      <c r="D14226" t="s">
        <v>3</v>
      </c>
      <c r="E14226">
        <v>3</v>
      </c>
      <c r="F14226">
        <v>0</v>
      </c>
      <c r="G14226" t="s">
        <v>8066</v>
      </c>
      <c r="H14226" t="s">
        <v>82</v>
      </c>
    </row>
    <row r="14227" spans="3:8">
      <c r="C14227" t="s">
        <v>16962</v>
      </c>
      <c r="D14227" t="s">
        <v>3</v>
      </c>
      <c r="E14227">
        <v>3</v>
      </c>
      <c r="F14227">
        <v>0</v>
      </c>
      <c r="G14227" t="s">
        <v>8068</v>
      </c>
      <c r="H14227" t="s">
        <v>82</v>
      </c>
    </row>
    <row r="14228" spans="3:8">
      <c r="C14228" t="s">
        <v>16963</v>
      </c>
      <c r="D14228" t="s">
        <v>3</v>
      </c>
      <c r="E14228">
        <v>3</v>
      </c>
      <c r="F14228">
        <v>0</v>
      </c>
      <c r="G14228" t="s">
        <v>8070</v>
      </c>
      <c r="H14228" t="s">
        <v>82</v>
      </c>
    </row>
    <row r="14229" spans="3:8">
      <c r="C14229" t="s">
        <v>16964</v>
      </c>
      <c r="D14229" t="s">
        <v>3</v>
      </c>
      <c r="E14229">
        <v>1</v>
      </c>
      <c r="F14229">
        <v>0</v>
      </c>
      <c r="G14229" t="s">
        <v>37</v>
      </c>
      <c r="H14229" t="s">
        <v>38</v>
      </c>
    </row>
    <row r="14230" spans="3:8">
      <c r="C14230" t="s">
        <v>16965</v>
      </c>
      <c r="D14230" t="s">
        <v>3</v>
      </c>
      <c r="E14230">
        <v>1</v>
      </c>
      <c r="F14230">
        <v>0</v>
      </c>
      <c r="G14230" t="s">
        <v>15728</v>
      </c>
      <c r="H14230" t="s">
        <v>66</v>
      </c>
    </row>
    <row r="14231" spans="3:8">
      <c r="C14231" t="s">
        <v>16966</v>
      </c>
      <c r="D14231" t="s">
        <v>3</v>
      </c>
      <c r="E14231">
        <v>1</v>
      </c>
      <c r="F14231">
        <v>0</v>
      </c>
      <c r="G14231" t="s">
        <v>15730</v>
      </c>
      <c r="H14231" t="s">
        <v>66</v>
      </c>
    </row>
    <row r="14232" spans="3:8">
      <c r="C14232" t="s">
        <v>16967</v>
      </c>
      <c r="D14232" t="s">
        <v>3</v>
      </c>
      <c r="E14232">
        <v>3</v>
      </c>
      <c r="F14232">
        <v>0</v>
      </c>
      <c r="G14232" t="s">
        <v>15734</v>
      </c>
      <c r="H14232" t="s">
        <v>12</v>
      </c>
    </row>
    <row r="14233" spans="3:8">
      <c r="C14233" t="s">
        <v>16968</v>
      </c>
      <c r="D14233" t="s">
        <v>3</v>
      </c>
      <c r="E14233">
        <v>4</v>
      </c>
      <c r="F14233">
        <v>0</v>
      </c>
      <c r="G14233" t="s">
        <v>15736</v>
      </c>
      <c r="H14233" t="s">
        <v>55</v>
      </c>
    </row>
    <row r="14234" spans="3:8">
      <c r="C14234" t="s">
        <v>16969</v>
      </c>
      <c r="D14234" t="s">
        <v>3</v>
      </c>
      <c r="E14234">
        <v>4</v>
      </c>
      <c r="F14234">
        <v>0</v>
      </c>
      <c r="G14234" t="s">
        <v>7297</v>
      </c>
      <c r="H14234" t="s">
        <v>55</v>
      </c>
    </row>
    <row r="14235" spans="3:8">
      <c r="C14235" t="s">
        <v>16970</v>
      </c>
      <c r="D14235" t="s">
        <v>3</v>
      </c>
      <c r="E14235">
        <v>4</v>
      </c>
      <c r="F14235">
        <v>0</v>
      </c>
      <c r="G14235" t="s">
        <v>5273</v>
      </c>
      <c r="H14235" t="s">
        <v>17</v>
      </c>
    </row>
    <row r="14236" spans="3:8">
      <c r="C14236" t="s">
        <v>16971</v>
      </c>
      <c r="D14236" t="s">
        <v>3</v>
      </c>
      <c r="E14236">
        <v>4</v>
      </c>
      <c r="F14236">
        <v>0</v>
      </c>
      <c r="G14236" t="s">
        <v>8076</v>
      </c>
      <c r="H14236" t="s">
        <v>12</v>
      </c>
    </row>
    <row r="14237" spans="3:8">
      <c r="C14237" t="s">
        <v>16972</v>
      </c>
      <c r="D14237" t="s">
        <v>3</v>
      </c>
      <c r="E14237">
        <v>4</v>
      </c>
      <c r="F14237">
        <v>0</v>
      </c>
      <c r="G14237" t="s">
        <v>8078</v>
      </c>
      <c r="H14237" t="s">
        <v>12</v>
      </c>
    </row>
    <row r="14238" spans="3:8">
      <c r="C14238" t="s">
        <v>16973</v>
      </c>
      <c r="D14238" t="s">
        <v>3</v>
      </c>
      <c r="E14238">
        <v>4</v>
      </c>
      <c r="F14238">
        <v>0</v>
      </c>
      <c r="G14238" t="s">
        <v>8080</v>
      </c>
      <c r="H14238" t="s">
        <v>12</v>
      </c>
    </row>
    <row r="14239" spans="3:8">
      <c r="C14239" t="s">
        <v>16974</v>
      </c>
      <c r="D14239" t="s">
        <v>7</v>
      </c>
      <c r="E14239">
        <v>3</v>
      </c>
      <c r="F14239">
        <v>0</v>
      </c>
      <c r="G14239" t="s">
        <v>8082</v>
      </c>
      <c r="H14239" t="s">
        <v>35</v>
      </c>
    </row>
    <row r="14240" spans="3:8">
      <c r="C14240" t="s">
        <v>16975</v>
      </c>
      <c r="D14240" t="s">
        <v>7</v>
      </c>
      <c r="E14240">
        <v>3</v>
      </c>
      <c r="F14240">
        <v>0</v>
      </c>
      <c r="G14240" t="s">
        <v>8084</v>
      </c>
      <c r="H14240" t="s">
        <v>91</v>
      </c>
    </row>
    <row r="14241" spans="1:8">
      <c r="C14241" t="s">
        <v>16976</v>
      </c>
      <c r="D14241" t="s">
        <v>7</v>
      </c>
      <c r="E14241">
        <v>3</v>
      </c>
      <c r="F14241">
        <v>0</v>
      </c>
      <c r="G14241" t="s">
        <v>8086</v>
      </c>
      <c r="H14241" t="s">
        <v>5</v>
      </c>
    </row>
    <row r="14242" spans="1:8">
      <c r="C14242" t="s">
        <v>16977</v>
      </c>
      <c r="D14242" t="s">
        <v>7</v>
      </c>
      <c r="E14242">
        <v>3</v>
      </c>
      <c r="F14242">
        <v>0</v>
      </c>
      <c r="G14242" t="s">
        <v>8088</v>
      </c>
      <c r="H14242" t="s">
        <v>5</v>
      </c>
    </row>
    <row r="14243" spans="1:8">
      <c r="C14243" t="s">
        <v>16978</v>
      </c>
      <c r="D14243" t="s">
        <v>7</v>
      </c>
      <c r="E14243">
        <v>3</v>
      </c>
      <c r="F14243">
        <v>0</v>
      </c>
      <c r="G14243" t="s">
        <v>8090</v>
      </c>
      <c r="H14243" t="s">
        <v>5</v>
      </c>
    </row>
    <row r="14244" spans="1:8">
      <c r="C14244" t="s">
        <v>16979</v>
      </c>
      <c r="D14244" t="s">
        <v>3</v>
      </c>
      <c r="E14244">
        <v>3</v>
      </c>
      <c r="F14244">
        <v>0</v>
      </c>
      <c r="G14244" t="s">
        <v>8092</v>
      </c>
      <c r="H14244" t="s">
        <v>12</v>
      </c>
    </row>
    <row r="14245" spans="1:8">
      <c r="C14245" t="s">
        <v>16980</v>
      </c>
      <c r="D14245" t="s">
        <v>3</v>
      </c>
      <c r="E14245">
        <v>3</v>
      </c>
      <c r="F14245">
        <v>0</v>
      </c>
      <c r="G14245" t="s">
        <v>8094</v>
      </c>
      <c r="H14245" t="s">
        <v>66</v>
      </c>
    </row>
    <row r="14246" spans="1:8">
      <c r="C14246" t="s">
        <v>16981</v>
      </c>
      <c r="D14246" t="s">
        <v>3</v>
      </c>
      <c r="E14246">
        <v>3</v>
      </c>
      <c r="F14246">
        <v>0</v>
      </c>
      <c r="G14246" t="s">
        <v>8096</v>
      </c>
      <c r="H14246" t="s">
        <v>66</v>
      </c>
    </row>
    <row r="14247" spans="1:8">
      <c r="C14247" t="s">
        <v>16982</v>
      </c>
      <c r="D14247" t="s">
        <v>3</v>
      </c>
      <c r="E14247">
        <v>3</v>
      </c>
      <c r="F14247">
        <v>0</v>
      </c>
      <c r="G14247" t="s">
        <v>7103</v>
      </c>
      <c r="H14247" t="s">
        <v>66</v>
      </c>
    </row>
    <row r="14248" spans="1:8">
      <c r="C14248" t="s">
        <v>16983</v>
      </c>
      <c r="D14248" t="s">
        <v>3</v>
      </c>
      <c r="E14248">
        <v>3</v>
      </c>
      <c r="F14248">
        <v>0</v>
      </c>
      <c r="G14248" t="s">
        <v>7105</v>
      </c>
      <c r="H14248" t="s">
        <v>66</v>
      </c>
    </row>
    <row r="14249" spans="1:8">
      <c r="A14249" t="s">
        <v>16984</v>
      </c>
      <c r="B14249" t="s">
        <v>16729</v>
      </c>
    </row>
    <row r="14250" spans="1:8">
      <c r="C14250" t="s">
        <v>16985</v>
      </c>
      <c r="D14250" t="s">
        <v>3</v>
      </c>
      <c r="E14250">
        <v>11</v>
      </c>
      <c r="F14250">
        <v>0</v>
      </c>
      <c r="G14250" t="s">
        <v>7963</v>
      </c>
      <c r="H14250" t="s">
        <v>91</v>
      </c>
    </row>
    <row r="14251" spans="1:8">
      <c r="C14251" t="s">
        <v>16986</v>
      </c>
      <c r="D14251" t="s">
        <v>3</v>
      </c>
      <c r="E14251">
        <v>11</v>
      </c>
      <c r="F14251">
        <v>0</v>
      </c>
      <c r="G14251" t="s">
        <v>7965</v>
      </c>
      <c r="H14251" t="s">
        <v>66</v>
      </c>
    </row>
    <row r="14252" spans="1:8">
      <c r="C14252" t="s">
        <v>16987</v>
      </c>
      <c r="D14252" t="s">
        <v>3</v>
      </c>
      <c r="E14252">
        <v>11</v>
      </c>
      <c r="F14252">
        <v>0</v>
      </c>
      <c r="G14252" t="s">
        <v>7967</v>
      </c>
      <c r="H14252" t="s">
        <v>66</v>
      </c>
    </row>
    <row r="14253" spans="1:8">
      <c r="C14253" t="s">
        <v>16988</v>
      </c>
      <c r="D14253" t="s">
        <v>3</v>
      </c>
      <c r="E14253">
        <v>11</v>
      </c>
      <c r="F14253">
        <v>0</v>
      </c>
      <c r="G14253" t="s">
        <v>7969</v>
      </c>
      <c r="H14253" t="s">
        <v>66</v>
      </c>
    </row>
    <row r="14254" spans="1:8">
      <c r="C14254" t="s">
        <v>16989</v>
      </c>
      <c r="D14254" t="s">
        <v>3</v>
      </c>
      <c r="E14254">
        <v>11</v>
      </c>
      <c r="F14254">
        <v>0</v>
      </c>
      <c r="G14254" t="s">
        <v>13164</v>
      </c>
      <c r="H14254" t="s">
        <v>82</v>
      </c>
    </row>
    <row r="14255" spans="1:8">
      <c r="C14255" t="s">
        <v>16990</v>
      </c>
      <c r="D14255" t="s">
        <v>3</v>
      </c>
      <c r="E14255">
        <v>11</v>
      </c>
      <c r="F14255">
        <v>0</v>
      </c>
      <c r="G14255" t="s">
        <v>13166</v>
      </c>
      <c r="H14255" t="s">
        <v>82</v>
      </c>
    </row>
    <row r="14256" spans="1:8">
      <c r="C14256" t="s">
        <v>16991</v>
      </c>
      <c r="D14256" t="s">
        <v>3</v>
      </c>
      <c r="E14256">
        <v>8</v>
      </c>
      <c r="F14256">
        <v>0</v>
      </c>
      <c r="G14256" t="s">
        <v>3849</v>
      </c>
      <c r="H14256" t="s">
        <v>12</v>
      </c>
    </row>
    <row r="14257" spans="3:8">
      <c r="C14257" t="s">
        <v>16992</v>
      </c>
      <c r="D14257" t="s">
        <v>3</v>
      </c>
      <c r="E14257">
        <v>8</v>
      </c>
      <c r="F14257">
        <v>0</v>
      </c>
      <c r="G14257" t="s">
        <v>7272</v>
      </c>
      <c r="H14257" t="s">
        <v>12</v>
      </c>
    </row>
    <row r="14258" spans="3:8">
      <c r="C14258" t="s">
        <v>16993</v>
      </c>
      <c r="D14258" t="s">
        <v>3</v>
      </c>
      <c r="E14258">
        <v>8</v>
      </c>
      <c r="F14258">
        <v>0</v>
      </c>
      <c r="G14258" t="s">
        <v>7971</v>
      </c>
      <c r="H14258" t="s">
        <v>91</v>
      </c>
    </row>
    <row r="14259" spans="3:8">
      <c r="C14259" t="s">
        <v>16994</v>
      </c>
      <c r="D14259" t="s">
        <v>3</v>
      </c>
      <c r="E14259">
        <v>8</v>
      </c>
      <c r="F14259">
        <v>0</v>
      </c>
      <c r="G14259" t="s">
        <v>7973</v>
      </c>
      <c r="H14259" t="s">
        <v>106</v>
      </c>
    </row>
    <row r="14260" spans="3:8">
      <c r="C14260" t="s">
        <v>16995</v>
      </c>
      <c r="D14260" t="s">
        <v>3</v>
      </c>
      <c r="E14260">
        <v>8</v>
      </c>
      <c r="F14260">
        <v>0</v>
      </c>
      <c r="G14260" t="s">
        <v>7975</v>
      </c>
      <c r="H14260" t="s">
        <v>106</v>
      </c>
    </row>
    <row r="14261" spans="3:8">
      <c r="C14261" t="s">
        <v>16996</v>
      </c>
      <c r="D14261" t="s">
        <v>3</v>
      </c>
      <c r="E14261">
        <v>8</v>
      </c>
      <c r="F14261">
        <v>0</v>
      </c>
      <c r="G14261" t="s">
        <v>7977</v>
      </c>
      <c r="H14261" t="s">
        <v>106</v>
      </c>
    </row>
    <row r="14262" spans="3:8">
      <c r="C14262" t="s">
        <v>16997</v>
      </c>
      <c r="D14262" t="s">
        <v>3</v>
      </c>
      <c r="E14262">
        <v>4</v>
      </c>
      <c r="F14262">
        <v>0</v>
      </c>
      <c r="G14262" t="s">
        <v>13639</v>
      </c>
      <c r="H14262" t="s">
        <v>17</v>
      </c>
    </row>
    <row r="14263" spans="3:8">
      <c r="C14263" t="s">
        <v>16998</v>
      </c>
      <c r="D14263" t="s">
        <v>3</v>
      </c>
      <c r="E14263">
        <v>4</v>
      </c>
      <c r="F14263">
        <v>0</v>
      </c>
      <c r="G14263" t="s">
        <v>953</v>
      </c>
      <c r="H14263" t="s">
        <v>55</v>
      </c>
    </row>
    <row r="14264" spans="3:8">
      <c r="C14264" t="s">
        <v>16999</v>
      </c>
      <c r="D14264" t="s">
        <v>3</v>
      </c>
      <c r="E14264">
        <v>4</v>
      </c>
      <c r="F14264">
        <v>0</v>
      </c>
      <c r="G14264" t="s">
        <v>955</v>
      </c>
      <c r="H14264" t="s">
        <v>30</v>
      </c>
    </row>
    <row r="14265" spans="3:8">
      <c r="C14265" t="s">
        <v>17000</v>
      </c>
      <c r="D14265" t="s">
        <v>3</v>
      </c>
      <c r="E14265">
        <v>4</v>
      </c>
      <c r="F14265">
        <v>0</v>
      </c>
      <c r="G14265" t="s">
        <v>957</v>
      </c>
      <c r="H14265" t="s">
        <v>91</v>
      </c>
    </row>
    <row r="14266" spans="3:8">
      <c r="C14266" t="s">
        <v>17001</v>
      </c>
      <c r="D14266" t="s">
        <v>3</v>
      </c>
      <c r="E14266">
        <v>4</v>
      </c>
      <c r="F14266">
        <v>0</v>
      </c>
      <c r="G14266" t="s">
        <v>959</v>
      </c>
      <c r="H14266" t="s">
        <v>55</v>
      </c>
    </row>
    <row r="14267" spans="3:8">
      <c r="C14267" t="s">
        <v>17002</v>
      </c>
      <c r="D14267" t="s">
        <v>3</v>
      </c>
      <c r="E14267">
        <v>35</v>
      </c>
      <c r="F14267">
        <v>0</v>
      </c>
      <c r="G14267" t="s">
        <v>15640</v>
      </c>
      <c r="H14267" t="s">
        <v>82</v>
      </c>
    </row>
    <row r="14268" spans="3:8">
      <c r="C14268" t="s">
        <v>17003</v>
      </c>
      <c r="D14268" t="s">
        <v>3</v>
      </c>
      <c r="E14268">
        <v>35</v>
      </c>
      <c r="F14268">
        <v>0</v>
      </c>
      <c r="G14268" t="s">
        <v>15642</v>
      </c>
      <c r="H14268" t="s">
        <v>82</v>
      </c>
    </row>
    <row r="14269" spans="3:8">
      <c r="C14269" t="s">
        <v>17004</v>
      </c>
      <c r="D14269" t="s">
        <v>3</v>
      </c>
      <c r="E14269">
        <v>35</v>
      </c>
      <c r="F14269">
        <v>0</v>
      </c>
      <c r="G14269" t="s">
        <v>15644</v>
      </c>
      <c r="H14269" t="s">
        <v>82</v>
      </c>
    </row>
    <row r="14270" spans="3:8">
      <c r="C14270" t="s">
        <v>17005</v>
      </c>
      <c r="D14270" t="s">
        <v>3</v>
      </c>
      <c r="E14270">
        <v>35</v>
      </c>
      <c r="F14270">
        <v>0</v>
      </c>
      <c r="G14270" t="s">
        <v>4999</v>
      </c>
      <c r="H14270" t="s">
        <v>20</v>
      </c>
    </row>
    <row r="14271" spans="3:8">
      <c r="C14271" t="s">
        <v>17006</v>
      </c>
      <c r="D14271" t="s">
        <v>3</v>
      </c>
      <c r="E14271">
        <v>35</v>
      </c>
      <c r="F14271">
        <v>0</v>
      </c>
      <c r="G14271" t="s">
        <v>7985</v>
      </c>
      <c r="H14271" t="s">
        <v>91</v>
      </c>
    </row>
    <row r="14272" spans="3:8">
      <c r="C14272" t="s">
        <v>17007</v>
      </c>
      <c r="D14272" t="s">
        <v>3</v>
      </c>
      <c r="E14272">
        <v>35</v>
      </c>
      <c r="F14272">
        <v>0</v>
      </c>
      <c r="G14272" t="s">
        <v>15649</v>
      </c>
      <c r="H14272" t="s">
        <v>17</v>
      </c>
    </row>
    <row r="14273" spans="3:8">
      <c r="C14273" t="s">
        <v>17008</v>
      </c>
      <c r="D14273" t="s">
        <v>3</v>
      </c>
      <c r="E14273">
        <v>35</v>
      </c>
      <c r="F14273">
        <v>0</v>
      </c>
      <c r="G14273" t="s">
        <v>7987</v>
      </c>
      <c r="H14273" t="s">
        <v>66</v>
      </c>
    </row>
    <row r="14274" spans="3:8">
      <c r="C14274" t="s">
        <v>17009</v>
      </c>
      <c r="D14274" t="s">
        <v>3</v>
      </c>
      <c r="E14274">
        <v>35</v>
      </c>
      <c r="F14274">
        <v>0</v>
      </c>
      <c r="G14274" t="s">
        <v>7989</v>
      </c>
      <c r="H14274" t="s">
        <v>66</v>
      </c>
    </row>
    <row r="14275" spans="3:8">
      <c r="C14275" t="s">
        <v>17010</v>
      </c>
      <c r="D14275" t="s">
        <v>3</v>
      </c>
      <c r="E14275">
        <v>35</v>
      </c>
      <c r="F14275">
        <v>0</v>
      </c>
      <c r="G14275" t="s">
        <v>7991</v>
      </c>
      <c r="H14275" t="s">
        <v>66</v>
      </c>
    </row>
    <row r="14276" spans="3:8">
      <c r="C14276" t="s">
        <v>17011</v>
      </c>
      <c r="D14276" t="s">
        <v>3</v>
      </c>
      <c r="E14276">
        <v>35</v>
      </c>
      <c r="F14276">
        <v>0</v>
      </c>
      <c r="G14276" t="s">
        <v>4271</v>
      </c>
      <c r="H14276" t="s">
        <v>82</v>
      </c>
    </row>
    <row r="14277" spans="3:8">
      <c r="C14277" t="s">
        <v>17012</v>
      </c>
      <c r="D14277" t="s">
        <v>3</v>
      </c>
      <c r="E14277">
        <v>35</v>
      </c>
      <c r="F14277">
        <v>0</v>
      </c>
      <c r="G14277" t="s">
        <v>4273</v>
      </c>
      <c r="H14277" t="s">
        <v>82</v>
      </c>
    </row>
    <row r="14278" spans="3:8">
      <c r="C14278" t="s">
        <v>17013</v>
      </c>
      <c r="D14278" t="s">
        <v>3</v>
      </c>
      <c r="E14278">
        <v>35</v>
      </c>
      <c r="F14278">
        <v>0</v>
      </c>
      <c r="G14278" t="s">
        <v>7993</v>
      </c>
      <c r="H14278" t="s">
        <v>91</v>
      </c>
    </row>
    <row r="14279" spans="3:8">
      <c r="C14279" t="s">
        <v>17014</v>
      </c>
      <c r="D14279" t="s">
        <v>3</v>
      </c>
      <c r="E14279">
        <v>35</v>
      </c>
      <c r="F14279">
        <v>0</v>
      </c>
      <c r="G14279" t="s">
        <v>15657</v>
      </c>
      <c r="H14279" t="s">
        <v>17</v>
      </c>
    </row>
    <row r="14280" spans="3:8">
      <c r="C14280" t="s">
        <v>17015</v>
      </c>
      <c r="D14280" t="s">
        <v>3</v>
      </c>
      <c r="E14280">
        <v>35</v>
      </c>
      <c r="F14280">
        <v>0</v>
      </c>
      <c r="G14280" t="s">
        <v>7995</v>
      </c>
      <c r="H14280" t="s">
        <v>66</v>
      </c>
    </row>
    <row r="14281" spans="3:8">
      <c r="C14281" t="s">
        <v>17016</v>
      </c>
      <c r="D14281" t="s">
        <v>3</v>
      </c>
      <c r="E14281">
        <v>35</v>
      </c>
      <c r="F14281">
        <v>0</v>
      </c>
      <c r="G14281" t="s">
        <v>7997</v>
      </c>
      <c r="H14281" t="s">
        <v>66</v>
      </c>
    </row>
    <row r="14282" spans="3:8">
      <c r="C14282" t="s">
        <v>17017</v>
      </c>
      <c r="D14282" t="s">
        <v>3</v>
      </c>
      <c r="E14282">
        <v>35</v>
      </c>
      <c r="F14282">
        <v>0</v>
      </c>
      <c r="G14282" t="s">
        <v>7999</v>
      </c>
      <c r="H14282" t="s">
        <v>66</v>
      </c>
    </row>
    <row r="14283" spans="3:8">
      <c r="C14283" t="s">
        <v>17018</v>
      </c>
      <c r="D14283" t="s">
        <v>3</v>
      </c>
      <c r="E14283">
        <v>35</v>
      </c>
      <c r="F14283">
        <v>0</v>
      </c>
      <c r="G14283" t="s">
        <v>4275</v>
      </c>
      <c r="H14283" t="s">
        <v>82</v>
      </c>
    </row>
    <row r="14284" spans="3:8">
      <c r="C14284" t="s">
        <v>17019</v>
      </c>
      <c r="D14284" t="s">
        <v>3</v>
      </c>
      <c r="E14284">
        <v>35</v>
      </c>
      <c r="F14284">
        <v>0</v>
      </c>
      <c r="G14284" t="s">
        <v>4277</v>
      </c>
      <c r="H14284" t="s">
        <v>82</v>
      </c>
    </row>
    <row r="14285" spans="3:8">
      <c r="C14285" t="s">
        <v>17020</v>
      </c>
      <c r="D14285" t="s">
        <v>3</v>
      </c>
      <c r="E14285">
        <v>35</v>
      </c>
      <c r="F14285">
        <v>0</v>
      </c>
      <c r="G14285" t="s">
        <v>8001</v>
      </c>
      <c r="H14285" t="s">
        <v>91</v>
      </c>
    </row>
    <row r="14286" spans="3:8">
      <c r="C14286" t="s">
        <v>17021</v>
      </c>
      <c r="D14286" t="s">
        <v>3</v>
      </c>
      <c r="E14286">
        <v>35</v>
      </c>
      <c r="F14286">
        <v>0</v>
      </c>
      <c r="G14286" t="s">
        <v>15665</v>
      </c>
      <c r="H14286" t="s">
        <v>17</v>
      </c>
    </row>
    <row r="14287" spans="3:8">
      <c r="C14287" t="s">
        <v>17022</v>
      </c>
      <c r="D14287" t="s">
        <v>3</v>
      </c>
      <c r="E14287">
        <v>35</v>
      </c>
      <c r="F14287">
        <v>0</v>
      </c>
      <c r="G14287" t="s">
        <v>8003</v>
      </c>
      <c r="H14287" t="s">
        <v>66</v>
      </c>
    </row>
    <row r="14288" spans="3:8">
      <c r="C14288" t="s">
        <v>17023</v>
      </c>
      <c r="D14288" t="s">
        <v>3</v>
      </c>
      <c r="E14288">
        <v>35</v>
      </c>
      <c r="F14288">
        <v>0</v>
      </c>
      <c r="G14288" t="s">
        <v>8005</v>
      </c>
      <c r="H14288" t="s">
        <v>66</v>
      </c>
    </row>
    <row r="14289" spans="3:8">
      <c r="C14289" t="s">
        <v>17024</v>
      </c>
      <c r="D14289" t="s">
        <v>3</v>
      </c>
      <c r="E14289">
        <v>35</v>
      </c>
      <c r="F14289">
        <v>0</v>
      </c>
      <c r="G14289" t="s">
        <v>8007</v>
      </c>
      <c r="H14289" t="s">
        <v>66</v>
      </c>
    </row>
    <row r="14290" spans="3:8">
      <c r="C14290" t="s">
        <v>17025</v>
      </c>
      <c r="D14290" t="s">
        <v>3</v>
      </c>
      <c r="E14290">
        <v>35</v>
      </c>
      <c r="F14290">
        <v>0</v>
      </c>
      <c r="G14290" t="s">
        <v>4279</v>
      </c>
      <c r="H14290" t="s">
        <v>82</v>
      </c>
    </row>
    <row r="14291" spans="3:8">
      <c r="C14291" t="s">
        <v>17026</v>
      </c>
      <c r="D14291" t="s">
        <v>3</v>
      </c>
      <c r="E14291">
        <v>35</v>
      </c>
      <c r="F14291">
        <v>0</v>
      </c>
      <c r="G14291" t="s">
        <v>4281</v>
      </c>
      <c r="H14291" t="s">
        <v>82</v>
      </c>
    </row>
    <row r="14292" spans="3:8">
      <c r="C14292" t="s">
        <v>17027</v>
      </c>
      <c r="D14292" t="s">
        <v>3</v>
      </c>
      <c r="E14292">
        <v>35</v>
      </c>
      <c r="F14292">
        <v>0</v>
      </c>
      <c r="G14292" t="s">
        <v>8009</v>
      </c>
      <c r="H14292" t="s">
        <v>91</v>
      </c>
    </row>
    <row r="14293" spans="3:8">
      <c r="C14293" t="s">
        <v>17028</v>
      </c>
      <c r="D14293" t="s">
        <v>3</v>
      </c>
      <c r="E14293">
        <v>35</v>
      </c>
      <c r="F14293">
        <v>0</v>
      </c>
      <c r="G14293" t="s">
        <v>15673</v>
      </c>
      <c r="H14293" t="s">
        <v>17</v>
      </c>
    </row>
    <row r="14294" spans="3:8">
      <c r="C14294" t="s">
        <v>17029</v>
      </c>
      <c r="D14294" t="s">
        <v>3</v>
      </c>
      <c r="E14294">
        <v>35</v>
      </c>
      <c r="F14294">
        <v>0</v>
      </c>
      <c r="G14294" t="s">
        <v>8011</v>
      </c>
      <c r="H14294" t="s">
        <v>66</v>
      </c>
    </row>
    <row r="14295" spans="3:8">
      <c r="C14295" t="s">
        <v>17030</v>
      </c>
      <c r="D14295" t="s">
        <v>3</v>
      </c>
      <c r="E14295">
        <v>35</v>
      </c>
      <c r="F14295">
        <v>0</v>
      </c>
      <c r="G14295" t="s">
        <v>8013</v>
      </c>
      <c r="H14295" t="s">
        <v>66</v>
      </c>
    </row>
    <row r="14296" spans="3:8">
      <c r="C14296" t="s">
        <v>17031</v>
      </c>
      <c r="D14296" t="s">
        <v>3</v>
      </c>
      <c r="E14296">
        <v>35</v>
      </c>
      <c r="F14296">
        <v>0</v>
      </c>
      <c r="G14296" t="s">
        <v>8015</v>
      </c>
      <c r="H14296" t="s">
        <v>66</v>
      </c>
    </row>
    <row r="14297" spans="3:8">
      <c r="C14297" t="s">
        <v>17032</v>
      </c>
      <c r="D14297" t="s">
        <v>3</v>
      </c>
      <c r="E14297">
        <v>35</v>
      </c>
      <c r="F14297">
        <v>0</v>
      </c>
      <c r="G14297" t="s">
        <v>4283</v>
      </c>
      <c r="H14297" t="s">
        <v>82</v>
      </c>
    </row>
    <row r="14298" spans="3:8">
      <c r="C14298" t="s">
        <v>17033</v>
      </c>
      <c r="D14298" t="s">
        <v>3</v>
      </c>
      <c r="E14298">
        <v>35</v>
      </c>
      <c r="F14298">
        <v>0</v>
      </c>
      <c r="G14298" t="s">
        <v>4285</v>
      </c>
      <c r="H14298" t="s">
        <v>82</v>
      </c>
    </row>
    <row r="14299" spans="3:8">
      <c r="C14299" t="s">
        <v>17034</v>
      </c>
      <c r="D14299" t="s">
        <v>3</v>
      </c>
      <c r="E14299">
        <v>34</v>
      </c>
      <c r="F14299">
        <v>0</v>
      </c>
      <c r="G14299" t="s">
        <v>8017</v>
      </c>
      <c r="H14299" t="s">
        <v>12</v>
      </c>
    </row>
    <row r="14300" spans="3:8">
      <c r="C14300" t="s">
        <v>17035</v>
      </c>
      <c r="D14300" t="s">
        <v>3</v>
      </c>
      <c r="E14300">
        <v>34</v>
      </c>
      <c r="F14300">
        <v>0</v>
      </c>
      <c r="G14300" t="s">
        <v>8019</v>
      </c>
      <c r="H14300" t="s">
        <v>66</v>
      </c>
    </row>
    <row r="14301" spans="3:8">
      <c r="C14301" t="s">
        <v>17036</v>
      </c>
      <c r="D14301" t="s">
        <v>3</v>
      </c>
      <c r="E14301">
        <v>34</v>
      </c>
      <c r="F14301">
        <v>0</v>
      </c>
      <c r="G14301" t="s">
        <v>8021</v>
      </c>
      <c r="H14301" t="s">
        <v>66</v>
      </c>
    </row>
    <row r="14302" spans="3:8">
      <c r="C14302" t="s">
        <v>17037</v>
      </c>
      <c r="D14302" t="s">
        <v>3</v>
      </c>
      <c r="E14302">
        <v>34</v>
      </c>
      <c r="F14302">
        <v>0</v>
      </c>
      <c r="G14302" t="s">
        <v>8023</v>
      </c>
      <c r="H14302" t="s">
        <v>66</v>
      </c>
    </row>
    <row r="14303" spans="3:8">
      <c r="C14303" t="s">
        <v>17038</v>
      </c>
      <c r="D14303" t="s">
        <v>7</v>
      </c>
      <c r="E14303">
        <v>2</v>
      </c>
      <c r="F14303">
        <v>0</v>
      </c>
      <c r="G14303" t="s">
        <v>1566</v>
      </c>
      <c r="H14303" t="s">
        <v>5</v>
      </c>
    </row>
    <row r="14304" spans="3:8">
      <c r="C14304" t="s">
        <v>17039</v>
      </c>
      <c r="D14304" t="s">
        <v>7</v>
      </c>
      <c r="E14304">
        <v>8</v>
      </c>
      <c r="F14304">
        <v>0</v>
      </c>
      <c r="G14304" t="s">
        <v>962</v>
      </c>
      <c r="H14304" t="s">
        <v>5</v>
      </c>
    </row>
    <row r="14305" spans="3:8">
      <c r="C14305" t="s">
        <v>17040</v>
      </c>
      <c r="D14305" t="s">
        <v>7</v>
      </c>
      <c r="E14305">
        <v>8</v>
      </c>
      <c r="F14305">
        <v>0</v>
      </c>
      <c r="H14305" t="s">
        <v>154</v>
      </c>
    </row>
    <row r="14306" spans="3:8">
      <c r="C14306" t="s">
        <v>17041</v>
      </c>
      <c r="D14306" t="s">
        <v>7</v>
      </c>
      <c r="E14306">
        <v>8</v>
      </c>
      <c r="F14306">
        <v>0</v>
      </c>
      <c r="G14306" t="s">
        <v>965</v>
      </c>
      <c r="H14306" t="s">
        <v>55</v>
      </c>
    </row>
    <row r="14307" spans="3:8">
      <c r="C14307" t="s">
        <v>17042</v>
      </c>
      <c r="D14307" t="s">
        <v>7</v>
      </c>
      <c r="E14307">
        <v>4</v>
      </c>
      <c r="F14307">
        <v>0</v>
      </c>
      <c r="G14307" t="s">
        <v>8</v>
      </c>
      <c r="H14307" t="s">
        <v>9</v>
      </c>
    </row>
    <row r="14308" spans="3:8">
      <c r="C14308" t="s">
        <v>17043</v>
      </c>
      <c r="D14308" t="s">
        <v>7</v>
      </c>
      <c r="E14308">
        <v>2</v>
      </c>
      <c r="F14308">
        <v>0</v>
      </c>
      <c r="G14308" t="s">
        <v>60</v>
      </c>
      <c r="H14308" t="s">
        <v>61</v>
      </c>
    </row>
    <row r="14309" spans="3:8">
      <c r="C14309" t="s">
        <v>17044</v>
      </c>
      <c r="D14309" t="s">
        <v>3</v>
      </c>
      <c r="E14309">
        <v>7</v>
      </c>
      <c r="F14309">
        <v>0</v>
      </c>
      <c r="G14309" t="s">
        <v>8031</v>
      </c>
      <c r="H14309" t="s">
        <v>82</v>
      </c>
    </row>
    <row r="14310" spans="3:8">
      <c r="C14310" t="s">
        <v>17045</v>
      </c>
      <c r="D14310" t="s">
        <v>3</v>
      </c>
      <c r="E14310">
        <v>7</v>
      </c>
      <c r="F14310">
        <v>0</v>
      </c>
      <c r="G14310" t="s">
        <v>8033</v>
      </c>
      <c r="H14310" t="s">
        <v>66</v>
      </c>
    </row>
    <row r="14311" spans="3:8">
      <c r="C14311" t="s">
        <v>17046</v>
      </c>
      <c r="D14311" t="s">
        <v>3</v>
      </c>
      <c r="E14311">
        <v>7</v>
      </c>
      <c r="F14311">
        <v>0</v>
      </c>
      <c r="G14311" t="s">
        <v>8035</v>
      </c>
      <c r="H14311" t="s">
        <v>17</v>
      </c>
    </row>
    <row r="14312" spans="3:8">
      <c r="C14312" t="s">
        <v>17047</v>
      </c>
      <c r="D14312" t="s">
        <v>3</v>
      </c>
      <c r="E14312">
        <v>7</v>
      </c>
      <c r="F14312">
        <v>0</v>
      </c>
      <c r="G14312" t="s">
        <v>7032</v>
      </c>
      <c r="H14312" t="s">
        <v>17</v>
      </c>
    </row>
    <row r="14313" spans="3:8">
      <c r="C14313" t="s">
        <v>17048</v>
      </c>
      <c r="D14313" t="s">
        <v>3</v>
      </c>
      <c r="E14313">
        <v>7</v>
      </c>
      <c r="F14313">
        <v>0</v>
      </c>
      <c r="G14313" t="s">
        <v>7034</v>
      </c>
      <c r="H14313" t="s">
        <v>17</v>
      </c>
    </row>
    <row r="14314" spans="3:8">
      <c r="C14314" t="s">
        <v>17049</v>
      </c>
      <c r="D14314" t="s">
        <v>7</v>
      </c>
      <c r="E14314">
        <v>8</v>
      </c>
      <c r="F14314">
        <v>0</v>
      </c>
      <c r="G14314" t="s">
        <v>29</v>
      </c>
      <c r="H14314" t="s">
        <v>5</v>
      </c>
    </row>
    <row r="14315" spans="3:8">
      <c r="C14315" t="s">
        <v>17050</v>
      </c>
      <c r="D14315" t="s">
        <v>7</v>
      </c>
      <c r="E14315">
        <v>6</v>
      </c>
      <c r="F14315">
        <v>0</v>
      </c>
      <c r="G14315" t="s">
        <v>1582</v>
      </c>
      <c r="H14315" t="s">
        <v>82</v>
      </c>
    </row>
    <row r="14316" spans="3:8">
      <c r="C14316" t="s">
        <v>17051</v>
      </c>
      <c r="D14316" t="s">
        <v>3</v>
      </c>
      <c r="E14316">
        <v>2</v>
      </c>
      <c r="F14316">
        <v>0</v>
      </c>
      <c r="G14316" t="s">
        <v>8043</v>
      </c>
      <c r="H14316" t="s">
        <v>82</v>
      </c>
    </row>
    <row r="14317" spans="3:8">
      <c r="C14317" t="s">
        <v>17052</v>
      </c>
      <c r="D14317" t="s">
        <v>3</v>
      </c>
      <c r="E14317">
        <v>2</v>
      </c>
      <c r="F14317">
        <v>0</v>
      </c>
      <c r="G14317" t="s">
        <v>8045</v>
      </c>
      <c r="H14317" t="s">
        <v>66</v>
      </c>
    </row>
    <row r="14318" spans="3:8">
      <c r="C14318" t="s">
        <v>17053</v>
      </c>
      <c r="D14318" t="s">
        <v>3</v>
      </c>
      <c r="E14318">
        <v>2</v>
      </c>
      <c r="F14318">
        <v>0</v>
      </c>
      <c r="G14318" t="s">
        <v>8047</v>
      </c>
      <c r="H14318" t="s">
        <v>17</v>
      </c>
    </row>
    <row r="14319" spans="3:8">
      <c r="C14319" t="s">
        <v>17054</v>
      </c>
      <c r="D14319" t="s">
        <v>3</v>
      </c>
      <c r="E14319">
        <v>2</v>
      </c>
      <c r="F14319">
        <v>0</v>
      </c>
      <c r="G14319" t="s">
        <v>7043</v>
      </c>
      <c r="H14319" t="s">
        <v>12</v>
      </c>
    </row>
    <row r="14320" spans="3:8">
      <c r="C14320" t="s">
        <v>17055</v>
      </c>
      <c r="D14320" t="s">
        <v>3</v>
      </c>
      <c r="E14320">
        <v>2</v>
      </c>
      <c r="F14320">
        <v>0</v>
      </c>
      <c r="G14320" t="s">
        <v>7045</v>
      </c>
      <c r="H14320" t="s">
        <v>17</v>
      </c>
    </row>
    <row r="14321" spans="3:8">
      <c r="C14321" t="s">
        <v>17056</v>
      </c>
      <c r="D14321" t="s">
        <v>3</v>
      </c>
      <c r="E14321">
        <v>4</v>
      </c>
      <c r="F14321">
        <v>0</v>
      </c>
      <c r="G14321" t="s">
        <v>761</v>
      </c>
      <c r="H14321" t="s">
        <v>30</v>
      </c>
    </row>
    <row r="14322" spans="3:8">
      <c r="C14322" t="s">
        <v>17057</v>
      </c>
      <c r="D14322" t="s">
        <v>3</v>
      </c>
      <c r="E14322">
        <v>1</v>
      </c>
      <c r="F14322">
        <v>0</v>
      </c>
      <c r="G14322" t="s">
        <v>15705</v>
      </c>
      <c r="H14322" t="s">
        <v>66</v>
      </c>
    </row>
    <row r="14323" spans="3:8">
      <c r="C14323" t="s">
        <v>17058</v>
      </c>
      <c r="D14323" t="s">
        <v>3</v>
      </c>
      <c r="E14323">
        <v>1</v>
      </c>
      <c r="F14323">
        <v>0</v>
      </c>
      <c r="G14323" t="s">
        <v>15707</v>
      </c>
      <c r="H14323" t="s">
        <v>66</v>
      </c>
    </row>
    <row r="14324" spans="3:8">
      <c r="C14324" t="s">
        <v>17059</v>
      </c>
      <c r="D14324" t="s">
        <v>3</v>
      </c>
      <c r="E14324">
        <v>1</v>
      </c>
      <c r="F14324">
        <v>0</v>
      </c>
      <c r="G14324" t="s">
        <v>4163</v>
      </c>
      <c r="H14324" t="s">
        <v>30</v>
      </c>
    </row>
    <row r="14325" spans="3:8">
      <c r="C14325" t="s">
        <v>17060</v>
      </c>
      <c r="D14325" t="s">
        <v>3</v>
      </c>
      <c r="E14325">
        <v>1</v>
      </c>
      <c r="F14325">
        <v>0</v>
      </c>
      <c r="G14325" t="s">
        <v>224</v>
      </c>
      <c r="H14325" t="s">
        <v>17</v>
      </c>
    </row>
    <row r="14326" spans="3:8">
      <c r="C14326" t="s">
        <v>17061</v>
      </c>
      <c r="D14326" t="s">
        <v>3</v>
      </c>
      <c r="E14326">
        <v>1</v>
      </c>
      <c r="F14326">
        <v>0</v>
      </c>
      <c r="G14326" t="s">
        <v>8054</v>
      </c>
      <c r="H14326" t="s">
        <v>55</v>
      </c>
    </row>
    <row r="14327" spans="3:8">
      <c r="C14327" t="s">
        <v>17062</v>
      </c>
      <c r="D14327" t="s">
        <v>7</v>
      </c>
      <c r="E14327">
        <v>8</v>
      </c>
      <c r="F14327">
        <v>0</v>
      </c>
      <c r="G14327" t="s">
        <v>1034</v>
      </c>
      <c r="H14327" t="s">
        <v>5</v>
      </c>
    </row>
    <row r="14328" spans="3:8">
      <c r="C14328" t="s">
        <v>17063</v>
      </c>
      <c r="D14328" t="s">
        <v>7</v>
      </c>
      <c r="E14328">
        <v>8</v>
      </c>
      <c r="F14328">
        <v>0</v>
      </c>
      <c r="G14328" t="s">
        <v>72</v>
      </c>
      <c r="H14328" t="s">
        <v>55</v>
      </c>
    </row>
    <row r="14329" spans="3:8">
      <c r="C14329" t="s">
        <v>17064</v>
      </c>
      <c r="D14329" t="s">
        <v>7</v>
      </c>
      <c r="E14329">
        <v>8</v>
      </c>
      <c r="F14329">
        <v>0</v>
      </c>
      <c r="G14329" t="s">
        <v>1041</v>
      </c>
      <c r="H14329" t="s">
        <v>55</v>
      </c>
    </row>
    <row r="14330" spans="3:8">
      <c r="C14330" t="s">
        <v>17065</v>
      </c>
      <c r="D14330" t="s">
        <v>3</v>
      </c>
      <c r="E14330">
        <v>3</v>
      </c>
      <c r="F14330">
        <v>0</v>
      </c>
      <c r="G14330" t="s">
        <v>4339</v>
      </c>
      <c r="H14330" t="s">
        <v>5</v>
      </c>
    </row>
    <row r="14331" spans="3:8">
      <c r="C14331" t="s">
        <v>17066</v>
      </c>
      <c r="D14331" t="s">
        <v>3</v>
      </c>
      <c r="E14331">
        <v>3</v>
      </c>
      <c r="F14331">
        <v>0</v>
      </c>
      <c r="G14331" t="s">
        <v>15720</v>
      </c>
      <c r="H14331" t="s">
        <v>66</v>
      </c>
    </row>
    <row r="14332" spans="3:8">
      <c r="C14332" t="s">
        <v>17067</v>
      </c>
      <c r="D14332" t="s">
        <v>3</v>
      </c>
      <c r="E14332">
        <v>3</v>
      </c>
      <c r="F14332">
        <v>0</v>
      </c>
      <c r="G14332" t="s">
        <v>8062</v>
      </c>
      <c r="H14332" t="s">
        <v>313</v>
      </c>
    </row>
    <row r="14333" spans="3:8">
      <c r="C14333" t="s">
        <v>17068</v>
      </c>
      <c r="D14333" t="s">
        <v>3</v>
      </c>
      <c r="E14333">
        <v>3</v>
      </c>
      <c r="F14333">
        <v>0</v>
      </c>
      <c r="G14333" t="s">
        <v>8064</v>
      </c>
      <c r="H14333" t="s">
        <v>12</v>
      </c>
    </row>
    <row r="14334" spans="3:8">
      <c r="C14334" t="s">
        <v>17069</v>
      </c>
      <c r="D14334" t="s">
        <v>3</v>
      </c>
      <c r="E14334">
        <v>3</v>
      </c>
      <c r="F14334">
        <v>0</v>
      </c>
      <c r="G14334" t="s">
        <v>8066</v>
      </c>
      <c r="H14334" t="s">
        <v>82</v>
      </c>
    </row>
    <row r="14335" spans="3:8">
      <c r="C14335" t="s">
        <v>17070</v>
      </c>
      <c r="D14335" t="s">
        <v>3</v>
      </c>
      <c r="E14335">
        <v>3</v>
      </c>
      <c r="F14335">
        <v>0</v>
      </c>
      <c r="G14335" t="s">
        <v>8068</v>
      </c>
      <c r="H14335" t="s">
        <v>82</v>
      </c>
    </row>
    <row r="14336" spans="3:8">
      <c r="C14336" t="s">
        <v>17071</v>
      </c>
      <c r="D14336" t="s">
        <v>3</v>
      </c>
      <c r="E14336">
        <v>3</v>
      </c>
      <c r="F14336">
        <v>0</v>
      </c>
      <c r="G14336" t="s">
        <v>8070</v>
      </c>
      <c r="H14336" t="s">
        <v>82</v>
      </c>
    </row>
    <row r="14337" spans="3:8">
      <c r="C14337" t="s">
        <v>17072</v>
      </c>
      <c r="D14337" t="s">
        <v>3</v>
      </c>
      <c r="E14337">
        <v>1</v>
      </c>
      <c r="F14337">
        <v>0</v>
      </c>
      <c r="G14337" t="s">
        <v>37</v>
      </c>
      <c r="H14337" t="s">
        <v>38</v>
      </c>
    </row>
    <row r="14338" spans="3:8">
      <c r="C14338" t="s">
        <v>17073</v>
      </c>
      <c r="D14338" t="s">
        <v>3</v>
      </c>
      <c r="E14338">
        <v>1</v>
      </c>
      <c r="F14338">
        <v>0</v>
      </c>
      <c r="G14338" t="s">
        <v>15728</v>
      </c>
      <c r="H14338" t="s">
        <v>66</v>
      </c>
    </row>
    <row r="14339" spans="3:8">
      <c r="C14339" t="s">
        <v>17074</v>
      </c>
      <c r="D14339" t="s">
        <v>3</v>
      </c>
      <c r="E14339">
        <v>1</v>
      </c>
      <c r="F14339">
        <v>0</v>
      </c>
      <c r="G14339" t="s">
        <v>15730</v>
      </c>
      <c r="H14339" t="s">
        <v>66</v>
      </c>
    </row>
    <row r="14340" spans="3:8">
      <c r="C14340" t="s">
        <v>17075</v>
      </c>
      <c r="D14340" t="s">
        <v>3</v>
      </c>
      <c r="E14340">
        <v>3</v>
      </c>
      <c r="F14340">
        <v>0</v>
      </c>
      <c r="G14340" t="s">
        <v>15734</v>
      </c>
      <c r="H14340" t="s">
        <v>12</v>
      </c>
    </row>
    <row r="14341" spans="3:8">
      <c r="C14341" t="s">
        <v>17076</v>
      </c>
      <c r="D14341" t="s">
        <v>3</v>
      </c>
      <c r="E14341">
        <v>4</v>
      </c>
      <c r="F14341">
        <v>0</v>
      </c>
      <c r="G14341" t="s">
        <v>15736</v>
      </c>
      <c r="H14341" t="s">
        <v>55</v>
      </c>
    </row>
    <row r="14342" spans="3:8">
      <c r="C14342" t="s">
        <v>17077</v>
      </c>
      <c r="D14342" t="s">
        <v>3</v>
      </c>
      <c r="E14342">
        <v>4</v>
      </c>
      <c r="F14342">
        <v>0</v>
      </c>
      <c r="G14342" t="s">
        <v>7297</v>
      </c>
      <c r="H14342" t="s">
        <v>55</v>
      </c>
    </row>
    <row r="14343" spans="3:8">
      <c r="C14343" t="s">
        <v>17078</v>
      </c>
      <c r="D14343" t="s">
        <v>3</v>
      </c>
      <c r="E14343">
        <v>4</v>
      </c>
      <c r="F14343">
        <v>0</v>
      </c>
      <c r="G14343" t="s">
        <v>5273</v>
      </c>
      <c r="H14343" t="s">
        <v>17</v>
      </c>
    </row>
    <row r="14344" spans="3:8">
      <c r="C14344" t="s">
        <v>17079</v>
      </c>
      <c r="D14344" t="s">
        <v>3</v>
      </c>
      <c r="E14344">
        <v>4</v>
      </c>
      <c r="F14344">
        <v>0</v>
      </c>
      <c r="G14344" t="s">
        <v>8076</v>
      </c>
      <c r="H14344" t="s">
        <v>12</v>
      </c>
    </row>
    <row r="14345" spans="3:8">
      <c r="C14345" t="s">
        <v>17080</v>
      </c>
      <c r="D14345" t="s">
        <v>3</v>
      </c>
      <c r="E14345">
        <v>4</v>
      </c>
      <c r="F14345">
        <v>0</v>
      </c>
      <c r="G14345" t="s">
        <v>8078</v>
      </c>
      <c r="H14345" t="s">
        <v>12</v>
      </c>
    </row>
    <row r="14346" spans="3:8">
      <c r="C14346" t="s">
        <v>17081</v>
      </c>
      <c r="D14346" t="s">
        <v>3</v>
      </c>
      <c r="E14346">
        <v>4</v>
      </c>
      <c r="F14346">
        <v>0</v>
      </c>
      <c r="G14346" t="s">
        <v>8080</v>
      </c>
      <c r="H14346" t="s">
        <v>12</v>
      </c>
    </row>
    <row r="14347" spans="3:8">
      <c r="C14347" t="s">
        <v>17082</v>
      </c>
      <c r="D14347" t="s">
        <v>7</v>
      </c>
      <c r="E14347">
        <v>3</v>
      </c>
      <c r="F14347">
        <v>0</v>
      </c>
      <c r="G14347" t="s">
        <v>8082</v>
      </c>
      <c r="H14347" t="s">
        <v>35</v>
      </c>
    </row>
    <row r="14348" spans="3:8">
      <c r="C14348" t="s">
        <v>17083</v>
      </c>
      <c r="D14348" t="s">
        <v>7</v>
      </c>
      <c r="E14348">
        <v>3</v>
      </c>
      <c r="F14348">
        <v>0</v>
      </c>
      <c r="G14348" t="s">
        <v>8084</v>
      </c>
      <c r="H14348" t="s">
        <v>91</v>
      </c>
    </row>
    <row r="14349" spans="3:8">
      <c r="C14349" t="s">
        <v>17084</v>
      </c>
      <c r="D14349" t="s">
        <v>7</v>
      </c>
      <c r="E14349">
        <v>3</v>
      </c>
      <c r="F14349">
        <v>0</v>
      </c>
      <c r="G14349" t="s">
        <v>8086</v>
      </c>
      <c r="H14349" t="s">
        <v>5</v>
      </c>
    </row>
    <row r="14350" spans="3:8">
      <c r="C14350" t="s">
        <v>17085</v>
      </c>
      <c r="D14350" t="s">
        <v>7</v>
      </c>
      <c r="E14350">
        <v>3</v>
      </c>
      <c r="F14350">
        <v>0</v>
      </c>
      <c r="G14350" t="s">
        <v>8088</v>
      </c>
      <c r="H14350" t="s">
        <v>5</v>
      </c>
    </row>
    <row r="14351" spans="3:8">
      <c r="C14351" t="s">
        <v>17086</v>
      </c>
      <c r="D14351" t="s">
        <v>7</v>
      </c>
      <c r="E14351">
        <v>3</v>
      </c>
      <c r="F14351">
        <v>0</v>
      </c>
      <c r="G14351" t="s">
        <v>8090</v>
      </c>
      <c r="H14351" t="s">
        <v>5</v>
      </c>
    </row>
    <row r="14352" spans="3:8">
      <c r="C14352" t="s">
        <v>17087</v>
      </c>
      <c r="D14352" t="s">
        <v>3</v>
      </c>
      <c r="E14352">
        <v>3</v>
      </c>
      <c r="F14352">
        <v>0</v>
      </c>
      <c r="G14352" t="s">
        <v>8092</v>
      </c>
      <c r="H14352" t="s">
        <v>12</v>
      </c>
    </row>
    <row r="14353" spans="1:8">
      <c r="C14353" t="s">
        <v>17088</v>
      </c>
      <c r="D14353" t="s">
        <v>3</v>
      </c>
      <c r="E14353">
        <v>3</v>
      </c>
      <c r="F14353">
        <v>0</v>
      </c>
      <c r="G14353" t="s">
        <v>8094</v>
      </c>
      <c r="H14353" t="s">
        <v>66</v>
      </c>
    </row>
    <row r="14354" spans="1:8">
      <c r="C14354" t="s">
        <v>17089</v>
      </c>
      <c r="D14354" t="s">
        <v>3</v>
      </c>
      <c r="E14354">
        <v>3</v>
      </c>
      <c r="F14354">
        <v>0</v>
      </c>
      <c r="G14354" t="s">
        <v>8096</v>
      </c>
      <c r="H14354" t="s">
        <v>66</v>
      </c>
    </row>
    <row r="14355" spans="1:8">
      <c r="C14355" t="s">
        <v>17090</v>
      </c>
      <c r="D14355" t="s">
        <v>3</v>
      </c>
      <c r="E14355">
        <v>3</v>
      </c>
      <c r="F14355">
        <v>0</v>
      </c>
      <c r="G14355" t="s">
        <v>7103</v>
      </c>
      <c r="H14355" t="s">
        <v>66</v>
      </c>
    </row>
    <row r="14356" spans="1:8">
      <c r="C14356" t="s">
        <v>17091</v>
      </c>
      <c r="D14356" t="s">
        <v>3</v>
      </c>
      <c r="E14356">
        <v>3</v>
      </c>
      <c r="F14356">
        <v>0</v>
      </c>
      <c r="G14356" t="s">
        <v>7105</v>
      </c>
      <c r="H14356" t="s">
        <v>66</v>
      </c>
    </row>
    <row r="14357" spans="1:8">
      <c r="A14357" t="s">
        <v>17092</v>
      </c>
      <c r="B14357" t="s">
        <v>17093</v>
      </c>
    </row>
    <row r="14358" spans="1:8">
      <c r="C14358" t="s">
        <v>17094</v>
      </c>
      <c r="D14358" t="s">
        <v>3</v>
      </c>
      <c r="E14358">
        <v>8</v>
      </c>
      <c r="F14358">
        <v>0</v>
      </c>
      <c r="G14358" t="s">
        <v>3071</v>
      </c>
      <c r="H14358" t="s">
        <v>17</v>
      </c>
    </row>
    <row r="14359" spans="1:8">
      <c r="C14359" t="s">
        <v>17095</v>
      </c>
      <c r="D14359" t="s">
        <v>3</v>
      </c>
      <c r="E14359">
        <v>4</v>
      </c>
      <c r="F14359">
        <v>0</v>
      </c>
      <c r="G14359" t="s">
        <v>54</v>
      </c>
      <c r="H14359" t="s">
        <v>55</v>
      </c>
    </row>
    <row r="14360" spans="1:8">
      <c r="C14360" t="s">
        <v>17096</v>
      </c>
      <c r="D14360" t="s">
        <v>7</v>
      </c>
      <c r="E14360">
        <v>2</v>
      </c>
      <c r="F14360">
        <v>0</v>
      </c>
      <c r="G14360" t="s">
        <v>5551</v>
      </c>
      <c r="H14360" t="s">
        <v>55</v>
      </c>
    </row>
    <row r="14361" spans="1:8">
      <c r="C14361" t="s">
        <v>17097</v>
      </c>
      <c r="D14361" t="s">
        <v>7</v>
      </c>
      <c r="E14361">
        <v>8</v>
      </c>
      <c r="F14361">
        <v>0</v>
      </c>
      <c r="G14361" t="s">
        <v>962</v>
      </c>
      <c r="H14361" t="s">
        <v>5</v>
      </c>
    </row>
    <row r="14362" spans="1:8">
      <c r="C14362" t="s">
        <v>17098</v>
      </c>
      <c r="D14362" t="s">
        <v>7</v>
      </c>
      <c r="E14362">
        <v>4</v>
      </c>
      <c r="F14362">
        <v>0</v>
      </c>
      <c r="G14362" t="s">
        <v>8</v>
      </c>
      <c r="H14362" t="s">
        <v>9</v>
      </c>
    </row>
    <row r="14363" spans="1:8">
      <c r="C14363" t="s">
        <v>17099</v>
      </c>
      <c r="D14363" t="s">
        <v>7</v>
      </c>
      <c r="E14363">
        <v>8</v>
      </c>
      <c r="F14363">
        <v>0</v>
      </c>
      <c r="G14363" t="s">
        <v>29</v>
      </c>
      <c r="H14363" t="s">
        <v>30</v>
      </c>
    </row>
    <row r="14364" spans="1:8">
      <c r="C14364" t="s">
        <v>17100</v>
      </c>
      <c r="D14364" t="s">
        <v>3</v>
      </c>
      <c r="E14364">
        <v>3</v>
      </c>
      <c r="F14364">
        <v>0</v>
      </c>
      <c r="G14364" t="s">
        <v>306</v>
      </c>
      <c r="H14364" t="s">
        <v>17</v>
      </c>
    </row>
    <row r="14365" spans="1:8">
      <c r="C14365" t="s">
        <v>17101</v>
      </c>
      <c r="D14365" t="s">
        <v>3</v>
      </c>
      <c r="E14365">
        <v>4</v>
      </c>
      <c r="F14365">
        <v>0</v>
      </c>
      <c r="G14365" t="s">
        <v>3077</v>
      </c>
      <c r="H14365" t="s">
        <v>38</v>
      </c>
    </row>
    <row r="14366" spans="1:8">
      <c r="C14366" t="s">
        <v>17102</v>
      </c>
      <c r="D14366" t="s">
        <v>3</v>
      </c>
      <c r="E14366">
        <v>3</v>
      </c>
      <c r="F14366">
        <v>0</v>
      </c>
      <c r="G14366" t="s">
        <v>310</v>
      </c>
      <c r="H14366" t="s">
        <v>12</v>
      </c>
    </row>
    <row r="14367" spans="1:8">
      <c r="C14367" t="s">
        <v>17103</v>
      </c>
      <c r="D14367" t="s">
        <v>7</v>
      </c>
      <c r="E14367">
        <v>8</v>
      </c>
      <c r="F14367">
        <v>0</v>
      </c>
      <c r="G14367" t="s">
        <v>34</v>
      </c>
      <c r="H14367" t="s">
        <v>35</v>
      </c>
    </row>
    <row r="14368" spans="1:8">
      <c r="C14368" t="s">
        <v>17104</v>
      </c>
      <c r="D14368" t="s">
        <v>7</v>
      </c>
      <c r="E14368">
        <v>8</v>
      </c>
      <c r="F14368">
        <v>0</v>
      </c>
      <c r="G14368" t="s">
        <v>72</v>
      </c>
      <c r="H14368" t="s">
        <v>55</v>
      </c>
    </row>
    <row r="14369" spans="1:8">
      <c r="C14369" t="s">
        <v>17105</v>
      </c>
      <c r="D14369" t="s">
        <v>3</v>
      </c>
      <c r="E14369">
        <v>4</v>
      </c>
      <c r="F14369">
        <v>0</v>
      </c>
      <c r="G14369" t="s">
        <v>3791</v>
      </c>
      <c r="H14369" t="s">
        <v>82</v>
      </c>
    </row>
    <row r="14370" spans="1:8">
      <c r="C14370" t="s">
        <v>17106</v>
      </c>
      <c r="D14370" t="s">
        <v>3</v>
      </c>
      <c r="E14370">
        <v>1</v>
      </c>
      <c r="F14370">
        <v>0</v>
      </c>
      <c r="G14370" t="s">
        <v>37</v>
      </c>
      <c r="H14370" t="s">
        <v>38</v>
      </c>
    </row>
    <row r="14371" spans="1:8">
      <c r="C14371" t="s">
        <v>17107</v>
      </c>
      <c r="D14371" t="s">
        <v>3</v>
      </c>
      <c r="E14371">
        <v>4</v>
      </c>
      <c r="F14371">
        <v>0</v>
      </c>
      <c r="G14371" t="s">
        <v>1622</v>
      </c>
      <c r="H14371" t="s">
        <v>5</v>
      </c>
    </row>
    <row r="14372" spans="1:8">
      <c r="C14372" t="s">
        <v>17108</v>
      </c>
      <c r="D14372" t="s">
        <v>7</v>
      </c>
      <c r="E14372">
        <v>1</v>
      </c>
      <c r="F14372">
        <v>0</v>
      </c>
      <c r="G14372" t="s">
        <v>42</v>
      </c>
      <c r="H14372" t="s">
        <v>35</v>
      </c>
    </row>
    <row r="14373" spans="1:8">
      <c r="A14373" t="s">
        <v>17109</v>
      </c>
      <c r="B14373" t="s">
        <v>17110</v>
      </c>
    </row>
    <row r="14374" spans="1:8">
      <c r="C14374" t="s">
        <v>17111</v>
      </c>
      <c r="D14374" t="s">
        <v>3</v>
      </c>
      <c r="E14374">
        <v>8</v>
      </c>
      <c r="F14374">
        <v>0</v>
      </c>
      <c r="G14374" t="s">
        <v>3071</v>
      </c>
      <c r="H14374" t="s">
        <v>17</v>
      </c>
    </row>
    <row r="14375" spans="1:8">
      <c r="C14375" t="s">
        <v>17112</v>
      </c>
      <c r="D14375" t="s">
        <v>7</v>
      </c>
      <c r="E14375">
        <v>2</v>
      </c>
      <c r="F14375">
        <v>0</v>
      </c>
      <c r="G14375" t="s">
        <v>5551</v>
      </c>
      <c r="H14375" t="s">
        <v>55</v>
      </c>
    </row>
    <row r="14376" spans="1:8">
      <c r="C14376" t="s">
        <v>17113</v>
      </c>
      <c r="D14376" t="s">
        <v>7</v>
      </c>
      <c r="E14376">
        <v>8</v>
      </c>
      <c r="F14376">
        <v>0</v>
      </c>
      <c r="G14376" t="s">
        <v>962</v>
      </c>
      <c r="H14376" t="s">
        <v>5</v>
      </c>
    </row>
    <row r="14377" spans="1:8">
      <c r="C14377" t="s">
        <v>17114</v>
      </c>
      <c r="D14377" t="s">
        <v>7</v>
      </c>
      <c r="E14377">
        <v>4</v>
      </c>
      <c r="F14377">
        <v>0</v>
      </c>
      <c r="G14377" t="s">
        <v>8</v>
      </c>
      <c r="H14377" t="s">
        <v>9</v>
      </c>
    </row>
    <row r="14378" spans="1:8">
      <c r="C14378" t="s">
        <v>17115</v>
      </c>
      <c r="D14378" t="s">
        <v>3</v>
      </c>
      <c r="E14378">
        <v>3</v>
      </c>
      <c r="F14378">
        <v>0</v>
      </c>
      <c r="G14378" t="s">
        <v>306</v>
      </c>
      <c r="H14378" t="s">
        <v>17</v>
      </c>
    </row>
    <row r="14379" spans="1:8">
      <c r="C14379" t="s">
        <v>17116</v>
      </c>
      <c r="D14379" t="s">
        <v>3</v>
      </c>
      <c r="E14379">
        <v>4</v>
      </c>
      <c r="F14379">
        <v>0</v>
      </c>
      <c r="G14379" t="s">
        <v>3077</v>
      </c>
      <c r="H14379" t="s">
        <v>38</v>
      </c>
    </row>
    <row r="14380" spans="1:8">
      <c r="C14380" t="s">
        <v>17117</v>
      </c>
      <c r="D14380" t="s">
        <v>3</v>
      </c>
      <c r="E14380">
        <v>3</v>
      </c>
      <c r="F14380">
        <v>0</v>
      </c>
      <c r="G14380" t="s">
        <v>310</v>
      </c>
      <c r="H14380" t="s">
        <v>12</v>
      </c>
    </row>
    <row r="14381" spans="1:8">
      <c r="C14381" t="s">
        <v>17118</v>
      </c>
      <c r="D14381" t="s">
        <v>7</v>
      </c>
      <c r="E14381">
        <v>8</v>
      </c>
      <c r="F14381">
        <v>0</v>
      </c>
      <c r="G14381" t="s">
        <v>72</v>
      </c>
      <c r="H14381" t="s">
        <v>55</v>
      </c>
    </row>
    <row r="14382" spans="1:8">
      <c r="C14382" t="s">
        <v>17119</v>
      </c>
      <c r="D14382" t="s">
        <v>3</v>
      </c>
      <c r="E14382">
        <v>4</v>
      </c>
      <c r="F14382">
        <v>0</v>
      </c>
      <c r="G14382" t="s">
        <v>3791</v>
      </c>
      <c r="H14382" t="s">
        <v>82</v>
      </c>
    </row>
    <row r="14383" spans="1:8">
      <c r="C14383" t="s">
        <v>17120</v>
      </c>
      <c r="D14383" t="s">
        <v>3</v>
      </c>
      <c r="E14383">
        <v>1</v>
      </c>
      <c r="F14383">
        <v>0</v>
      </c>
      <c r="G14383" t="s">
        <v>37</v>
      </c>
      <c r="H14383" t="s">
        <v>38</v>
      </c>
    </row>
    <row r="14384" spans="1:8">
      <c r="C14384" t="s">
        <v>17121</v>
      </c>
      <c r="D14384" t="s">
        <v>3</v>
      </c>
      <c r="E14384">
        <v>4</v>
      </c>
      <c r="F14384">
        <v>0</v>
      </c>
      <c r="G14384" t="s">
        <v>1622</v>
      </c>
      <c r="H14384" t="s">
        <v>5</v>
      </c>
    </row>
    <row r="14385" spans="1:8">
      <c r="A14385" t="s">
        <v>17122</v>
      </c>
      <c r="B14385" t="s">
        <v>17123</v>
      </c>
    </row>
    <row r="14386" spans="1:8">
      <c r="C14386" t="s">
        <v>17124</v>
      </c>
      <c r="D14386" t="s">
        <v>3</v>
      </c>
      <c r="E14386">
        <v>76</v>
      </c>
      <c r="F14386">
        <v>0</v>
      </c>
      <c r="G14386" t="s">
        <v>17125</v>
      </c>
      <c r="H14386" t="s">
        <v>106</v>
      </c>
    </row>
    <row r="14387" spans="1:8">
      <c r="C14387" t="s">
        <v>17126</v>
      </c>
      <c r="D14387" t="s">
        <v>3</v>
      </c>
      <c r="E14387">
        <v>4</v>
      </c>
      <c r="F14387">
        <v>0</v>
      </c>
      <c r="G14387" t="s">
        <v>17127</v>
      </c>
      <c r="H14387" t="s">
        <v>12</v>
      </c>
    </row>
    <row r="14388" spans="1:8">
      <c r="C14388" t="s">
        <v>17128</v>
      </c>
      <c r="D14388" t="s">
        <v>7</v>
      </c>
      <c r="E14388">
        <v>4</v>
      </c>
      <c r="F14388">
        <v>0</v>
      </c>
      <c r="G14388" t="s">
        <v>8</v>
      </c>
      <c r="H14388" t="s">
        <v>9</v>
      </c>
    </row>
    <row r="14389" spans="1:8">
      <c r="C14389" t="s">
        <v>17129</v>
      </c>
      <c r="D14389" t="s">
        <v>7</v>
      </c>
      <c r="E14389">
        <v>4</v>
      </c>
      <c r="F14389">
        <v>0</v>
      </c>
      <c r="G14389" t="s">
        <v>17130</v>
      </c>
      <c r="H14389" t="s">
        <v>55</v>
      </c>
    </row>
    <row r="14390" spans="1:8">
      <c r="C14390" t="s">
        <v>17131</v>
      </c>
      <c r="D14390" t="s">
        <v>7</v>
      </c>
      <c r="E14390">
        <v>2</v>
      </c>
      <c r="F14390">
        <v>0</v>
      </c>
      <c r="G14390" t="s">
        <v>10423</v>
      </c>
      <c r="H14390" t="s">
        <v>61</v>
      </c>
    </row>
    <row r="14391" spans="1:8">
      <c r="C14391" t="s">
        <v>17132</v>
      </c>
      <c r="D14391" t="s">
        <v>7</v>
      </c>
      <c r="E14391">
        <v>6</v>
      </c>
      <c r="F14391">
        <v>0</v>
      </c>
      <c r="G14391" t="s">
        <v>1582</v>
      </c>
      <c r="H14391" t="s">
        <v>82</v>
      </c>
    </row>
    <row r="14392" spans="1:8">
      <c r="A14392" t="s">
        <v>17133</v>
      </c>
      <c r="B14392" t="s">
        <v>17134</v>
      </c>
    </row>
    <row r="14393" spans="1:8">
      <c r="C14393" t="s">
        <v>17135</v>
      </c>
      <c r="D14393" t="s">
        <v>3</v>
      </c>
      <c r="E14393">
        <v>4</v>
      </c>
      <c r="F14393">
        <v>0</v>
      </c>
      <c r="G14393" t="s">
        <v>54</v>
      </c>
      <c r="H14393" t="s">
        <v>55</v>
      </c>
    </row>
    <row r="14394" spans="1:8">
      <c r="C14394" t="s">
        <v>17136</v>
      </c>
      <c r="D14394" t="s">
        <v>104</v>
      </c>
      <c r="E14394">
        <v>12</v>
      </c>
      <c r="F14394">
        <v>8</v>
      </c>
      <c r="G14394" t="s">
        <v>2160</v>
      </c>
      <c r="H14394" t="s">
        <v>55</v>
      </c>
    </row>
    <row r="14395" spans="1:8">
      <c r="C14395" t="s">
        <v>17137</v>
      </c>
      <c r="D14395" t="s">
        <v>7</v>
      </c>
      <c r="E14395">
        <v>4</v>
      </c>
      <c r="F14395">
        <v>0</v>
      </c>
      <c r="G14395" t="s">
        <v>8</v>
      </c>
      <c r="H14395" t="s">
        <v>9</v>
      </c>
    </row>
    <row r="14396" spans="1:8">
      <c r="C14396" t="s">
        <v>17138</v>
      </c>
      <c r="D14396" t="s">
        <v>7</v>
      </c>
      <c r="E14396">
        <v>2</v>
      </c>
      <c r="F14396">
        <v>0</v>
      </c>
      <c r="G14396" t="s">
        <v>17139</v>
      </c>
      <c r="H14396" t="s">
        <v>82</v>
      </c>
    </row>
    <row r="14397" spans="1:8">
      <c r="C14397" t="s">
        <v>17140</v>
      </c>
      <c r="D14397" t="s">
        <v>7</v>
      </c>
      <c r="E14397">
        <v>8</v>
      </c>
      <c r="F14397">
        <v>0</v>
      </c>
      <c r="G14397" t="s">
        <v>29</v>
      </c>
      <c r="H14397" t="s">
        <v>30</v>
      </c>
    </row>
    <row r="14398" spans="1:8">
      <c r="C14398" t="s">
        <v>17141</v>
      </c>
      <c r="D14398" t="s">
        <v>7</v>
      </c>
      <c r="E14398">
        <v>3</v>
      </c>
      <c r="F14398">
        <v>0</v>
      </c>
      <c r="G14398" t="s">
        <v>2168</v>
      </c>
      <c r="H14398" t="s">
        <v>5</v>
      </c>
    </row>
    <row r="14399" spans="1:8">
      <c r="C14399" t="s">
        <v>17142</v>
      </c>
      <c r="D14399" t="s">
        <v>3</v>
      </c>
      <c r="E14399">
        <v>3</v>
      </c>
      <c r="F14399">
        <v>0</v>
      </c>
      <c r="G14399" t="s">
        <v>310</v>
      </c>
      <c r="H14399" t="s">
        <v>12</v>
      </c>
    </row>
    <row r="14400" spans="1:8">
      <c r="C14400" t="s">
        <v>17143</v>
      </c>
      <c r="D14400" t="s">
        <v>3</v>
      </c>
      <c r="E14400">
        <v>1</v>
      </c>
      <c r="F14400">
        <v>0</v>
      </c>
      <c r="G14400" t="s">
        <v>3688</v>
      </c>
      <c r="H14400" t="s">
        <v>3689</v>
      </c>
    </row>
    <row r="14401" spans="1:8">
      <c r="C14401" t="s">
        <v>17144</v>
      </c>
      <c r="D14401" t="s">
        <v>7</v>
      </c>
      <c r="E14401">
        <v>8</v>
      </c>
      <c r="F14401">
        <v>0</v>
      </c>
      <c r="G14401" t="s">
        <v>1599</v>
      </c>
      <c r="H14401" t="s">
        <v>35</v>
      </c>
    </row>
    <row r="14402" spans="1:8">
      <c r="C14402" t="s">
        <v>17145</v>
      </c>
      <c r="D14402" t="s">
        <v>7</v>
      </c>
      <c r="E14402">
        <v>8</v>
      </c>
      <c r="F14402">
        <v>0</v>
      </c>
      <c r="G14402" t="s">
        <v>34</v>
      </c>
      <c r="H14402" t="s">
        <v>35</v>
      </c>
    </row>
    <row r="14403" spans="1:8">
      <c r="C14403" t="s">
        <v>17146</v>
      </c>
      <c r="D14403" t="s">
        <v>3</v>
      </c>
      <c r="E14403">
        <v>15</v>
      </c>
      <c r="F14403">
        <v>0</v>
      </c>
      <c r="G14403" t="s">
        <v>12879</v>
      </c>
      <c r="H14403" t="s">
        <v>91</v>
      </c>
    </row>
    <row r="14404" spans="1:8">
      <c r="C14404" t="s">
        <v>17147</v>
      </c>
      <c r="D14404" t="s">
        <v>3</v>
      </c>
      <c r="E14404">
        <v>1</v>
      </c>
      <c r="F14404">
        <v>0</v>
      </c>
      <c r="G14404" t="s">
        <v>4194</v>
      </c>
      <c r="H14404" t="s">
        <v>537</v>
      </c>
    </row>
    <row r="14405" spans="1:8">
      <c r="C14405" t="s">
        <v>17148</v>
      </c>
      <c r="D14405" t="s">
        <v>3</v>
      </c>
      <c r="E14405">
        <v>11</v>
      </c>
      <c r="F14405">
        <v>0</v>
      </c>
      <c r="G14405" t="s">
        <v>17149</v>
      </c>
      <c r="H14405" t="s">
        <v>66</v>
      </c>
    </row>
    <row r="14406" spans="1:8">
      <c r="C14406" t="s">
        <v>17150</v>
      </c>
      <c r="D14406" t="s">
        <v>3</v>
      </c>
      <c r="E14406">
        <v>8</v>
      </c>
      <c r="F14406">
        <v>0</v>
      </c>
      <c r="G14406" t="s">
        <v>17151</v>
      </c>
      <c r="H14406" t="s">
        <v>17</v>
      </c>
    </row>
    <row r="14407" spans="1:8">
      <c r="C14407" t="s">
        <v>17152</v>
      </c>
      <c r="D14407" t="s">
        <v>3</v>
      </c>
      <c r="E14407">
        <v>1</v>
      </c>
      <c r="F14407">
        <v>0</v>
      </c>
      <c r="G14407" t="s">
        <v>5323</v>
      </c>
      <c r="H14407" t="s">
        <v>313</v>
      </c>
    </row>
    <row r="14408" spans="1:8">
      <c r="C14408" t="s">
        <v>17153</v>
      </c>
      <c r="D14408" t="s">
        <v>7</v>
      </c>
      <c r="E14408">
        <v>2</v>
      </c>
      <c r="F14408">
        <v>0</v>
      </c>
      <c r="G14408" t="s">
        <v>17154</v>
      </c>
      <c r="H14408" t="s">
        <v>30</v>
      </c>
    </row>
    <row r="14409" spans="1:8">
      <c r="C14409" t="s">
        <v>17155</v>
      </c>
      <c r="D14409" t="s">
        <v>7</v>
      </c>
      <c r="E14409">
        <v>2</v>
      </c>
      <c r="F14409">
        <v>0</v>
      </c>
      <c r="G14409" t="s">
        <v>17156</v>
      </c>
      <c r="H14409" t="s">
        <v>30</v>
      </c>
    </row>
    <row r="14410" spans="1:8">
      <c r="C14410" t="s">
        <v>17157</v>
      </c>
      <c r="D14410" t="s">
        <v>3</v>
      </c>
      <c r="E14410">
        <v>3</v>
      </c>
      <c r="F14410">
        <v>0</v>
      </c>
      <c r="G14410" t="s">
        <v>7532</v>
      </c>
      <c r="H14410" t="s">
        <v>124</v>
      </c>
    </row>
    <row r="14411" spans="1:8">
      <c r="A14411" t="s">
        <v>17158</v>
      </c>
      <c r="B14411" t="s">
        <v>17159</v>
      </c>
    </row>
    <row r="14412" spans="1:8">
      <c r="C14412" t="s">
        <v>17160</v>
      </c>
      <c r="D14412" t="s">
        <v>104</v>
      </c>
      <c r="E14412">
        <v>12</v>
      </c>
      <c r="F14412">
        <v>8</v>
      </c>
      <c r="G14412" t="s">
        <v>2160</v>
      </c>
      <c r="H14412" t="s">
        <v>55</v>
      </c>
    </row>
    <row r="14413" spans="1:8">
      <c r="C14413" t="s">
        <v>17161</v>
      </c>
      <c r="D14413" t="s">
        <v>7</v>
      </c>
      <c r="E14413">
        <v>4</v>
      </c>
      <c r="F14413">
        <v>0</v>
      </c>
      <c r="G14413" t="s">
        <v>8</v>
      </c>
      <c r="H14413" t="s">
        <v>9</v>
      </c>
    </row>
    <row r="14414" spans="1:8">
      <c r="C14414" t="s">
        <v>17162</v>
      </c>
      <c r="D14414" t="s">
        <v>7</v>
      </c>
      <c r="E14414">
        <v>2</v>
      </c>
      <c r="F14414">
        <v>0</v>
      </c>
      <c r="G14414" t="s">
        <v>60</v>
      </c>
      <c r="H14414" t="s">
        <v>61</v>
      </c>
    </row>
    <row r="14415" spans="1:8">
      <c r="C14415" t="s">
        <v>17163</v>
      </c>
      <c r="D14415" t="s">
        <v>7</v>
      </c>
      <c r="E14415">
        <v>2</v>
      </c>
      <c r="F14415">
        <v>0</v>
      </c>
      <c r="G14415" t="s">
        <v>17139</v>
      </c>
      <c r="H14415" t="s">
        <v>82</v>
      </c>
    </row>
    <row r="14416" spans="1:8">
      <c r="C14416" t="s">
        <v>17164</v>
      </c>
      <c r="D14416" t="s">
        <v>7</v>
      </c>
      <c r="E14416">
        <v>8</v>
      </c>
      <c r="F14416">
        <v>0</v>
      </c>
      <c r="G14416" t="s">
        <v>29</v>
      </c>
      <c r="H14416" t="s">
        <v>5</v>
      </c>
    </row>
    <row r="14417" spans="1:8">
      <c r="C14417" t="s">
        <v>17165</v>
      </c>
      <c r="D14417" t="s">
        <v>7</v>
      </c>
      <c r="E14417">
        <v>3</v>
      </c>
      <c r="F14417">
        <v>0</v>
      </c>
      <c r="G14417" t="s">
        <v>2168</v>
      </c>
      <c r="H14417" t="s">
        <v>5</v>
      </c>
    </row>
    <row r="14418" spans="1:8">
      <c r="C14418" t="s">
        <v>17166</v>
      </c>
      <c r="D14418" t="s">
        <v>3</v>
      </c>
      <c r="E14418">
        <v>3</v>
      </c>
      <c r="F14418">
        <v>0</v>
      </c>
      <c r="G14418" t="s">
        <v>310</v>
      </c>
      <c r="H14418" t="s">
        <v>12</v>
      </c>
    </row>
    <row r="14419" spans="1:8">
      <c r="C14419" t="s">
        <v>17167</v>
      </c>
      <c r="D14419" t="s">
        <v>3</v>
      </c>
      <c r="E14419">
        <v>1</v>
      </c>
      <c r="F14419">
        <v>0</v>
      </c>
      <c r="G14419" t="s">
        <v>3688</v>
      </c>
      <c r="H14419" t="s">
        <v>3689</v>
      </c>
    </row>
    <row r="14420" spans="1:8">
      <c r="C14420" t="s">
        <v>17168</v>
      </c>
      <c r="D14420" t="s">
        <v>7</v>
      </c>
      <c r="E14420">
        <v>8</v>
      </c>
      <c r="F14420">
        <v>0</v>
      </c>
      <c r="G14420" t="s">
        <v>1599</v>
      </c>
      <c r="H14420" t="s">
        <v>35</v>
      </c>
    </row>
    <row r="14421" spans="1:8">
      <c r="C14421" t="s">
        <v>17169</v>
      </c>
      <c r="D14421" t="s">
        <v>7</v>
      </c>
      <c r="E14421">
        <v>8</v>
      </c>
      <c r="F14421">
        <v>0</v>
      </c>
      <c r="G14421" t="s">
        <v>72</v>
      </c>
      <c r="H14421" t="s">
        <v>55</v>
      </c>
    </row>
    <row r="14422" spans="1:8">
      <c r="C14422" t="s">
        <v>17170</v>
      </c>
      <c r="D14422" t="s">
        <v>3</v>
      </c>
      <c r="E14422">
        <v>15</v>
      </c>
      <c r="F14422">
        <v>0</v>
      </c>
      <c r="G14422" t="s">
        <v>12879</v>
      </c>
      <c r="H14422" t="s">
        <v>91</v>
      </c>
    </row>
    <row r="14423" spans="1:8">
      <c r="C14423" t="s">
        <v>17171</v>
      </c>
      <c r="D14423" t="s">
        <v>3</v>
      </c>
      <c r="E14423">
        <v>1</v>
      </c>
      <c r="F14423">
        <v>0</v>
      </c>
      <c r="G14423" t="s">
        <v>4194</v>
      </c>
      <c r="H14423" t="s">
        <v>537</v>
      </c>
    </row>
    <row r="14424" spans="1:8">
      <c r="C14424" t="s">
        <v>17172</v>
      </c>
      <c r="D14424" t="s">
        <v>3</v>
      </c>
      <c r="E14424">
        <v>11</v>
      </c>
      <c r="F14424">
        <v>0</v>
      </c>
      <c r="G14424" t="s">
        <v>17149</v>
      </c>
      <c r="H14424" t="s">
        <v>66</v>
      </c>
    </row>
    <row r="14425" spans="1:8">
      <c r="C14425" t="s">
        <v>17173</v>
      </c>
      <c r="D14425" t="s">
        <v>3</v>
      </c>
      <c r="E14425">
        <v>8</v>
      </c>
      <c r="F14425">
        <v>0</v>
      </c>
      <c r="G14425" t="s">
        <v>17151</v>
      </c>
      <c r="H14425" t="s">
        <v>17</v>
      </c>
    </row>
    <row r="14426" spans="1:8">
      <c r="C14426" t="s">
        <v>17174</v>
      </c>
      <c r="D14426" t="s">
        <v>3</v>
      </c>
      <c r="E14426">
        <v>1</v>
      </c>
      <c r="F14426">
        <v>0</v>
      </c>
      <c r="G14426" t="s">
        <v>5323</v>
      </c>
      <c r="H14426" t="s">
        <v>313</v>
      </c>
    </row>
    <row r="14427" spans="1:8">
      <c r="C14427" t="s">
        <v>17175</v>
      </c>
      <c r="D14427" t="s">
        <v>7</v>
      </c>
      <c r="E14427">
        <v>2</v>
      </c>
      <c r="F14427">
        <v>0</v>
      </c>
      <c r="G14427" t="s">
        <v>17154</v>
      </c>
      <c r="H14427" t="s">
        <v>30</v>
      </c>
    </row>
    <row r="14428" spans="1:8">
      <c r="C14428" t="s">
        <v>17176</v>
      </c>
      <c r="D14428" t="s">
        <v>7</v>
      </c>
      <c r="E14428">
        <v>2</v>
      </c>
      <c r="F14428">
        <v>0</v>
      </c>
      <c r="G14428" t="s">
        <v>17156</v>
      </c>
      <c r="H14428" t="s">
        <v>30</v>
      </c>
    </row>
    <row r="14429" spans="1:8">
      <c r="C14429" t="s">
        <v>17177</v>
      </c>
      <c r="D14429" t="s">
        <v>3</v>
      </c>
      <c r="E14429">
        <v>3</v>
      </c>
      <c r="F14429">
        <v>0</v>
      </c>
      <c r="G14429" t="s">
        <v>7532</v>
      </c>
      <c r="H14429" t="s">
        <v>124</v>
      </c>
    </row>
    <row r="14430" spans="1:8">
      <c r="A14430" t="s">
        <v>17178</v>
      </c>
      <c r="B14430" t="s">
        <v>17179</v>
      </c>
    </row>
    <row r="14431" spans="1:8">
      <c r="C14431" t="s">
        <v>17180</v>
      </c>
      <c r="D14431" t="s">
        <v>7</v>
      </c>
      <c r="E14431">
        <v>2</v>
      </c>
      <c r="F14431">
        <v>0</v>
      </c>
      <c r="G14431" t="s">
        <v>1566</v>
      </c>
      <c r="H14431" t="s">
        <v>5</v>
      </c>
    </row>
    <row r="14432" spans="1:8">
      <c r="C14432" t="s">
        <v>17181</v>
      </c>
      <c r="D14432" t="s">
        <v>7</v>
      </c>
      <c r="E14432">
        <v>4</v>
      </c>
      <c r="F14432">
        <v>0</v>
      </c>
      <c r="G14432" t="s">
        <v>8</v>
      </c>
      <c r="H14432" t="s">
        <v>9</v>
      </c>
    </row>
    <row r="14433" spans="1:8">
      <c r="C14433" t="s">
        <v>17182</v>
      </c>
      <c r="D14433" t="s">
        <v>7</v>
      </c>
      <c r="E14433">
        <v>3</v>
      </c>
      <c r="F14433">
        <v>0</v>
      </c>
      <c r="G14433" t="s">
        <v>3899</v>
      </c>
      <c r="H14433" t="s">
        <v>5</v>
      </c>
    </row>
    <row r="14434" spans="1:8">
      <c r="C14434" t="s">
        <v>17183</v>
      </c>
      <c r="D14434" t="s">
        <v>7</v>
      </c>
      <c r="E14434">
        <v>8</v>
      </c>
      <c r="F14434">
        <v>0</v>
      </c>
      <c r="G14434" t="s">
        <v>29</v>
      </c>
      <c r="H14434" t="s">
        <v>30</v>
      </c>
    </row>
    <row r="14435" spans="1:8">
      <c r="C14435" t="s">
        <v>17184</v>
      </c>
      <c r="D14435" t="s">
        <v>7</v>
      </c>
      <c r="E14435">
        <v>6</v>
      </c>
      <c r="F14435">
        <v>0</v>
      </c>
      <c r="G14435" t="s">
        <v>1582</v>
      </c>
      <c r="H14435" t="s">
        <v>82</v>
      </c>
    </row>
    <row r="14436" spans="1:8">
      <c r="C14436" t="s">
        <v>17185</v>
      </c>
      <c r="D14436" t="s">
        <v>7</v>
      </c>
      <c r="E14436">
        <v>6</v>
      </c>
      <c r="F14436">
        <v>0</v>
      </c>
      <c r="G14436" t="s">
        <v>19</v>
      </c>
      <c r="H14436" t="s">
        <v>20</v>
      </c>
    </row>
    <row r="14437" spans="1:8">
      <c r="C14437" t="s">
        <v>17186</v>
      </c>
      <c r="D14437" t="s">
        <v>3</v>
      </c>
      <c r="E14437">
        <v>4</v>
      </c>
      <c r="F14437">
        <v>0</v>
      </c>
      <c r="G14437" t="s">
        <v>70</v>
      </c>
      <c r="H14437" t="s">
        <v>20</v>
      </c>
    </row>
    <row r="14438" spans="1:8">
      <c r="C14438" t="s">
        <v>17187</v>
      </c>
      <c r="D14438" t="s">
        <v>7</v>
      </c>
      <c r="E14438">
        <v>8</v>
      </c>
      <c r="F14438">
        <v>0</v>
      </c>
      <c r="G14438" t="s">
        <v>3835</v>
      </c>
      <c r="H14438" t="s">
        <v>35</v>
      </c>
    </row>
    <row r="14439" spans="1:8">
      <c r="C14439" t="s">
        <v>17188</v>
      </c>
      <c r="D14439" t="s">
        <v>3</v>
      </c>
      <c r="E14439">
        <v>3</v>
      </c>
      <c r="F14439">
        <v>0</v>
      </c>
      <c r="G14439" t="s">
        <v>3839</v>
      </c>
      <c r="H14439" t="s">
        <v>12</v>
      </c>
    </row>
    <row r="14440" spans="1:8">
      <c r="C14440" t="s">
        <v>17189</v>
      </c>
      <c r="D14440" t="s">
        <v>7</v>
      </c>
      <c r="E14440">
        <v>2</v>
      </c>
      <c r="F14440">
        <v>0</v>
      </c>
      <c r="G14440" t="s">
        <v>3842</v>
      </c>
      <c r="H14440" t="s">
        <v>12</v>
      </c>
    </row>
    <row r="14441" spans="1:8">
      <c r="C14441" t="s">
        <v>17190</v>
      </c>
      <c r="D14441" t="s">
        <v>3</v>
      </c>
      <c r="E14441">
        <v>1</v>
      </c>
      <c r="F14441">
        <v>0</v>
      </c>
      <c r="G14441" t="s">
        <v>13259</v>
      </c>
      <c r="H14441" t="s">
        <v>20</v>
      </c>
    </row>
    <row r="14442" spans="1:8">
      <c r="C14442" t="s">
        <v>17191</v>
      </c>
      <c r="D14442" t="s">
        <v>3</v>
      </c>
      <c r="E14442">
        <v>4</v>
      </c>
      <c r="F14442">
        <v>0</v>
      </c>
      <c r="G14442" t="s">
        <v>78</v>
      </c>
      <c r="H14442" t="s">
        <v>17</v>
      </c>
    </row>
    <row r="14443" spans="1:8">
      <c r="A14443" t="s">
        <v>17192</v>
      </c>
      <c r="B14443" t="s">
        <v>17193</v>
      </c>
    </row>
    <row r="14444" spans="1:8">
      <c r="C14444" t="s">
        <v>17194</v>
      </c>
      <c r="D14444" t="s">
        <v>7</v>
      </c>
      <c r="E14444">
        <v>2</v>
      </c>
      <c r="F14444">
        <v>0</v>
      </c>
      <c r="G14444" t="s">
        <v>1566</v>
      </c>
      <c r="H14444" t="s">
        <v>5</v>
      </c>
    </row>
    <row r="14445" spans="1:8">
      <c r="C14445" t="s">
        <v>17195</v>
      </c>
      <c r="D14445" t="s">
        <v>7</v>
      </c>
      <c r="E14445">
        <v>8</v>
      </c>
      <c r="F14445">
        <v>0</v>
      </c>
      <c r="G14445" t="s">
        <v>4292</v>
      </c>
      <c r="H14445" t="s">
        <v>5</v>
      </c>
    </row>
    <row r="14446" spans="1:8">
      <c r="C14446" t="s">
        <v>17196</v>
      </c>
      <c r="D14446" t="s">
        <v>7</v>
      </c>
      <c r="E14446">
        <v>8</v>
      </c>
      <c r="F14446">
        <v>0</v>
      </c>
      <c r="G14446" t="s">
        <v>4294</v>
      </c>
      <c r="H14446" t="s">
        <v>5</v>
      </c>
    </row>
    <row r="14447" spans="1:8">
      <c r="C14447" t="s">
        <v>17197</v>
      </c>
      <c r="D14447" t="s">
        <v>7</v>
      </c>
      <c r="E14447">
        <v>8</v>
      </c>
      <c r="F14447">
        <v>0</v>
      </c>
      <c r="G14447" t="s">
        <v>962</v>
      </c>
      <c r="H14447" t="s">
        <v>5</v>
      </c>
    </row>
    <row r="14448" spans="1:8">
      <c r="C14448" t="s">
        <v>17198</v>
      </c>
      <c r="D14448" t="s">
        <v>7</v>
      </c>
      <c r="E14448">
        <v>8</v>
      </c>
      <c r="F14448">
        <v>0</v>
      </c>
      <c r="G14448" t="s">
        <v>965</v>
      </c>
      <c r="H14448" t="s">
        <v>55</v>
      </c>
    </row>
    <row r="14449" spans="3:8">
      <c r="C14449" t="s">
        <v>17199</v>
      </c>
      <c r="D14449" t="s">
        <v>7</v>
      </c>
      <c r="E14449">
        <v>4</v>
      </c>
      <c r="F14449">
        <v>0</v>
      </c>
      <c r="G14449" t="s">
        <v>8</v>
      </c>
      <c r="H14449" t="s">
        <v>9</v>
      </c>
    </row>
    <row r="14450" spans="3:8">
      <c r="C14450" t="s">
        <v>17200</v>
      </c>
      <c r="D14450" t="s">
        <v>7</v>
      </c>
      <c r="E14450">
        <v>3</v>
      </c>
      <c r="F14450">
        <v>0</v>
      </c>
      <c r="G14450" t="s">
        <v>3899</v>
      </c>
      <c r="H14450" t="s">
        <v>5</v>
      </c>
    </row>
    <row r="14451" spans="3:8">
      <c r="C14451" t="s">
        <v>17201</v>
      </c>
      <c r="D14451" t="s">
        <v>7</v>
      </c>
      <c r="E14451">
        <v>8</v>
      </c>
      <c r="F14451">
        <v>0</v>
      </c>
      <c r="G14451" t="s">
        <v>29</v>
      </c>
      <c r="H14451" t="s">
        <v>30</v>
      </c>
    </row>
    <row r="14452" spans="3:8">
      <c r="C14452" t="s">
        <v>17202</v>
      </c>
      <c r="D14452" t="s">
        <v>7</v>
      </c>
      <c r="E14452">
        <v>6</v>
      </c>
      <c r="F14452">
        <v>0</v>
      </c>
      <c r="G14452" t="s">
        <v>1582</v>
      </c>
      <c r="H14452" t="s">
        <v>82</v>
      </c>
    </row>
    <row r="14453" spans="3:8">
      <c r="C14453" t="s">
        <v>17203</v>
      </c>
      <c r="D14453" t="s">
        <v>7</v>
      </c>
      <c r="E14453">
        <v>6</v>
      </c>
      <c r="F14453">
        <v>0</v>
      </c>
      <c r="G14453" t="s">
        <v>4315</v>
      </c>
      <c r="H14453" t="s">
        <v>17</v>
      </c>
    </row>
    <row r="14454" spans="3:8">
      <c r="C14454" t="s">
        <v>17204</v>
      </c>
      <c r="D14454" t="s">
        <v>7</v>
      </c>
      <c r="E14454">
        <v>6</v>
      </c>
      <c r="F14454">
        <v>0</v>
      </c>
      <c r="G14454" t="s">
        <v>13500</v>
      </c>
      <c r="H14454" t="s">
        <v>66</v>
      </c>
    </row>
    <row r="14455" spans="3:8">
      <c r="C14455" t="s">
        <v>17205</v>
      </c>
      <c r="D14455" t="s">
        <v>7</v>
      </c>
      <c r="E14455">
        <v>6</v>
      </c>
      <c r="F14455">
        <v>0</v>
      </c>
      <c r="G14455" t="s">
        <v>13230</v>
      </c>
      <c r="H14455" t="s">
        <v>124</v>
      </c>
    </row>
    <row r="14456" spans="3:8">
      <c r="C14456" t="s">
        <v>17206</v>
      </c>
      <c r="D14456" t="s">
        <v>3</v>
      </c>
      <c r="E14456">
        <v>4</v>
      </c>
      <c r="F14456">
        <v>0</v>
      </c>
      <c r="G14456" t="s">
        <v>70</v>
      </c>
      <c r="H14456" t="s">
        <v>20</v>
      </c>
    </row>
    <row r="14457" spans="3:8">
      <c r="C14457" t="s">
        <v>17207</v>
      </c>
      <c r="D14457" t="s">
        <v>3</v>
      </c>
      <c r="E14457">
        <v>4</v>
      </c>
      <c r="F14457">
        <v>0</v>
      </c>
      <c r="G14457" t="s">
        <v>54</v>
      </c>
      <c r="H14457" t="s">
        <v>55</v>
      </c>
    </row>
    <row r="14458" spans="3:8">
      <c r="C14458" t="s">
        <v>17208</v>
      </c>
      <c r="D14458" t="s">
        <v>7</v>
      </c>
      <c r="E14458">
        <v>8</v>
      </c>
      <c r="F14458">
        <v>0</v>
      </c>
      <c r="G14458" t="s">
        <v>4330</v>
      </c>
      <c r="H14458" t="s">
        <v>313</v>
      </c>
    </row>
    <row r="14459" spans="3:8">
      <c r="C14459" t="s">
        <v>17209</v>
      </c>
      <c r="D14459" t="s">
        <v>7</v>
      </c>
      <c r="E14459">
        <v>8</v>
      </c>
      <c r="F14459">
        <v>0</v>
      </c>
      <c r="G14459" t="s">
        <v>4332</v>
      </c>
      <c r="H14459" t="s">
        <v>313</v>
      </c>
    </row>
    <row r="14460" spans="3:8">
      <c r="C14460" t="s">
        <v>17210</v>
      </c>
      <c r="D14460" t="s">
        <v>7</v>
      </c>
      <c r="E14460">
        <v>8</v>
      </c>
      <c r="F14460">
        <v>0</v>
      </c>
      <c r="G14460" t="s">
        <v>34</v>
      </c>
      <c r="H14460" t="s">
        <v>35</v>
      </c>
    </row>
    <row r="14461" spans="3:8">
      <c r="C14461" t="s">
        <v>17211</v>
      </c>
      <c r="D14461" t="s">
        <v>7</v>
      </c>
      <c r="E14461">
        <v>8</v>
      </c>
      <c r="F14461">
        <v>0</v>
      </c>
      <c r="G14461" t="s">
        <v>3835</v>
      </c>
      <c r="H14461" t="s">
        <v>35</v>
      </c>
    </row>
    <row r="14462" spans="3:8">
      <c r="C14462" t="s">
        <v>17212</v>
      </c>
      <c r="D14462" t="s">
        <v>7</v>
      </c>
      <c r="E14462">
        <v>8</v>
      </c>
      <c r="F14462">
        <v>0</v>
      </c>
      <c r="G14462" t="s">
        <v>72</v>
      </c>
      <c r="H14462" t="s">
        <v>55</v>
      </c>
    </row>
    <row r="14463" spans="3:8">
      <c r="C14463" t="s">
        <v>17213</v>
      </c>
      <c r="D14463" t="s">
        <v>3</v>
      </c>
      <c r="E14463">
        <v>3</v>
      </c>
      <c r="F14463">
        <v>0</v>
      </c>
      <c r="G14463" t="s">
        <v>3972</v>
      </c>
      <c r="H14463" t="s">
        <v>17</v>
      </c>
    </row>
    <row r="14464" spans="3:8">
      <c r="C14464" t="s">
        <v>17214</v>
      </c>
      <c r="D14464" t="s">
        <v>3</v>
      </c>
      <c r="E14464">
        <v>3</v>
      </c>
      <c r="F14464">
        <v>0</v>
      </c>
      <c r="G14464" t="s">
        <v>3839</v>
      </c>
      <c r="H14464" t="s">
        <v>12</v>
      </c>
    </row>
    <row r="14465" spans="1:8">
      <c r="C14465" t="s">
        <v>17215</v>
      </c>
      <c r="D14465" t="s">
        <v>7</v>
      </c>
      <c r="E14465">
        <v>2</v>
      </c>
      <c r="F14465">
        <v>0</v>
      </c>
      <c r="G14465" t="s">
        <v>3842</v>
      </c>
      <c r="H14465" t="s">
        <v>12</v>
      </c>
    </row>
    <row r="14466" spans="1:8">
      <c r="C14466" t="s">
        <v>17216</v>
      </c>
      <c r="D14466" t="s">
        <v>3</v>
      </c>
      <c r="E14466">
        <v>1</v>
      </c>
      <c r="F14466">
        <v>0</v>
      </c>
      <c r="G14466" t="s">
        <v>13259</v>
      </c>
      <c r="H14466" t="s">
        <v>20</v>
      </c>
    </row>
    <row r="14467" spans="1:8">
      <c r="C14467" t="s">
        <v>17217</v>
      </c>
      <c r="D14467" t="s">
        <v>7</v>
      </c>
      <c r="E14467">
        <v>2</v>
      </c>
      <c r="F14467">
        <v>0</v>
      </c>
      <c r="G14467" t="s">
        <v>4353</v>
      </c>
      <c r="H14467" t="s">
        <v>30</v>
      </c>
    </row>
    <row r="14468" spans="1:8">
      <c r="A14468" t="s">
        <v>17218</v>
      </c>
      <c r="B14468" t="s">
        <v>17219</v>
      </c>
    </row>
    <row r="14469" spans="1:8">
      <c r="C14469" t="s">
        <v>17220</v>
      </c>
      <c r="D14469" t="s">
        <v>7</v>
      </c>
      <c r="E14469">
        <v>2</v>
      </c>
      <c r="F14469">
        <v>0</v>
      </c>
      <c r="G14469" t="s">
        <v>1566</v>
      </c>
      <c r="H14469" t="s">
        <v>5</v>
      </c>
    </row>
    <row r="14470" spans="1:8">
      <c r="C14470" t="s">
        <v>17221</v>
      </c>
      <c r="D14470" t="s">
        <v>7</v>
      </c>
      <c r="E14470">
        <v>8</v>
      </c>
      <c r="F14470">
        <v>0</v>
      </c>
      <c r="G14470" t="s">
        <v>4292</v>
      </c>
      <c r="H14470" t="s">
        <v>5</v>
      </c>
    </row>
    <row r="14471" spans="1:8">
      <c r="C14471" t="s">
        <v>17222</v>
      </c>
      <c r="D14471" t="s">
        <v>7</v>
      </c>
      <c r="E14471">
        <v>8</v>
      </c>
      <c r="F14471">
        <v>0</v>
      </c>
      <c r="G14471" t="s">
        <v>4294</v>
      </c>
      <c r="H14471" t="s">
        <v>5</v>
      </c>
    </row>
    <row r="14472" spans="1:8">
      <c r="C14472" t="s">
        <v>17223</v>
      </c>
      <c r="D14472" t="s">
        <v>7</v>
      </c>
      <c r="E14472">
        <v>8</v>
      </c>
      <c r="F14472">
        <v>0</v>
      </c>
      <c r="G14472" t="s">
        <v>962</v>
      </c>
      <c r="H14472" t="s">
        <v>5</v>
      </c>
    </row>
    <row r="14473" spans="1:8">
      <c r="C14473" t="s">
        <v>17224</v>
      </c>
      <c r="D14473" t="s">
        <v>7</v>
      </c>
      <c r="E14473">
        <v>8</v>
      </c>
      <c r="F14473">
        <v>0</v>
      </c>
      <c r="G14473" t="s">
        <v>965</v>
      </c>
      <c r="H14473" t="s">
        <v>55</v>
      </c>
    </row>
    <row r="14474" spans="1:8">
      <c r="C14474" t="s">
        <v>17225</v>
      </c>
      <c r="D14474" t="s">
        <v>7</v>
      </c>
      <c r="E14474">
        <v>4</v>
      </c>
      <c r="F14474">
        <v>0</v>
      </c>
      <c r="G14474" t="s">
        <v>8</v>
      </c>
      <c r="H14474" t="s">
        <v>9</v>
      </c>
    </row>
    <row r="14475" spans="1:8">
      <c r="C14475" t="s">
        <v>17226</v>
      </c>
      <c r="D14475" t="s">
        <v>7</v>
      </c>
      <c r="E14475">
        <v>2</v>
      </c>
      <c r="F14475">
        <v>0</v>
      </c>
      <c r="G14475" t="s">
        <v>60</v>
      </c>
      <c r="H14475" t="s">
        <v>61</v>
      </c>
    </row>
    <row r="14476" spans="1:8">
      <c r="C14476" t="s">
        <v>17227</v>
      </c>
      <c r="D14476" t="s">
        <v>7</v>
      </c>
      <c r="E14476">
        <v>4</v>
      </c>
      <c r="F14476">
        <v>0</v>
      </c>
      <c r="G14476" t="s">
        <v>4301</v>
      </c>
      <c r="H14476" t="s">
        <v>17</v>
      </c>
    </row>
    <row r="14477" spans="1:8">
      <c r="C14477" t="s">
        <v>17228</v>
      </c>
      <c r="D14477" t="s">
        <v>7</v>
      </c>
      <c r="E14477">
        <v>3</v>
      </c>
      <c r="F14477">
        <v>0</v>
      </c>
      <c r="G14477" t="s">
        <v>3899</v>
      </c>
      <c r="H14477" t="s">
        <v>5</v>
      </c>
    </row>
    <row r="14478" spans="1:8">
      <c r="C14478" t="s">
        <v>17229</v>
      </c>
      <c r="D14478" t="s">
        <v>7</v>
      </c>
      <c r="E14478">
        <v>6</v>
      </c>
      <c r="F14478">
        <v>0</v>
      </c>
      <c r="G14478" t="s">
        <v>4309</v>
      </c>
      <c r="H14478" t="s">
        <v>12</v>
      </c>
    </row>
    <row r="14479" spans="1:8">
      <c r="C14479" t="s">
        <v>17230</v>
      </c>
      <c r="D14479" t="s">
        <v>7</v>
      </c>
      <c r="E14479">
        <v>6</v>
      </c>
      <c r="F14479">
        <v>0</v>
      </c>
      <c r="G14479" t="s">
        <v>1582</v>
      </c>
      <c r="H14479" t="s">
        <v>82</v>
      </c>
    </row>
    <row r="14480" spans="1:8">
      <c r="C14480" t="s">
        <v>17231</v>
      </c>
      <c r="D14480" t="s">
        <v>7</v>
      </c>
      <c r="E14480">
        <v>6</v>
      </c>
      <c r="F14480">
        <v>0</v>
      </c>
      <c r="G14480" t="s">
        <v>4315</v>
      </c>
      <c r="H14480" t="s">
        <v>17</v>
      </c>
    </row>
    <row r="14481" spans="1:8">
      <c r="C14481" t="s">
        <v>17232</v>
      </c>
      <c r="D14481" t="s">
        <v>7</v>
      </c>
      <c r="E14481">
        <v>6</v>
      </c>
      <c r="F14481">
        <v>0</v>
      </c>
      <c r="G14481" t="s">
        <v>13500</v>
      </c>
      <c r="H14481" t="s">
        <v>66</v>
      </c>
    </row>
    <row r="14482" spans="1:8">
      <c r="C14482" t="s">
        <v>17233</v>
      </c>
      <c r="D14482" t="s">
        <v>7</v>
      </c>
      <c r="E14482">
        <v>6</v>
      </c>
      <c r="F14482">
        <v>0</v>
      </c>
      <c r="G14482" t="s">
        <v>13230</v>
      </c>
      <c r="H14482" t="s">
        <v>124</v>
      </c>
    </row>
    <row r="14483" spans="1:8">
      <c r="C14483" t="s">
        <v>17234</v>
      </c>
      <c r="D14483" t="s">
        <v>3</v>
      </c>
      <c r="E14483">
        <v>4</v>
      </c>
      <c r="F14483">
        <v>0</v>
      </c>
      <c r="G14483" t="s">
        <v>70</v>
      </c>
      <c r="H14483" t="s">
        <v>20</v>
      </c>
    </row>
    <row r="14484" spans="1:8">
      <c r="C14484" t="s">
        <v>17235</v>
      </c>
      <c r="D14484" t="s">
        <v>7</v>
      </c>
      <c r="E14484">
        <v>8</v>
      </c>
      <c r="F14484">
        <v>0</v>
      </c>
      <c r="G14484" t="s">
        <v>4330</v>
      </c>
      <c r="H14484" t="s">
        <v>313</v>
      </c>
    </row>
    <row r="14485" spans="1:8">
      <c r="C14485" t="s">
        <v>17236</v>
      </c>
      <c r="D14485" t="s">
        <v>7</v>
      </c>
      <c r="E14485">
        <v>8</v>
      </c>
      <c r="F14485">
        <v>0</v>
      </c>
      <c r="G14485" t="s">
        <v>4332</v>
      </c>
      <c r="H14485" t="s">
        <v>313</v>
      </c>
    </row>
    <row r="14486" spans="1:8">
      <c r="C14486" t="s">
        <v>17237</v>
      </c>
      <c r="D14486" t="s">
        <v>7</v>
      </c>
      <c r="E14486">
        <v>8</v>
      </c>
      <c r="F14486">
        <v>0</v>
      </c>
      <c r="G14486" t="s">
        <v>3835</v>
      </c>
      <c r="H14486" t="s">
        <v>35</v>
      </c>
    </row>
    <row r="14487" spans="1:8">
      <c r="C14487" t="s">
        <v>17238</v>
      </c>
      <c r="D14487" t="s">
        <v>7</v>
      </c>
      <c r="E14487">
        <v>8</v>
      </c>
      <c r="F14487">
        <v>0</v>
      </c>
      <c r="G14487" t="s">
        <v>72</v>
      </c>
      <c r="H14487" t="s">
        <v>55</v>
      </c>
    </row>
    <row r="14488" spans="1:8">
      <c r="C14488" t="s">
        <v>17239</v>
      </c>
      <c r="D14488" t="s">
        <v>3</v>
      </c>
      <c r="E14488">
        <v>3</v>
      </c>
      <c r="F14488">
        <v>0</v>
      </c>
      <c r="G14488" t="s">
        <v>3839</v>
      </c>
      <c r="H14488" t="s">
        <v>12</v>
      </c>
    </row>
    <row r="14489" spans="1:8">
      <c r="C14489" t="s">
        <v>17240</v>
      </c>
      <c r="D14489" t="s">
        <v>3</v>
      </c>
      <c r="E14489">
        <v>1</v>
      </c>
      <c r="F14489">
        <v>0</v>
      </c>
      <c r="G14489" t="s">
        <v>13389</v>
      </c>
      <c r="H14489" t="s">
        <v>12</v>
      </c>
    </row>
    <row r="14490" spans="1:8">
      <c r="C14490" t="s">
        <v>17241</v>
      </c>
      <c r="D14490" t="s">
        <v>3</v>
      </c>
      <c r="E14490">
        <v>18</v>
      </c>
      <c r="F14490">
        <v>0</v>
      </c>
      <c r="G14490" t="s">
        <v>4350</v>
      </c>
      <c r="H14490" t="s">
        <v>12</v>
      </c>
    </row>
    <row r="14491" spans="1:8">
      <c r="C14491" t="s">
        <v>17242</v>
      </c>
      <c r="D14491" t="s">
        <v>7</v>
      </c>
      <c r="E14491">
        <v>2</v>
      </c>
      <c r="F14491">
        <v>0</v>
      </c>
      <c r="G14491" t="s">
        <v>3842</v>
      </c>
      <c r="H14491" t="s">
        <v>12</v>
      </c>
    </row>
    <row r="14492" spans="1:8">
      <c r="C14492" t="s">
        <v>17243</v>
      </c>
      <c r="D14492" t="s">
        <v>3</v>
      </c>
      <c r="E14492">
        <v>1</v>
      </c>
      <c r="F14492">
        <v>0</v>
      </c>
      <c r="G14492" t="s">
        <v>13259</v>
      </c>
      <c r="H14492" t="s">
        <v>20</v>
      </c>
    </row>
    <row r="14493" spans="1:8">
      <c r="C14493" t="s">
        <v>17244</v>
      </c>
      <c r="D14493" t="s">
        <v>7</v>
      </c>
      <c r="E14493">
        <v>2</v>
      </c>
      <c r="F14493">
        <v>0</v>
      </c>
      <c r="G14493" t="s">
        <v>4353</v>
      </c>
      <c r="H14493" t="s">
        <v>30</v>
      </c>
    </row>
    <row r="14494" spans="1:8">
      <c r="A14494" t="s">
        <v>17245</v>
      </c>
      <c r="B14494" t="s">
        <v>17246</v>
      </c>
    </row>
    <row r="14495" spans="1:8">
      <c r="C14495" t="s">
        <v>17247</v>
      </c>
      <c r="D14495" t="s">
        <v>3</v>
      </c>
      <c r="E14495">
        <v>4</v>
      </c>
      <c r="F14495">
        <v>0</v>
      </c>
      <c r="G14495" t="s">
        <v>14193</v>
      </c>
      <c r="H14495" t="s">
        <v>55</v>
      </c>
    </row>
    <row r="14496" spans="1:8">
      <c r="C14496" t="s">
        <v>17248</v>
      </c>
      <c r="D14496" t="s">
        <v>3</v>
      </c>
      <c r="E14496">
        <v>35</v>
      </c>
      <c r="F14496">
        <v>0</v>
      </c>
      <c r="G14496" t="s">
        <v>4271</v>
      </c>
      <c r="H14496" t="s">
        <v>82</v>
      </c>
    </row>
    <row r="14497" spans="3:8">
      <c r="C14497" t="s">
        <v>17249</v>
      </c>
      <c r="D14497" t="s">
        <v>3</v>
      </c>
      <c r="E14497">
        <v>35</v>
      </c>
      <c r="F14497">
        <v>0</v>
      </c>
      <c r="G14497" t="s">
        <v>4273</v>
      </c>
      <c r="H14497" t="s">
        <v>82</v>
      </c>
    </row>
    <row r="14498" spans="3:8">
      <c r="C14498" t="s">
        <v>17250</v>
      </c>
      <c r="D14498" t="s">
        <v>3</v>
      </c>
      <c r="E14498">
        <v>35</v>
      </c>
      <c r="F14498">
        <v>0</v>
      </c>
      <c r="G14498" t="s">
        <v>4275</v>
      </c>
      <c r="H14498" t="s">
        <v>82</v>
      </c>
    </row>
    <row r="14499" spans="3:8">
      <c r="C14499" t="s">
        <v>17251</v>
      </c>
      <c r="D14499" t="s">
        <v>3</v>
      </c>
      <c r="E14499">
        <v>35</v>
      </c>
      <c r="F14499">
        <v>0</v>
      </c>
      <c r="G14499" t="s">
        <v>4277</v>
      </c>
      <c r="H14499" t="s">
        <v>82</v>
      </c>
    </row>
    <row r="14500" spans="3:8">
      <c r="C14500" t="s">
        <v>17252</v>
      </c>
      <c r="D14500" t="s">
        <v>3</v>
      </c>
      <c r="E14500">
        <v>35</v>
      </c>
      <c r="F14500">
        <v>0</v>
      </c>
      <c r="G14500" t="s">
        <v>4279</v>
      </c>
      <c r="H14500" t="s">
        <v>82</v>
      </c>
    </row>
    <row r="14501" spans="3:8">
      <c r="C14501" t="s">
        <v>17253</v>
      </c>
      <c r="D14501" t="s">
        <v>3</v>
      </c>
      <c r="E14501">
        <v>35</v>
      </c>
      <c r="F14501">
        <v>0</v>
      </c>
      <c r="G14501" t="s">
        <v>4281</v>
      </c>
      <c r="H14501" t="s">
        <v>82</v>
      </c>
    </row>
    <row r="14502" spans="3:8">
      <c r="C14502" t="s">
        <v>17254</v>
      </c>
      <c r="D14502" t="s">
        <v>3</v>
      </c>
      <c r="E14502">
        <v>35</v>
      </c>
      <c r="F14502">
        <v>0</v>
      </c>
      <c r="G14502" t="s">
        <v>4283</v>
      </c>
      <c r="H14502" t="s">
        <v>82</v>
      </c>
    </row>
    <row r="14503" spans="3:8">
      <c r="C14503" t="s">
        <v>17255</v>
      </c>
      <c r="D14503" t="s">
        <v>3</v>
      </c>
      <c r="E14503">
        <v>35</v>
      </c>
      <c r="F14503">
        <v>0</v>
      </c>
      <c r="G14503" t="s">
        <v>4285</v>
      </c>
      <c r="H14503" t="s">
        <v>82</v>
      </c>
    </row>
    <row r="14504" spans="3:8">
      <c r="C14504" t="s">
        <v>17256</v>
      </c>
      <c r="D14504" t="s">
        <v>3</v>
      </c>
      <c r="E14504">
        <v>20</v>
      </c>
      <c r="F14504">
        <v>0</v>
      </c>
      <c r="G14504" t="s">
        <v>4287</v>
      </c>
      <c r="H14504" t="s">
        <v>55</v>
      </c>
    </row>
    <row r="14505" spans="3:8">
      <c r="C14505" t="s">
        <v>17257</v>
      </c>
      <c r="D14505" t="s">
        <v>3</v>
      </c>
      <c r="E14505">
        <v>20</v>
      </c>
      <c r="F14505">
        <v>0</v>
      </c>
      <c r="G14505" t="s">
        <v>4289</v>
      </c>
      <c r="H14505" t="s">
        <v>82</v>
      </c>
    </row>
    <row r="14506" spans="3:8">
      <c r="C14506" t="s">
        <v>17258</v>
      </c>
      <c r="D14506" t="s">
        <v>7</v>
      </c>
      <c r="E14506">
        <v>2</v>
      </c>
      <c r="F14506">
        <v>0</v>
      </c>
      <c r="G14506" t="s">
        <v>1566</v>
      </c>
      <c r="H14506" t="s">
        <v>5</v>
      </c>
    </row>
    <row r="14507" spans="3:8">
      <c r="C14507" t="s">
        <v>17259</v>
      </c>
      <c r="D14507" t="s">
        <v>7</v>
      </c>
      <c r="E14507">
        <v>8</v>
      </c>
      <c r="F14507">
        <v>0</v>
      </c>
      <c r="G14507" t="s">
        <v>4292</v>
      </c>
      <c r="H14507" t="s">
        <v>5</v>
      </c>
    </row>
    <row r="14508" spans="3:8">
      <c r="C14508" t="s">
        <v>17260</v>
      </c>
      <c r="D14508" t="s">
        <v>7</v>
      </c>
      <c r="E14508">
        <v>8</v>
      </c>
      <c r="F14508">
        <v>0</v>
      </c>
      <c r="G14508" t="s">
        <v>4294</v>
      </c>
      <c r="H14508" t="s">
        <v>5</v>
      </c>
    </row>
    <row r="14509" spans="3:8">
      <c r="C14509" t="s">
        <v>17261</v>
      </c>
      <c r="D14509" t="s">
        <v>7</v>
      </c>
      <c r="E14509">
        <v>8</v>
      </c>
      <c r="F14509">
        <v>0</v>
      </c>
      <c r="G14509" t="s">
        <v>962</v>
      </c>
      <c r="H14509" t="s">
        <v>5</v>
      </c>
    </row>
    <row r="14510" spans="3:8">
      <c r="C14510" t="s">
        <v>17262</v>
      </c>
      <c r="D14510" t="s">
        <v>7</v>
      </c>
      <c r="E14510">
        <v>4</v>
      </c>
      <c r="F14510">
        <v>0</v>
      </c>
      <c r="G14510" t="s">
        <v>8</v>
      </c>
      <c r="H14510" t="s">
        <v>9</v>
      </c>
    </row>
    <row r="14511" spans="3:8">
      <c r="C14511" t="s">
        <v>17263</v>
      </c>
      <c r="D14511" t="s">
        <v>7</v>
      </c>
      <c r="E14511">
        <v>4</v>
      </c>
      <c r="F14511">
        <v>0</v>
      </c>
      <c r="G14511" t="s">
        <v>4299</v>
      </c>
      <c r="H14511" t="s">
        <v>17</v>
      </c>
    </row>
    <row r="14512" spans="3:8">
      <c r="C14512" t="s">
        <v>17264</v>
      </c>
      <c r="D14512" t="s">
        <v>7</v>
      </c>
      <c r="E14512">
        <v>4</v>
      </c>
      <c r="F14512">
        <v>0</v>
      </c>
      <c r="G14512" t="s">
        <v>4301</v>
      </c>
      <c r="H14512" t="s">
        <v>17</v>
      </c>
    </row>
    <row r="14513" spans="3:8">
      <c r="C14513" t="s">
        <v>17265</v>
      </c>
      <c r="D14513" t="s">
        <v>7</v>
      </c>
      <c r="E14513">
        <v>3</v>
      </c>
      <c r="F14513">
        <v>0</v>
      </c>
      <c r="G14513" t="s">
        <v>3899</v>
      </c>
      <c r="H14513" t="s">
        <v>5</v>
      </c>
    </row>
    <row r="14514" spans="3:8">
      <c r="C14514" t="s">
        <v>17266</v>
      </c>
      <c r="D14514" t="s">
        <v>7</v>
      </c>
      <c r="E14514">
        <v>6</v>
      </c>
      <c r="F14514">
        <v>0</v>
      </c>
      <c r="G14514" t="s">
        <v>4307</v>
      </c>
      <c r="H14514" t="s">
        <v>12</v>
      </c>
    </row>
    <row r="14515" spans="3:8">
      <c r="C14515" t="s">
        <v>17267</v>
      </c>
      <c r="D14515" t="s">
        <v>7</v>
      </c>
      <c r="E14515">
        <v>6</v>
      </c>
      <c r="F14515">
        <v>0</v>
      </c>
      <c r="G14515" t="s">
        <v>4309</v>
      </c>
      <c r="H14515" t="s">
        <v>12</v>
      </c>
    </row>
    <row r="14516" spans="3:8">
      <c r="C14516" t="s">
        <v>17268</v>
      </c>
      <c r="D14516" t="s">
        <v>7</v>
      </c>
      <c r="E14516">
        <v>8</v>
      </c>
      <c r="F14516">
        <v>0</v>
      </c>
      <c r="G14516" t="s">
        <v>29</v>
      </c>
      <c r="H14516" t="s">
        <v>30</v>
      </c>
    </row>
    <row r="14517" spans="3:8">
      <c r="C14517" t="s">
        <v>17269</v>
      </c>
      <c r="D14517" t="s">
        <v>7</v>
      </c>
      <c r="E14517">
        <v>6</v>
      </c>
      <c r="F14517">
        <v>0</v>
      </c>
      <c r="G14517" t="s">
        <v>1582</v>
      </c>
      <c r="H14517" t="s">
        <v>82</v>
      </c>
    </row>
    <row r="14518" spans="3:8">
      <c r="C14518" t="s">
        <v>17270</v>
      </c>
      <c r="D14518" t="s">
        <v>7</v>
      </c>
      <c r="E14518">
        <v>6</v>
      </c>
      <c r="F14518">
        <v>0</v>
      </c>
      <c r="G14518" t="s">
        <v>4312</v>
      </c>
      <c r="H14518" t="s">
        <v>55</v>
      </c>
    </row>
    <row r="14519" spans="3:8">
      <c r="C14519" t="s">
        <v>17271</v>
      </c>
      <c r="D14519" t="s">
        <v>7</v>
      </c>
      <c r="E14519">
        <v>6</v>
      </c>
      <c r="F14519">
        <v>0</v>
      </c>
      <c r="G14519" t="s">
        <v>4315</v>
      </c>
      <c r="H14519" t="s">
        <v>17</v>
      </c>
    </row>
    <row r="14520" spans="3:8">
      <c r="C14520" t="s">
        <v>17272</v>
      </c>
      <c r="D14520" t="s">
        <v>7</v>
      </c>
      <c r="E14520">
        <v>6</v>
      </c>
      <c r="F14520">
        <v>0</v>
      </c>
      <c r="G14520" t="s">
        <v>4317</v>
      </c>
      <c r="H14520" t="s">
        <v>66</v>
      </c>
    </row>
    <row r="14521" spans="3:8">
      <c r="C14521" t="s">
        <v>17273</v>
      </c>
      <c r="D14521" t="s">
        <v>7</v>
      </c>
      <c r="E14521">
        <v>6</v>
      </c>
      <c r="F14521">
        <v>0</v>
      </c>
      <c r="G14521" t="s">
        <v>4319</v>
      </c>
      <c r="H14521" t="s">
        <v>66</v>
      </c>
    </row>
    <row r="14522" spans="3:8">
      <c r="C14522" t="s">
        <v>17274</v>
      </c>
      <c r="D14522" t="s">
        <v>3</v>
      </c>
      <c r="E14522">
        <v>4</v>
      </c>
      <c r="F14522">
        <v>0</v>
      </c>
      <c r="G14522" t="s">
        <v>70</v>
      </c>
      <c r="H14522" t="s">
        <v>20</v>
      </c>
    </row>
    <row r="14523" spans="3:8">
      <c r="C14523" t="s">
        <v>17275</v>
      </c>
      <c r="D14523" t="s">
        <v>3</v>
      </c>
      <c r="E14523">
        <v>4</v>
      </c>
      <c r="F14523">
        <v>0</v>
      </c>
      <c r="G14523" t="s">
        <v>54</v>
      </c>
      <c r="H14523" t="s">
        <v>55</v>
      </c>
    </row>
    <row r="14524" spans="3:8">
      <c r="C14524" t="s">
        <v>17276</v>
      </c>
      <c r="D14524" t="s">
        <v>3</v>
      </c>
      <c r="E14524">
        <v>3</v>
      </c>
      <c r="F14524">
        <v>0</v>
      </c>
      <c r="G14524" t="s">
        <v>310</v>
      </c>
      <c r="H14524" t="s">
        <v>12</v>
      </c>
    </row>
    <row r="14525" spans="3:8">
      <c r="C14525" t="s">
        <v>17277</v>
      </c>
      <c r="D14525" t="s">
        <v>3</v>
      </c>
      <c r="E14525">
        <v>1</v>
      </c>
      <c r="F14525">
        <v>0</v>
      </c>
      <c r="G14525" t="s">
        <v>174</v>
      </c>
      <c r="H14525" t="s">
        <v>17</v>
      </c>
    </row>
    <row r="14526" spans="3:8">
      <c r="C14526" t="s">
        <v>17278</v>
      </c>
      <c r="D14526" t="s">
        <v>7</v>
      </c>
      <c r="E14526">
        <v>8</v>
      </c>
      <c r="F14526">
        <v>0</v>
      </c>
      <c r="G14526" t="s">
        <v>1599</v>
      </c>
      <c r="H14526" t="s">
        <v>35</v>
      </c>
    </row>
    <row r="14527" spans="3:8">
      <c r="C14527" t="s">
        <v>17279</v>
      </c>
      <c r="D14527" t="s">
        <v>7</v>
      </c>
      <c r="E14527">
        <v>8</v>
      </c>
      <c r="F14527">
        <v>0</v>
      </c>
      <c r="G14527" t="s">
        <v>4330</v>
      </c>
      <c r="H14527" t="s">
        <v>313</v>
      </c>
    </row>
    <row r="14528" spans="3:8">
      <c r="C14528" t="s">
        <v>17280</v>
      </c>
      <c r="D14528" t="s">
        <v>7</v>
      </c>
      <c r="E14528">
        <v>8</v>
      </c>
      <c r="F14528">
        <v>0</v>
      </c>
      <c r="G14528" t="s">
        <v>4332</v>
      </c>
      <c r="H14528" t="s">
        <v>313</v>
      </c>
    </row>
    <row r="14529" spans="1:8">
      <c r="C14529" t="s">
        <v>17281</v>
      </c>
      <c r="D14529" t="s">
        <v>7</v>
      </c>
      <c r="E14529">
        <v>8</v>
      </c>
      <c r="F14529">
        <v>0</v>
      </c>
      <c r="G14529" t="s">
        <v>34</v>
      </c>
      <c r="H14529" t="s">
        <v>35</v>
      </c>
    </row>
    <row r="14530" spans="1:8">
      <c r="C14530" t="s">
        <v>17282</v>
      </c>
      <c r="D14530" t="s">
        <v>7</v>
      </c>
      <c r="E14530">
        <v>8</v>
      </c>
      <c r="F14530">
        <v>0</v>
      </c>
      <c r="G14530" t="s">
        <v>3835</v>
      </c>
      <c r="H14530" t="s">
        <v>35</v>
      </c>
    </row>
    <row r="14531" spans="1:8">
      <c r="C14531" t="s">
        <v>17283</v>
      </c>
      <c r="D14531" t="s">
        <v>7</v>
      </c>
      <c r="E14531">
        <v>8</v>
      </c>
      <c r="F14531">
        <v>0</v>
      </c>
      <c r="G14531" t="s">
        <v>72</v>
      </c>
      <c r="H14531" t="s">
        <v>55</v>
      </c>
    </row>
    <row r="14532" spans="1:8">
      <c r="C14532" t="s">
        <v>17284</v>
      </c>
      <c r="D14532" t="s">
        <v>3</v>
      </c>
      <c r="E14532">
        <v>3</v>
      </c>
      <c r="F14532">
        <v>0</v>
      </c>
      <c r="G14532" t="s">
        <v>3972</v>
      </c>
      <c r="H14532" t="s">
        <v>17</v>
      </c>
    </row>
    <row r="14533" spans="1:8">
      <c r="C14533" t="s">
        <v>17285</v>
      </c>
      <c r="D14533" t="s">
        <v>3</v>
      </c>
      <c r="E14533">
        <v>3</v>
      </c>
      <c r="F14533">
        <v>0</v>
      </c>
      <c r="G14533" t="s">
        <v>3839</v>
      </c>
      <c r="H14533" t="s">
        <v>12</v>
      </c>
    </row>
    <row r="14534" spans="1:8">
      <c r="C14534" t="s">
        <v>17286</v>
      </c>
      <c r="D14534" t="s">
        <v>7</v>
      </c>
      <c r="E14534">
        <v>2</v>
      </c>
      <c r="F14534">
        <v>0</v>
      </c>
      <c r="G14534" t="s">
        <v>4341</v>
      </c>
      <c r="H14534" t="s">
        <v>124</v>
      </c>
    </row>
    <row r="14535" spans="1:8">
      <c r="C14535" t="s">
        <v>17287</v>
      </c>
      <c r="D14535" t="s">
        <v>7</v>
      </c>
      <c r="E14535">
        <v>2</v>
      </c>
      <c r="F14535">
        <v>0</v>
      </c>
      <c r="G14535" t="s">
        <v>4341</v>
      </c>
      <c r="H14535" t="s">
        <v>124</v>
      </c>
    </row>
    <row r="14536" spans="1:8">
      <c r="C14536" t="s">
        <v>17288</v>
      </c>
      <c r="D14536" t="s">
        <v>7</v>
      </c>
      <c r="E14536">
        <v>2</v>
      </c>
      <c r="F14536">
        <v>0</v>
      </c>
      <c r="G14536" t="s">
        <v>3842</v>
      </c>
      <c r="H14536" t="s">
        <v>12</v>
      </c>
    </row>
    <row r="14537" spans="1:8">
      <c r="C14537" t="s">
        <v>17289</v>
      </c>
      <c r="D14537" t="s">
        <v>3</v>
      </c>
      <c r="E14537">
        <v>1</v>
      </c>
      <c r="F14537">
        <v>0</v>
      </c>
      <c r="G14537" t="s">
        <v>3978</v>
      </c>
      <c r="H14537" t="s">
        <v>20</v>
      </c>
    </row>
    <row r="14538" spans="1:8">
      <c r="C14538" t="s">
        <v>17290</v>
      </c>
      <c r="D14538" t="s">
        <v>7</v>
      </c>
      <c r="E14538">
        <v>2</v>
      </c>
      <c r="F14538">
        <v>0</v>
      </c>
      <c r="G14538" t="s">
        <v>4353</v>
      </c>
      <c r="H14538" t="s">
        <v>30</v>
      </c>
    </row>
    <row r="14539" spans="1:8">
      <c r="C14539" t="s">
        <v>17291</v>
      </c>
      <c r="D14539" t="s">
        <v>3</v>
      </c>
      <c r="E14539">
        <v>1</v>
      </c>
      <c r="F14539">
        <v>0</v>
      </c>
      <c r="G14539" t="s">
        <v>4358</v>
      </c>
      <c r="H14539" t="s">
        <v>5</v>
      </c>
    </row>
    <row r="14540" spans="1:8">
      <c r="C14540" t="s">
        <v>17292</v>
      </c>
      <c r="D14540" t="s">
        <v>104</v>
      </c>
      <c r="E14540">
        <v>17</v>
      </c>
      <c r="F14540">
        <v>3</v>
      </c>
      <c r="G14540" t="s">
        <v>4366</v>
      </c>
      <c r="H14540" t="s">
        <v>55</v>
      </c>
    </row>
    <row r="14541" spans="1:8">
      <c r="A14541" t="s">
        <v>17293</v>
      </c>
      <c r="B14541" t="s">
        <v>17294</v>
      </c>
    </row>
    <row r="14542" spans="1:8">
      <c r="C14542" t="s">
        <v>17295</v>
      </c>
      <c r="D14542" t="s">
        <v>3</v>
      </c>
      <c r="E14542">
        <v>4</v>
      </c>
      <c r="F14542">
        <v>0</v>
      </c>
      <c r="G14542" t="s">
        <v>14193</v>
      </c>
      <c r="H14542" t="s">
        <v>55</v>
      </c>
    </row>
    <row r="14543" spans="1:8">
      <c r="C14543" t="s">
        <v>17296</v>
      </c>
      <c r="D14543" t="s">
        <v>3</v>
      </c>
      <c r="E14543">
        <v>35</v>
      </c>
      <c r="F14543">
        <v>0</v>
      </c>
      <c r="G14543" t="s">
        <v>4271</v>
      </c>
      <c r="H14543" t="s">
        <v>82</v>
      </c>
    </row>
    <row r="14544" spans="1:8">
      <c r="C14544" t="s">
        <v>17297</v>
      </c>
      <c r="D14544" t="s">
        <v>3</v>
      </c>
      <c r="E14544">
        <v>35</v>
      </c>
      <c r="F14544">
        <v>0</v>
      </c>
      <c r="G14544" t="s">
        <v>4273</v>
      </c>
      <c r="H14544" t="s">
        <v>82</v>
      </c>
    </row>
    <row r="14545" spans="3:8">
      <c r="C14545" t="s">
        <v>17298</v>
      </c>
      <c r="D14545" t="s">
        <v>3</v>
      </c>
      <c r="E14545">
        <v>35</v>
      </c>
      <c r="F14545">
        <v>0</v>
      </c>
      <c r="G14545" t="s">
        <v>4275</v>
      </c>
      <c r="H14545" t="s">
        <v>82</v>
      </c>
    </row>
    <row r="14546" spans="3:8">
      <c r="C14546" t="s">
        <v>17299</v>
      </c>
      <c r="D14546" t="s">
        <v>3</v>
      </c>
      <c r="E14546">
        <v>35</v>
      </c>
      <c r="F14546">
        <v>0</v>
      </c>
      <c r="G14546" t="s">
        <v>4277</v>
      </c>
      <c r="H14546" t="s">
        <v>82</v>
      </c>
    </row>
    <row r="14547" spans="3:8">
      <c r="C14547" t="s">
        <v>17300</v>
      </c>
      <c r="D14547" t="s">
        <v>3</v>
      </c>
      <c r="E14547">
        <v>35</v>
      </c>
      <c r="F14547">
        <v>0</v>
      </c>
      <c r="G14547" t="s">
        <v>4279</v>
      </c>
      <c r="H14547" t="s">
        <v>82</v>
      </c>
    </row>
    <row r="14548" spans="3:8">
      <c r="C14548" t="s">
        <v>17301</v>
      </c>
      <c r="D14548" t="s">
        <v>3</v>
      </c>
      <c r="E14548">
        <v>35</v>
      </c>
      <c r="F14548">
        <v>0</v>
      </c>
      <c r="G14548" t="s">
        <v>4281</v>
      </c>
      <c r="H14548" t="s">
        <v>82</v>
      </c>
    </row>
    <row r="14549" spans="3:8">
      <c r="C14549" t="s">
        <v>17302</v>
      </c>
      <c r="D14549" t="s">
        <v>3</v>
      </c>
      <c r="E14549">
        <v>35</v>
      </c>
      <c r="F14549">
        <v>0</v>
      </c>
      <c r="G14549" t="s">
        <v>4283</v>
      </c>
      <c r="H14549" t="s">
        <v>82</v>
      </c>
    </row>
    <row r="14550" spans="3:8">
      <c r="C14550" t="s">
        <v>17303</v>
      </c>
      <c r="D14550" t="s">
        <v>3</v>
      </c>
      <c r="E14550">
        <v>35</v>
      </c>
      <c r="F14550">
        <v>0</v>
      </c>
      <c r="G14550" t="s">
        <v>4285</v>
      </c>
      <c r="H14550" t="s">
        <v>82</v>
      </c>
    </row>
    <row r="14551" spans="3:8">
      <c r="C14551" t="s">
        <v>17304</v>
      </c>
      <c r="D14551" t="s">
        <v>3</v>
      </c>
      <c r="E14551">
        <v>20</v>
      </c>
      <c r="F14551">
        <v>0</v>
      </c>
      <c r="G14551" t="s">
        <v>4287</v>
      </c>
      <c r="H14551" t="s">
        <v>55</v>
      </c>
    </row>
    <row r="14552" spans="3:8">
      <c r="C14552" t="s">
        <v>17305</v>
      </c>
      <c r="D14552" t="s">
        <v>3</v>
      </c>
      <c r="E14552">
        <v>20</v>
      </c>
      <c r="F14552">
        <v>0</v>
      </c>
      <c r="G14552" t="s">
        <v>4289</v>
      </c>
      <c r="H14552" t="s">
        <v>82</v>
      </c>
    </row>
    <row r="14553" spans="3:8">
      <c r="C14553" t="s">
        <v>17306</v>
      </c>
      <c r="D14553" t="s">
        <v>7</v>
      </c>
      <c r="E14553">
        <v>2</v>
      </c>
      <c r="F14553">
        <v>0</v>
      </c>
      <c r="G14553" t="s">
        <v>1566</v>
      </c>
      <c r="H14553" t="s">
        <v>5</v>
      </c>
    </row>
    <row r="14554" spans="3:8">
      <c r="C14554" t="s">
        <v>17307</v>
      </c>
      <c r="D14554" t="s">
        <v>7</v>
      </c>
      <c r="E14554">
        <v>8</v>
      </c>
      <c r="F14554">
        <v>0</v>
      </c>
      <c r="G14554" t="s">
        <v>4292</v>
      </c>
      <c r="H14554" t="s">
        <v>5</v>
      </c>
    </row>
    <row r="14555" spans="3:8">
      <c r="C14555" t="s">
        <v>17308</v>
      </c>
      <c r="D14555" t="s">
        <v>7</v>
      </c>
      <c r="E14555">
        <v>8</v>
      </c>
      <c r="F14555">
        <v>0</v>
      </c>
      <c r="G14555" t="s">
        <v>4294</v>
      </c>
      <c r="H14555" t="s">
        <v>5</v>
      </c>
    </row>
    <row r="14556" spans="3:8">
      <c r="C14556" t="s">
        <v>17309</v>
      </c>
      <c r="D14556" t="s">
        <v>7</v>
      </c>
      <c r="E14556">
        <v>8</v>
      </c>
      <c r="F14556">
        <v>0</v>
      </c>
      <c r="G14556" t="s">
        <v>962</v>
      </c>
      <c r="H14556" t="s">
        <v>5</v>
      </c>
    </row>
    <row r="14557" spans="3:8">
      <c r="C14557" t="s">
        <v>17310</v>
      </c>
      <c r="D14557" t="s">
        <v>7</v>
      </c>
      <c r="E14557">
        <v>4</v>
      </c>
      <c r="F14557">
        <v>0</v>
      </c>
      <c r="G14557" t="s">
        <v>8</v>
      </c>
      <c r="H14557" t="s">
        <v>9</v>
      </c>
    </row>
    <row r="14558" spans="3:8">
      <c r="C14558" t="s">
        <v>17311</v>
      </c>
      <c r="D14558" t="s">
        <v>7</v>
      </c>
      <c r="E14558">
        <v>2</v>
      </c>
      <c r="F14558">
        <v>0</v>
      </c>
      <c r="G14558" t="s">
        <v>60</v>
      </c>
      <c r="H14558" t="s">
        <v>61</v>
      </c>
    </row>
    <row r="14559" spans="3:8">
      <c r="C14559" t="s">
        <v>17312</v>
      </c>
      <c r="D14559" t="s">
        <v>7</v>
      </c>
      <c r="E14559">
        <v>4</v>
      </c>
      <c r="F14559">
        <v>0</v>
      </c>
      <c r="G14559" t="s">
        <v>4299</v>
      </c>
      <c r="H14559" t="s">
        <v>17</v>
      </c>
    </row>
    <row r="14560" spans="3:8">
      <c r="C14560" t="s">
        <v>17313</v>
      </c>
      <c r="D14560" t="s">
        <v>7</v>
      </c>
      <c r="E14560">
        <v>4</v>
      </c>
      <c r="F14560">
        <v>0</v>
      </c>
      <c r="G14560" t="s">
        <v>4301</v>
      </c>
      <c r="H14560" t="s">
        <v>17</v>
      </c>
    </row>
    <row r="14561" spans="3:8">
      <c r="C14561" t="s">
        <v>17314</v>
      </c>
      <c r="D14561" t="s">
        <v>7</v>
      </c>
      <c r="E14561">
        <v>3</v>
      </c>
      <c r="F14561">
        <v>0</v>
      </c>
      <c r="G14561" t="s">
        <v>3899</v>
      </c>
      <c r="H14561" t="s">
        <v>5</v>
      </c>
    </row>
    <row r="14562" spans="3:8">
      <c r="C14562" t="s">
        <v>17315</v>
      </c>
      <c r="D14562" t="s">
        <v>7</v>
      </c>
      <c r="E14562">
        <v>6</v>
      </c>
      <c r="F14562">
        <v>0</v>
      </c>
      <c r="G14562" t="s">
        <v>4307</v>
      </c>
      <c r="H14562" t="s">
        <v>12</v>
      </c>
    </row>
    <row r="14563" spans="3:8">
      <c r="C14563" t="s">
        <v>17316</v>
      </c>
      <c r="D14563" t="s">
        <v>7</v>
      </c>
      <c r="E14563">
        <v>6</v>
      </c>
      <c r="F14563">
        <v>0</v>
      </c>
      <c r="G14563" t="s">
        <v>4309</v>
      </c>
      <c r="H14563" t="s">
        <v>12</v>
      </c>
    </row>
    <row r="14564" spans="3:8">
      <c r="C14564" t="s">
        <v>17317</v>
      </c>
      <c r="D14564" t="s">
        <v>7</v>
      </c>
      <c r="E14564">
        <v>6</v>
      </c>
      <c r="F14564">
        <v>0</v>
      </c>
      <c r="G14564" t="s">
        <v>1582</v>
      </c>
      <c r="H14564" t="s">
        <v>82</v>
      </c>
    </row>
    <row r="14565" spans="3:8">
      <c r="C14565" t="s">
        <v>17318</v>
      </c>
      <c r="D14565" t="s">
        <v>7</v>
      </c>
      <c r="E14565">
        <v>6</v>
      </c>
      <c r="F14565">
        <v>0</v>
      </c>
      <c r="G14565" t="s">
        <v>4312</v>
      </c>
      <c r="H14565" t="s">
        <v>55</v>
      </c>
    </row>
    <row r="14566" spans="3:8">
      <c r="C14566" t="s">
        <v>17319</v>
      </c>
      <c r="D14566" t="s">
        <v>7</v>
      </c>
      <c r="E14566">
        <v>6</v>
      </c>
      <c r="F14566">
        <v>0</v>
      </c>
      <c r="G14566" t="s">
        <v>4315</v>
      </c>
      <c r="H14566" t="s">
        <v>17</v>
      </c>
    </row>
    <row r="14567" spans="3:8">
      <c r="C14567" t="s">
        <v>17320</v>
      </c>
      <c r="D14567" t="s">
        <v>7</v>
      </c>
      <c r="E14567">
        <v>6</v>
      </c>
      <c r="F14567">
        <v>0</v>
      </c>
      <c r="G14567" t="s">
        <v>4317</v>
      </c>
      <c r="H14567" t="s">
        <v>66</v>
      </c>
    </row>
    <row r="14568" spans="3:8">
      <c r="C14568" t="s">
        <v>17321</v>
      </c>
      <c r="D14568" t="s">
        <v>7</v>
      </c>
      <c r="E14568">
        <v>6</v>
      </c>
      <c r="F14568">
        <v>0</v>
      </c>
      <c r="G14568" t="s">
        <v>4319</v>
      </c>
      <c r="H14568" t="s">
        <v>66</v>
      </c>
    </row>
    <row r="14569" spans="3:8">
      <c r="C14569" t="s">
        <v>17322</v>
      </c>
      <c r="D14569" t="s">
        <v>3</v>
      </c>
      <c r="E14569">
        <v>4</v>
      </c>
      <c r="F14569">
        <v>0</v>
      </c>
      <c r="G14569" t="s">
        <v>70</v>
      </c>
      <c r="H14569" t="s">
        <v>20</v>
      </c>
    </row>
    <row r="14570" spans="3:8">
      <c r="C14570" t="s">
        <v>17323</v>
      </c>
      <c r="D14570" t="s">
        <v>3</v>
      </c>
      <c r="E14570">
        <v>3</v>
      </c>
      <c r="F14570">
        <v>0</v>
      </c>
      <c r="G14570" t="s">
        <v>310</v>
      </c>
      <c r="H14570" t="s">
        <v>12</v>
      </c>
    </row>
    <row r="14571" spans="3:8">
      <c r="C14571" t="s">
        <v>17324</v>
      </c>
      <c r="D14571" t="s">
        <v>3</v>
      </c>
      <c r="E14571">
        <v>1</v>
      </c>
      <c r="F14571">
        <v>0</v>
      </c>
      <c r="G14571" t="s">
        <v>174</v>
      </c>
      <c r="H14571" t="s">
        <v>17</v>
      </c>
    </row>
    <row r="14572" spans="3:8">
      <c r="C14572" t="s">
        <v>17325</v>
      </c>
      <c r="D14572" t="s">
        <v>7</v>
      </c>
      <c r="E14572">
        <v>8</v>
      </c>
      <c r="F14572">
        <v>0</v>
      </c>
      <c r="G14572" t="s">
        <v>1599</v>
      </c>
      <c r="H14572" t="s">
        <v>35</v>
      </c>
    </row>
    <row r="14573" spans="3:8">
      <c r="C14573" t="s">
        <v>17326</v>
      </c>
      <c r="D14573" t="s">
        <v>7</v>
      </c>
      <c r="E14573">
        <v>8</v>
      </c>
      <c r="F14573">
        <v>0</v>
      </c>
      <c r="G14573" t="s">
        <v>4330</v>
      </c>
      <c r="H14573" t="s">
        <v>313</v>
      </c>
    </row>
    <row r="14574" spans="3:8">
      <c r="C14574" t="s">
        <v>17327</v>
      </c>
      <c r="D14574" t="s">
        <v>7</v>
      </c>
      <c r="E14574">
        <v>8</v>
      </c>
      <c r="F14574">
        <v>0</v>
      </c>
      <c r="G14574" t="s">
        <v>4332</v>
      </c>
      <c r="H14574" t="s">
        <v>313</v>
      </c>
    </row>
    <row r="14575" spans="3:8">
      <c r="C14575" t="s">
        <v>17328</v>
      </c>
      <c r="D14575" t="s">
        <v>7</v>
      </c>
      <c r="E14575">
        <v>8</v>
      </c>
      <c r="F14575">
        <v>0</v>
      </c>
      <c r="G14575" t="s">
        <v>3835</v>
      </c>
      <c r="H14575" t="s">
        <v>35</v>
      </c>
    </row>
    <row r="14576" spans="3:8">
      <c r="C14576" t="s">
        <v>17329</v>
      </c>
      <c r="D14576" t="s">
        <v>7</v>
      </c>
      <c r="E14576">
        <v>8</v>
      </c>
      <c r="F14576">
        <v>0</v>
      </c>
      <c r="G14576" t="s">
        <v>72</v>
      </c>
      <c r="H14576" t="s">
        <v>55</v>
      </c>
    </row>
    <row r="14577" spans="1:8">
      <c r="C14577" t="s">
        <v>17330</v>
      </c>
      <c r="D14577" t="s">
        <v>3</v>
      </c>
      <c r="E14577">
        <v>3</v>
      </c>
      <c r="F14577">
        <v>0</v>
      </c>
      <c r="G14577" t="s">
        <v>3839</v>
      </c>
      <c r="H14577" t="s">
        <v>12</v>
      </c>
    </row>
    <row r="14578" spans="1:8">
      <c r="C14578" t="s">
        <v>17331</v>
      </c>
      <c r="D14578" t="s">
        <v>7</v>
      </c>
      <c r="E14578">
        <v>2</v>
      </c>
      <c r="F14578">
        <v>0</v>
      </c>
      <c r="G14578" t="s">
        <v>4341</v>
      </c>
      <c r="H14578" t="s">
        <v>124</v>
      </c>
    </row>
    <row r="14579" spans="1:8">
      <c r="C14579" t="s">
        <v>17332</v>
      </c>
      <c r="D14579" t="s">
        <v>7</v>
      </c>
      <c r="E14579">
        <v>2</v>
      </c>
      <c r="F14579">
        <v>0</v>
      </c>
      <c r="G14579" t="s">
        <v>4341</v>
      </c>
      <c r="H14579" t="s">
        <v>124</v>
      </c>
    </row>
    <row r="14580" spans="1:8">
      <c r="C14580" t="s">
        <v>17333</v>
      </c>
      <c r="D14580" t="s">
        <v>3</v>
      </c>
      <c r="E14580">
        <v>1</v>
      </c>
      <c r="F14580">
        <v>0</v>
      </c>
      <c r="G14580" t="s">
        <v>4344</v>
      </c>
      <c r="H14580" t="s">
        <v>12</v>
      </c>
    </row>
    <row r="14581" spans="1:8">
      <c r="C14581" t="s">
        <v>17334</v>
      </c>
      <c r="D14581" t="s">
        <v>3</v>
      </c>
      <c r="E14581">
        <v>1</v>
      </c>
      <c r="F14581">
        <v>0</v>
      </c>
      <c r="G14581" t="s">
        <v>4346</v>
      </c>
      <c r="H14581" t="s">
        <v>12</v>
      </c>
    </row>
    <row r="14582" spans="1:8">
      <c r="C14582" t="s">
        <v>17335</v>
      </c>
      <c r="D14582" t="s">
        <v>3</v>
      </c>
      <c r="E14582">
        <v>18</v>
      </c>
      <c r="F14582">
        <v>0</v>
      </c>
      <c r="G14582" t="s">
        <v>4348</v>
      </c>
      <c r="H14582" t="s">
        <v>12</v>
      </c>
    </row>
    <row r="14583" spans="1:8">
      <c r="C14583" t="s">
        <v>17336</v>
      </c>
      <c r="D14583" t="s">
        <v>3</v>
      </c>
      <c r="E14583">
        <v>18</v>
      </c>
      <c r="F14583">
        <v>0</v>
      </c>
      <c r="G14583" t="s">
        <v>4350</v>
      </c>
      <c r="H14583" t="s">
        <v>12</v>
      </c>
    </row>
    <row r="14584" spans="1:8">
      <c r="C14584" t="s">
        <v>17337</v>
      </c>
      <c r="D14584" t="s">
        <v>7</v>
      </c>
      <c r="E14584">
        <v>2</v>
      </c>
      <c r="F14584">
        <v>0</v>
      </c>
      <c r="G14584" t="s">
        <v>3842</v>
      </c>
      <c r="H14584" t="s">
        <v>12</v>
      </c>
    </row>
    <row r="14585" spans="1:8">
      <c r="C14585" t="s">
        <v>17338</v>
      </c>
      <c r="D14585" t="s">
        <v>3</v>
      </c>
      <c r="E14585">
        <v>1</v>
      </c>
      <c r="F14585">
        <v>0</v>
      </c>
      <c r="G14585" t="s">
        <v>3978</v>
      </c>
      <c r="H14585" t="s">
        <v>20</v>
      </c>
    </row>
    <row r="14586" spans="1:8">
      <c r="C14586" t="s">
        <v>17339</v>
      </c>
      <c r="D14586" t="s">
        <v>7</v>
      </c>
      <c r="E14586">
        <v>2</v>
      </c>
      <c r="F14586">
        <v>0</v>
      </c>
      <c r="G14586" t="s">
        <v>4353</v>
      </c>
      <c r="H14586" t="s">
        <v>30</v>
      </c>
    </row>
    <row r="14587" spans="1:8">
      <c r="C14587" t="s">
        <v>17340</v>
      </c>
      <c r="D14587" t="s">
        <v>3</v>
      </c>
      <c r="E14587">
        <v>1</v>
      </c>
      <c r="F14587">
        <v>0</v>
      </c>
      <c r="G14587" t="s">
        <v>4358</v>
      </c>
      <c r="H14587" t="s">
        <v>5</v>
      </c>
    </row>
    <row r="14588" spans="1:8">
      <c r="C14588" t="s">
        <v>17341</v>
      </c>
      <c r="D14588" t="s">
        <v>104</v>
      </c>
      <c r="E14588">
        <v>17</v>
      </c>
      <c r="F14588">
        <v>3</v>
      </c>
      <c r="G14588" t="s">
        <v>4366</v>
      </c>
      <c r="H14588" t="s">
        <v>55</v>
      </c>
    </row>
    <row r="14589" spans="1:8">
      <c r="A14589" t="s">
        <v>17342</v>
      </c>
      <c r="B14589" t="s">
        <v>17343</v>
      </c>
    </row>
    <row r="14590" spans="1:8">
      <c r="C14590" t="s">
        <v>17344</v>
      </c>
      <c r="D14590" t="s">
        <v>3</v>
      </c>
      <c r="E14590">
        <v>16</v>
      </c>
      <c r="F14590">
        <v>0</v>
      </c>
      <c r="G14590" t="s">
        <v>1556</v>
      </c>
      <c r="H14590" t="s">
        <v>20</v>
      </c>
    </row>
    <row r="14591" spans="1:8">
      <c r="C14591" t="s">
        <v>17345</v>
      </c>
      <c r="D14591" t="s">
        <v>3</v>
      </c>
      <c r="E14591">
        <v>35</v>
      </c>
      <c r="F14591">
        <v>0</v>
      </c>
      <c r="G14591" t="s">
        <v>14756</v>
      </c>
      <c r="H14591" t="s">
        <v>12</v>
      </c>
    </row>
    <row r="14592" spans="1:8">
      <c r="C14592" t="s">
        <v>17346</v>
      </c>
      <c r="D14592" t="s">
        <v>3</v>
      </c>
      <c r="E14592">
        <v>35</v>
      </c>
      <c r="F14592">
        <v>0</v>
      </c>
      <c r="G14592" t="s">
        <v>14758</v>
      </c>
      <c r="H14592" t="s">
        <v>17</v>
      </c>
    </row>
    <row r="14593" spans="3:8">
      <c r="C14593" t="s">
        <v>17347</v>
      </c>
      <c r="D14593" t="s">
        <v>3</v>
      </c>
      <c r="E14593">
        <v>8</v>
      </c>
      <c r="F14593">
        <v>0</v>
      </c>
      <c r="G14593" t="s">
        <v>17348</v>
      </c>
      <c r="H14593" t="s">
        <v>12</v>
      </c>
    </row>
    <row r="14594" spans="3:8">
      <c r="C14594" t="s">
        <v>17349</v>
      </c>
      <c r="D14594" t="s">
        <v>3</v>
      </c>
      <c r="E14594">
        <v>8</v>
      </c>
      <c r="F14594">
        <v>0</v>
      </c>
      <c r="G14594" t="s">
        <v>3071</v>
      </c>
      <c r="H14594" t="s">
        <v>17</v>
      </c>
    </row>
    <row r="14595" spans="3:8">
      <c r="C14595" t="s">
        <v>17350</v>
      </c>
      <c r="D14595" t="s">
        <v>3</v>
      </c>
      <c r="E14595">
        <v>4</v>
      </c>
      <c r="F14595">
        <v>0</v>
      </c>
      <c r="G14595" t="s">
        <v>953</v>
      </c>
      <c r="H14595" t="s">
        <v>55</v>
      </c>
    </row>
    <row r="14596" spans="3:8">
      <c r="C14596" t="s">
        <v>17351</v>
      </c>
      <c r="D14596" t="s">
        <v>3</v>
      </c>
      <c r="E14596">
        <v>4</v>
      </c>
      <c r="F14596">
        <v>0</v>
      </c>
      <c r="G14596" t="s">
        <v>957</v>
      </c>
      <c r="H14596" t="s">
        <v>91</v>
      </c>
    </row>
    <row r="14597" spans="3:8">
      <c r="C14597" t="s">
        <v>17352</v>
      </c>
      <c r="D14597" t="s">
        <v>3</v>
      </c>
      <c r="E14597">
        <v>35</v>
      </c>
      <c r="F14597">
        <v>0</v>
      </c>
      <c r="G14597" t="s">
        <v>4999</v>
      </c>
      <c r="H14597" t="s">
        <v>20</v>
      </c>
    </row>
    <row r="14598" spans="3:8">
      <c r="C14598" t="s">
        <v>17353</v>
      </c>
      <c r="D14598" t="s">
        <v>104</v>
      </c>
      <c r="E14598">
        <v>12</v>
      </c>
      <c r="F14598">
        <v>8</v>
      </c>
      <c r="G14598" t="s">
        <v>3871</v>
      </c>
      <c r="H14598" t="s">
        <v>55</v>
      </c>
    </row>
    <row r="14599" spans="3:8">
      <c r="C14599" t="s">
        <v>17354</v>
      </c>
      <c r="D14599" t="s">
        <v>7</v>
      </c>
      <c r="E14599">
        <v>12</v>
      </c>
      <c r="F14599">
        <v>8</v>
      </c>
      <c r="G14599" t="s">
        <v>14768</v>
      </c>
      <c r="H14599" t="s">
        <v>66</v>
      </c>
    </row>
    <row r="14600" spans="3:8">
      <c r="C14600" t="s">
        <v>17355</v>
      </c>
      <c r="D14600" t="s">
        <v>7</v>
      </c>
      <c r="E14600">
        <v>12</v>
      </c>
      <c r="F14600">
        <v>8</v>
      </c>
      <c r="G14600" t="s">
        <v>14770</v>
      </c>
      <c r="H14600" t="s">
        <v>66</v>
      </c>
    </row>
    <row r="14601" spans="3:8">
      <c r="C14601" t="s">
        <v>17356</v>
      </c>
      <c r="D14601" t="s">
        <v>104</v>
      </c>
      <c r="E14601">
        <v>12</v>
      </c>
      <c r="F14601">
        <v>8</v>
      </c>
      <c r="G14601" t="s">
        <v>3743</v>
      </c>
      <c r="H14601" t="s">
        <v>12</v>
      </c>
    </row>
    <row r="14602" spans="3:8">
      <c r="C14602" t="s">
        <v>17357</v>
      </c>
      <c r="D14602" t="s">
        <v>104</v>
      </c>
      <c r="E14602">
        <v>12</v>
      </c>
      <c r="F14602">
        <v>8</v>
      </c>
      <c r="G14602" t="s">
        <v>14435</v>
      </c>
      <c r="H14602" t="s">
        <v>17</v>
      </c>
    </row>
    <row r="14603" spans="3:8">
      <c r="C14603" t="s">
        <v>17358</v>
      </c>
      <c r="D14603" t="s">
        <v>104</v>
      </c>
      <c r="E14603">
        <v>12</v>
      </c>
      <c r="F14603">
        <v>8</v>
      </c>
      <c r="G14603" t="s">
        <v>14437</v>
      </c>
      <c r="H14603" t="s">
        <v>17</v>
      </c>
    </row>
    <row r="14604" spans="3:8">
      <c r="C14604" t="s">
        <v>17359</v>
      </c>
      <c r="D14604" t="s">
        <v>7</v>
      </c>
      <c r="E14604">
        <v>12</v>
      </c>
      <c r="F14604">
        <v>8</v>
      </c>
      <c r="G14604" t="s">
        <v>15771</v>
      </c>
      <c r="H14604" t="s">
        <v>91</v>
      </c>
    </row>
    <row r="14605" spans="3:8">
      <c r="C14605" t="s">
        <v>17360</v>
      </c>
      <c r="D14605" t="s">
        <v>104</v>
      </c>
      <c r="E14605">
        <v>12</v>
      </c>
      <c r="F14605">
        <v>8</v>
      </c>
      <c r="G14605" t="s">
        <v>4913</v>
      </c>
      <c r="H14605" t="s">
        <v>38</v>
      </c>
    </row>
    <row r="14606" spans="3:8">
      <c r="C14606" t="s">
        <v>17361</v>
      </c>
      <c r="D14606" t="s">
        <v>7</v>
      </c>
      <c r="E14606">
        <v>12</v>
      </c>
      <c r="F14606">
        <v>8</v>
      </c>
      <c r="G14606" t="s">
        <v>5480</v>
      </c>
      <c r="H14606" t="s">
        <v>119</v>
      </c>
    </row>
    <row r="14607" spans="3:8">
      <c r="C14607" t="s">
        <v>17362</v>
      </c>
      <c r="D14607" t="s">
        <v>7</v>
      </c>
      <c r="E14607">
        <v>12</v>
      </c>
      <c r="F14607">
        <v>8</v>
      </c>
      <c r="G14607" t="s">
        <v>14776</v>
      </c>
      <c r="H14607" t="s">
        <v>91</v>
      </c>
    </row>
    <row r="14608" spans="3:8">
      <c r="C14608" t="s">
        <v>17363</v>
      </c>
      <c r="D14608" t="s">
        <v>7</v>
      </c>
      <c r="E14608">
        <v>12</v>
      </c>
      <c r="F14608">
        <v>8</v>
      </c>
      <c r="G14608" t="s">
        <v>14778</v>
      </c>
      <c r="H14608" t="s">
        <v>91</v>
      </c>
    </row>
    <row r="14609" spans="3:8">
      <c r="C14609" t="s">
        <v>17364</v>
      </c>
      <c r="D14609" t="s">
        <v>7</v>
      </c>
      <c r="E14609">
        <v>3</v>
      </c>
      <c r="F14609">
        <v>0</v>
      </c>
      <c r="G14609" t="s">
        <v>5245</v>
      </c>
      <c r="H14609" t="s">
        <v>313</v>
      </c>
    </row>
    <row r="14610" spans="3:8">
      <c r="C14610" t="s">
        <v>17365</v>
      </c>
      <c r="D14610" t="s">
        <v>7</v>
      </c>
      <c r="E14610">
        <v>2</v>
      </c>
      <c r="F14610">
        <v>0</v>
      </c>
      <c r="G14610" t="s">
        <v>14781</v>
      </c>
      <c r="H14610" t="s">
        <v>66</v>
      </c>
    </row>
    <row r="14611" spans="3:8">
      <c r="C14611" t="s">
        <v>17366</v>
      </c>
      <c r="D14611" t="s">
        <v>7</v>
      </c>
      <c r="E14611">
        <v>2</v>
      </c>
      <c r="F14611">
        <v>0</v>
      </c>
      <c r="G14611" t="s">
        <v>14783</v>
      </c>
      <c r="H14611" t="s">
        <v>66</v>
      </c>
    </row>
    <row r="14612" spans="3:8">
      <c r="C14612" t="s">
        <v>17367</v>
      </c>
      <c r="D14612" t="s">
        <v>7</v>
      </c>
      <c r="E14612">
        <v>2</v>
      </c>
      <c r="F14612">
        <v>0</v>
      </c>
      <c r="G14612" t="s">
        <v>1566</v>
      </c>
      <c r="H14612" t="s">
        <v>5</v>
      </c>
    </row>
    <row r="14613" spans="3:8">
      <c r="C14613" t="s">
        <v>17368</v>
      </c>
      <c r="D14613" t="s">
        <v>7</v>
      </c>
      <c r="E14613">
        <v>8</v>
      </c>
      <c r="F14613">
        <v>0</v>
      </c>
      <c r="G14613" t="s">
        <v>962</v>
      </c>
      <c r="H14613" t="s">
        <v>5</v>
      </c>
    </row>
    <row r="14614" spans="3:8">
      <c r="C14614" t="s">
        <v>17369</v>
      </c>
      <c r="D14614" t="s">
        <v>7</v>
      </c>
      <c r="E14614">
        <v>4</v>
      </c>
      <c r="F14614">
        <v>0</v>
      </c>
      <c r="G14614" t="s">
        <v>8</v>
      </c>
      <c r="H14614" t="s">
        <v>9</v>
      </c>
    </row>
    <row r="14615" spans="3:8">
      <c r="C14615" t="s">
        <v>17370</v>
      </c>
      <c r="D14615" t="s">
        <v>7</v>
      </c>
      <c r="E14615">
        <v>2</v>
      </c>
      <c r="F14615">
        <v>0</v>
      </c>
      <c r="G14615" t="s">
        <v>968</v>
      </c>
      <c r="H14615" t="s">
        <v>12</v>
      </c>
    </row>
    <row r="14616" spans="3:8">
      <c r="C14616" t="s">
        <v>17371</v>
      </c>
      <c r="D14616" t="s">
        <v>7</v>
      </c>
      <c r="E14616">
        <v>3</v>
      </c>
      <c r="F14616">
        <v>0</v>
      </c>
      <c r="G14616" t="s">
        <v>3899</v>
      </c>
      <c r="H14616" t="s">
        <v>5</v>
      </c>
    </row>
    <row r="14617" spans="3:8">
      <c r="C14617" t="s">
        <v>17372</v>
      </c>
      <c r="D14617" t="s">
        <v>3</v>
      </c>
      <c r="E14617">
        <v>7</v>
      </c>
      <c r="F14617">
        <v>0</v>
      </c>
      <c r="G14617" t="s">
        <v>109</v>
      </c>
      <c r="H14617" t="s">
        <v>9</v>
      </c>
    </row>
    <row r="14618" spans="3:8">
      <c r="C14618" t="s">
        <v>17373</v>
      </c>
      <c r="D14618" t="s">
        <v>3</v>
      </c>
      <c r="E14618">
        <v>7</v>
      </c>
      <c r="F14618">
        <v>0</v>
      </c>
      <c r="G14618" t="s">
        <v>976</v>
      </c>
      <c r="H14618" t="s">
        <v>5</v>
      </c>
    </row>
    <row r="14619" spans="3:8">
      <c r="C14619" t="s">
        <v>17374</v>
      </c>
      <c r="D14619" t="s">
        <v>3</v>
      </c>
      <c r="E14619">
        <v>7</v>
      </c>
      <c r="F14619">
        <v>0</v>
      </c>
      <c r="G14619" t="s">
        <v>14792</v>
      </c>
      <c r="H14619" t="s">
        <v>35</v>
      </c>
    </row>
    <row r="14620" spans="3:8">
      <c r="C14620" t="s">
        <v>17375</v>
      </c>
      <c r="D14620" t="s">
        <v>7</v>
      </c>
      <c r="E14620">
        <v>8</v>
      </c>
      <c r="F14620">
        <v>0</v>
      </c>
      <c r="G14620" t="s">
        <v>29</v>
      </c>
      <c r="H14620" t="s">
        <v>30</v>
      </c>
    </row>
    <row r="14621" spans="3:8">
      <c r="C14621" t="s">
        <v>17376</v>
      </c>
      <c r="D14621" t="s">
        <v>7</v>
      </c>
      <c r="E14621">
        <v>3</v>
      </c>
      <c r="F14621">
        <v>0</v>
      </c>
      <c r="G14621" t="s">
        <v>14794</v>
      </c>
      <c r="H14621" t="s">
        <v>66</v>
      </c>
    </row>
    <row r="14622" spans="3:8">
      <c r="C14622" t="s">
        <v>17377</v>
      </c>
      <c r="D14622" t="s">
        <v>7</v>
      </c>
      <c r="E14622">
        <v>3</v>
      </c>
      <c r="F14622">
        <v>0</v>
      </c>
      <c r="G14622" t="s">
        <v>14796</v>
      </c>
      <c r="H14622" t="s">
        <v>66</v>
      </c>
    </row>
    <row r="14623" spans="3:8">
      <c r="C14623" t="s">
        <v>17378</v>
      </c>
      <c r="D14623" t="s">
        <v>7</v>
      </c>
      <c r="E14623">
        <v>3</v>
      </c>
      <c r="F14623">
        <v>0</v>
      </c>
      <c r="G14623" t="s">
        <v>14798</v>
      </c>
      <c r="H14623" t="s">
        <v>124</v>
      </c>
    </row>
    <row r="14624" spans="3:8">
      <c r="C14624" t="s">
        <v>17379</v>
      </c>
      <c r="D14624" t="s">
        <v>7</v>
      </c>
      <c r="E14624">
        <v>3</v>
      </c>
      <c r="F14624">
        <v>0</v>
      </c>
      <c r="G14624" t="s">
        <v>14800</v>
      </c>
      <c r="H14624" t="s">
        <v>124</v>
      </c>
    </row>
    <row r="14625" spans="3:8">
      <c r="C14625" t="s">
        <v>17380</v>
      </c>
      <c r="D14625" t="s">
        <v>7</v>
      </c>
      <c r="E14625">
        <v>2</v>
      </c>
      <c r="F14625">
        <v>0</v>
      </c>
      <c r="G14625" t="s">
        <v>14802</v>
      </c>
      <c r="H14625" t="s">
        <v>17</v>
      </c>
    </row>
    <row r="14626" spans="3:8">
      <c r="C14626" t="s">
        <v>17381</v>
      </c>
      <c r="D14626" t="s">
        <v>7</v>
      </c>
      <c r="E14626">
        <v>2</v>
      </c>
      <c r="F14626">
        <v>0</v>
      </c>
      <c r="G14626" t="s">
        <v>14804</v>
      </c>
      <c r="H14626" t="s">
        <v>17</v>
      </c>
    </row>
    <row r="14627" spans="3:8">
      <c r="C14627" t="s">
        <v>17382</v>
      </c>
      <c r="D14627" t="s">
        <v>7</v>
      </c>
      <c r="E14627">
        <v>4</v>
      </c>
      <c r="F14627">
        <v>0</v>
      </c>
      <c r="G14627" t="s">
        <v>983</v>
      </c>
      <c r="H14627" t="s">
        <v>82</v>
      </c>
    </row>
    <row r="14628" spans="3:8">
      <c r="C14628" t="s">
        <v>17383</v>
      </c>
      <c r="D14628" t="s">
        <v>7</v>
      </c>
      <c r="E14628">
        <v>6</v>
      </c>
      <c r="F14628">
        <v>0</v>
      </c>
      <c r="G14628" t="s">
        <v>3907</v>
      </c>
      <c r="H14628" t="s">
        <v>66</v>
      </c>
    </row>
    <row r="14629" spans="3:8">
      <c r="C14629" t="s">
        <v>17384</v>
      </c>
      <c r="D14629" t="s">
        <v>7</v>
      </c>
      <c r="E14629">
        <v>6</v>
      </c>
      <c r="F14629">
        <v>0</v>
      </c>
      <c r="G14629" t="s">
        <v>3909</v>
      </c>
      <c r="H14629" t="s">
        <v>66</v>
      </c>
    </row>
    <row r="14630" spans="3:8">
      <c r="C14630" t="s">
        <v>17385</v>
      </c>
      <c r="D14630" t="s">
        <v>7</v>
      </c>
      <c r="E14630">
        <v>6</v>
      </c>
      <c r="F14630">
        <v>0</v>
      </c>
      <c r="G14630" t="s">
        <v>3911</v>
      </c>
      <c r="H14630" t="s">
        <v>17</v>
      </c>
    </row>
    <row r="14631" spans="3:8">
      <c r="C14631" t="s">
        <v>17386</v>
      </c>
      <c r="D14631" t="s">
        <v>7</v>
      </c>
      <c r="E14631">
        <v>6</v>
      </c>
      <c r="F14631">
        <v>0</v>
      </c>
      <c r="G14631" t="s">
        <v>1582</v>
      </c>
      <c r="H14631" t="s">
        <v>82</v>
      </c>
    </row>
    <row r="14632" spans="3:8">
      <c r="C14632" t="s">
        <v>17387</v>
      </c>
      <c r="D14632" t="s">
        <v>3</v>
      </c>
      <c r="E14632">
        <v>2</v>
      </c>
      <c r="F14632">
        <v>0</v>
      </c>
      <c r="G14632" t="s">
        <v>5266</v>
      </c>
      <c r="H14632" t="s">
        <v>12</v>
      </c>
    </row>
    <row r="14633" spans="3:8">
      <c r="C14633" t="s">
        <v>17388</v>
      </c>
      <c r="D14633" t="s">
        <v>3</v>
      </c>
      <c r="E14633">
        <v>2</v>
      </c>
      <c r="F14633">
        <v>0</v>
      </c>
      <c r="G14633" t="s">
        <v>556</v>
      </c>
      <c r="H14633" t="s">
        <v>5</v>
      </c>
    </row>
    <row r="14634" spans="3:8">
      <c r="C14634" t="s">
        <v>17389</v>
      </c>
      <c r="D14634" t="s">
        <v>3</v>
      </c>
      <c r="E14634">
        <v>2</v>
      </c>
      <c r="F14634">
        <v>0</v>
      </c>
      <c r="G14634" t="s">
        <v>14813</v>
      </c>
      <c r="H14634" t="s">
        <v>91</v>
      </c>
    </row>
    <row r="14635" spans="3:8">
      <c r="C14635" t="s">
        <v>17390</v>
      </c>
      <c r="D14635" t="s">
        <v>3</v>
      </c>
      <c r="E14635">
        <v>4</v>
      </c>
      <c r="F14635">
        <v>0</v>
      </c>
      <c r="G14635" t="s">
        <v>516</v>
      </c>
      <c r="H14635" t="s">
        <v>82</v>
      </c>
    </row>
    <row r="14636" spans="3:8">
      <c r="C14636" t="s">
        <v>17391</v>
      </c>
      <c r="D14636" t="s">
        <v>3</v>
      </c>
      <c r="E14636">
        <v>4</v>
      </c>
      <c r="F14636">
        <v>0</v>
      </c>
      <c r="G14636" t="s">
        <v>70</v>
      </c>
      <c r="H14636" t="s">
        <v>20</v>
      </c>
    </row>
    <row r="14637" spans="3:8">
      <c r="C14637" t="s">
        <v>17392</v>
      </c>
      <c r="D14637" t="s">
        <v>3</v>
      </c>
      <c r="E14637">
        <v>4</v>
      </c>
      <c r="F14637">
        <v>0</v>
      </c>
      <c r="G14637" t="s">
        <v>54</v>
      </c>
      <c r="H14637" t="s">
        <v>55</v>
      </c>
    </row>
    <row r="14638" spans="3:8">
      <c r="C14638" t="s">
        <v>17393</v>
      </c>
      <c r="D14638" t="s">
        <v>3</v>
      </c>
      <c r="E14638">
        <v>4</v>
      </c>
      <c r="F14638">
        <v>0</v>
      </c>
      <c r="G14638" t="s">
        <v>17394</v>
      </c>
      <c r="H14638" t="s">
        <v>35</v>
      </c>
    </row>
    <row r="14639" spans="3:8">
      <c r="C14639" t="s">
        <v>17395</v>
      </c>
      <c r="D14639" t="s">
        <v>3</v>
      </c>
      <c r="E14639">
        <v>4</v>
      </c>
      <c r="F14639">
        <v>0</v>
      </c>
      <c r="G14639" t="s">
        <v>3077</v>
      </c>
      <c r="H14639" t="s">
        <v>38</v>
      </c>
    </row>
    <row r="14640" spans="3:8">
      <c r="C14640" t="s">
        <v>17396</v>
      </c>
      <c r="D14640" t="s">
        <v>3</v>
      </c>
      <c r="E14640">
        <v>4</v>
      </c>
      <c r="F14640">
        <v>0</v>
      </c>
      <c r="G14640" t="s">
        <v>3927</v>
      </c>
      <c r="H14640" t="s">
        <v>55</v>
      </c>
    </row>
    <row r="14641" spans="3:8">
      <c r="C14641" t="s">
        <v>17397</v>
      </c>
      <c r="D14641" t="s">
        <v>3</v>
      </c>
      <c r="E14641">
        <v>1</v>
      </c>
      <c r="F14641">
        <v>0</v>
      </c>
      <c r="G14641" t="s">
        <v>1593</v>
      </c>
      <c r="H14641" t="s">
        <v>154</v>
      </c>
    </row>
    <row r="14642" spans="3:8">
      <c r="C14642" t="s">
        <v>17398</v>
      </c>
      <c r="D14642" t="s">
        <v>3</v>
      </c>
      <c r="E14642">
        <v>1</v>
      </c>
      <c r="F14642">
        <v>0</v>
      </c>
      <c r="G14642" t="s">
        <v>188</v>
      </c>
      <c r="H14642" t="s">
        <v>30</v>
      </c>
    </row>
    <row r="14643" spans="3:8">
      <c r="C14643" t="s">
        <v>17399</v>
      </c>
      <c r="D14643" t="s">
        <v>3</v>
      </c>
      <c r="E14643">
        <v>1</v>
      </c>
      <c r="F14643">
        <v>0</v>
      </c>
      <c r="G14643" t="s">
        <v>14825</v>
      </c>
      <c r="H14643" t="s">
        <v>12</v>
      </c>
    </row>
    <row r="14644" spans="3:8">
      <c r="C14644" t="s">
        <v>17400</v>
      </c>
      <c r="D14644" t="s">
        <v>3</v>
      </c>
      <c r="E14644">
        <v>1</v>
      </c>
      <c r="F14644">
        <v>0</v>
      </c>
      <c r="G14644" t="s">
        <v>14827</v>
      </c>
      <c r="H14644" t="s">
        <v>82</v>
      </c>
    </row>
    <row r="14645" spans="3:8">
      <c r="C14645" t="s">
        <v>17401</v>
      </c>
      <c r="D14645" t="s">
        <v>3</v>
      </c>
      <c r="E14645">
        <v>1</v>
      </c>
      <c r="F14645">
        <v>0</v>
      </c>
      <c r="G14645" t="s">
        <v>226</v>
      </c>
      <c r="H14645" t="s">
        <v>55</v>
      </c>
    </row>
    <row r="14646" spans="3:8">
      <c r="C14646" t="s">
        <v>17402</v>
      </c>
      <c r="D14646" t="s">
        <v>3</v>
      </c>
      <c r="E14646">
        <v>1</v>
      </c>
      <c r="F14646">
        <v>0</v>
      </c>
      <c r="G14646" t="s">
        <v>14832</v>
      </c>
      <c r="H14646" t="s">
        <v>12</v>
      </c>
    </row>
    <row r="14647" spans="3:8">
      <c r="C14647" t="s">
        <v>17403</v>
      </c>
      <c r="D14647" t="s">
        <v>3</v>
      </c>
      <c r="E14647">
        <v>1</v>
      </c>
      <c r="F14647">
        <v>0</v>
      </c>
      <c r="G14647" t="s">
        <v>14834</v>
      </c>
      <c r="H14647" t="s">
        <v>5</v>
      </c>
    </row>
    <row r="14648" spans="3:8">
      <c r="C14648" t="s">
        <v>17404</v>
      </c>
      <c r="D14648" t="s">
        <v>3</v>
      </c>
      <c r="E14648">
        <v>1</v>
      </c>
      <c r="F14648">
        <v>0</v>
      </c>
      <c r="G14648" t="s">
        <v>14836</v>
      </c>
      <c r="H14648" t="s">
        <v>20</v>
      </c>
    </row>
    <row r="14649" spans="3:8">
      <c r="C14649" t="s">
        <v>17405</v>
      </c>
      <c r="D14649" t="s">
        <v>3</v>
      </c>
      <c r="E14649">
        <v>1</v>
      </c>
      <c r="F14649">
        <v>0</v>
      </c>
      <c r="G14649" t="s">
        <v>246</v>
      </c>
      <c r="H14649" t="s">
        <v>55</v>
      </c>
    </row>
    <row r="14650" spans="3:8">
      <c r="C14650" t="s">
        <v>17406</v>
      </c>
      <c r="D14650" t="s">
        <v>3</v>
      </c>
      <c r="E14650">
        <v>1</v>
      </c>
      <c r="F14650">
        <v>0</v>
      </c>
      <c r="G14650" t="s">
        <v>248</v>
      </c>
      <c r="H14650" t="s">
        <v>12</v>
      </c>
    </row>
    <row r="14651" spans="3:8">
      <c r="C14651" t="s">
        <v>17407</v>
      </c>
      <c r="D14651" t="s">
        <v>3</v>
      </c>
      <c r="E14651">
        <v>1</v>
      </c>
      <c r="F14651">
        <v>0</v>
      </c>
      <c r="G14651" t="s">
        <v>14840</v>
      </c>
      <c r="H14651" t="s">
        <v>55</v>
      </c>
    </row>
    <row r="14652" spans="3:8">
      <c r="C14652" t="s">
        <v>17408</v>
      </c>
      <c r="D14652" t="s">
        <v>3</v>
      </c>
      <c r="E14652">
        <v>1</v>
      </c>
      <c r="F14652">
        <v>0</v>
      </c>
      <c r="G14652" t="s">
        <v>14842</v>
      </c>
      <c r="H14652" t="s">
        <v>55</v>
      </c>
    </row>
    <row r="14653" spans="3:8">
      <c r="C14653" t="s">
        <v>17409</v>
      </c>
      <c r="D14653" t="s">
        <v>7</v>
      </c>
      <c r="E14653">
        <v>8</v>
      </c>
      <c r="F14653">
        <v>0</v>
      </c>
      <c r="G14653" t="s">
        <v>14844</v>
      </c>
      <c r="H14653" t="s">
        <v>91</v>
      </c>
    </row>
    <row r="14654" spans="3:8">
      <c r="C14654" t="s">
        <v>17410</v>
      </c>
      <c r="D14654" t="s">
        <v>7</v>
      </c>
      <c r="E14654">
        <v>8</v>
      </c>
      <c r="F14654">
        <v>0</v>
      </c>
      <c r="G14654" t="s">
        <v>1599</v>
      </c>
      <c r="H14654" t="s">
        <v>35</v>
      </c>
    </row>
    <row r="14655" spans="3:8">
      <c r="C14655" t="s">
        <v>17411</v>
      </c>
      <c r="D14655" t="s">
        <v>7</v>
      </c>
      <c r="E14655">
        <v>8</v>
      </c>
      <c r="F14655">
        <v>0</v>
      </c>
      <c r="G14655" t="s">
        <v>6776</v>
      </c>
      <c r="H14655" t="s">
        <v>17</v>
      </c>
    </row>
    <row r="14656" spans="3:8">
      <c r="C14656" t="s">
        <v>17412</v>
      </c>
      <c r="D14656" t="s">
        <v>7</v>
      </c>
      <c r="E14656">
        <v>8</v>
      </c>
      <c r="F14656">
        <v>0</v>
      </c>
      <c r="G14656" t="s">
        <v>14847</v>
      </c>
      <c r="H14656" t="s">
        <v>12</v>
      </c>
    </row>
    <row r="14657" spans="3:8">
      <c r="C14657" t="s">
        <v>17413</v>
      </c>
      <c r="D14657" t="s">
        <v>7</v>
      </c>
      <c r="E14657">
        <v>8</v>
      </c>
      <c r="F14657">
        <v>0</v>
      </c>
      <c r="G14657" t="s">
        <v>14849</v>
      </c>
      <c r="H14657" t="s">
        <v>17</v>
      </c>
    </row>
    <row r="14658" spans="3:8">
      <c r="C14658" t="s">
        <v>17414</v>
      </c>
      <c r="D14658" t="s">
        <v>7</v>
      </c>
      <c r="E14658">
        <v>8</v>
      </c>
      <c r="F14658">
        <v>0</v>
      </c>
      <c r="G14658" t="s">
        <v>15843</v>
      </c>
      <c r="H14658" t="s">
        <v>17</v>
      </c>
    </row>
    <row r="14659" spans="3:8">
      <c r="C14659" t="s">
        <v>17415</v>
      </c>
      <c r="D14659" t="s">
        <v>7</v>
      </c>
      <c r="E14659">
        <v>8</v>
      </c>
      <c r="F14659">
        <v>0</v>
      </c>
      <c r="G14659" t="s">
        <v>5045</v>
      </c>
      <c r="H14659" t="s">
        <v>55</v>
      </c>
    </row>
    <row r="14660" spans="3:8">
      <c r="C14660" t="s">
        <v>17416</v>
      </c>
      <c r="D14660" t="s">
        <v>7</v>
      </c>
      <c r="E14660">
        <v>8</v>
      </c>
      <c r="F14660">
        <v>0</v>
      </c>
      <c r="G14660" t="s">
        <v>4608</v>
      </c>
      <c r="H14660" t="s">
        <v>30</v>
      </c>
    </row>
    <row r="14661" spans="3:8">
      <c r="C14661" t="s">
        <v>17417</v>
      </c>
      <c r="D14661" t="s">
        <v>7</v>
      </c>
      <c r="E14661">
        <v>8</v>
      </c>
      <c r="F14661">
        <v>0</v>
      </c>
      <c r="G14661" t="s">
        <v>14854</v>
      </c>
      <c r="H14661" t="s">
        <v>17</v>
      </c>
    </row>
    <row r="14662" spans="3:8">
      <c r="C14662" t="s">
        <v>17418</v>
      </c>
      <c r="D14662" t="s">
        <v>7</v>
      </c>
      <c r="E14662">
        <v>8</v>
      </c>
      <c r="F14662">
        <v>0</v>
      </c>
      <c r="G14662" t="s">
        <v>34</v>
      </c>
      <c r="H14662" t="s">
        <v>35</v>
      </c>
    </row>
    <row r="14663" spans="3:8">
      <c r="C14663" t="s">
        <v>17419</v>
      </c>
      <c r="D14663" t="s">
        <v>7</v>
      </c>
      <c r="E14663">
        <v>8</v>
      </c>
      <c r="F14663">
        <v>0</v>
      </c>
      <c r="G14663" t="s">
        <v>14856</v>
      </c>
      <c r="H14663" t="s">
        <v>17</v>
      </c>
    </row>
    <row r="14664" spans="3:8">
      <c r="C14664" t="s">
        <v>17420</v>
      </c>
      <c r="D14664" t="s">
        <v>7</v>
      </c>
      <c r="E14664">
        <v>8</v>
      </c>
      <c r="F14664">
        <v>0</v>
      </c>
      <c r="G14664" t="s">
        <v>15005</v>
      </c>
      <c r="H14664" t="s">
        <v>17</v>
      </c>
    </row>
    <row r="14665" spans="3:8">
      <c r="C14665" t="s">
        <v>17421</v>
      </c>
      <c r="D14665" t="s">
        <v>7</v>
      </c>
      <c r="E14665">
        <v>8</v>
      </c>
      <c r="F14665">
        <v>0</v>
      </c>
      <c r="G14665" t="s">
        <v>72</v>
      </c>
      <c r="H14665" t="s">
        <v>55</v>
      </c>
    </row>
    <row r="14666" spans="3:8">
      <c r="C14666" t="s">
        <v>17422</v>
      </c>
      <c r="D14666" t="s">
        <v>7</v>
      </c>
      <c r="E14666">
        <v>8</v>
      </c>
      <c r="F14666">
        <v>0</v>
      </c>
      <c r="G14666" t="s">
        <v>3966</v>
      </c>
      <c r="H14666" t="s">
        <v>82</v>
      </c>
    </row>
    <row r="14667" spans="3:8">
      <c r="C14667" t="s">
        <v>17423</v>
      </c>
      <c r="D14667" t="s">
        <v>7</v>
      </c>
      <c r="E14667">
        <v>1</v>
      </c>
      <c r="F14667">
        <v>0</v>
      </c>
      <c r="G14667" t="s">
        <v>5310</v>
      </c>
      <c r="H14667" t="s">
        <v>313</v>
      </c>
    </row>
    <row r="14668" spans="3:8">
      <c r="C14668" t="s">
        <v>17424</v>
      </c>
      <c r="D14668" t="s">
        <v>3</v>
      </c>
      <c r="E14668">
        <v>3</v>
      </c>
      <c r="F14668">
        <v>0</v>
      </c>
      <c r="G14668" t="s">
        <v>3972</v>
      </c>
      <c r="H14668" t="s">
        <v>17</v>
      </c>
    </row>
    <row r="14669" spans="3:8">
      <c r="C14669" t="s">
        <v>17425</v>
      </c>
      <c r="D14669" t="s">
        <v>3</v>
      </c>
      <c r="E14669">
        <v>3</v>
      </c>
      <c r="F14669">
        <v>0</v>
      </c>
      <c r="G14669" t="s">
        <v>14862</v>
      </c>
      <c r="H14669" t="s">
        <v>55</v>
      </c>
    </row>
    <row r="14670" spans="3:8">
      <c r="C14670" t="s">
        <v>17426</v>
      </c>
      <c r="D14670" t="s">
        <v>3</v>
      </c>
      <c r="E14670">
        <v>8</v>
      </c>
      <c r="F14670">
        <v>0</v>
      </c>
      <c r="G14670" t="s">
        <v>14865</v>
      </c>
      <c r="H14670" t="s">
        <v>17</v>
      </c>
    </row>
    <row r="14671" spans="3:8">
      <c r="C14671" t="s">
        <v>17427</v>
      </c>
      <c r="D14671" t="s">
        <v>3</v>
      </c>
      <c r="E14671">
        <v>3</v>
      </c>
      <c r="F14671">
        <v>0</v>
      </c>
      <c r="G14671" t="s">
        <v>14867</v>
      </c>
      <c r="H14671" t="s">
        <v>82</v>
      </c>
    </row>
    <row r="14672" spans="3:8">
      <c r="C14672" t="s">
        <v>17428</v>
      </c>
      <c r="D14672" t="s">
        <v>3</v>
      </c>
      <c r="E14672">
        <v>2</v>
      </c>
      <c r="F14672">
        <v>0</v>
      </c>
      <c r="G14672" t="s">
        <v>17429</v>
      </c>
      <c r="H14672" t="s">
        <v>82</v>
      </c>
    </row>
    <row r="14673" spans="3:8">
      <c r="C14673" t="s">
        <v>17430</v>
      </c>
      <c r="D14673" t="s">
        <v>3</v>
      </c>
      <c r="E14673">
        <v>3</v>
      </c>
      <c r="F14673">
        <v>0</v>
      </c>
      <c r="G14673" t="s">
        <v>17431</v>
      </c>
      <c r="H14673" t="s">
        <v>66</v>
      </c>
    </row>
    <row r="14674" spans="3:8">
      <c r="C14674" t="s">
        <v>17432</v>
      </c>
      <c r="D14674" t="s">
        <v>3</v>
      </c>
      <c r="E14674">
        <v>3</v>
      </c>
      <c r="F14674">
        <v>0</v>
      </c>
      <c r="G14674" t="s">
        <v>11262</v>
      </c>
      <c r="H14674" t="s">
        <v>12</v>
      </c>
    </row>
    <row r="14675" spans="3:8">
      <c r="C14675" t="s">
        <v>17433</v>
      </c>
      <c r="D14675" t="s">
        <v>3</v>
      </c>
      <c r="E14675">
        <v>3</v>
      </c>
      <c r="F14675">
        <v>0</v>
      </c>
      <c r="G14675" t="s">
        <v>1044</v>
      </c>
      <c r="H14675" t="s">
        <v>5</v>
      </c>
    </row>
    <row r="14676" spans="3:8">
      <c r="C14676" t="s">
        <v>17434</v>
      </c>
      <c r="D14676" t="s">
        <v>3</v>
      </c>
      <c r="E14676">
        <v>2</v>
      </c>
      <c r="F14676">
        <v>0</v>
      </c>
      <c r="G14676" t="s">
        <v>12876</v>
      </c>
      <c r="H14676" t="s">
        <v>17</v>
      </c>
    </row>
    <row r="14677" spans="3:8">
      <c r="C14677" t="s">
        <v>17435</v>
      </c>
      <c r="D14677" t="s">
        <v>3</v>
      </c>
      <c r="E14677">
        <v>3</v>
      </c>
      <c r="F14677">
        <v>0</v>
      </c>
      <c r="G14677" t="s">
        <v>4400</v>
      </c>
      <c r="H14677" t="s">
        <v>66</v>
      </c>
    </row>
    <row r="14678" spans="3:8">
      <c r="C14678" t="s">
        <v>17436</v>
      </c>
      <c r="D14678" t="s">
        <v>3</v>
      </c>
      <c r="E14678">
        <v>3</v>
      </c>
      <c r="F14678">
        <v>0</v>
      </c>
      <c r="G14678" t="s">
        <v>4402</v>
      </c>
      <c r="H14678" t="s">
        <v>12</v>
      </c>
    </row>
    <row r="14679" spans="3:8">
      <c r="C14679" t="s">
        <v>17437</v>
      </c>
      <c r="D14679" t="s">
        <v>3</v>
      </c>
      <c r="E14679">
        <v>1</v>
      </c>
      <c r="F14679">
        <v>0</v>
      </c>
      <c r="G14679" t="s">
        <v>3978</v>
      </c>
      <c r="H14679" t="s">
        <v>20</v>
      </c>
    </row>
    <row r="14680" spans="3:8">
      <c r="C14680" t="s">
        <v>17438</v>
      </c>
      <c r="D14680" t="s">
        <v>3</v>
      </c>
      <c r="E14680">
        <v>3</v>
      </c>
      <c r="F14680">
        <v>0</v>
      </c>
      <c r="G14680" t="s">
        <v>5448</v>
      </c>
      <c r="H14680" t="s">
        <v>66</v>
      </c>
    </row>
    <row r="14681" spans="3:8">
      <c r="C14681" t="s">
        <v>17439</v>
      </c>
      <c r="D14681" t="s">
        <v>3</v>
      </c>
      <c r="E14681">
        <v>4</v>
      </c>
      <c r="F14681">
        <v>0</v>
      </c>
      <c r="G14681" t="s">
        <v>1616</v>
      </c>
      <c r="H14681" t="s">
        <v>17</v>
      </c>
    </row>
    <row r="14682" spans="3:8">
      <c r="C14682" t="s">
        <v>17440</v>
      </c>
      <c r="D14682" t="s">
        <v>3</v>
      </c>
      <c r="E14682">
        <v>2</v>
      </c>
      <c r="F14682">
        <v>0</v>
      </c>
      <c r="G14682" t="s">
        <v>1050</v>
      </c>
      <c r="H14682" t="s">
        <v>17</v>
      </c>
    </row>
    <row r="14683" spans="3:8">
      <c r="C14683" t="s">
        <v>17441</v>
      </c>
      <c r="D14683" t="s">
        <v>3</v>
      </c>
      <c r="E14683">
        <v>1</v>
      </c>
      <c r="F14683">
        <v>0</v>
      </c>
      <c r="G14683" t="s">
        <v>14886</v>
      </c>
      <c r="H14683" t="s">
        <v>12</v>
      </c>
    </row>
    <row r="14684" spans="3:8">
      <c r="C14684" t="s">
        <v>17442</v>
      </c>
      <c r="D14684" t="s">
        <v>7</v>
      </c>
      <c r="E14684">
        <v>2</v>
      </c>
      <c r="F14684">
        <v>0</v>
      </c>
      <c r="G14684" t="s">
        <v>14501</v>
      </c>
      <c r="H14684" t="s">
        <v>66</v>
      </c>
    </row>
    <row r="14685" spans="3:8">
      <c r="C14685" t="s">
        <v>17443</v>
      </c>
      <c r="D14685" t="s">
        <v>7</v>
      </c>
      <c r="E14685">
        <v>2</v>
      </c>
      <c r="F14685">
        <v>0</v>
      </c>
      <c r="G14685" t="s">
        <v>14503</v>
      </c>
      <c r="H14685" t="s">
        <v>66</v>
      </c>
    </row>
    <row r="14686" spans="3:8">
      <c r="C14686" t="s">
        <v>17444</v>
      </c>
      <c r="D14686" t="s">
        <v>3</v>
      </c>
      <c r="E14686">
        <v>1</v>
      </c>
      <c r="F14686">
        <v>0</v>
      </c>
      <c r="G14686" t="s">
        <v>37</v>
      </c>
      <c r="H14686" t="s">
        <v>38</v>
      </c>
    </row>
    <row r="14687" spans="3:8">
      <c r="C14687" t="s">
        <v>17445</v>
      </c>
      <c r="D14687" t="s">
        <v>3</v>
      </c>
      <c r="E14687">
        <v>1</v>
      </c>
      <c r="F14687">
        <v>0</v>
      </c>
      <c r="G14687" t="s">
        <v>13692</v>
      </c>
      <c r="H14687" t="s">
        <v>119</v>
      </c>
    </row>
    <row r="14688" spans="3:8">
      <c r="C14688" t="s">
        <v>17446</v>
      </c>
      <c r="D14688" t="s">
        <v>3</v>
      </c>
      <c r="E14688">
        <v>2</v>
      </c>
      <c r="F14688">
        <v>0</v>
      </c>
      <c r="G14688" t="s">
        <v>13694</v>
      </c>
      <c r="H14688" t="s">
        <v>17</v>
      </c>
    </row>
    <row r="14689" spans="3:8">
      <c r="C14689" t="s">
        <v>17447</v>
      </c>
      <c r="D14689" t="s">
        <v>3</v>
      </c>
      <c r="E14689">
        <v>2</v>
      </c>
      <c r="F14689">
        <v>0</v>
      </c>
      <c r="G14689" t="s">
        <v>12188</v>
      </c>
      <c r="H14689" t="s">
        <v>66</v>
      </c>
    </row>
    <row r="14690" spans="3:8">
      <c r="C14690" t="s">
        <v>17448</v>
      </c>
      <c r="D14690" t="s">
        <v>3</v>
      </c>
      <c r="E14690">
        <v>2</v>
      </c>
      <c r="F14690">
        <v>0</v>
      </c>
      <c r="G14690" t="s">
        <v>14893</v>
      </c>
      <c r="H14690" t="s">
        <v>66</v>
      </c>
    </row>
    <row r="14691" spans="3:8">
      <c r="C14691" t="s">
        <v>17449</v>
      </c>
      <c r="D14691" t="s">
        <v>7</v>
      </c>
      <c r="E14691">
        <v>2</v>
      </c>
      <c r="F14691">
        <v>0</v>
      </c>
      <c r="G14691" t="s">
        <v>8386</v>
      </c>
      <c r="H14691" t="s">
        <v>12</v>
      </c>
    </row>
    <row r="14692" spans="3:8">
      <c r="C14692" t="s">
        <v>17450</v>
      </c>
      <c r="D14692" t="s">
        <v>3</v>
      </c>
      <c r="E14692">
        <v>2</v>
      </c>
      <c r="F14692">
        <v>0</v>
      </c>
      <c r="G14692" t="s">
        <v>12191</v>
      </c>
      <c r="H14692" t="s">
        <v>66</v>
      </c>
    </row>
    <row r="14693" spans="3:8">
      <c r="C14693" t="s">
        <v>17451</v>
      </c>
      <c r="D14693" t="s">
        <v>3</v>
      </c>
      <c r="E14693">
        <v>2</v>
      </c>
      <c r="F14693">
        <v>0</v>
      </c>
      <c r="G14693" t="s">
        <v>14897</v>
      </c>
      <c r="H14693" t="s">
        <v>66</v>
      </c>
    </row>
    <row r="14694" spans="3:8">
      <c r="C14694" t="s">
        <v>17452</v>
      </c>
      <c r="D14694" t="s">
        <v>7</v>
      </c>
      <c r="E14694">
        <v>2</v>
      </c>
      <c r="F14694">
        <v>0</v>
      </c>
      <c r="G14694" t="s">
        <v>8388</v>
      </c>
      <c r="H14694" t="s">
        <v>17</v>
      </c>
    </row>
    <row r="14695" spans="3:8">
      <c r="C14695" t="s">
        <v>17453</v>
      </c>
      <c r="D14695" t="s">
        <v>3</v>
      </c>
      <c r="E14695">
        <v>2</v>
      </c>
      <c r="F14695">
        <v>0</v>
      </c>
      <c r="G14695" t="s">
        <v>14900</v>
      </c>
      <c r="H14695" t="s">
        <v>12</v>
      </c>
    </row>
    <row r="14696" spans="3:8">
      <c r="C14696" t="s">
        <v>17454</v>
      </c>
      <c r="D14696" t="s">
        <v>3</v>
      </c>
      <c r="E14696">
        <v>1</v>
      </c>
      <c r="F14696">
        <v>0</v>
      </c>
      <c r="G14696" t="s">
        <v>14902</v>
      </c>
      <c r="H14696" t="s">
        <v>91</v>
      </c>
    </row>
    <row r="14697" spans="3:8">
      <c r="C14697" t="s">
        <v>17455</v>
      </c>
      <c r="D14697" t="s">
        <v>3</v>
      </c>
      <c r="E14697">
        <v>1</v>
      </c>
      <c r="F14697">
        <v>0</v>
      </c>
      <c r="G14697" t="s">
        <v>14904</v>
      </c>
      <c r="H14697" t="s">
        <v>91</v>
      </c>
    </row>
    <row r="14698" spans="3:8">
      <c r="C14698" t="s">
        <v>17456</v>
      </c>
      <c r="D14698" t="s">
        <v>3</v>
      </c>
      <c r="E14698">
        <v>4</v>
      </c>
      <c r="F14698">
        <v>0</v>
      </c>
      <c r="G14698" t="s">
        <v>14906</v>
      </c>
      <c r="H14698" t="s">
        <v>55</v>
      </c>
    </row>
    <row r="14699" spans="3:8">
      <c r="C14699" t="s">
        <v>17457</v>
      </c>
      <c r="D14699" t="s">
        <v>3</v>
      </c>
      <c r="E14699">
        <v>2</v>
      </c>
      <c r="F14699">
        <v>0</v>
      </c>
      <c r="G14699" t="s">
        <v>4000</v>
      </c>
      <c r="H14699" t="s">
        <v>20</v>
      </c>
    </row>
    <row r="14700" spans="3:8">
      <c r="C14700" t="s">
        <v>17458</v>
      </c>
      <c r="D14700" t="s">
        <v>3</v>
      </c>
      <c r="E14700">
        <v>4</v>
      </c>
      <c r="F14700">
        <v>0</v>
      </c>
      <c r="G14700" t="s">
        <v>5338</v>
      </c>
      <c r="H14700" t="s">
        <v>30</v>
      </c>
    </row>
    <row r="14701" spans="3:8">
      <c r="C14701" t="s">
        <v>17459</v>
      </c>
      <c r="D14701" t="s">
        <v>3</v>
      </c>
      <c r="E14701">
        <v>3</v>
      </c>
      <c r="F14701">
        <v>0</v>
      </c>
      <c r="G14701" t="s">
        <v>14913</v>
      </c>
      <c r="H14701" t="s">
        <v>66</v>
      </c>
    </row>
    <row r="14702" spans="3:8">
      <c r="C14702" t="s">
        <v>17460</v>
      </c>
      <c r="D14702" t="s">
        <v>3</v>
      </c>
      <c r="E14702">
        <v>3</v>
      </c>
      <c r="F14702">
        <v>0</v>
      </c>
      <c r="G14702" t="s">
        <v>10334</v>
      </c>
      <c r="H14702" t="s">
        <v>55</v>
      </c>
    </row>
    <row r="14703" spans="3:8">
      <c r="C14703" t="s">
        <v>17461</v>
      </c>
      <c r="D14703" t="s">
        <v>3</v>
      </c>
      <c r="E14703">
        <v>3</v>
      </c>
      <c r="F14703">
        <v>0</v>
      </c>
      <c r="G14703" t="s">
        <v>15897</v>
      </c>
      <c r="H14703" t="s">
        <v>17</v>
      </c>
    </row>
    <row r="14704" spans="3:8">
      <c r="C14704" t="s">
        <v>17462</v>
      </c>
      <c r="D14704" t="s">
        <v>3</v>
      </c>
      <c r="E14704">
        <v>3</v>
      </c>
      <c r="F14704">
        <v>0</v>
      </c>
      <c r="G14704" t="s">
        <v>14917</v>
      </c>
      <c r="H14704" t="s">
        <v>17</v>
      </c>
    </row>
    <row r="14705" spans="3:8">
      <c r="C14705" t="s">
        <v>17463</v>
      </c>
      <c r="D14705" t="s">
        <v>3</v>
      </c>
      <c r="E14705">
        <v>3</v>
      </c>
      <c r="F14705">
        <v>0</v>
      </c>
      <c r="G14705" t="s">
        <v>4010</v>
      </c>
      <c r="H14705" t="s">
        <v>55</v>
      </c>
    </row>
    <row r="14706" spans="3:8">
      <c r="C14706" t="s">
        <v>17464</v>
      </c>
      <c r="D14706" t="s">
        <v>3</v>
      </c>
      <c r="E14706">
        <v>3</v>
      </c>
      <c r="F14706">
        <v>0</v>
      </c>
      <c r="G14706" t="s">
        <v>310</v>
      </c>
      <c r="H14706" t="s">
        <v>12</v>
      </c>
    </row>
    <row r="14707" spans="3:8">
      <c r="C14707" t="s">
        <v>17465</v>
      </c>
      <c r="D14707" t="s">
        <v>3</v>
      </c>
      <c r="E14707">
        <v>3</v>
      </c>
      <c r="F14707">
        <v>0</v>
      </c>
      <c r="G14707" t="s">
        <v>15902</v>
      </c>
      <c r="H14707" t="s">
        <v>91</v>
      </c>
    </row>
    <row r="14708" spans="3:8">
      <c r="C14708" t="s">
        <v>17466</v>
      </c>
      <c r="D14708" t="s">
        <v>3</v>
      </c>
      <c r="E14708">
        <v>3</v>
      </c>
      <c r="F14708">
        <v>0</v>
      </c>
      <c r="G14708" t="s">
        <v>5345</v>
      </c>
      <c r="H14708" t="s">
        <v>55</v>
      </c>
    </row>
    <row r="14709" spans="3:8">
      <c r="C14709" t="s">
        <v>17467</v>
      </c>
      <c r="D14709" t="s">
        <v>3</v>
      </c>
      <c r="E14709">
        <v>3</v>
      </c>
      <c r="F14709">
        <v>0</v>
      </c>
      <c r="G14709" t="s">
        <v>312</v>
      </c>
      <c r="H14709" t="s">
        <v>5</v>
      </c>
    </row>
    <row r="14710" spans="3:8">
      <c r="C14710" t="s">
        <v>17468</v>
      </c>
      <c r="D14710" t="s">
        <v>3</v>
      </c>
      <c r="E14710">
        <v>3</v>
      </c>
      <c r="F14710">
        <v>0</v>
      </c>
      <c r="G14710" t="s">
        <v>14922</v>
      </c>
      <c r="H14710" t="s">
        <v>20</v>
      </c>
    </row>
    <row r="14711" spans="3:8">
      <c r="C14711" t="s">
        <v>17469</v>
      </c>
      <c r="D14711" t="s">
        <v>3</v>
      </c>
      <c r="E14711">
        <v>2</v>
      </c>
      <c r="F14711">
        <v>0</v>
      </c>
      <c r="G14711" t="s">
        <v>14924</v>
      </c>
      <c r="H14711" t="s">
        <v>82</v>
      </c>
    </row>
    <row r="14712" spans="3:8">
      <c r="C14712" t="s">
        <v>17470</v>
      </c>
      <c r="D14712" t="s">
        <v>3</v>
      </c>
      <c r="E14712">
        <v>2</v>
      </c>
      <c r="F14712">
        <v>0</v>
      </c>
      <c r="G14712" t="s">
        <v>14926</v>
      </c>
      <c r="H14712" t="s">
        <v>82</v>
      </c>
    </row>
    <row r="14713" spans="3:8">
      <c r="C14713" t="s">
        <v>17471</v>
      </c>
      <c r="D14713" t="s">
        <v>3</v>
      </c>
      <c r="E14713">
        <v>1</v>
      </c>
      <c r="F14713">
        <v>0</v>
      </c>
      <c r="G14713" t="s">
        <v>14928</v>
      </c>
      <c r="H14713" t="s">
        <v>12</v>
      </c>
    </row>
    <row r="14714" spans="3:8">
      <c r="C14714" t="s">
        <v>17472</v>
      </c>
      <c r="D14714" t="s">
        <v>3</v>
      </c>
      <c r="E14714">
        <v>7</v>
      </c>
      <c r="F14714">
        <v>0</v>
      </c>
      <c r="G14714" t="s">
        <v>14930</v>
      </c>
      <c r="H14714" t="s">
        <v>124</v>
      </c>
    </row>
    <row r="14715" spans="3:8">
      <c r="C14715" t="s">
        <v>17473</v>
      </c>
      <c r="D14715" t="s">
        <v>3</v>
      </c>
      <c r="E14715">
        <v>7</v>
      </c>
      <c r="F14715">
        <v>0</v>
      </c>
      <c r="G14715" t="s">
        <v>14932</v>
      </c>
      <c r="H14715" t="s">
        <v>66</v>
      </c>
    </row>
    <row r="14716" spans="3:8">
      <c r="C14716" t="s">
        <v>17474</v>
      </c>
      <c r="D14716" t="s">
        <v>104</v>
      </c>
      <c r="E14716">
        <v>17</v>
      </c>
      <c r="F14716">
        <v>3</v>
      </c>
      <c r="G14716" t="s">
        <v>4039</v>
      </c>
      <c r="H14716" t="s">
        <v>106</v>
      </c>
    </row>
    <row r="14717" spans="3:8">
      <c r="C14717" t="s">
        <v>17475</v>
      </c>
      <c r="D14717" t="s">
        <v>104</v>
      </c>
      <c r="E14717">
        <v>17</v>
      </c>
      <c r="F14717">
        <v>3</v>
      </c>
      <c r="G14717" t="s">
        <v>4041</v>
      </c>
      <c r="H14717" t="s">
        <v>17</v>
      </c>
    </row>
    <row r="14718" spans="3:8">
      <c r="C14718" t="s">
        <v>17476</v>
      </c>
      <c r="D14718" t="s">
        <v>104</v>
      </c>
      <c r="E14718">
        <v>17</v>
      </c>
      <c r="F14718">
        <v>3</v>
      </c>
      <c r="G14718" t="s">
        <v>14934</v>
      </c>
      <c r="H14718" t="s">
        <v>17</v>
      </c>
    </row>
    <row r="14719" spans="3:8">
      <c r="C14719" t="s">
        <v>17477</v>
      </c>
      <c r="D14719" t="s">
        <v>7</v>
      </c>
      <c r="E14719">
        <v>17</v>
      </c>
      <c r="F14719">
        <v>3</v>
      </c>
      <c r="G14719" t="s">
        <v>10337</v>
      </c>
      <c r="H14719" t="s">
        <v>55</v>
      </c>
    </row>
    <row r="14720" spans="3:8">
      <c r="C14720" t="s">
        <v>17478</v>
      </c>
      <c r="D14720" t="s">
        <v>7</v>
      </c>
      <c r="E14720">
        <v>17</v>
      </c>
      <c r="F14720">
        <v>3</v>
      </c>
      <c r="G14720" t="s">
        <v>15913</v>
      </c>
      <c r="H14720" t="s">
        <v>82</v>
      </c>
    </row>
    <row r="14721" spans="1:8">
      <c r="C14721" t="s">
        <v>17479</v>
      </c>
      <c r="D14721" t="s">
        <v>104</v>
      </c>
      <c r="E14721">
        <v>17</v>
      </c>
      <c r="F14721">
        <v>3</v>
      </c>
      <c r="G14721" t="s">
        <v>15915</v>
      </c>
      <c r="H14721" t="s">
        <v>17</v>
      </c>
    </row>
    <row r="14722" spans="1:8">
      <c r="C14722" t="s">
        <v>17480</v>
      </c>
      <c r="D14722" t="s">
        <v>104</v>
      </c>
      <c r="E14722">
        <v>17</v>
      </c>
      <c r="F14722">
        <v>3</v>
      </c>
      <c r="G14722" t="s">
        <v>15917</v>
      </c>
      <c r="H14722" t="s">
        <v>17</v>
      </c>
    </row>
    <row r="14723" spans="1:8">
      <c r="C14723" t="s">
        <v>17481</v>
      </c>
      <c r="D14723" t="s">
        <v>104</v>
      </c>
      <c r="E14723">
        <v>17</v>
      </c>
      <c r="F14723">
        <v>3</v>
      </c>
      <c r="G14723" t="s">
        <v>4414</v>
      </c>
      <c r="H14723" t="s">
        <v>82</v>
      </c>
    </row>
    <row r="14724" spans="1:8">
      <c r="C14724" t="s">
        <v>17482</v>
      </c>
      <c r="D14724" t="s">
        <v>7</v>
      </c>
      <c r="E14724">
        <v>17</v>
      </c>
      <c r="F14724">
        <v>3</v>
      </c>
      <c r="G14724" t="s">
        <v>7695</v>
      </c>
      <c r="H14724" t="s">
        <v>5</v>
      </c>
    </row>
    <row r="14725" spans="1:8">
      <c r="C14725" t="s">
        <v>17483</v>
      </c>
      <c r="D14725" t="s">
        <v>7</v>
      </c>
      <c r="E14725">
        <v>17</v>
      </c>
      <c r="F14725">
        <v>3</v>
      </c>
      <c r="G14725" t="s">
        <v>4081</v>
      </c>
      <c r="H14725" t="s">
        <v>55</v>
      </c>
    </row>
    <row r="14726" spans="1:8">
      <c r="C14726" t="s">
        <v>17484</v>
      </c>
      <c r="D14726" t="s">
        <v>104</v>
      </c>
      <c r="E14726">
        <v>17</v>
      </c>
      <c r="F14726">
        <v>3</v>
      </c>
      <c r="G14726" t="s">
        <v>4416</v>
      </c>
      <c r="H14726" t="s">
        <v>17</v>
      </c>
    </row>
    <row r="14727" spans="1:8">
      <c r="C14727" t="s">
        <v>17485</v>
      </c>
      <c r="D14727" t="s">
        <v>104</v>
      </c>
      <c r="E14727">
        <v>17</v>
      </c>
      <c r="F14727">
        <v>3</v>
      </c>
      <c r="G14727" t="s">
        <v>17486</v>
      </c>
      <c r="H14727" t="s">
        <v>17</v>
      </c>
    </row>
    <row r="14728" spans="1:8">
      <c r="C14728" t="s">
        <v>17487</v>
      </c>
      <c r="D14728" t="s">
        <v>104</v>
      </c>
      <c r="E14728">
        <v>17</v>
      </c>
      <c r="F14728">
        <v>3</v>
      </c>
      <c r="G14728" t="s">
        <v>4418</v>
      </c>
      <c r="H14728" t="s">
        <v>5</v>
      </c>
    </row>
    <row r="14729" spans="1:8">
      <c r="A14729" t="s">
        <v>17488</v>
      </c>
      <c r="B14729" t="s">
        <v>17489</v>
      </c>
    </row>
    <row r="14730" spans="1:8">
      <c r="C14730" t="s">
        <v>17490</v>
      </c>
      <c r="D14730" t="s">
        <v>3</v>
      </c>
      <c r="E14730">
        <v>105</v>
      </c>
      <c r="F14730">
        <v>0</v>
      </c>
      <c r="G14730" t="s">
        <v>17491</v>
      </c>
      <c r="H14730" t="s">
        <v>82</v>
      </c>
    </row>
    <row r="14731" spans="1:8">
      <c r="C14731" t="s">
        <v>17492</v>
      </c>
      <c r="D14731" t="s">
        <v>3</v>
      </c>
      <c r="E14731">
        <v>3000</v>
      </c>
      <c r="F14731">
        <v>0</v>
      </c>
      <c r="G14731" t="s">
        <v>17493</v>
      </c>
      <c r="H14731" t="s">
        <v>91</v>
      </c>
    </row>
    <row r="14732" spans="1:8">
      <c r="C14732" t="s">
        <v>17494</v>
      </c>
      <c r="D14732" t="s">
        <v>3</v>
      </c>
      <c r="E14732">
        <v>17</v>
      </c>
      <c r="F14732">
        <v>0</v>
      </c>
      <c r="G14732" t="s">
        <v>17495</v>
      </c>
      <c r="H14732" t="s">
        <v>1007</v>
      </c>
    </row>
    <row r="14733" spans="1:8">
      <c r="C14733" t="s">
        <v>17496</v>
      </c>
      <c r="D14733" t="s">
        <v>7</v>
      </c>
      <c r="E14733">
        <v>1</v>
      </c>
      <c r="F14733">
        <v>0</v>
      </c>
      <c r="G14733" t="s">
        <v>12892</v>
      </c>
      <c r="H14733" t="s">
        <v>61</v>
      </c>
    </row>
    <row r="14734" spans="1:8">
      <c r="C14734" t="s">
        <v>17497</v>
      </c>
      <c r="D14734" t="s">
        <v>7</v>
      </c>
      <c r="E14734">
        <v>4</v>
      </c>
      <c r="F14734">
        <v>0</v>
      </c>
      <c r="G14734" t="s">
        <v>8</v>
      </c>
      <c r="H14734" t="s">
        <v>9</v>
      </c>
    </row>
    <row r="14735" spans="1:8">
      <c r="C14735" t="s">
        <v>17498</v>
      </c>
      <c r="D14735" t="s">
        <v>7</v>
      </c>
      <c r="E14735">
        <v>1</v>
      </c>
      <c r="F14735">
        <v>0</v>
      </c>
      <c r="G14735" t="s">
        <v>17499</v>
      </c>
      <c r="H14735" t="s">
        <v>12</v>
      </c>
    </row>
    <row r="14736" spans="1:8">
      <c r="C14736" t="s">
        <v>17500</v>
      </c>
      <c r="D14736" t="s">
        <v>7</v>
      </c>
      <c r="E14736">
        <v>4</v>
      </c>
      <c r="F14736">
        <v>0</v>
      </c>
      <c r="G14736" t="s">
        <v>8423</v>
      </c>
      <c r="H14736" t="s">
        <v>12</v>
      </c>
    </row>
    <row r="14737" spans="1:8">
      <c r="C14737" t="s">
        <v>17501</v>
      </c>
      <c r="D14737" t="s">
        <v>3</v>
      </c>
      <c r="E14737">
        <v>1</v>
      </c>
      <c r="F14737">
        <v>0</v>
      </c>
      <c r="G14737" t="s">
        <v>37</v>
      </c>
      <c r="H14737" t="s">
        <v>38</v>
      </c>
    </row>
    <row r="14738" spans="1:8">
      <c r="A14738" t="s">
        <v>17502</v>
      </c>
      <c r="B14738" t="s">
        <v>17503</v>
      </c>
    </row>
    <row r="14739" spans="1:8">
      <c r="C14739" t="s">
        <v>17504</v>
      </c>
      <c r="D14739" t="s">
        <v>3</v>
      </c>
      <c r="E14739">
        <v>8</v>
      </c>
      <c r="F14739">
        <v>0</v>
      </c>
      <c r="G14739" t="s">
        <v>3071</v>
      </c>
      <c r="H14739" t="s">
        <v>17</v>
      </c>
    </row>
    <row r="14740" spans="1:8">
      <c r="C14740" t="s">
        <v>17505</v>
      </c>
      <c r="D14740" t="s">
        <v>3</v>
      </c>
      <c r="E14740">
        <v>35</v>
      </c>
      <c r="F14740">
        <v>0</v>
      </c>
      <c r="G14740" t="s">
        <v>4283</v>
      </c>
      <c r="H14740" t="s">
        <v>82</v>
      </c>
    </row>
    <row r="14741" spans="1:8">
      <c r="C14741" t="s">
        <v>17506</v>
      </c>
      <c r="D14741" t="s">
        <v>3</v>
      </c>
      <c r="E14741">
        <v>35</v>
      </c>
      <c r="F14741">
        <v>0</v>
      </c>
      <c r="G14741" t="s">
        <v>4285</v>
      </c>
      <c r="H14741" t="s">
        <v>82</v>
      </c>
    </row>
    <row r="14742" spans="1:8">
      <c r="C14742" t="s">
        <v>17507</v>
      </c>
      <c r="D14742" t="s">
        <v>7</v>
      </c>
      <c r="E14742">
        <v>3</v>
      </c>
      <c r="F14742">
        <v>0</v>
      </c>
      <c r="G14742" t="s">
        <v>1893</v>
      </c>
      <c r="H14742" t="s">
        <v>82</v>
      </c>
    </row>
    <row r="14743" spans="1:8">
      <c r="C14743" t="s">
        <v>17508</v>
      </c>
      <c r="D14743" t="s">
        <v>7</v>
      </c>
      <c r="E14743">
        <v>4</v>
      </c>
      <c r="F14743">
        <v>0</v>
      </c>
      <c r="G14743" t="s">
        <v>8</v>
      </c>
      <c r="H14743" t="s">
        <v>9</v>
      </c>
    </row>
    <row r="14744" spans="1:8">
      <c r="C14744" t="s">
        <v>17509</v>
      </c>
      <c r="D14744" t="s">
        <v>7</v>
      </c>
      <c r="E14744">
        <v>3</v>
      </c>
      <c r="F14744">
        <v>0</v>
      </c>
      <c r="G14744" t="s">
        <v>4120</v>
      </c>
      <c r="H14744" t="s">
        <v>17</v>
      </c>
    </row>
    <row r="14745" spans="1:8">
      <c r="C14745" t="s">
        <v>17510</v>
      </c>
      <c r="D14745" t="s">
        <v>7</v>
      </c>
      <c r="E14745">
        <v>3</v>
      </c>
      <c r="F14745">
        <v>0</v>
      </c>
      <c r="G14745" t="s">
        <v>639</v>
      </c>
      <c r="H14745" t="s">
        <v>82</v>
      </c>
    </row>
    <row r="14746" spans="1:8">
      <c r="C14746" t="s">
        <v>17511</v>
      </c>
      <c r="D14746" t="s">
        <v>7</v>
      </c>
      <c r="E14746">
        <v>8</v>
      </c>
      <c r="F14746">
        <v>0</v>
      </c>
      <c r="G14746" t="s">
        <v>1224</v>
      </c>
      <c r="H14746" t="s">
        <v>17</v>
      </c>
    </row>
    <row r="14747" spans="1:8">
      <c r="C14747" t="s">
        <v>17512</v>
      </c>
      <c r="D14747" t="s">
        <v>7</v>
      </c>
      <c r="E14747">
        <v>8</v>
      </c>
      <c r="F14747">
        <v>0</v>
      </c>
      <c r="G14747" t="s">
        <v>34</v>
      </c>
      <c r="H14747" t="s">
        <v>35</v>
      </c>
    </row>
    <row r="14748" spans="1:8">
      <c r="C14748" t="s">
        <v>17513</v>
      </c>
      <c r="D14748" t="s">
        <v>3</v>
      </c>
      <c r="E14748">
        <v>3</v>
      </c>
      <c r="F14748">
        <v>0</v>
      </c>
      <c r="G14748" t="s">
        <v>4339</v>
      </c>
      <c r="H14748" t="s">
        <v>5</v>
      </c>
    </row>
    <row r="14749" spans="1:8">
      <c r="C14749" t="s">
        <v>17514</v>
      </c>
      <c r="D14749" t="s">
        <v>3</v>
      </c>
      <c r="E14749">
        <v>4</v>
      </c>
      <c r="F14749">
        <v>0</v>
      </c>
      <c r="G14749" t="s">
        <v>761</v>
      </c>
      <c r="H14749" t="s">
        <v>30</v>
      </c>
    </row>
    <row r="14750" spans="1:8">
      <c r="C14750" t="s">
        <v>17515</v>
      </c>
      <c r="D14750" t="s">
        <v>3</v>
      </c>
      <c r="E14750">
        <v>4</v>
      </c>
      <c r="F14750">
        <v>0</v>
      </c>
      <c r="G14750" t="s">
        <v>1622</v>
      </c>
      <c r="H14750" t="s">
        <v>5</v>
      </c>
    </row>
    <row r="14751" spans="1:8">
      <c r="C14751" t="s">
        <v>17516</v>
      </c>
      <c r="D14751" t="s">
        <v>3</v>
      </c>
      <c r="E14751">
        <v>4</v>
      </c>
      <c r="F14751">
        <v>0</v>
      </c>
      <c r="G14751" t="s">
        <v>4006</v>
      </c>
      <c r="H14751" t="s">
        <v>119</v>
      </c>
    </row>
    <row r="14752" spans="1:8">
      <c r="C14752" t="s">
        <v>17517</v>
      </c>
      <c r="D14752" t="s">
        <v>3</v>
      </c>
      <c r="E14752">
        <v>3</v>
      </c>
      <c r="F14752">
        <v>0</v>
      </c>
      <c r="G14752" t="s">
        <v>310</v>
      </c>
      <c r="H14752" t="s">
        <v>12</v>
      </c>
    </row>
    <row r="14753" spans="1:8">
      <c r="C14753" t="s">
        <v>17518</v>
      </c>
      <c r="D14753" t="s">
        <v>3</v>
      </c>
      <c r="E14753">
        <v>3</v>
      </c>
      <c r="F14753">
        <v>0</v>
      </c>
      <c r="G14753" t="s">
        <v>312</v>
      </c>
      <c r="H14753" t="s">
        <v>313</v>
      </c>
    </row>
    <row r="14754" spans="1:8">
      <c r="A14754" t="s">
        <v>17519</v>
      </c>
      <c r="B14754" t="s">
        <v>17520</v>
      </c>
    </row>
    <row r="14755" spans="1:8">
      <c r="C14755" t="s">
        <v>17521</v>
      </c>
      <c r="D14755" t="s">
        <v>3</v>
      </c>
      <c r="E14755">
        <v>8</v>
      </c>
      <c r="F14755">
        <v>0</v>
      </c>
      <c r="G14755" t="s">
        <v>3071</v>
      </c>
      <c r="H14755" t="s">
        <v>17</v>
      </c>
    </row>
    <row r="14756" spans="1:8">
      <c r="C14756" t="s">
        <v>17522</v>
      </c>
      <c r="D14756" t="s">
        <v>3</v>
      </c>
      <c r="E14756">
        <v>4</v>
      </c>
      <c r="F14756">
        <v>0</v>
      </c>
      <c r="G14756" t="s">
        <v>54</v>
      </c>
      <c r="H14756" t="s">
        <v>55</v>
      </c>
    </row>
    <row r="14757" spans="1:8">
      <c r="C14757" t="s">
        <v>17523</v>
      </c>
      <c r="D14757" t="s">
        <v>3</v>
      </c>
      <c r="E14757">
        <v>45</v>
      </c>
      <c r="F14757">
        <v>0</v>
      </c>
      <c r="G14757" t="s">
        <v>6046</v>
      </c>
      <c r="H14757" t="s">
        <v>5</v>
      </c>
    </row>
    <row r="14758" spans="1:8">
      <c r="C14758" t="s">
        <v>17524</v>
      </c>
      <c r="D14758" t="s">
        <v>3</v>
      </c>
      <c r="E14758">
        <v>45</v>
      </c>
      <c r="F14758">
        <v>0</v>
      </c>
      <c r="G14758" t="s">
        <v>5223</v>
      </c>
      <c r="H14758" t="s">
        <v>5</v>
      </c>
    </row>
    <row r="14759" spans="1:8">
      <c r="C14759" t="s">
        <v>17525</v>
      </c>
      <c r="D14759" t="s">
        <v>3</v>
      </c>
      <c r="E14759">
        <v>25</v>
      </c>
      <c r="F14759">
        <v>0</v>
      </c>
      <c r="G14759" t="s">
        <v>4461</v>
      </c>
      <c r="H14759" t="s">
        <v>20</v>
      </c>
    </row>
    <row r="14760" spans="1:8">
      <c r="C14760" t="s">
        <v>17526</v>
      </c>
      <c r="D14760" t="s">
        <v>7</v>
      </c>
      <c r="E14760">
        <v>12</v>
      </c>
      <c r="F14760">
        <v>8</v>
      </c>
      <c r="G14760" t="s">
        <v>17527</v>
      </c>
      <c r="H14760" t="s">
        <v>82</v>
      </c>
    </row>
    <row r="14761" spans="1:8">
      <c r="C14761" t="s">
        <v>17528</v>
      </c>
      <c r="D14761" t="s">
        <v>7</v>
      </c>
      <c r="E14761">
        <v>12</v>
      </c>
      <c r="F14761">
        <v>8</v>
      </c>
      <c r="G14761" t="s">
        <v>17529</v>
      </c>
      <c r="H14761" t="s">
        <v>12</v>
      </c>
    </row>
    <row r="14762" spans="1:8">
      <c r="C14762" t="s">
        <v>17530</v>
      </c>
      <c r="D14762" t="s">
        <v>7</v>
      </c>
      <c r="E14762">
        <v>12</v>
      </c>
      <c r="F14762">
        <v>8</v>
      </c>
      <c r="G14762" t="s">
        <v>4463</v>
      </c>
      <c r="H14762" t="s">
        <v>17</v>
      </c>
    </row>
    <row r="14763" spans="1:8">
      <c r="C14763" t="s">
        <v>17531</v>
      </c>
      <c r="D14763" t="s">
        <v>7</v>
      </c>
      <c r="E14763">
        <v>12</v>
      </c>
      <c r="F14763">
        <v>8</v>
      </c>
      <c r="G14763" t="s">
        <v>3863</v>
      </c>
      <c r="H14763" t="s">
        <v>17</v>
      </c>
    </row>
    <row r="14764" spans="1:8">
      <c r="C14764" t="s">
        <v>17532</v>
      </c>
      <c r="D14764" t="s">
        <v>104</v>
      </c>
      <c r="E14764">
        <v>12</v>
      </c>
      <c r="F14764">
        <v>8</v>
      </c>
      <c r="G14764" t="s">
        <v>3743</v>
      </c>
      <c r="H14764" t="s">
        <v>12</v>
      </c>
    </row>
    <row r="14765" spans="1:8">
      <c r="C14765" t="s">
        <v>17533</v>
      </c>
      <c r="D14765" t="s">
        <v>7</v>
      </c>
      <c r="E14765">
        <v>4</v>
      </c>
      <c r="F14765">
        <v>0</v>
      </c>
      <c r="G14765" t="s">
        <v>8</v>
      </c>
      <c r="H14765" t="s">
        <v>9</v>
      </c>
    </row>
    <row r="14766" spans="1:8">
      <c r="C14766" t="s">
        <v>17534</v>
      </c>
      <c r="D14766" t="s">
        <v>7</v>
      </c>
      <c r="E14766">
        <v>2</v>
      </c>
      <c r="F14766">
        <v>0</v>
      </c>
      <c r="G14766" t="s">
        <v>968</v>
      </c>
      <c r="H14766" t="s">
        <v>12</v>
      </c>
    </row>
    <row r="14767" spans="1:8">
      <c r="C14767" t="s">
        <v>17535</v>
      </c>
      <c r="D14767" t="s">
        <v>7</v>
      </c>
      <c r="E14767">
        <v>3</v>
      </c>
      <c r="F14767">
        <v>0</v>
      </c>
      <c r="G14767" t="s">
        <v>639</v>
      </c>
      <c r="H14767" t="s">
        <v>82</v>
      </c>
    </row>
    <row r="14768" spans="1:8">
      <c r="C14768" t="s">
        <v>17536</v>
      </c>
      <c r="D14768" t="s">
        <v>3</v>
      </c>
      <c r="E14768">
        <v>7</v>
      </c>
      <c r="F14768">
        <v>0</v>
      </c>
      <c r="G14768" t="s">
        <v>4541</v>
      </c>
      <c r="H14768" t="s">
        <v>91</v>
      </c>
    </row>
    <row r="14769" spans="3:8">
      <c r="C14769" t="s">
        <v>17537</v>
      </c>
      <c r="D14769" t="s">
        <v>3</v>
      </c>
      <c r="E14769">
        <v>7</v>
      </c>
      <c r="F14769">
        <v>0</v>
      </c>
      <c r="G14769" t="s">
        <v>4543</v>
      </c>
      <c r="H14769" t="s">
        <v>91</v>
      </c>
    </row>
    <row r="14770" spans="3:8">
      <c r="C14770" t="s">
        <v>17538</v>
      </c>
      <c r="D14770" t="s">
        <v>3</v>
      </c>
      <c r="E14770">
        <v>7</v>
      </c>
      <c r="F14770">
        <v>0</v>
      </c>
      <c r="G14770" t="s">
        <v>3903</v>
      </c>
      <c r="H14770" t="s">
        <v>12</v>
      </c>
    </row>
    <row r="14771" spans="3:8">
      <c r="C14771" t="s">
        <v>17539</v>
      </c>
      <c r="D14771" t="s">
        <v>3</v>
      </c>
      <c r="E14771">
        <v>7</v>
      </c>
      <c r="F14771">
        <v>0</v>
      </c>
      <c r="G14771" t="s">
        <v>5705</v>
      </c>
      <c r="H14771" t="s">
        <v>17</v>
      </c>
    </row>
    <row r="14772" spans="3:8">
      <c r="C14772" t="s">
        <v>17540</v>
      </c>
      <c r="D14772" t="s">
        <v>3</v>
      </c>
      <c r="E14772">
        <v>7</v>
      </c>
      <c r="F14772">
        <v>0</v>
      </c>
      <c r="G14772" t="s">
        <v>109</v>
      </c>
      <c r="H14772" t="s">
        <v>38</v>
      </c>
    </row>
    <row r="14773" spans="3:8">
      <c r="C14773" t="s">
        <v>17541</v>
      </c>
      <c r="D14773" t="s">
        <v>7</v>
      </c>
      <c r="E14773">
        <v>8</v>
      </c>
      <c r="F14773">
        <v>0</v>
      </c>
      <c r="G14773" t="s">
        <v>29</v>
      </c>
      <c r="H14773" t="s">
        <v>30</v>
      </c>
    </row>
    <row r="14774" spans="3:8">
      <c r="C14774" t="s">
        <v>17542</v>
      </c>
      <c r="D14774" t="s">
        <v>7</v>
      </c>
      <c r="E14774">
        <v>3</v>
      </c>
      <c r="F14774">
        <v>0</v>
      </c>
      <c r="G14774" t="s">
        <v>2168</v>
      </c>
      <c r="H14774" t="s">
        <v>5</v>
      </c>
    </row>
    <row r="14775" spans="3:8">
      <c r="C14775" t="s">
        <v>17543</v>
      </c>
      <c r="D14775" t="s">
        <v>7</v>
      </c>
      <c r="E14775">
        <v>4</v>
      </c>
      <c r="F14775">
        <v>0</v>
      </c>
      <c r="G14775" t="s">
        <v>983</v>
      </c>
      <c r="H14775" t="s">
        <v>82</v>
      </c>
    </row>
    <row r="14776" spans="3:8">
      <c r="C14776" t="s">
        <v>17544</v>
      </c>
      <c r="D14776" t="s">
        <v>7</v>
      </c>
      <c r="E14776">
        <v>2</v>
      </c>
      <c r="F14776">
        <v>0</v>
      </c>
      <c r="G14776" t="s">
        <v>9049</v>
      </c>
      <c r="H14776" t="s">
        <v>12</v>
      </c>
    </row>
    <row r="14777" spans="3:8">
      <c r="C14777" t="s">
        <v>17545</v>
      </c>
      <c r="D14777" t="s">
        <v>7</v>
      </c>
      <c r="E14777">
        <v>6</v>
      </c>
      <c r="F14777">
        <v>0</v>
      </c>
      <c r="G14777" t="s">
        <v>3911</v>
      </c>
      <c r="H14777" t="s">
        <v>17</v>
      </c>
    </row>
    <row r="14778" spans="3:8">
      <c r="C14778" t="s">
        <v>17546</v>
      </c>
      <c r="D14778" t="s">
        <v>7</v>
      </c>
      <c r="E14778">
        <v>5</v>
      </c>
      <c r="F14778">
        <v>0</v>
      </c>
      <c r="G14778" t="s">
        <v>9371</v>
      </c>
      <c r="H14778" t="s">
        <v>55</v>
      </c>
    </row>
    <row r="14779" spans="3:8">
      <c r="C14779" t="s">
        <v>17547</v>
      </c>
      <c r="D14779" t="s">
        <v>3</v>
      </c>
      <c r="E14779">
        <v>2</v>
      </c>
      <c r="F14779">
        <v>0</v>
      </c>
      <c r="G14779" t="s">
        <v>4551</v>
      </c>
      <c r="H14779" t="s">
        <v>17</v>
      </c>
    </row>
    <row r="14780" spans="3:8">
      <c r="C14780" t="s">
        <v>17548</v>
      </c>
      <c r="D14780" t="s">
        <v>3</v>
      </c>
      <c r="E14780">
        <v>2</v>
      </c>
      <c r="F14780">
        <v>0</v>
      </c>
      <c r="G14780" t="s">
        <v>4553</v>
      </c>
      <c r="H14780" t="s">
        <v>12</v>
      </c>
    </row>
    <row r="14781" spans="3:8">
      <c r="C14781" t="s">
        <v>17549</v>
      </c>
      <c r="D14781" t="s">
        <v>3</v>
      </c>
      <c r="E14781">
        <v>2</v>
      </c>
      <c r="F14781">
        <v>0</v>
      </c>
      <c r="G14781" t="s">
        <v>3922</v>
      </c>
      <c r="H14781" t="s">
        <v>12</v>
      </c>
    </row>
    <row r="14782" spans="3:8">
      <c r="C14782" t="s">
        <v>17550</v>
      </c>
      <c r="D14782" t="s">
        <v>3</v>
      </c>
      <c r="E14782">
        <v>2</v>
      </c>
      <c r="F14782">
        <v>0</v>
      </c>
      <c r="G14782" t="s">
        <v>5712</v>
      </c>
      <c r="H14782" t="s">
        <v>17</v>
      </c>
    </row>
    <row r="14783" spans="3:8">
      <c r="C14783" t="s">
        <v>17551</v>
      </c>
      <c r="D14783" t="s">
        <v>3</v>
      </c>
      <c r="E14783">
        <v>2</v>
      </c>
      <c r="F14783">
        <v>0</v>
      </c>
      <c r="G14783" t="s">
        <v>556</v>
      </c>
      <c r="H14783" t="s">
        <v>313</v>
      </c>
    </row>
    <row r="14784" spans="3:8">
      <c r="C14784" t="s">
        <v>17552</v>
      </c>
      <c r="D14784" t="s">
        <v>3</v>
      </c>
      <c r="E14784">
        <v>4</v>
      </c>
      <c r="F14784">
        <v>0</v>
      </c>
      <c r="G14784" t="s">
        <v>516</v>
      </c>
      <c r="H14784" t="s">
        <v>82</v>
      </c>
    </row>
    <row r="14785" spans="3:8">
      <c r="C14785" t="s">
        <v>17553</v>
      </c>
      <c r="D14785" t="s">
        <v>3</v>
      </c>
      <c r="E14785">
        <v>4</v>
      </c>
      <c r="F14785">
        <v>0</v>
      </c>
      <c r="G14785" t="s">
        <v>70</v>
      </c>
      <c r="H14785" t="s">
        <v>20</v>
      </c>
    </row>
    <row r="14786" spans="3:8">
      <c r="C14786" t="s">
        <v>17554</v>
      </c>
      <c r="D14786" t="s">
        <v>3</v>
      </c>
      <c r="E14786">
        <v>4</v>
      </c>
      <c r="F14786">
        <v>0</v>
      </c>
      <c r="G14786" t="s">
        <v>54</v>
      </c>
      <c r="H14786" t="s">
        <v>55</v>
      </c>
    </row>
    <row r="14787" spans="3:8">
      <c r="C14787" t="s">
        <v>17555</v>
      </c>
      <c r="D14787" t="s">
        <v>3</v>
      </c>
      <c r="E14787">
        <v>4</v>
      </c>
      <c r="F14787">
        <v>0</v>
      </c>
      <c r="G14787" t="s">
        <v>3077</v>
      </c>
      <c r="H14787" t="s">
        <v>38</v>
      </c>
    </row>
    <row r="14788" spans="3:8">
      <c r="C14788" t="s">
        <v>17556</v>
      </c>
      <c r="D14788" t="s">
        <v>3</v>
      </c>
      <c r="E14788">
        <v>1</v>
      </c>
      <c r="F14788">
        <v>0</v>
      </c>
      <c r="G14788" t="s">
        <v>4573</v>
      </c>
      <c r="H14788" t="s">
        <v>17</v>
      </c>
    </row>
    <row r="14789" spans="3:8">
      <c r="C14789" t="s">
        <v>17557</v>
      </c>
      <c r="D14789" t="s">
        <v>3</v>
      </c>
      <c r="E14789">
        <v>1</v>
      </c>
      <c r="F14789">
        <v>0</v>
      </c>
      <c r="G14789" t="s">
        <v>3949</v>
      </c>
      <c r="H14789" t="s">
        <v>17</v>
      </c>
    </row>
    <row r="14790" spans="3:8">
      <c r="C14790" t="s">
        <v>17558</v>
      </c>
      <c r="D14790" t="s">
        <v>7</v>
      </c>
      <c r="E14790">
        <v>8</v>
      </c>
      <c r="F14790">
        <v>0</v>
      </c>
      <c r="G14790" t="s">
        <v>17559</v>
      </c>
      <c r="H14790" t="s">
        <v>12</v>
      </c>
    </row>
    <row r="14791" spans="3:8">
      <c r="C14791" t="s">
        <v>17560</v>
      </c>
      <c r="D14791" t="s">
        <v>7</v>
      </c>
      <c r="E14791">
        <v>8</v>
      </c>
      <c r="F14791">
        <v>0</v>
      </c>
      <c r="G14791" t="s">
        <v>1599</v>
      </c>
      <c r="H14791" t="s">
        <v>35</v>
      </c>
    </row>
    <row r="14792" spans="3:8">
      <c r="C14792" t="s">
        <v>17561</v>
      </c>
      <c r="D14792" t="s">
        <v>7</v>
      </c>
      <c r="E14792">
        <v>8</v>
      </c>
      <c r="F14792">
        <v>0</v>
      </c>
      <c r="G14792" t="s">
        <v>4388</v>
      </c>
      <c r="H14792" t="s">
        <v>17</v>
      </c>
    </row>
    <row r="14793" spans="3:8">
      <c r="C14793" t="s">
        <v>17562</v>
      </c>
      <c r="D14793" t="s">
        <v>7</v>
      </c>
      <c r="E14793">
        <v>8</v>
      </c>
      <c r="F14793">
        <v>0</v>
      </c>
      <c r="G14793" t="s">
        <v>6161</v>
      </c>
      <c r="H14793" t="s">
        <v>20</v>
      </c>
    </row>
    <row r="14794" spans="3:8">
      <c r="C14794" t="s">
        <v>17563</v>
      </c>
      <c r="D14794" t="s">
        <v>7</v>
      </c>
      <c r="E14794">
        <v>8</v>
      </c>
      <c r="F14794">
        <v>0</v>
      </c>
      <c r="G14794" t="s">
        <v>6163</v>
      </c>
      <c r="H14794" t="s">
        <v>20</v>
      </c>
    </row>
    <row r="14795" spans="3:8">
      <c r="C14795" t="s">
        <v>17564</v>
      </c>
      <c r="D14795" t="s">
        <v>7</v>
      </c>
      <c r="E14795">
        <v>8</v>
      </c>
      <c r="F14795">
        <v>0</v>
      </c>
      <c r="G14795" t="s">
        <v>15005</v>
      </c>
      <c r="H14795" t="s">
        <v>17</v>
      </c>
    </row>
    <row r="14796" spans="3:8">
      <c r="C14796" t="s">
        <v>17565</v>
      </c>
      <c r="D14796" t="s">
        <v>7</v>
      </c>
      <c r="E14796">
        <v>8</v>
      </c>
      <c r="F14796">
        <v>0</v>
      </c>
      <c r="G14796" t="s">
        <v>17566</v>
      </c>
      <c r="H14796" t="s">
        <v>106</v>
      </c>
    </row>
    <row r="14797" spans="3:8">
      <c r="C14797" t="s">
        <v>17567</v>
      </c>
      <c r="D14797" t="s">
        <v>7</v>
      </c>
      <c r="E14797">
        <v>8</v>
      </c>
      <c r="F14797">
        <v>0</v>
      </c>
      <c r="G14797" t="s">
        <v>4608</v>
      </c>
      <c r="H14797" t="s">
        <v>30</v>
      </c>
    </row>
    <row r="14798" spans="3:8">
      <c r="C14798" t="s">
        <v>17568</v>
      </c>
      <c r="D14798" t="s">
        <v>7</v>
      </c>
      <c r="E14798">
        <v>8</v>
      </c>
      <c r="F14798">
        <v>0</v>
      </c>
      <c r="G14798" t="s">
        <v>4610</v>
      </c>
      <c r="H14798" t="s">
        <v>35</v>
      </c>
    </row>
    <row r="14799" spans="3:8">
      <c r="C14799" t="s">
        <v>17569</v>
      </c>
      <c r="D14799" t="s">
        <v>7</v>
      </c>
      <c r="E14799">
        <v>8</v>
      </c>
      <c r="F14799">
        <v>0</v>
      </c>
      <c r="G14799" t="s">
        <v>34</v>
      </c>
      <c r="H14799" t="s">
        <v>35</v>
      </c>
    </row>
    <row r="14800" spans="3:8">
      <c r="C14800" t="s">
        <v>17570</v>
      </c>
      <c r="D14800" t="s">
        <v>7</v>
      </c>
      <c r="E14800">
        <v>8</v>
      </c>
      <c r="F14800">
        <v>0</v>
      </c>
      <c r="G14800" t="s">
        <v>533</v>
      </c>
      <c r="H14800" t="s">
        <v>30</v>
      </c>
    </row>
    <row r="14801" spans="3:8">
      <c r="C14801" t="s">
        <v>17571</v>
      </c>
      <c r="D14801" t="s">
        <v>7</v>
      </c>
      <c r="E14801">
        <v>8</v>
      </c>
      <c r="F14801">
        <v>0</v>
      </c>
      <c r="G14801" t="s">
        <v>9068</v>
      </c>
      <c r="H14801" t="s">
        <v>35</v>
      </c>
    </row>
    <row r="14802" spans="3:8">
      <c r="C14802" t="s">
        <v>17572</v>
      </c>
      <c r="D14802" t="s">
        <v>7</v>
      </c>
      <c r="E14802">
        <v>8</v>
      </c>
      <c r="F14802">
        <v>0</v>
      </c>
      <c r="G14802" t="s">
        <v>72</v>
      </c>
      <c r="H14802" t="s">
        <v>55</v>
      </c>
    </row>
    <row r="14803" spans="3:8">
      <c r="C14803" t="s">
        <v>17573</v>
      </c>
      <c r="D14803" t="s">
        <v>7</v>
      </c>
      <c r="E14803">
        <v>8</v>
      </c>
      <c r="F14803">
        <v>0</v>
      </c>
      <c r="G14803" t="s">
        <v>74</v>
      </c>
      <c r="H14803" t="s">
        <v>30</v>
      </c>
    </row>
    <row r="14804" spans="3:8">
      <c r="C14804" t="s">
        <v>17574</v>
      </c>
      <c r="D14804" t="s">
        <v>7</v>
      </c>
      <c r="E14804">
        <v>1</v>
      </c>
      <c r="F14804">
        <v>0</v>
      </c>
      <c r="G14804" t="s">
        <v>5310</v>
      </c>
      <c r="H14804" t="s">
        <v>313</v>
      </c>
    </row>
    <row r="14805" spans="3:8">
      <c r="C14805" t="s">
        <v>17575</v>
      </c>
      <c r="D14805" t="s">
        <v>3</v>
      </c>
      <c r="E14805">
        <v>3</v>
      </c>
      <c r="F14805">
        <v>0</v>
      </c>
      <c r="G14805" t="s">
        <v>4339</v>
      </c>
      <c r="H14805" t="s">
        <v>5</v>
      </c>
    </row>
    <row r="14806" spans="3:8">
      <c r="C14806" t="s">
        <v>17576</v>
      </c>
      <c r="D14806" t="s">
        <v>3</v>
      </c>
      <c r="E14806">
        <v>3</v>
      </c>
      <c r="F14806">
        <v>0</v>
      </c>
      <c r="G14806" t="s">
        <v>1044</v>
      </c>
      <c r="H14806" t="s">
        <v>5</v>
      </c>
    </row>
    <row r="14807" spans="3:8">
      <c r="C14807" t="s">
        <v>17577</v>
      </c>
      <c r="D14807" t="s">
        <v>3</v>
      </c>
      <c r="E14807">
        <v>4</v>
      </c>
      <c r="F14807">
        <v>0</v>
      </c>
      <c r="G14807" t="s">
        <v>78</v>
      </c>
      <c r="H14807" t="s">
        <v>17</v>
      </c>
    </row>
    <row r="14808" spans="3:8">
      <c r="C14808" t="s">
        <v>17578</v>
      </c>
      <c r="D14808" t="s">
        <v>3</v>
      </c>
      <c r="E14808">
        <v>2</v>
      </c>
      <c r="F14808">
        <v>0</v>
      </c>
      <c r="G14808" t="s">
        <v>1050</v>
      </c>
      <c r="H14808" t="s">
        <v>17</v>
      </c>
    </row>
    <row r="14809" spans="3:8">
      <c r="C14809" t="s">
        <v>17579</v>
      </c>
      <c r="D14809" t="s">
        <v>3</v>
      </c>
      <c r="E14809">
        <v>1</v>
      </c>
      <c r="F14809">
        <v>0</v>
      </c>
      <c r="G14809" t="s">
        <v>37</v>
      </c>
      <c r="H14809" t="s">
        <v>38</v>
      </c>
    </row>
    <row r="14810" spans="3:8">
      <c r="C14810" t="s">
        <v>17580</v>
      </c>
      <c r="D14810" t="s">
        <v>7</v>
      </c>
      <c r="E14810">
        <v>4</v>
      </c>
      <c r="F14810">
        <v>0</v>
      </c>
      <c r="G14810" t="s">
        <v>17581</v>
      </c>
      <c r="H14810" t="s">
        <v>17</v>
      </c>
    </row>
    <row r="14811" spans="3:8">
      <c r="C14811" t="s">
        <v>17582</v>
      </c>
      <c r="D14811" t="s">
        <v>7</v>
      </c>
      <c r="E14811">
        <v>1</v>
      </c>
      <c r="F14811">
        <v>0</v>
      </c>
      <c r="G14811" t="s">
        <v>42</v>
      </c>
      <c r="H14811" t="s">
        <v>35</v>
      </c>
    </row>
    <row r="14812" spans="3:8">
      <c r="C14812" t="s">
        <v>17583</v>
      </c>
      <c r="D14812" t="s">
        <v>3</v>
      </c>
      <c r="E14812">
        <v>2</v>
      </c>
      <c r="F14812">
        <v>0</v>
      </c>
      <c r="G14812" t="s">
        <v>13694</v>
      </c>
      <c r="H14812" t="s">
        <v>17</v>
      </c>
    </row>
    <row r="14813" spans="3:8">
      <c r="C14813" t="s">
        <v>17584</v>
      </c>
      <c r="D14813" t="s">
        <v>3</v>
      </c>
      <c r="E14813">
        <v>4</v>
      </c>
      <c r="F14813">
        <v>0</v>
      </c>
      <c r="G14813" t="s">
        <v>17585</v>
      </c>
      <c r="H14813" t="s">
        <v>17</v>
      </c>
    </row>
    <row r="14814" spans="3:8">
      <c r="C14814" t="s">
        <v>17586</v>
      </c>
      <c r="D14814" t="s">
        <v>3</v>
      </c>
      <c r="E14814">
        <v>6</v>
      </c>
      <c r="F14814">
        <v>0</v>
      </c>
      <c r="G14814" t="s">
        <v>10035</v>
      </c>
      <c r="H14814" t="s">
        <v>55</v>
      </c>
    </row>
    <row r="14815" spans="3:8">
      <c r="C14815" t="s">
        <v>17587</v>
      </c>
      <c r="D14815" t="s">
        <v>3</v>
      </c>
      <c r="E14815">
        <v>3</v>
      </c>
      <c r="F14815">
        <v>0</v>
      </c>
      <c r="G14815" t="s">
        <v>10334</v>
      </c>
      <c r="H14815" t="s">
        <v>55</v>
      </c>
    </row>
    <row r="14816" spans="3:8">
      <c r="C14816" t="s">
        <v>17588</v>
      </c>
      <c r="D14816" t="s">
        <v>3</v>
      </c>
      <c r="E14816">
        <v>3</v>
      </c>
      <c r="F14816">
        <v>0</v>
      </c>
      <c r="G14816" t="s">
        <v>14917</v>
      </c>
      <c r="H14816" t="s">
        <v>17</v>
      </c>
    </row>
    <row r="14817" spans="1:8">
      <c r="C14817" t="s">
        <v>17589</v>
      </c>
      <c r="D14817" t="s">
        <v>3</v>
      </c>
      <c r="E14817">
        <v>3</v>
      </c>
      <c r="F14817">
        <v>0</v>
      </c>
      <c r="G14817" t="s">
        <v>310</v>
      </c>
      <c r="H14817" t="s">
        <v>12</v>
      </c>
    </row>
    <row r="14818" spans="1:8">
      <c r="C14818" t="s">
        <v>17590</v>
      </c>
      <c r="D14818" t="s">
        <v>3</v>
      </c>
      <c r="E14818">
        <v>3</v>
      </c>
      <c r="F14818">
        <v>0</v>
      </c>
      <c r="G14818" t="s">
        <v>4662</v>
      </c>
      <c r="H14818" t="s">
        <v>55</v>
      </c>
    </row>
    <row r="14819" spans="1:8">
      <c r="C14819" t="s">
        <v>17591</v>
      </c>
      <c r="D14819" t="s">
        <v>3</v>
      </c>
      <c r="E14819">
        <v>3</v>
      </c>
      <c r="F14819">
        <v>0</v>
      </c>
      <c r="G14819" t="s">
        <v>4664</v>
      </c>
      <c r="H14819" t="s">
        <v>55</v>
      </c>
    </row>
    <row r="14820" spans="1:8">
      <c r="C14820" t="s">
        <v>17592</v>
      </c>
      <c r="D14820" t="s">
        <v>3</v>
      </c>
      <c r="E14820">
        <v>3</v>
      </c>
      <c r="F14820">
        <v>0</v>
      </c>
      <c r="G14820" t="s">
        <v>4013</v>
      </c>
      <c r="H14820" t="s">
        <v>91</v>
      </c>
    </row>
    <row r="14821" spans="1:8">
      <c r="C14821" t="s">
        <v>17593</v>
      </c>
      <c r="D14821" t="s">
        <v>3</v>
      </c>
      <c r="E14821">
        <v>3</v>
      </c>
      <c r="F14821">
        <v>0</v>
      </c>
      <c r="G14821" t="s">
        <v>5733</v>
      </c>
      <c r="H14821" t="s">
        <v>30</v>
      </c>
    </row>
    <row r="14822" spans="1:8">
      <c r="C14822" t="s">
        <v>17594</v>
      </c>
      <c r="D14822" t="s">
        <v>3</v>
      </c>
      <c r="E14822">
        <v>3</v>
      </c>
      <c r="F14822">
        <v>0</v>
      </c>
      <c r="G14822" t="s">
        <v>312</v>
      </c>
      <c r="H14822" t="s">
        <v>313</v>
      </c>
    </row>
    <row r="14823" spans="1:8">
      <c r="C14823" t="s">
        <v>17595</v>
      </c>
      <c r="D14823" t="s">
        <v>3</v>
      </c>
      <c r="E14823">
        <v>3</v>
      </c>
      <c r="F14823">
        <v>0</v>
      </c>
      <c r="G14823" t="s">
        <v>3949</v>
      </c>
      <c r="H14823" t="s">
        <v>17</v>
      </c>
    </row>
    <row r="14824" spans="1:8">
      <c r="C14824" t="s">
        <v>17596</v>
      </c>
      <c r="D14824" t="s">
        <v>7</v>
      </c>
      <c r="E14824">
        <v>17</v>
      </c>
      <c r="F14824">
        <v>3</v>
      </c>
      <c r="G14824" t="s">
        <v>10337</v>
      </c>
      <c r="H14824" t="s">
        <v>55</v>
      </c>
    </row>
    <row r="14825" spans="1:8">
      <c r="C14825" t="s">
        <v>17597</v>
      </c>
      <c r="D14825" t="s">
        <v>104</v>
      </c>
      <c r="E14825">
        <v>17</v>
      </c>
      <c r="F14825">
        <v>3</v>
      </c>
      <c r="G14825" t="s">
        <v>9308</v>
      </c>
      <c r="H14825" t="s">
        <v>35</v>
      </c>
    </row>
    <row r="14826" spans="1:8">
      <c r="C14826" t="s">
        <v>17598</v>
      </c>
      <c r="D14826" t="s">
        <v>7</v>
      </c>
      <c r="E14826">
        <v>17</v>
      </c>
      <c r="F14826">
        <v>3</v>
      </c>
      <c r="G14826" t="s">
        <v>1725</v>
      </c>
      <c r="H14826" t="s">
        <v>35</v>
      </c>
    </row>
    <row r="14827" spans="1:8">
      <c r="C14827" t="s">
        <v>17599</v>
      </c>
      <c r="D14827" t="s">
        <v>7</v>
      </c>
      <c r="E14827">
        <v>17</v>
      </c>
      <c r="F14827">
        <v>3</v>
      </c>
      <c r="G14827" t="s">
        <v>1727</v>
      </c>
      <c r="H14827" t="s">
        <v>35</v>
      </c>
    </row>
    <row r="14828" spans="1:8">
      <c r="C14828" t="s">
        <v>17600</v>
      </c>
      <c r="D14828" t="s">
        <v>7</v>
      </c>
      <c r="E14828">
        <v>17</v>
      </c>
      <c r="F14828">
        <v>3</v>
      </c>
      <c r="G14828" t="s">
        <v>1729</v>
      </c>
      <c r="H14828" t="s">
        <v>35</v>
      </c>
    </row>
    <row r="14829" spans="1:8">
      <c r="C14829" t="s">
        <v>17601</v>
      </c>
      <c r="D14829" t="s">
        <v>7</v>
      </c>
      <c r="E14829">
        <v>17</v>
      </c>
      <c r="F14829">
        <v>3</v>
      </c>
      <c r="G14829" t="s">
        <v>7695</v>
      </c>
      <c r="H14829" t="s">
        <v>5</v>
      </c>
    </row>
    <row r="14830" spans="1:8">
      <c r="A14830" t="s">
        <v>17602</v>
      </c>
      <c r="B14830" t="s">
        <v>17603</v>
      </c>
    </row>
    <row r="14831" spans="1:8">
      <c r="C14831" t="s">
        <v>17604</v>
      </c>
      <c r="D14831" t="s">
        <v>3</v>
      </c>
      <c r="E14831">
        <v>8</v>
      </c>
      <c r="F14831">
        <v>0</v>
      </c>
      <c r="G14831" t="s">
        <v>3071</v>
      </c>
      <c r="H14831" t="s">
        <v>17</v>
      </c>
    </row>
    <row r="14832" spans="1:8">
      <c r="C14832" t="s">
        <v>17605</v>
      </c>
      <c r="D14832" t="s">
        <v>3</v>
      </c>
      <c r="E14832">
        <v>45</v>
      </c>
      <c r="F14832">
        <v>0</v>
      </c>
      <c r="G14832" t="s">
        <v>6046</v>
      </c>
      <c r="H14832" t="s">
        <v>5</v>
      </c>
    </row>
    <row r="14833" spans="3:8">
      <c r="C14833" t="s">
        <v>17606</v>
      </c>
      <c r="D14833" t="s">
        <v>3</v>
      </c>
      <c r="E14833">
        <v>45</v>
      </c>
      <c r="F14833">
        <v>0</v>
      </c>
      <c r="G14833" t="s">
        <v>5223</v>
      </c>
      <c r="H14833" t="s">
        <v>5</v>
      </c>
    </row>
    <row r="14834" spans="3:8">
      <c r="C14834" t="s">
        <v>17607</v>
      </c>
      <c r="D14834" t="s">
        <v>3</v>
      </c>
      <c r="E14834">
        <v>25</v>
      </c>
      <c r="F14834">
        <v>0</v>
      </c>
      <c r="G14834" t="s">
        <v>4461</v>
      </c>
      <c r="H14834" t="s">
        <v>20</v>
      </c>
    </row>
    <row r="14835" spans="3:8">
      <c r="C14835" t="s">
        <v>17608</v>
      </c>
      <c r="D14835" t="s">
        <v>7</v>
      </c>
      <c r="E14835">
        <v>12</v>
      </c>
      <c r="F14835">
        <v>8</v>
      </c>
      <c r="G14835" t="s">
        <v>17527</v>
      </c>
      <c r="H14835" t="s">
        <v>82</v>
      </c>
    </row>
    <row r="14836" spans="3:8">
      <c r="C14836" t="s">
        <v>17609</v>
      </c>
      <c r="D14836" t="s">
        <v>7</v>
      </c>
      <c r="E14836">
        <v>12</v>
      </c>
      <c r="F14836">
        <v>8</v>
      </c>
      <c r="G14836" t="s">
        <v>17529</v>
      </c>
      <c r="H14836" t="s">
        <v>12</v>
      </c>
    </row>
    <row r="14837" spans="3:8">
      <c r="C14837" t="s">
        <v>17610</v>
      </c>
      <c r="D14837" t="s">
        <v>7</v>
      </c>
      <c r="E14837">
        <v>12</v>
      </c>
      <c r="F14837">
        <v>8</v>
      </c>
      <c r="G14837" t="s">
        <v>4463</v>
      </c>
      <c r="H14837" t="s">
        <v>17</v>
      </c>
    </row>
    <row r="14838" spans="3:8">
      <c r="C14838" t="s">
        <v>17611</v>
      </c>
      <c r="D14838" t="s">
        <v>7</v>
      </c>
      <c r="E14838">
        <v>12</v>
      </c>
      <c r="F14838">
        <v>8</v>
      </c>
      <c r="G14838" t="s">
        <v>3863</v>
      </c>
      <c r="H14838" t="s">
        <v>17</v>
      </c>
    </row>
    <row r="14839" spans="3:8">
      <c r="C14839" t="s">
        <v>17612</v>
      </c>
      <c r="D14839" t="s">
        <v>104</v>
      </c>
      <c r="E14839">
        <v>12</v>
      </c>
      <c r="F14839">
        <v>8</v>
      </c>
      <c r="G14839" t="s">
        <v>3743</v>
      </c>
      <c r="H14839" t="s">
        <v>12</v>
      </c>
    </row>
    <row r="14840" spans="3:8">
      <c r="C14840" t="s">
        <v>17613</v>
      </c>
      <c r="D14840" t="s">
        <v>7</v>
      </c>
      <c r="E14840">
        <v>4</v>
      </c>
      <c r="F14840">
        <v>0</v>
      </c>
      <c r="G14840" t="s">
        <v>8</v>
      </c>
      <c r="H14840" t="s">
        <v>9</v>
      </c>
    </row>
    <row r="14841" spans="3:8">
      <c r="C14841" t="s">
        <v>17614</v>
      </c>
      <c r="D14841" t="s">
        <v>7</v>
      </c>
      <c r="E14841">
        <v>2</v>
      </c>
      <c r="F14841">
        <v>0</v>
      </c>
      <c r="G14841" t="s">
        <v>60</v>
      </c>
      <c r="H14841" t="s">
        <v>61</v>
      </c>
    </row>
    <row r="14842" spans="3:8">
      <c r="C14842" t="s">
        <v>17615</v>
      </c>
      <c r="D14842" t="s">
        <v>7</v>
      </c>
      <c r="E14842">
        <v>2</v>
      </c>
      <c r="F14842">
        <v>0</v>
      </c>
      <c r="G14842" t="s">
        <v>968</v>
      </c>
      <c r="H14842" t="s">
        <v>12</v>
      </c>
    </row>
    <row r="14843" spans="3:8">
      <c r="C14843" t="s">
        <v>17616</v>
      </c>
      <c r="D14843" t="s">
        <v>7</v>
      </c>
      <c r="E14843">
        <v>3</v>
      </c>
      <c r="F14843">
        <v>0</v>
      </c>
      <c r="G14843" t="s">
        <v>639</v>
      </c>
      <c r="H14843" t="s">
        <v>82</v>
      </c>
    </row>
    <row r="14844" spans="3:8">
      <c r="C14844" t="s">
        <v>17617</v>
      </c>
      <c r="D14844" t="s">
        <v>3</v>
      </c>
      <c r="E14844">
        <v>7</v>
      </c>
      <c r="F14844">
        <v>0</v>
      </c>
      <c r="G14844" t="s">
        <v>4541</v>
      </c>
      <c r="H14844" t="s">
        <v>91</v>
      </c>
    </row>
    <row r="14845" spans="3:8">
      <c r="C14845" t="s">
        <v>17618</v>
      </c>
      <c r="D14845" t="s">
        <v>3</v>
      </c>
      <c r="E14845">
        <v>7</v>
      </c>
      <c r="F14845">
        <v>0</v>
      </c>
      <c r="G14845" t="s">
        <v>4543</v>
      </c>
      <c r="H14845" t="s">
        <v>91</v>
      </c>
    </row>
    <row r="14846" spans="3:8">
      <c r="C14846" t="s">
        <v>17619</v>
      </c>
      <c r="D14846" t="s">
        <v>3</v>
      </c>
      <c r="E14846">
        <v>7</v>
      </c>
      <c r="F14846">
        <v>0</v>
      </c>
      <c r="G14846" t="s">
        <v>3903</v>
      </c>
      <c r="H14846" t="s">
        <v>12</v>
      </c>
    </row>
    <row r="14847" spans="3:8">
      <c r="C14847" t="s">
        <v>17620</v>
      </c>
      <c r="D14847" t="s">
        <v>3</v>
      </c>
      <c r="E14847">
        <v>7</v>
      </c>
      <c r="F14847">
        <v>0</v>
      </c>
      <c r="G14847" t="s">
        <v>5705</v>
      </c>
      <c r="H14847" t="s">
        <v>17</v>
      </c>
    </row>
    <row r="14848" spans="3:8">
      <c r="C14848" t="s">
        <v>17621</v>
      </c>
      <c r="D14848" t="s">
        <v>3</v>
      </c>
      <c r="E14848">
        <v>7</v>
      </c>
      <c r="F14848">
        <v>0</v>
      </c>
      <c r="G14848" t="s">
        <v>109</v>
      </c>
      <c r="H14848" t="s">
        <v>38</v>
      </c>
    </row>
    <row r="14849" spans="3:8">
      <c r="C14849" t="s">
        <v>17622</v>
      </c>
      <c r="D14849" t="s">
        <v>7</v>
      </c>
      <c r="E14849">
        <v>3</v>
      </c>
      <c r="F14849">
        <v>0</v>
      </c>
      <c r="G14849" t="s">
        <v>2168</v>
      </c>
      <c r="H14849" t="s">
        <v>5</v>
      </c>
    </row>
    <row r="14850" spans="3:8">
      <c r="C14850" t="s">
        <v>17623</v>
      </c>
      <c r="D14850" t="s">
        <v>7</v>
      </c>
      <c r="E14850">
        <v>4</v>
      </c>
      <c r="F14850">
        <v>0</v>
      </c>
      <c r="G14850" t="s">
        <v>983</v>
      </c>
      <c r="H14850" t="s">
        <v>82</v>
      </c>
    </row>
    <row r="14851" spans="3:8">
      <c r="C14851" t="s">
        <v>17624</v>
      </c>
      <c r="D14851" t="s">
        <v>7</v>
      </c>
      <c r="E14851">
        <v>2</v>
      </c>
      <c r="F14851">
        <v>0</v>
      </c>
      <c r="G14851" t="s">
        <v>9049</v>
      </c>
      <c r="H14851" t="s">
        <v>12</v>
      </c>
    </row>
    <row r="14852" spans="3:8">
      <c r="C14852" t="s">
        <v>17625</v>
      </c>
      <c r="D14852" t="s">
        <v>7</v>
      </c>
      <c r="E14852">
        <v>6</v>
      </c>
      <c r="F14852">
        <v>0</v>
      </c>
      <c r="G14852" t="s">
        <v>3911</v>
      </c>
      <c r="H14852" t="s">
        <v>17</v>
      </c>
    </row>
    <row r="14853" spans="3:8">
      <c r="C14853" t="s">
        <v>17626</v>
      </c>
      <c r="D14853" t="s">
        <v>7</v>
      </c>
      <c r="E14853">
        <v>5</v>
      </c>
      <c r="F14853">
        <v>0</v>
      </c>
      <c r="G14853" t="s">
        <v>9371</v>
      </c>
      <c r="H14853" t="s">
        <v>55</v>
      </c>
    </row>
    <row r="14854" spans="3:8">
      <c r="C14854" t="s">
        <v>17627</v>
      </c>
      <c r="D14854" t="s">
        <v>3</v>
      </c>
      <c r="E14854">
        <v>2</v>
      </c>
      <c r="F14854">
        <v>0</v>
      </c>
      <c r="G14854" t="s">
        <v>4551</v>
      </c>
      <c r="H14854" t="s">
        <v>17</v>
      </c>
    </row>
    <row r="14855" spans="3:8">
      <c r="C14855" t="s">
        <v>17628</v>
      </c>
      <c r="D14855" t="s">
        <v>3</v>
      </c>
      <c r="E14855">
        <v>2</v>
      </c>
      <c r="F14855">
        <v>0</v>
      </c>
      <c r="G14855" t="s">
        <v>4553</v>
      </c>
      <c r="H14855" t="s">
        <v>12</v>
      </c>
    </row>
    <row r="14856" spans="3:8">
      <c r="C14856" t="s">
        <v>17629</v>
      </c>
      <c r="D14856" t="s">
        <v>3</v>
      </c>
      <c r="E14856">
        <v>2</v>
      </c>
      <c r="F14856">
        <v>0</v>
      </c>
      <c r="G14856" t="s">
        <v>3922</v>
      </c>
      <c r="H14856" t="s">
        <v>12</v>
      </c>
    </row>
    <row r="14857" spans="3:8">
      <c r="C14857" t="s">
        <v>17630</v>
      </c>
      <c r="D14857" t="s">
        <v>3</v>
      </c>
      <c r="E14857">
        <v>2</v>
      </c>
      <c r="F14857">
        <v>0</v>
      </c>
      <c r="G14857" t="s">
        <v>5712</v>
      </c>
      <c r="H14857" t="s">
        <v>17</v>
      </c>
    </row>
    <row r="14858" spans="3:8">
      <c r="C14858" t="s">
        <v>17631</v>
      </c>
      <c r="D14858" t="s">
        <v>3</v>
      </c>
      <c r="E14858">
        <v>2</v>
      </c>
      <c r="F14858">
        <v>0</v>
      </c>
      <c r="G14858" t="s">
        <v>556</v>
      </c>
      <c r="H14858" t="s">
        <v>313</v>
      </c>
    </row>
    <row r="14859" spans="3:8">
      <c r="C14859" t="s">
        <v>17632</v>
      </c>
      <c r="D14859" t="s">
        <v>3</v>
      </c>
      <c r="E14859">
        <v>4</v>
      </c>
      <c r="F14859">
        <v>0</v>
      </c>
      <c r="G14859" t="s">
        <v>516</v>
      </c>
      <c r="H14859" t="s">
        <v>82</v>
      </c>
    </row>
    <row r="14860" spans="3:8">
      <c r="C14860" t="s">
        <v>17633</v>
      </c>
      <c r="D14860" t="s">
        <v>3</v>
      </c>
      <c r="E14860">
        <v>4</v>
      </c>
      <c r="F14860">
        <v>0</v>
      </c>
      <c r="G14860" t="s">
        <v>70</v>
      </c>
      <c r="H14860" t="s">
        <v>20</v>
      </c>
    </row>
    <row r="14861" spans="3:8">
      <c r="C14861" t="s">
        <v>17634</v>
      </c>
      <c r="D14861" t="s">
        <v>3</v>
      </c>
      <c r="E14861">
        <v>4</v>
      </c>
      <c r="F14861">
        <v>0</v>
      </c>
      <c r="G14861" t="s">
        <v>54</v>
      </c>
      <c r="H14861" t="s">
        <v>55</v>
      </c>
    </row>
    <row r="14862" spans="3:8">
      <c r="C14862" t="s">
        <v>17635</v>
      </c>
      <c r="D14862" t="s">
        <v>3</v>
      </c>
      <c r="E14862">
        <v>4</v>
      </c>
      <c r="F14862">
        <v>0</v>
      </c>
      <c r="G14862" t="s">
        <v>3077</v>
      </c>
      <c r="H14862" t="s">
        <v>38</v>
      </c>
    </row>
    <row r="14863" spans="3:8">
      <c r="C14863" t="s">
        <v>17636</v>
      </c>
      <c r="D14863" t="s">
        <v>3</v>
      </c>
      <c r="E14863">
        <v>1</v>
      </c>
      <c r="F14863">
        <v>0</v>
      </c>
      <c r="G14863" t="s">
        <v>4573</v>
      </c>
      <c r="H14863" t="s">
        <v>17</v>
      </c>
    </row>
    <row r="14864" spans="3:8">
      <c r="C14864" t="s">
        <v>17637</v>
      </c>
      <c r="D14864" t="s">
        <v>3</v>
      </c>
      <c r="E14864">
        <v>1</v>
      </c>
      <c r="F14864">
        <v>0</v>
      </c>
      <c r="G14864" t="s">
        <v>3949</v>
      </c>
      <c r="H14864" t="s">
        <v>17</v>
      </c>
    </row>
    <row r="14865" spans="3:8">
      <c r="C14865" t="s">
        <v>17638</v>
      </c>
      <c r="D14865" t="s">
        <v>7</v>
      </c>
      <c r="E14865">
        <v>8</v>
      </c>
      <c r="F14865">
        <v>0</v>
      </c>
      <c r="G14865" t="s">
        <v>17559</v>
      </c>
      <c r="H14865" t="s">
        <v>12</v>
      </c>
    </row>
    <row r="14866" spans="3:8">
      <c r="C14866" t="s">
        <v>17639</v>
      </c>
      <c r="D14866" t="s">
        <v>7</v>
      </c>
      <c r="E14866">
        <v>8</v>
      </c>
      <c r="F14866">
        <v>0</v>
      </c>
      <c r="G14866" t="s">
        <v>1599</v>
      </c>
      <c r="H14866" t="s">
        <v>35</v>
      </c>
    </row>
    <row r="14867" spans="3:8">
      <c r="C14867" t="s">
        <v>17640</v>
      </c>
      <c r="D14867" t="s">
        <v>7</v>
      </c>
      <c r="E14867">
        <v>8</v>
      </c>
      <c r="F14867">
        <v>0</v>
      </c>
      <c r="G14867" t="s">
        <v>4388</v>
      </c>
      <c r="H14867" t="s">
        <v>17</v>
      </c>
    </row>
    <row r="14868" spans="3:8">
      <c r="C14868" t="s">
        <v>17641</v>
      </c>
      <c r="D14868" t="s">
        <v>7</v>
      </c>
      <c r="E14868">
        <v>8</v>
      </c>
      <c r="F14868">
        <v>0</v>
      </c>
      <c r="G14868" t="s">
        <v>6161</v>
      </c>
      <c r="H14868" t="s">
        <v>20</v>
      </c>
    </row>
    <row r="14869" spans="3:8">
      <c r="C14869" t="s">
        <v>17642</v>
      </c>
      <c r="D14869" t="s">
        <v>7</v>
      </c>
      <c r="E14869">
        <v>8</v>
      </c>
      <c r="F14869">
        <v>0</v>
      </c>
      <c r="G14869" t="s">
        <v>6163</v>
      </c>
      <c r="H14869" t="s">
        <v>20</v>
      </c>
    </row>
    <row r="14870" spans="3:8">
      <c r="C14870" t="s">
        <v>17643</v>
      </c>
      <c r="D14870" t="s">
        <v>7</v>
      </c>
      <c r="E14870">
        <v>8</v>
      </c>
      <c r="F14870">
        <v>0</v>
      </c>
      <c r="G14870" t="s">
        <v>15005</v>
      </c>
      <c r="H14870" t="s">
        <v>17</v>
      </c>
    </row>
    <row r="14871" spans="3:8">
      <c r="C14871" t="s">
        <v>17644</v>
      </c>
      <c r="D14871" t="s">
        <v>7</v>
      </c>
      <c r="E14871">
        <v>8</v>
      </c>
      <c r="F14871">
        <v>0</v>
      </c>
      <c r="G14871" t="s">
        <v>17566</v>
      </c>
      <c r="H14871" t="s">
        <v>106</v>
      </c>
    </row>
    <row r="14872" spans="3:8">
      <c r="C14872" t="s">
        <v>17645</v>
      </c>
      <c r="D14872" t="s">
        <v>7</v>
      </c>
      <c r="E14872">
        <v>8</v>
      </c>
      <c r="F14872">
        <v>0</v>
      </c>
      <c r="G14872" t="s">
        <v>4608</v>
      </c>
      <c r="H14872" t="s">
        <v>30</v>
      </c>
    </row>
    <row r="14873" spans="3:8">
      <c r="C14873" t="s">
        <v>17646</v>
      </c>
      <c r="D14873" t="s">
        <v>7</v>
      </c>
      <c r="E14873">
        <v>8</v>
      </c>
      <c r="F14873">
        <v>0</v>
      </c>
      <c r="G14873" t="s">
        <v>4610</v>
      </c>
      <c r="H14873" t="s">
        <v>35</v>
      </c>
    </row>
    <row r="14874" spans="3:8">
      <c r="C14874" t="s">
        <v>17647</v>
      </c>
      <c r="D14874" t="s">
        <v>7</v>
      </c>
      <c r="E14874">
        <v>8</v>
      </c>
      <c r="F14874">
        <v>0</v>
      </c>
      <c r="G14874" t="s">
        <v>533</v>
      </c>
      <c r="H14874" t="s">
        <v>30</v>
      </c>
    </row>
    <row r="14875" spans="3:8">
      <c r="C14875" t="s">
        <v>17648</v>
      </c>
      <c r="D14875" t="s">
        <v>7</v>
      </c>
      <c r="E14875">
        <v>8</v>
      </c>
      <c r="F14875">
        <v>0</v>
      </c>
      <c r="G14875" t="s">
        <v>9068</v>
      </c>
      <c r="H14875" t="s">
        <v>35</v>
      </c>
    </row>
    <row r="14876" spans="3:8">
      <c r="C14876" t="s">
        <v>17649</v>
      </c>
      <c r="D14876" t="s">
        <v>7</v>
      </c>
      <c r="E14876">
        <v>8</v>
      </c>
      <c r="F14876">
        <v>0</v>
      </c>
      <c r="G14876" t="s">
        <v>72</v>
      </c>
      <c r="H14876" t="s">
        <v>55</v>
      </c>
    </row>
    <row r="14877" spans="3:8">
      <c r="C14877" t="s">
        <v>17650</v>
      </c>
      <c r="D14877" t="s">
        <v>7</v>
      </c>
      <c r="E14877">
        <v>8</v>
      </c>
      <c r="F14877">
        <v>0</v>
      </c>
      <c r="G14877" t="s">
        <v>74</v>
      </c>
      <c r="H14877" t="s">
        <v>30</v>
      </c>
    </row>
    <row r="14878" spans="3:8">
      <c r="C14878" t="s">
        <v>17651</v>
      </c>
      <c r="D14878" t="s">
        <v>7</v>
      </c>
      <c r="E14878">
        <v>1</v>
      </c>
      <c r="F14878">
        <v>0</v>
      </c>
      <c r="G14878" t="s">
        <v>5310</v>
      </c>
      <c r="H14878" t="s">
        <v>313</v>
      </c>
    </row>
    <row r="14879" spans="3:8">
      <c r="C14879" t="s">
        <v>17652</v>
      </c>
      <c r="D14879" t="s">
        <v>3</v>
      </c>
      <c r="E14879">
        <v>3</v>
      </c>
      <c r="F14879">
        <v>0</v>
      </c>
      <c r="G14879" t="s">
        <v>4339</v>
      </c>
      <c r="H14879" t="s">
        <v>5</v>
      </c>
    </row>
    <row r="14880" spans="3:8">
      <c r="C14880" t="s">
        <v>17653</v>
      </c>
      <c r="D14880" t="s">
        <v>3</v>
      </c>
      <c r="E14880">
        <v>3</v>
      </c>
      <c r="F14880">
        <v>0</v>
      </c>
      <c r="G14880" t="s">
        <v>17654</v>
      </c>
      <c r="H14880" t="s">
        <v>17</v>
      </c>
    </row>
    <row r="14881" spans="3:8">
      <c r="C14881" t="s">
        <v>17655</v>
      </c>
      <c r="D14881" t="s">
        <v>3</v>
      </c>
      <c r="E14881">
        <v>3</v>
      </c>
      <c r="F14881">
        <v>0</v>
      </c>
      <c r="G14881" t="s">
        <v>1044</v>
      </c>
      <c r="H14881" t="s">
        <v>5</v>
      </c>
    </row>
    <row r="14882" spans="3:8">
      <c r="C14882" t="s">
        <v>17656</v>
      </c>
      <c r="D14882" t="s">
        <v>3</v>
      </c>
      <c r="E14882">
        <v>4</v>
      </c>
      <c r="F14882">
        <v>0</v>
      </c>
      <c r="G14882" t="s">
        <v>78</v>
      </c>
      <c r="H14882" t="s">
        <v>17</v>
      </c>
    </row>
    <row r="14883" spans="3:8">
      <c r="C14883" t="s">
        <v>17657</v>
      </c>
      <c r="D14883" t="s">
        <v>3</v>
      </c>
      <c r="E14883">
        <v>2</v>
      </c>
      <c r="F14883">
        <v>0</v>
      </c>
      <c r="G14883" t="s">
        <v>1050</v>
      </c>
      <c r="H14883" t="s">
        <v>17</v>
      </c>
    </row>
    <row r="14884" spans="3:8">
      <c r="C14884" t="s">
        <v>17658</v>
      </c>
      <c r="D14884" t="s">
        <v>3</v>
      </c>
      <c r="E14884">
        <v>1</v>
      </c>
      <c r="F14884">
        <v>0</v>
      </c>
      <c r="G14884" t="s">
        <v>37</v>
      </c>
      <c r="H14884" t="s">
        <v>38</v>
      </c>
    </row>
    <row r="14885" spans="3:8">
      <c r="C14885" t="s">
        <v>17659</v>
      </c>
      <c r="D14885" t="s">
        <v>7</v>
      </c>
      <c r="E14885">
        <v>4</v>
      </c>
      <c r="F14885">
        <v>0</v>
      </c>
      <c r="G14885" t="s">
        <v>17581</v>
      </c>
      <c r="H14885" t="s">
        <v>17</v>
      </c>
    </row>
    <row r="14886" spans="3:8">
      <c r="C14886" t="s">
        <v>17660</v>
      </c>
      <c r="D14886" t="s">
        <v>3</v>
      </c>
      <c r="E14886">
        <v>2</v>
      </c>
      <c r="F14886">
        <v>0</v>
      </c>
      <c r="G14886" t="s">
        <v>13694</v>
      </c>
      <c r="H14886" t="s">
        <v>17</v>
      </c>
    </row>
    <row r="14887" spans="3:8">
      <c r="C14887" t="s">
        <v>17661</v>
      </c>
      <c r="D14887" t="s">
        <v>3</v>
      </c>
      <c r="E14887">
        <v>4</v>
      </c>
      <c r="F14887">
        <v>0</v>
      </c>
      <c r="G14887" t="s">
        <v>17585</v>
      </c>
      <c r="H14887" t="s">
        <v>17</v>
      </c>
    </row>
    <row r="14888" spans="3:8">
      <c r="C14888" t="s">
        <v>17662</v>
      </c>
      <c r="D14888" t="s">
        <v>3</v>
      </c>
      <c r="E14888">
        <v>6</v>
      </c>
      <c r="F14888">
        <v>0</v>
      </c>
      <c r="G14888" t="s">
        <v>10035</v>
      </c>
      <c r="H14888" t="s">
        <v>55</v>
      </c>
    </row>
    <row r="14889" spans="3:8">
      <c r="C14889" t="s">
        <v>17663</v>
      </c>
      <c r="D14889" t="s">
        <v>3</v>
      </c>
      <c r="E14889">
        <v>3</v>
      </c>
      <c r="F14889">
        <v>0</v>
      </c>
      <c r="G14889" t="s">
        <v>10334</v>
      </c>
      <c r="H14889" t="s">
        <v>55</v>
      </c>
    </row>
    <row r="14890" spans="3:8">
      <c r="C14890" t="s">
        <v>17664</v>
      </c>
      <c r="D14890" t="s">
        <v>3</v>
      </c>
      <c r="E14890">
        <v>3</v>
      </c>
      <c r="F14890">
        <v>0</v>
      </c>
      <c r="G14890" t="s">
        <v>14917</v>
      </c>
      <c r="H14890" t="s">
        <v>17</v>
      </c>
    </row>
    <row r="14891" spans="3:8">
      <c r="C14891" t="s">
        <v>17665</v>
      </c>
      <c r="D14891" t="s">
        <v>3</v>
      </c>
      <c r="E14891">
        <v>3</v>
      </c>
      <c r="F14891">
        <v>0</v>
      </c>
      <c r="G14891" t="s">
        <v>310</v>
      </c>
      <c r="H14891" t="s">
        <v>12</v>
      </c>
    </row>
    <row r="14892" spans="3:8">
      <c r="C14892" t="s">
        <v>17666</v>
      </c>
      <c r="D14892" t="s">
        <v>3</v>
      </c>
      <c r="E14892">
        <v>3</v>
      </c>
      <c r="F14892">
        <v>0</v>
      </c>
      <c r="G14892" t="s">
        <v>4662</v>
      </c>
      <c r="H14892" t="s">
        <v>55</v>
      </c>
    </row>
    <row r="14893" spans="3:8">
      <c r="C14893" t="s">
        <v>17667</v>
      </c>
      <c r="D14893" t="s">
        <v>3</v>
      </c>
      <c r="E14893">
        <v>3</v>
      </c>
      <c r="F14893">
        <v>0</v>
      </c>
      <c r="G14893" t="s">
        <v>4664</v>
      </c>
      <c r="H14893" t="s">
        <v>55</v>
      </c>
    </row>
    <row r="14894" spans="3:8">
      <c r="C14894" t="s">
        <v>17668</v>
      </c>
      <c r="D14894" t="s">
        <v>3</v>
      </c>
      <c r="E14894">
        <v>3</v>
      </c>
      <c r="F14894">
        <v>0</v>
      </c>
      <c r="G14894" t="s">
        <v>4013</v>
      </c>
      <c r="H14894" t="s">
        <v>91</v>
      </c>
    </row>
    <row r="14895" spans="3:8">
      <c r="C14895" t="s">
        <v>17669</v>
      </c>
      <c r="D14895" t="s">
        <v>3</v>
      </c>
      <c r="E14895">
        <v>3</v>
      </c>
      <c r="F14895">
        <v>0</v>
      </c>
      <c r="G14895" t="s">
        <v>5733</v>
      </c>
      <c r="H14895" t="s">
        <v>30</v>
      </c>
    </row>
    <row r="14896" spans="3:8">
      <c r="C14896" t="s">
        <v>17670</v>
      </c>
      <c r="D14896" t="s">
        <v>3</v>
      </c>
      <c r="E14896">
        <v>3</v>
      </c>
      <c r="F14896">
        <v>0</v>
      </c>
      <c r="G14896" t="s">
        <v>312</v>
      </c>
      <c r="H14896" t="s">
        <v>313</v>
      </c>
    </row>
    <row r="14897" spans="1:8">
      <c r="C14897" t="s">
        <v>17671</v>
      </c>
      <c r="D14897" t="s">
        <v>3</v>
      </c>
      <c r="E14897">
        <v>3</v>
      </c>
      <c r="F14897">
        <v>0</v>
      </c>
      <c r="G14897" t="s">
        <v>3949</v>
      </c>
      <c r="H14897" t="s">
        <v>17</v>
      </c>
    </row>
    <row r="14898" spans="1:8">
      <c r="C14898" t="s">
        <v>17672</v>
      </c>
      <c r="D14898" t="s">
        <v>7</v>
      </c>
      <c r="E14898">
        <v>17</v>
      </c>
      <c r="F14898">
        <v>3</v>
      </c>
      <c r="G14898" t="s">
        <v>10337</v>
      </c>
      <c r="H14898" t="s">
        <v>55</v>
      </c>
    </row>
    <row r="14899" spans="1:8">
      <c r="C14899" t="s">
        <v>17673</v>
      </c>
      <c r="D14899" t="s">
        <v>104</v>
      </c>
      <c r="E14899">
        <v>17</v>
      </c>
      <c r="F14899">
        <v>3</v>
      </c>
      <c r="G14899" t="s">
        <v>9308</v>
      </c>
      <c r="H14899" t="s">
        <v>35</v>
      </c>
    </row>
    <row r="14900" spans="1:8">
      <c r="C14900" t="s">
        <v>17674</v>
      </c>
      <c r="D14900" t="s">
        <v>7</v>
      </c>
      <c r="E14900">
        <v>17</v>
      </c>
      <c r="F14900">
        <v>3</v>
      </c>
      <c r="G14900" t="s">
        <v>1725</v>
      </c>
      <c r="H14900" t="s">
        <v>35</v>
      </c>
    </row>
    <row r="14901" spans="1:8">
      <c r="C14901" t="s">
        <v>17675</v>
      </c>
      <c r="D14901" t="s">
        <v>7</v>
      </c>
      <c r="E14901">
        <v>17</v>
      </c>
      <c r="F14901">
        <v>3</v>
      </c>
      <c r="G14901" t="s">
        <v>1727</v>
      </c>
      <c r="H14901" t="s">
        <v>35</v>
      </c>
    </row>
    <row r="14902" spans="1:8">
      <c r="C14902" t="s">
        <v>17676</v>
      </c>
      <c r="D14902" t="s">
        <v>7</v>
      </c>
      <c r="E14902">
        <v>17</v>
      </c>
      <c r="F14902">
        <v>3</v>
      </c>
      <c r="G14902" t="s">
        <v>1729</v>
      </c>
      <c r="H14902" t="s">
        <v>35</v>
      </c>
    </row>
    <row r="14903" spans="1:8">
      <c r="C14903" t="s">
        <v>17677</v>
      </c>
      <c r="D14903" t="s">
        <v>7</v>
      </c>
      <c r="E14903">
        <v>17</v>
      </c>
      <c r="F14903">
        <v>3</v>
      </c>
      <c r="G14903" t="s">
        <v>7695</v>
      </c>
      <c r="H14903" t="s">
        <v>5</v>
      </c>
    </row>
    <row r="14904" spans="1:8">
      <c r="A14904" t="s">
        <v>17678</v>
      </c>
      <c r="B14904" t="s">
        <v>17679</v>
      </c>
    </row>
    <row r="14905" spans="1:8">
      <c r="C14905" t="s">
        <v>17680</v>
      </c>
      <c r="D14905" t="s">
        <v>3</v>
      </c>
      <c r="E14905">
        <v>11</v>
      </c>
      <c r="F14905">
        <v>0</v>
      </c>
      <c r="G14905" t="s">
        <v>7963</v>
      </c>
      <c r="H14905" t="s">
        <v>91</v>
      </c>
    </row>
    <row r="14906" spans="1:8">
      <c r="C14906" t="s">
        <v>17681</v>
      </c>
      <c r="D14906" t="s">
        <v>3</v>
      </c>
      <c r="E14906">
        <v>11</v>
      </c>
      <c r="F14906">
        <v>0</v>
      </c>
      <c r="G14906" t="s">
        <v>7965</v>
      </c>
      <c r="H14906" t="s">
        <v>66</v>
      </c>
    </row>
    <row r="14907" spans="1:8">
      <c r="C14907" t="s">
        <v>17682</v>
      </c>
      <c r="D14907" t="s">
        <v>3</v>
      </c>
      <c r="E14907">
        <v>11</v>
      </c>
      <c r="F14907">
        <v>0</v>
      </c>
      <c r="G14907" t="s">
        <v>7967</v>
      </c>
      <c r="H14907" t="s">
        <v>66</v>
      </c>
    </row>
    <row r="14908" spans="1:8">
      <c r="C14908" t="s">
        <v>17683</v>
      </c>
      <c r="D14908" t="s">
        <v>3</v>
      </c>
      <c r="E14908">
        <v>11</v>
      </c>
      <c r="F14908">
        <v>0</v>
      </c>
      <c r="G14908" t="s">
        <v>7969</v>
      </c>
      <c r="H14908" t="s">
        <v>66</v>
      </c>
    </row>
    <row r="14909" spans="1:8">
      <c r="C14909" t="s">
        <v>17684</v>
      </c>
      <c r="D14909" t="s">
        <v>3</v>
      </c>
      <c r="E14909">
        <v>8</v>
      </c>
      <c r="F14909">
        <v>0</v>
      </c>
      <c r="G14909" t="s">
        <v>7971</v>
      </c>
      <c r="H14909" t="s">
        <v>91</v>
      </c>
    </row>
    <row r="14910" spans="1:8">
      <c r="C14910" t="s">
        <v>17685</v>
      </c>
      <c r="D14910" t="s">
        <v>3</v>
      </c>
      <c r="E14910">
        <v>8</v>
      </c>
      <c r="F14910">
        <v>0</v>
      </c>
      <c r="G14910" t="s">
        <v>7973</v>
      </c>
      <c r="H14910" t="s">
        <v>106</v>
      </c>
    </row>
    <row r="14911" spans="1:8">
      <c r="C14911" t="s">
        <v>17686</v>
      </c>
      <c r="D14911" t="s">
        <v>3</v>
      </c>
      <c r="E14911">
        <v>8</v>
      </c>
      <c r="F14911">
        <v>0</v>
      </c>
      <c r="G14911" t="s">
        <v>7975</v>
      </c>
      <c r="H14911" t="s">
        <v>106</v>
      </c>
    </row>
    <row r="14912" spans="1:8">
      <c r="C14912" t="s">
        <v>17687</v>
      </c>
      <c r="D14912" t="s">
        <v>3</v>
      </c>
      <c r="E14912">
        <v>8</v>
      </c>
      <c r="F14912">
        <v>0</v>
      </c>
      <c r="G14912" t="s">
        <v>7977</v>
      </c>
      <c r="H14912" t="s">
        <v>106</v>
      </c>
    </row>
    <row r="14913" spans="3:8">
      <c r="C14913" t="s">
        <v>17688</v>
      </c>
      <c r="D14913" t="s">
        <v>3</v>
      </c>
      <c r="E14913">
        <v>8</v>
      </c>
      <c r="F14913">
        <v>0</v>
      </c>
      <c r="G14913" t="s">
        <v>3071</v>
      </c>
      <c r="H14913" t="s">
        <v>17</v>
      </c>
    </row>
    <row r="14914" spans="3:8">
      <c r="C14914" t="s">
        <v>17689</v>
      </c>
      <c r="D14914" t="s">
        <v>3</v>
      </c>
      <c r="E14914">
        <v>35</v>
      </c>
      <c r="F14914">
        <v>0</v>
      </c>
      <c r="G14914" t="s">
        <v>4999</v>
      </c>
      <c r="H14914" t="s">
        <v>20</v>
      </c>
    </row>
    <row r="14915" spans="3:8">
      <c r="C14915" t="s">
        <v>17690</v>
      </c>
      <c r="D14915" t="s">
        <v>3</v>
      </c>
      <c r="E14915">
        <v>35</v>
      </c>
      <c r="F14915">
        <v>0</v>
      </c>
      <c r="G14915" t="s">
        <v>15665</v>
      </c>
      <c r="H14915" t="s">
        <v>17</v>
      </c>
    </row>
    <row r="14916" spans="3:8">
      <c r="C14916" t="s">
        <v>17691</v>
      </c>
      <c r="D14916" t="s">
        <v>3</v>
      </c>
      <c r="E14916">
        <v>35</v>
      </c>
      <c r="F14916">
        <v>0</v>
      </c>
      <c r="G14916" t="s">
        <v>8009</v>
      </c>
      <c r="H14916" t="s">
        <v>91</v>
      </c>
    </row>
    <row r="14917" spans="3:8">
      <c r="C14917" t="s">
        <v>17692</v>
      </c>
      <c r="D14917" t="s">
        <v>3</v>
      </c>
      <c r="E14917">
        <v>35</v>
      </c>
      <c r="F14917">
        <v>0</v>
      </c>
      <c r="G14917" t="s">
        <v>15673</v>
      </c>
      <c r="H14917" t="s">
        <v>17</v>
      </c>
    </row>
    <row r="14918" spans="3:8">
      <c r="C14918" t="s">
        <v>17693</v>
      </c>
      <c r="D14918" t="s">
        <v>3</v>
      </c>
      <c r="E14918">
        <v>35</v>
      </c>
      <c r="F14918">
        <v>0</v>
      </c>
      <c r="G14918" t="s">
        <v>8011</v>
      </c>
      <c r="H14918" t="s">
        <v>66</v>
      </c>
    </row>
    <row r="14919" spans="3:8">
      <c r="C14919" t="s">
        <v>17694</v>
      </c>
      <c r="D14919" t="s">
        <v>3</v>
      </c>
      <c r="E14919">
        <v>35</v>
      </c>
      <c r="F14919">
        <v>0</v>
      </c>
      <c r="G14919" t="s">
        <v>8013</v>
      </c>
      <c r="H14919" t="s">
        <v>66</v>
      </c>
    </row>
    <row r="14920" spans="3:8">
      <c r="C14920" t="s">
        <v>17695</v>
      </c>
      <c r="D14920" t="s">
        <v>3</v>
      </c>
      <c r="E14920">
        <v>35</v>
      </c>
      <c r="F14920">
        <v>0</v>
      </c>
      <c r="G14920" t="s">
        <v>8015</v>
      </c>
      <c r="H14920" t="s">
        <v>66</v>
      </c>
    </row>
    <row r="14921" spans="3:8">
      <c r="C14921" t="s">
        <v>17696</v>
      </c>
      <c r="D14921" t="s">
        <v>3</v>
      </c>
      <c r="E14921">
        <v>34</v>
      </c>
      <c r="F14921">
        <v>0</v>
      </c>
      <c r="G14921" t="s">
        <v>8017</v>
      </c>
      <c r="H14921" t="s">
        <v>12</v>
      </c>
    </row>
    <row r="14922" spans="3:8">
      <c r="C14922" t="s">
        <v>17697</v>
      </c>
      <c r="D14922" t="s">
        <v>3</v>
      </c>
      <c r="E14922">
        <v>34</v>
      </c>
      <c r="F14922">
        <v>0</v>
      </c>
      <c r="G14922" t="s">
        <v>8019</v>
      </c>
      <c r="H14922" t="s">
        <v>66</v>
      </c>
    </row>
    <row r="14923" spans="3:8">
      <c r="C14923" t="s">
        <v>17698</v>
      </c>
      <c r="D14923" t="s">
        <v>3</v>
      </c>
      <c r="E14923">
        <v>34</v>
      </c>
      <c r="F14923">
        <v>0</v>
      </c>
      <c r="G14923" t="s">
        <v>8021</v>
      </c>
      <c r="H14923" t="s">
        <v>66</v>
      </c>
    </row>
    <row r="14924" spans="3:8">
      <c r="C14924" t="s">
        <v>17699</v>
      </c>
      <c r="D14924" t="s">
        <v>3</v>
      </c>
      <c r="E14924">
        <v>34</v>
      </c>
      <c r="F14924">
        <v>0</v>
      </c>
      <c r="G14924" t="s">
        <v>8023</v>
      </c>
      <c r="H14924" t="s">
        <v>66</v>
      </c>
    </row>
    <row r="14925" spans="3:8">
      <c r="C14925" t="s">
        <v>17700</v>
      </c>
      <c r="D14925" t="s">
        <v>7</v>
      </c>
      <c r="E14925">
        <v>4</v>
      </c>
      <c r="F14925">
        <v>0</v>
      </c>
      <c r="G14925" t="s">
        <v>8</v>
      </c>
      <c r="H14925" t="s">
        <v>9</v>
      </c>
    </row>
    <row r="14926" spans="3:8">
      <c r="C14926" t="s">
        <v>17701</v>
      </c>
      <c r="D14926" t="s">
        <v>7</v>
      </c>
      <c r="E14926">
        <v>2</v>
      </c>
      <c r="F14926">
        <v>0</v>
      </c>
      <c r="G14926" t="s">
        <v>60</v>
      </c>
      <c r="H14926" t="s">
        <v>61</v>
      </c>
    </row>
    <row r="14927" spans="3:8">
      <c r="C14927" t="s">
        <v>17702</v>
      </c>
      <c r="D14927" t="s">
        <v>7</v>
      </c>
      <c r="E14927">
        <v>3</v>
      </c>
      <c r="F14927">
        <v>0</v>
      </c>
      <c r="G14927" t="s">
        <v>639</v>
      </c>
      <c r="H14927" t="s">
        <v>82</v>
      </c>
    </row>
    <row r="14928" spans="3:8">
      <c r="C14928" t="s">
        <v>17703</v>
      </c>
      <c r="D14928" t="s">
        <v>3</v>
      </c>
      <c r="E14928">
        <v>7</v>
      </c>
      <c r="F14928">
        <v>0</v>
      </c>
      <c r="G14928" t="s">
        <v>8031</v>
      </c>
      <c r="H14928" t="s">
        <v>82</v>
      </c>
    </row>
    <row r="14929" spans="3:8">
      <c r="C14929" t="s">
        <v>17704</v>
      </c>
      <c r="D14929" t="s">
        <v>3</v>
      </c>
      <c r="E14929">
        <v>7</v>
      </c>
      <c r="F14929">
        <v>0</v>
      </c>
      <c r="G14929" t="s">
        <v>8033</v>
      </c>
      <c r="H14929" t="s">
        <v>66</v>
      </c>
    </row>
    <row r="14930" spans="3:8">
      <c r="C14930" t="s">
        <v>17705</v>
      </c>
      <c r="D14930" t="s">
        <v>3</v>
      </c>
      <c r="E14930">
        <v>7</v>
      </c>
      <c r="F14930">
        <v>0</v>
      </c>
      <c r="G14930" t="s">
        <v>8035</v>
      </c>
      <c r="H14930" t="s">
        <v>17</v>
      </c>
    </row>
    <row r="14931" spans="3:8">
      <c r="C14931" t="s">
        <v>17706</v>
      </c>
      <c r="D14931" t="s">
        <v>3</v>
      </c>
      <c r="E14931">
        <v>7</v>
      </c>
      <c r="F14931">
        <v>0</v>
      </c>
      <c r="G14931" t="s">
        <v>7032</v>
      </c>
      <c r="H14931" t="s">
        <v>17</v>
      </c>
    </row>
    <row r="14932" spans="3:8">
      <c r="C14932" t="s">
        <v>17707</v>
      </c>
      <c r="D14932" t="s">
        <v>3</v>
      </c>
      <c r="E14932">
        <v>7</v>
      </c>
      <c r="F14932">
        <v>0</v>
      </c>
      <c r="G14932" t="s">
        <v>7034</v>
      </c>
      <c r="H14932" t="s">
        <v>17</v>
      </c>
    </row>
    <row r="14933" spans="3:8">
      <c r="C14933" t="s">
        <v>17708</v>
      </c>
      <c r="D14933" t="s">
        <v>7</v>
      </c>
      <c r="E14933">
        <v>8</v>
      </c>
      <c r="F14933">
        <v>0</v>
      </c>
      <c r="G14933" t="s">
        <v>29</v>
      </c>
      <c r="H14933" t="s">
        <v>5</v>
      </c>
    </row>
    <row r="14934" spans="3:8">
      <c r="C14934" t="s">
        <v>17709</v>
      </c>
      <c r="D14934" t="s">
        <v>7</v>
      </c>
      <c r="E14934">
        <v>8</v>
      </c>
      <c r="F14934">
        <v>0</v>
      </c>
      <c r="G14934" t="s">
        <v>29</v>
      </c>
      <c r="H14934" t="s">
        <v>30</v>
      </c>
    </row>
    <row r="14935" spans="3:8">
      <c r="C14935" t="s">
        <v>17710</v>
      </c>
      <c r="D14935" t="s">
        <v>3</v>
      </c>
      <c r="E14935">
        <v>2</v>
      </c>
      <c r="F14935">
        <v>0</v>
      </c>
      <c r="G14935" t="s">
        <v>8043</v>
      </c>
      <c r="H14935" t="s">
        <v>82</v>
      </c>
    </row>
    <row r="14936" spans="3:8">
      <c r="C14936" t="s">
        <v>17711</v>
      </c>
      <c r="D14936" t="s">
        <v>3</v>
      </c>
      <c r="E14936">
        <v>2</v>
      </c>
      <c r="F14936">
        <v>0</v>
      </c>
      <c r="G14936" t="s">
        <v>8045</v>
      </c>
      <c r="H14936" t="s">
        <v>66</v>
      </c>
    </row>
    <row r="14937" spans="3:8">
      <c r="C14937" t="s">
        <v>17712</v>
      </c>
      <c r="D14937" t="s">
        <v>3</v>
      </c>
      <c r="E14937">
        <v>2</v>
      </c>
      <c r="F14937">
        <v>0</v>
      </c>
      <c r="G14937" t="s">
        <v>8047</v>
      </c>
      <c r="H14937" t="s">
        <v>17</v>
      </c>
    </row>
    <row r="14938" spans="3:8">
      <c r="C14938" t="s">
        <v>17713</v>
      </c>
      <c r="D14938" t="s">
        <v>3</v>
      </c>
      <c r="E14938">
        <v>2</v>
      </c>
      <c r="F14938">
        <v>0</v>
      </c>
      <c r="G14938" t="s">
        <v>7043</v>
      </c>
      <c r="H14938" t="s">
        <v>12</v>
      </c>
    </row>
    <row r="14939" spans="3:8">
      <c r="C14939" t="s">
        <v>17714</v>
      </c>
      <c r="D14939" t="s">
        <v>3</v>
      </c>
      <c r="E14939">
        <v>2</v>
      </c>
      <c r="F14939">
        <v>0</v>
      </c>
      <c r="G14939" t="s">
        <v>7045</v>
      </c>
      <c r="H14939" t="s">
        <v>17</v>
      </c>
    </row>
    <row r="14940" spans="3:8">
      <c r="C14940" t="s">
        <v>17715</v>
      </c>
      <c r="D14940" t="s">
        <v>3</v>
      </c>
      <c r="E14940">
        <v>1</v>
      </c>
      <c r="F14940">
        <v>0</v>
      </c>
      <c r="G14940" t="s">
        <v>8054</v>
      </c>
      <c r="H14940" t="s">
        <v>55</v>
      </c>
    </row>
    <row r="14941" spans="3:8">
      <c r="C14941" t="s">
        <v>17716</v>
      </c>
      <c r="D14941" t="s">
        <v>7</v>
      </c>
      <c r="E14941">
        <v>8</v>
      </c>
      <c r="F14941">
        <v>0</v>
      </c>
      <c r="G14941" t="s">
        <v>34</v>
      </c>
      <c r="H14941" t="s">
        <v>35</v>
      </c>
    </row>
    <row r="14942" spans="3:8">
      <c r="C14942" t="s">
        <v>17717</v>
      </c>
      <c r="D14942" t="s">
        <v>7</v>
      </c>
      <c r="E14942">
        <v>8</v>
      </c>
      <c r="F14942">
        <v>0</v>
      </c>
      <c r="G14942" t="s">
        <v>533</v>
      </c>
      <c r="H14942" t="s">
        <v>30</v>
      </c>
    </row>
    <row r="14943" spans="3:8">
      <c r="C14943" t="s">
        <v>17718</v>
      </c>
      <c r="D14943" t="s">
        <v>7</v>
      </c>
      <c r="E14943">
        <v>8</v>
      </c>
      <c r="F14943">
        <v>0</v>
      </c>
      <c r="G14943" t="s">
        <v>72</v>
      </c>
      <c r="H14943" t="s">
        <v>55</v>
      </c>
    </row>
    <row r="14944" spans="3:8">
      <c r="C14944" t="s">
        <v>17719</v>
      </c>
      <c r="D14944" t="s">
        <v>3</v>
      </c>
      <c r="E14944">
        <v>3</v>
      </c>
      <c r="F14944">
        <v>0</v>
      </c>
      <c r="G14944" t="s">
        <v>4339</v>
      </c>
      <c r="H14944" t="s">
        <v>5</v>
      </c>
    </row>
    <row r="14945" spans="3:8">
      <c r="C14945" t="s">
        <v>17720</v>
      </c>
      <c r="D14945" t="s">
        <v>3</v>
      </c>
      <c r="E14945">
        <v>1</v>
      </c>
      <c r="F14945">
        <v>0</v>
      </c>
      <c r="G14945" t="s">
        <v>17721</v>
      </c>
      <c r="H14945" t="s">
        <v>17</v>
      </c>
    </row>
    <row r="14946" spans="3:8">
      <c r="C14946" t="s">
        <v>17722</v>
      </c>
      <c r="D14946" t="s">
        <v>3</v>
      </c>
      <c r="E14946">
        <v>4</v>
      </c>
      <c r="F14946">
        <v>0</v>
      </c>
      <c r="G14946" t="s">
        <v>761</v>
      </c>
      <c r="H14946" t="s">
        <v>30</v>
      </c>
    </row>
    <row r="14947" spans="3:8">
      <c r="C14947" t="s">
        <v>17723</v>
      </c>
      <c r="D14947" t="s">
        <v>3</v>
      </c>
      <c r="E14947">
        <v>3</v>
      </c>
      <c r="F14947">
        <v>0</v>
      </c>
      <c r="G14947" t="s">
        <v>15720</v>
      </c>
      <c r="H14947" t="s">
        <v>66</v>
      </c>
    </row>
    <row r="14948" spans="3:8">
      <c r="C14948" t="s">
        <v>17724</v>
      </c>
      <c r="D14948" t="s">
        <v>3</v>
      </c>
      <c r="E14948">
        <v>3</v>
      </c>
      <c r="F14948">
        <v>0</v>
      </c>
      <c r="G14948" t="s">
        <v>8062</v>
      </c>
      <c r="H14948" t="s">
        <v>313</v>
      </c>
    </row>
    <row r="14949" spans="3:8">
      <c r="C14949" t="s">
        <v>17725</v>
      </c>
      <c r="D14949" t="s">
        <v>3</v>
      </c>
      <c r="E14949">
        <v>3</v>
      </c>
      <c r="F14949">
        <v>0</v>
      </c>
      <c r="G14949" t="s">
        <v>8064</v>
      </c>
      <c r="H14949" t="s">
        <v>12</v>
      </c>
    </row>
    <row r="14950" spans="3:8">
      <c r="C14950" t="s">
        <v>17726</v>
      </c>
      <c r="D14950" t="s">
        <v>3</v>
      </c>
      <c r="E14950">
        <v>3</v>
      </c>
      <c r="F14950">
        <v>0</v>
      </c>
      <c r="G14950" t="s">
        <v>8066</v>
      </c>
      <c r="H14950" t="s">
        <v>82</v>
      </c>
    </row>
    <row r="14951" spans="3:8">
      <c r="C14951" t="s">
        <v>17727</v>
      </c>
      <c r="D14951" t="s">
        <v>3</v>
      </c>
      <c r="E14951">
        <v>3</v>
      </c>
      <c r="F14951">
        <v>0</v>
      </c>
      <c r="G14951" t="s">
        <v>8068</v>
      </c>
      <c r="H14951" t="s">
        <v>82</v>
      </c>
    </row>
    <row r="14952" spans="3:8">
      <c r="C14952" t="s">
        <v>17728</v>
      </c>
      <c r="D14952" t="s">
        <v>3</v>
      </c>
      <c r="E14952">
        <v>3</v>
      </c>
      <c r="F14952">
        <v>0</v>
      </c>
      <c r="G14952" t="s">
        <v>8070</v>
      </c>
      <c r="H14952" t="s">
        <v>82</v>
      </c>
    </row>
    <row r="14953" spans="3:8">
      <c r="C14953" t="s">
        <v>17729</v>
      </c>
      <c r="D14953" t="s">
        <v>3</v>
      </c>
      <c r="E14953">
        <v>1</v>
      </c>
      <c r="F14953">
        <v>0</v>
      </c>
      <c r="G14953" t="s">
        <v>37</v>
      </c>
      <c r="H14953" t="s">
        <v>38</v>
      </c>
    </row>
    <row r="14954" spans="3:8">
      <c r="C14954" t="s">
        <v>17730</v>
      </c>
      <c r="D14954" t="s">
        <v>3</v>
      </c>
      <c r="E14954">
        <v>4</v>
      </c>
      <c r="F14954">
        <v>0</v>
      </c>
      <c r="G14954" t="s">
        <v>1622</v>
      </c>
      <c r="H14954" t="s">
        <v>5</v>
      </c>
    </row>
    <row r="14955" spans="3:8">
      <c r="C14955" t="s">
        <v>17731</v>
      </c>
      <c r="D14955" t="s">
        <v>7</v>
      </c>
      <c r="E14955">
        <v>1</v>
      </c>
      <c r="F14955">
        <v>0</v>
      </c>
      <c r="G14955" t="s">
        <v>42</v>
      </c>
      <c r="H14955" t="s">
        <v>35</v>
      </c>
    </row>
    <row r="14956" spans="3:8">
      <c r="C14956" t="s">
        <v>17732</v>
      </c>
      <c r="D14956" t="s">
        <v>3</v>
      </c>
      <c r="E14956">
        <v>4</v>
      </c>
      <c r="F14956">
        <v>0</v>
      </c>
      <c r="G14956" t="s">
        <v>5273</v>
      </c>
      <c r="H14956" t="s">
        <v>17</v>
      </c>
    </row>
    <row r="14957" spans="3:8">
      <c r="C14957" t="s">
        <v>17733</v>
      </c>
      <c r="D14957" t="s">
        <v>3</v>
      </c>
      <c r="E14957">
        <v>4</v>
      </c>
      <c r="F14957">
        <v>0</v>
      </c>
      <c r="G14957" t="s">
        <v>8076</v>
      </c>
      <c r="H14957" t="s">
        <v>12</v>
      </c>
    </row>
    <row r="14958" spans="3:8">
      <c r="C14958" t="s">
        <v>17734</v>
      </c>
      <c r="D14958" t="s">
        <v>3</v>
      </c>
      <c r="E14958">
        <v>4</v>
      </c>
      <c r="F14958">
        <v>0</v>
      </c>
      <c r="G14958" t="s">
        <v>8078</v>
      </c>
      <c r="H14958" t="s">
        <v>12</v>
      </c>
    </row>
    <row r="14959" spans="3:8">
      <c r="C14959" t="s">
        <v>17735</v>
      </c>
      <c r="D14959" t="s">
        <v>3</v>
      </c>
      <c r="E14959">
        <v>4</v>
      </c>
      <c r="F14959">
        <v>0</v>
      </c>
      <c r="G14959" t="s">
        <v>8080</v>
      </c>
      <c r="H14959" t="s">
        <v>12</v>
      </c>
    </row>
    <row r="14960" spans="3:8">
      <c r="C14960" t="s">
        <v>17736</v>
      </c>
      <c r="D14960" t="s">
        <v>3</v>
      </c>
      <c r="E14960">
        <v>4</v>
      </c>
      <c r="F14960">
        <v>0</v>
      </c>
      <c r="G14960" t="s">
        <v>4006</v>
      </c>
      <c r="H14960" t="s">
        <v>119</v>
      </c>
    </row>
    <row r="14961" spans="1:8">
      <c r="C14961" t="s">
        <v>17737</v>
      </c>
      <c r="D14961" t="s">
        <v>7</v>
      </c>
      <c r="E14961">
        <v>3</v>
      </c>
      <c r="F14961">
        <v>0</v>
      </c>
      <c r="G14961" t="s">
        <v>8082</v>
      </c>
      <c r="H14961" t="s">
        <v>35</v>
      </c>
    </row>
    <row r="14962" spans="1:8">
      <c r="C14962" t="s">
        <v>17738</v>
      </c>
      <c r="D14962" t="s">
        <v>3</v>
      </c>
      <c r="E14962">
        <v>3</v>
      </c>
      <c r="F14962">
        <v>0</v>
      </c>
      <c r="G14962" t="s">
        <v>310</v>
      </c>
      <c r="H14962" t="s">
        <v>12</v>
      </c>
    </row>
    <row r="14963" spans="1:8">
      <c r="C14963" t="s">
        <v>17739</v>
      </c>
      <c r="D14963" t="s">
        <v>7</v>
      </c>
      <c r="E14963">
        <v>3</v>
      </c>
      <c r="F14963">
        <v>0</v>
      </c>
      <c r="G14963" t="s">
        <v>8084</v>
      </c>
      <c r="H14963" t="s">
        <v>91</v>
      </c>
    </row>
    <row r="14964" spans="1:8">
      <c r="C14964" t="s">
        <v>17740</v>
      </c>
      <c r="D14964" t="s">
        <v>7</v>
      </c>
      <c r="E14964">
        <v>3</v>
      </c>
      <c r="F14964">
        <v>0</v>
      </c>
      <c r="G14964" t="s">
        <v>8086</v>
      </c>
      <c r="H14964" t="s">
        <v>5</v>
      </c>
    </row>
    <row r="14965" spans="1:8">
      <c r="C14965" t="s">
        <v>17741</v>
      </c>
      <c r="D14965" t="s">
        <v>7</v>
      </c>
      <c r="E14965">
        <v>3</v>
      </c>
      <c r="F14965">
        <v>0</v>
      </c>
      <c r="G14965" t="s">
        <v>8088</v>
      </c>
      <c r="H14965" t="s">
        <v>5</v>
      </c>
    </row>
    <row r="14966" spans="1:8">
      <c r="C14966" t="s">
        <v>17742</v>
      </c>
      <c r="D14966" t="s">
        <v>7</v>
      </c>
      <c r="E14966">
        <v>3</v>
      </c>
      <c r="F14966">
        <v>0</v>
      </c>
      <c r="G14966" t="s">
        <v>8090</v>
      </c>
      <c r="H14966" t="s">
        <v>5</v>
      </c>
    </row>
    <row r="14967" spans="1:8">
      <c r="C14967" t="s">
        <v>17743</v>
      </c>
      <c r="D14967" t="s">
        <v>3</v>
      </c>
      <c r="E14967">
        <v>3</v>
      </c>
      <c r="F14967">
        <v>0</v>
      </c>
      <c r="G14967" t="s">
        <v>8092</v>
      </c>
      <c r="H14967" t="s">
        <v>12</v>
      </c>
    </row>
    <row r="14968" spans="1:8">
      <c r="C14968" t="s">
        <v>17744</v>
      </c>
      <c r="D14968" t="s">
        <v>3</v>
      </c>
      <c r="E14968">
        <v>3</v>
      </c>
      <c r="F14968">
        <v>0</v>
      </c>
      <c r="G14968" t="s">
        <v>8094</v>
      </c>
      <c r="H14968" t="s">
        <v>66</v>
      </c>
    </row>
    <row r="14969" spans="1:8">
      <c r="C14969" t="s">
        <v>17745</v>
      </c>
      <c r="D14969" t="s">
        <v>3</v>
      </c>
      <c r="E14969">
        <v>3</v>
      </c>
      <c r="F14969">
        <v>0</v>
      </c>
      <c r="G14969" t="s">
        <v>8096</v>
      </c>
      <c r="H14969" t="s">
        <v>66</v>
      </c>
    </row>
    <row r="14970" spans="1:8">
      <c r="C14970" t="s">
        <v>17746</v>
      </c>
      <c r="D14970" t="s">
        <v>3</v>
      </c>
      <c r="E14970">
        <v>3</v>
      </c>
      <c r="F14970">
        <v>0</v>
      </c>
      <c r="G14970" t="s">
        <v>7103</v>
      </c>
      <c r="H14970" t="s">
        <v>66</v>
      </c>
    </row>
    <row r="14971" spans="1:8">
      <c r="C14971" t="s">
        <v>17747</v>
      </c>
      <c r="D14971" t="s">
        <v>3</v>
      </c>
      <c r="E14971">
        <v>3</v>
      </c>
      <c r="F14971">
        <v>0</v>
      </c>
      <c r="G14971" t="s">
        <v>7105</v>
      </c>
      <c r="H14971" t="s">
        <v>66</v>
      </c>
    </row>
    <row r="14972" spans="1:8">
      <c r="C14972" t="s">
        <v>17748</v>
      </c>
      <c r="D14972" t="s">
        <v>3</v>
      </c>
      <c r="E14972">
        <v>3</v>
      </c>
      <c r="F14972">
        <v>0</v>
      </c>
      <c r="G14972" t="s">
        <v>312</v>
      </c>
      <c r="H14972" t="s">
        <v>313</v>
      </c>
    </row>
    <row r="14973" spans="1:8">
      <c r="A14973" t="s">
        <v>17749</v>
      </c>
      <c r="B14973" t="s">
        <v>17750</v>
      </c>
    </row>
    <row r="14974" spans="1:8">
      <c r="C14974" t="s">
        <v>17751</v>
      </c>
      <c r="D14974" t="s">
        <v>3</v>
      </c>
      <c r="E14974">
        <v>11</v>
      </c>
      <c r="F14974">
        <v>0</v>
      </c>
      <c r="G14974" t="s">
        <v>7963</v>
      </c>
      <c r="H14974" t="s">
        <v>91</v>
      </c>
    </row>
    <row r="14975" spans="1:8">
      <c r="C14975" t="s">
        <v>17752</v>
      </c>
      <c r="D14975" t="s">
        <v>3</v>
      </c>
      <c r="E14975">
        <v>11</v>
      </c>
      <c r="F14975">
        <v>0</v>
      </c>
      <c r="G14975" t="s">
        <v>7965</v>
      </c>
      <c r="H14975" t="s">
        <v>66</v>
      </c>
    </row>
    <row r="14976" spans="1:8">
      <c r="C14976" t="s">
        <v>17753</v>
      </c>
      <c r="D14976" t="s">
        <v>3</v>
      </c>
      <c r="E14976">
        <v>11</v>
      </c>
      <c r="F14976">
        <v>0</v>
      </c>
      <c r="G14976" t="s">
        <v>7967</v>
      </c>
      <c r="H14976" t="s">
        <v>66</v>
      </c>
    </row>
    <row r="14977" spans="3:8">
      <c r="C14977" t="s">
        <v>17754</v>
      </c>
      <c r="D14977" t="s">
        <v>3</v>
      </c>
      <c r="E14977">
        <v>11</v>
      </c>
      <c r="F14977">
        <v>0</v>
      </c>
      <c r="G14977" t="s">
        <v>7969</v>
      </c>
      <c r="H14977" t="s">
        <v>66</v>
      </c>
    </row>
    <row r="14978" spans="3:8">
      <c r="C14978" t="s">
        <v>17755</v>
      </c>
      <c r="D14978" t="s">
        <v>3</v>
      </c>
      <c r="E14978">
        <v>8</v>
      </c>
      <c r="F14978">
        <v>0</v>
      </c>
      <c r="G14978" t="s">
        <v>7971</v>
      </c>
      <c r="H14978" t="s">
        <v>91</v>
      </c>
    </row>
    <row r="14979" spans="3:8">
      <c r="C14979" t="s">
        <v>17756</v>
      </c>
      <c r="D14979" t="s">
        <v>3</v>
      </c>
      <c r="E14979">
        <v>8</v>
      </c>
      <c r="F14979">
        <v>0</v>
      </c>
      <c r="G14979" t="s">
        <v>7973</v>
      </c>
      <c r="H14979" t="s">
        <v>106</v>
      </c>
    </row>
    <row r="14980" spans="3:8">
      <c r="C14980" t="s">
        <v>17757</v>
      </c>
      <c r="D14980" t="s">
        <v>3</v>
      </c>
      <c r="E14980">
        <v>8</v>
      </c>
      <c r="F14980">
        <v>0</v>
      </c>
      <c r="G14980" t="s">
        <v>7975</v>
      </c>
      <c r="H14980" t="s">
        <v>106</v>
      </c>
    </row>
    <row r="14981" spans="3:8">
      <c r="C14981" t="s">
        <v>17758</v>
      </c>
      <c r="D14981" t="s">
        <v>3</v>
      </c>
      <c r="E14981">
        <v>8</v>
      </c>
      <c r="F14981">
        <v>0</v>
      </c>
      <c r="G14981" t="s">
        <v>7977</v>
      </c>
      <c r="H14981" t="s">
        <v>106</v>
      </c>
    </row>
    <row r="14982" spans="3:8">
      <c r="C14982" t="s">
        <v>17759</v>
      </c>
      <c r="D14982" t="s">
        <v>3</v>
      </c>
      <c r="E14982">
        <v>8</v>
      </c>
      <c r="F14982">
        <v>0</v>
      </c>
      <c r="G14982" t="s">
        <v>3071</v>
      </c>
      <c r="H14982" t="s">
        <v>17</v>
      </c>
    </row>
    <row r="14983" spans="3:8">
      <c r="C14983" t="s">
        <v>17760</v>
      </c>
      <c r="D14983" t="s">
        <v>3</v>
      </c>
      <c r="E14983">
        <v>35</v>
      </c>
      <c r="F14983">
        <v>0</v>
      </c>
      <c r="G14983" t="s">
        <v>15640</v>
      </c>
      <c r="H14983" t="s">
        <v>82</v>
      </c>
    </row>
    <row r="14984" spans="3:8">
      <c r="C14984" t="s">
        <v>17761</v>
      </c>
      <c r="D14984" t="s">
        <v>3</v>
      </c>
      <c r="E14984">
        <v>35</v>
      </c>
      <c r="F14984">
        <v>0</v>
      </c>
      <c r="G14984" t="s">
        <v>15642</v>
      </c>
      <c r="H14984" t="s">
        <v>82</v>
      </c>
    </row>
    <row r="14985" spans="3:8">
      <c r="C14985" t="s">
        <v>17762</v>
      </c>
      <c r="D14985" t="s">
        <v>3</v>
      </c>
      <c r="E14985">
        <v>35</v>
      </c>
      <c r="F14985">
        <v>0</v>
      </c>
      <c r="G14985" t="s">
        <v>15644</v>
      </c>
      <c r="H14985" t="s">
        <v>82</v>
      </c>
    </row>
    <row r="14986" spans="3:8">
      <c r="C14986" t="s">
        <v>17763</v>
      </c>
      <c r="D14986" t="s">
        <v>3</v>
      </c>
      <c r="E14986">
        <v>35</v>
      </c>
      <c r="F14986">
        <v>0</v>
      </c>
      <c r="G14986" t="s">
        <v>4999</v>
      </c>
      <c r="H14986" t="s">
        <v>20</v>
      </c>
    </row>
    <row r="14987" spans="3:8">
      <c r="C14987" t="s">
        <v>17764</v>
      </c>
      <c r="D14987" t="s">
        <v>3</v>
      </c>
      <c r="E14987">
        <v>35</v>
      </c>
      <c r="F14987">
        <v>0</v>
      </c>
      <c r="G14987" t="s">
        <v>7985</v>
      </c>
      <c r="H14987" t="s">
        <v>91</v>
      </c>
    </row>
    <row r="14988" spans="3:8">
      <c r="C14988" t="s">
        <v>17765</v>
      </c>
      <c r="D14988" t="s">
        <v>3</v>
      </c>
      <c r="E14988">
        <v>35</v>
      </c>
      <c r="F14988">
        <v>0</v>
      </c>
      <c r="G14988" t="s">
        <v>7987</v>
      </c>
      <c r="H14988" t="s">
        <v>66</v>
      </c>
    </row>
    <row r="14989" spans="3:8">
      <c r="C14989" t="s">
        <v>17766</v>
      </c>
      <c r="D14989" t="s">
        <v>3</v>
      </c>
      <c r="E14989">
        <v>35</v>
      </c>
      <c r="F14989">
        <v>0</v>
      </c>
      <c r="G14989" t="s">
        <v>7989</v>
      </c>
      <c r="H14989" t="s">
        <v>66</v>
      </c>
    </row>
    <row r="14990" spans="3:8">
      <c r="C14990" t="s">
        <v>17767</v>
      </c>
      <c r="D14990" t="s">
        <v>3</v>
      </c>
      <c r="E14990">
        <v>35</v>
      </c>
      <c r="F14990">
        <v>0</v>
      </c>
      <c r="G14990" t="s">
        <v>7991</v>
      </c>
      <c r="H14990" t="s">
        <v>66</v>
      </c>
    </row>
    <row r="14991" spans="3:8">
      <c r="C14991" t="s">
        <v>17768</v>
      </c>
      <c r="D14991" t="s">
        <v>3</v>
      </c>
      <c r="E14991">
        <v>35</v>
      </c>
      <c r="F14991">
        <v>0</v>
      </c>
      <c r="G14991" t="s">
        <v>7993</v>
      </c>
      <c r="H14991" t="s">
        <v>91</v>
      </c>
    </row>
    <row r="14992" spans="3:8">
      <c r="C14992" t="s">
        <v>17769</v>
      </c>
      <c r="D14992" t="s">
        <v>3</v>
      </c>
      <c r="E14992">
        <v>35</v>
      </c>
      <c r="F14992">
        <v>0</v>
      </c>
      <c r="G14992" t="s">
        <v>7995</v>
      </c>
      <c r="H14992" t="s">
        <v>66</v>
      </c>
    </row>
    <row r="14993" spans="3:8">
      <c r="C14993" t="s">
        <v>17770</v>
      </c>
      <c r="D14993" t="s">
        <v>3</v>
      </c>
      <c r="E14993">
        <v>35</v>
      </c>
      <c r="F14993">
        <v>0</v>
      </c>
      <c r="G14993" t="s">
        <v>7997</v>
      </c>
      <c r="H14993" t="s">
        <v>66</v>
      </c>
    </row>
    <row r="14994" spans="3:8">
      <c r="C14994" t="s">
        <v>17771</v>
      </c>
      <c r="D14994" t="s">
        <v>3</v>
      </c>
      <c r="E14994">
        <v>35</v>
      </c>
      <c r="F14994">
        <v>0</v>
      </c>
      <c r="G14994" t="s">
        <v>7999</v>
      </c>
      <c r="H14994" t="s">
        <v>66</v>
      </c>
    </row>
    <row r="14995" spans="3:8">
      <c r="C14995" t="s">
        <v>17772</v>
      </c>
      <c r="D14995" t="s">
        <v>3</v>
      </c>
      <c r="E14995">
        <v>35</v>
      </c>
      <c r="F14995">
        <v>0</v>
      </c>
      <c r="G14995" t="s">
        <v>8001</v>
      </c>
      <c r="H14995" t="s">
        <v>91</v>
      </c>
    </row>
    <row r="14996" spans="3:8">
      <c r="C14996" t="s">
        <v>17773</v>
      </c>
      <c r="D14996" t="s">
        <v>3</v>
      </c>
      <c r="E14996">
        <v>35</v>
      </c>
      <c r="F14996">
        <v>0</v>
      </c>
      <c r="G14996" t="s">
        <v>15665</v>
      </c>
      <c r="H14996" t="s">
        <v>17</v>
      </c>
    </row>
    <row r="14997" spans="3:8">
      <c r="C14997" t="s">
        <v>17774</v>
      </c>
      <c r="D14997" t="s">
        <v>3</v>
      </c>
      <c r="E14997">
        <v>35</v>
      </c>
      <c r="F14997">
        <v>0</v>
      </c>
      <c r="G14997" t="s">
        <v>8003</v>
      </c>
      <c r="H14997" t="s">
        <v>66</v>
      </c>
    </row>
    <row r="14998" spans="3:8">
      <c r="C14998" t="s">
        <v>17775</v>
      </c>
      <c r="D14998" t="s">
        <v>3</v>
      </c>
      <c r="E14998">
        <v>35</v>
      </c>
      <c r="F14998">
        <v>0</v>
      </c>
      <c r="G14998" t="s">
        <v>8005</v>
      </c>
      <c r="H14998" t="s">
        <v>66</v>
      </c>
    </row>
    <row r="14999" spans="3:8">
      <c r="C14999" t="s">
        <v>17776</v>
      </c>
      <c r="D14999" t="s">
        <v>3</v>
      </c>
      <c r="E14999">
        <v>35</v>
      </c>
      <c r="F14999">
        <v>0</v>
      </c>
      <c r="G14999" t="s">
        <v>8007</v>
      </c>
      <c r="H14999" t="s">
        <v>66</v>
      </c>
    </row>
    <row r="15000" spans="3:8">
      <c r="C15000" t="s">
        <v>17777</v>
      </c>
      <c r="D15000" t="s">
        <v>3</v>
      </c>
      <c r="E15000">
        <v>35</v>
      </c>
      <c r="F15000">
        <v>0</v>
      </c>
      <c r="G15000" t="s">
        <v>8009</v>
      </c>
      <c r="H15000" t="s">
        <v>91</v>
      </c>
    </row>
    <row r="15001" spans="3:8">
      <c r="C15001" t="s">
        <v>17778</v>
      </c>
      <c r="D15001" t="s">
        <v>3</v>
      </c>
      <c r="E15001">
        <v>35</v>
      </c>
      <c r="F15001">
        <v>0</v>
      </c>
      <c r="G15001" t="s">
        <v>15673</v>
      </c>
      <c r="H15001" t="s">
        <v>17</v>
      </c>
    </row>
    <row r="15002" spans="3:8">
      <c r="C15002" t="s">
        <v>17779</v>
      </c>
      <c r="D15002" t="s">
        <v>3</v>
      </c>
      <c r="E15002">
        <v>35</v>
      </c>
      <c r="F15002">
        <v>0</v>
      </c>
      <c r="G15002" t="s">
        <v>8011</v>
      </c>
      <c r="H15002" t="s">
        <v>66</v>
      </c>
    </row>
    <row r="15003" spans="3:8">
      <c r="C15003" t="s">
        <v>17780</v>
      </c>
      <c r="D15003" t="s">
        <v>3</v>
      </c>
      <c r="E15003">
        <v>35</v>
      </c>
      <c r="F15003">
        <v>0</v>
      </c>
      <c r="G15003" t="s">
        <v>8013</v>
      </c>
      <c r="H15003" t="s">
        <v>66</v>
      </c>
    </row>
    <row r="15004" spans="3:8">
      <c r="C15004" t="s">
        <v>17781</v>
      </c>
      <c r="D15004" t="s">
        <v>3</v>
      </c>
      <c r="E15004">
        <v>35</v>
      </c>
      <c r="F15004">
        <v>0</v>
      </c>
      <c r="G15004" t="s">
        <v>8015</v>
      </c>
      <c r="H15004" t="s">
        <v>66</v>
      </c>
    </row>
    <row r="15005" spans="3:8">
      <c r="C15005" t="s">
        <v>17782</v>
      </c>
      <c r="D15005" t="s">
        <v>3</v>
      </c>
      <c r="E15005">
        <v>34</v>
      </c>
      <c r="F15005">
        <v>0</v>
      </c>
      <c r="G15005" t="s">
        <v>8017</v>
      </c>
      <c r="H15005" t="s">
        <v>12</v>
      </c>
    </row>
    <row r="15006" spans="3:8">
      <c r="C15006" t="s">
        <v>17783</v>
      </c>
      <c r="D15006" t="s">
        <v>3</v>
      </c>
      <c r="E15006">
        <v>34</v>
      </c>
      <c r="F15006">
        <v>0</v>
      </c>
      <c r="G15006" t="s">
        <v>8019</v>
      </c>
      <c r="H15006" t="s">
        <v>66</v>
      </c>
    </row>
    <row r="15007" spans="3:8">
      <c r="C15007" t="s">
        <v>17784</v>
      </c>
      <c r="D15007" t="s">
        <v>3</v>
      </c>
      <c r="E15007">
        <v>34</v>
      </c>
      <c r="F15007">
        <v>0</v>
      </c>
      <c r="G15007" t="s">
        <v>8021</v>
      </c>
      <c r="H15007" t="s">
        <v>66</v>
      </c>
    </row>
    <row r="15008" spans="3:8">
      <c r="C15008" t="s">
        <v>17785</v>
      </c>
      <c r="D15008" t="s">
        <v>3</v>
      </c>
      <c r="E15008">
        <v>34</v>
      </c>
      <c r="F15008">
        <v>0</v>
      </c>
      <c r="G15008" t="s">
        <v>8023</v>
      </c>
      <c r="H15008" t="s">
        <v>66</v>
      </c>
    </row>
    <row r="15009" spans="3:8">
      <c r="C15009" t="s">
        <v>17786</v>
      </c>
      <c r="D15009" t="s">
        <v>7</v>
      </c>
      <c r="E15009">
        <v>4</v>
      </c>
      <c r="F15009">
        <v>0</v>
      </c>
      <c r="G15009" t="s">
        <v>8</v>
      </c>
      <c r="H15009" t="s">
        <v>9</v>
      </c>
    </row>
    <row r="15010" spans="3:8">
      <c r="C15010" t="s">
        <v>17787</v>
      </c>
      <c r="D15010" t="s">
        <v>7</v>
      </c>
      <c r="E15010">
        <v>2</v>
      </c>
      <c r="F15010">
        <v>0</v>
      </c>
      <c r="G15010" t="s">
        <v>60</v>
      </c>
      <c r="H15010" t="s">
        <v>61</v>
      </c>
    </row>
    <row r="15011" spans="3:8">
      <c r="C15011" t="s">
        <v>17788</v>
      </c>
      <c r="D15011" t="s">
        <v>7</v>
      </c>
      <c r="E15011">
        <v>3</v>
      </c>
      <c r="F15011">
        <v>0</v>
      </c>
      <c r="G15011" t="s">
        <v>639</v>
      </c>
      <c r="H15011" t="s">
        <v>82</v>
      </c>
    </row>
    <row r="15012" spans="3:8">
      <c r="C15012" t="s">
        <v>17789</v>
      </c>
      <c r="D15012" t="s">
        <v>3</v>
      </c>
      <c r="E15012">
        <v>7</v>
      </c>
      <c r="F15012">
        <v>0</v>
      </c>
      <c r="G15012" t="s">
        <v>8031</v>
      </c>
      <c r="H15012" t="s">
        <v>82</v>
      </c>
    </row>
    <row r="15013" spans="3:8">
      <c r="C15013" t="s">
        <v>17790</v>
      </c>
      <c r="D15013" t="s">
        <v>3</v>
      </c>
      <c r="E15013">
        <v>7</v>
      </c>
      <c r="F15013">
        <v>0</v>
      </c>
      <c r="G15013" t="s">
        <v>8033</v>
      </c>
      <c r="H15013" t="s">
        <v>66</v>
      </c>
    </row>
    <row r="15014" spans="3:8">
      <c r="C15014" t="s">
        <v>17791</v>
      </c>
      <c r="D15014" t="s">
        <v>3</v>
      </c>
      <c r="E15014">
        <v>7</v>
      </c>
      <c r="F15014">
        <v>0</v>
      </c>
      <c r="G15014" t="s">
        <v>8035</v>
      </c>
      <c r="H15014" t="s">
        <v>17</v>
      </c>
    </row>
    <row r="15015" spans="3:8">
      <c r="C15015" t="s">
        <v>17792</v>
      </c>
      <c r="D15015" t="s">
        <v>3</v>
      </c>
      <c r="E15015">
        <v>7</v>
      </c>
      <c r="F15015">
        <v>0</v>
      </c>
      <c r="G15015" t="s">
        <v>7032</v>
      </c>
      <c r="H15015" t="s">
        <v>17</v>
      </c>
    </row>
    <row r="15016" spans="3:8">
      <c r="C15016" t="s">
        <v>17793</v>
      </c>
      <c r="D15016" t="s">
        <v>3</v>
      </c>
      <c r="E15016">
        <v>7</v>
      </c>
      <c r="F15016">
        <v>0</v>
      </c>
      <c r="G15016" t="s">
        <v>7034</v>
      </c>
      <c r="H15016" t="s">
        <v>17</v>
      </c>
    </row>
    <row r="15017" spans="3:8">
      <c r="C15017" t="s">
        <v>17794</v>
      </c>
      <c r="D15017" t="s">
        <v>7</v>
      </c>
      <c r="E15017">
        <v>8</v>
      </c>
      <c r="F15017">
        <v>0</v>
      </c>
      <c r="G15017" t="s">
        <v>29</v>
      </c>
      <c r="H15017" t="s">
        <v>5</v>
      </c>
    </row>
    <row r="15018" spans="3:8">
      <c r="C15018" t="s">
        <v>17795</v>
      </c>
      <c r="D15018" t="s">
        <v>3</v>
      </c>
      <c r="E15018">
        <v>2</v>
      </c>
      <c r="F15018">
        <v>0</v>
      </c>
      <c r="G15018" t="s">
        <v>8043</v>
      </c>
      <c r="H15018" t="s">
        <v>82</v>
      </c>
    </row>
    <row r="15019" spans="3:8">
      <c r="C15019" t="s">
        <v>17796</v>
      </c>
      <c r="D15019" t="s">
        <v>3</v>
      </c>
      <c r="E15019">
        <v>2</v>
      </c>
      <c r="F15019">
        <v>0</v>
      </c>
      <c r="G15019" t="s">
        <v>8045</v>
      </c>
      <c r="H15019" t="s">
        <v>66</v>
      </c>
    </row>
    <row r="15020" spans="3:8">
      <c r="C15020" t="s">
        <v>17797</v>
      </c>
      <c r="D15020" t="s">
        <v>3</v>
      </c>
      <c r="E15020">
        <v>2</v>
      </c>
      <c r="F15020">
        <v>0</v>
      </c>
      <c r="G15020" t="s">
        <v>8047</v>
      </c>
      <c r="H15020" t="s">
        <v>17</v>
      </c>
    </row>
    <row r="15021" spans="3:8">
      <c r="C15021" t="s">
        <v>17798</v>
      </c>
      <c r="D15021" t="s">
        <v>3</v>
      </c>
      <c r="E15021">
        <v>2</v>
      </c>
      <c r="F15021">
        <v>0</v>
      </c>
      <c r="G15021" t="s">
        <v>7043</v>
      </c>
      <c r="H15021" t="s">
        <v>12</v>
      </c>
    </row>
    <row r="15022" spans="3:8">
      <c r="C15022" t="s">
        <v>17799</v>
      </c>
      <c r="D15022" t="s">
        <v>3</v>
      </c>
      <c r="E15022">
        <v>2</v>
      </c>
      <c r="F15022">
        <v>0</v>
      </c>
      <c r="G15022" t="s">
        <v>7045</v>
      </c>
      <c r="H15022" t="s">
        <v>17</v>
      </c>
    </row>
    <row r="15023" spans="3:8">
      <c r="C15023" t="s">
        <v>17800</v>
      </c>
      <c r="D15023" t="s">
        <v>3</v>
      </c>
      <c r="E15023">
        <v>1</v>
      </c>
      <c r="F15023">
        <v>0</v>
      </c>
      <c r="G15023" t="s">
        <v>17801</v>
      </c>
      <c r="H15023" t="s">
        <v>17</v>
      </c>
    </row>
    <row r="15024" spans="3:8">
      <c r="C15024" t="s">
        <v>17802</v>
      </c>
      <c r="D15024" t="s">
        <v>3</v>
      </c>
      <c r="E15024">
        <v>1</v>
      </c>
      <c r="F15024">
        <v>0</v>
      </c>
      <c r="G15024" t="s">
        <v>8054</v>
      </c>
      <c r="H15024" t="s">
        <v>55</v>
      </c>
    </row>
    <row r="15025" spans="3:8">
      <c r="C15025" t="s">
        <v>17803</v>
      </c>
      <c r="D15025" t="s">
        <v>7</v>
      </c>
      <c r="E15025">
        <v>8</v>
      </c>
      <c r="F15025">
        <v>0</v>
      </c>
      <c r="G15025" t="s">
        <v>15562</v>
      </c>
      <c r="H15025" t="s">
        <v>20</v>
      </c>
    </row>
    <row r="15026" spans="3:8">
      <c r="C15026" t="s">
        <v>17804</v>
      </c>
      <c r="D15026" t="s">
        <v>7</v>
      </c>
      <c r="E15026">
        <v>8</v>
      </c>
      <c r="F15026">
        <v>0</v>
      </c>
      <c r="G15026" t="s">
        <v>533</v>
      </c>
      <c r="H15026" t="s">
        <v>30</v>
      </c>
    </row>
    <row r="15027" spans="3:8">
      <c r="C15027" t="s">
        <v>17805</v>
      </c>
      <c r="D15027" t="s">
        <v>7</v>
      </c>
      <c r="E15027">
        <v>8</v>
      </c>
      <c r="F15027">
        <v>0</v>
      </c>
      <c r="G15027" t="s">
        <v>72</v>
      </c>
      <c r="H15027" t="s">
        <v>55</v>
      </c>
    </row>
    <row r="15028" spans="3:8">
      <c r="C15028" t="s">
        <v>17806</v>
      </c>
      <c r="D15028" t="s">
        <v>3</v>
      </c>
      <c r="E15028">
        <v>3</v>
      </c>
      <c r="F15028">
        <v>0</v>
      </c>
      <c r="G15028" t="s">
        <v>4339</v>
      </c>
      <c r="H15028" t="s">
        <v>5</v>
      </c>
    </row>
    <row r="15029" spans="3:8">
      <c r="C15029" t="s">
        <v>17807</v>
      </c>
      <c r="D15029" t="s">
        <v>3</v>
      </c>
      <c r="E15029">
        <v>1</v>
      </c>
      <c r="F15029">
        <v>0</v>
      </c>
      <c r="G15029" t="s">
        <v>17721</v>
      </c>
      <c r="H15029" t="s">
        <v>17</v>
      </c>
    </row>
    <row r="15030" spans="3:8">
      <c r="C15030" t="s">
        <v>17808</v>
      </c>
      <c r="D15030" t="s">
        <v>3</v>
      </c>
      <c r="E15030">
        <v>4</v>
      </c>
      <c r="F15030">
        <v>0</v>
      </c>
      <c r="G15030" t="s">
        <v>761</v>
      </c>
      <c r="H15030" t="s">
        <v>30</v>
      </c>
    </row>
    <row r="15031" spans="3:8">
      <c r="C15031" t="s">
        <v>17809</v>
      </c>
      <c r="D15031" t="s">
        <v>3</v>
      </c>
      <c r="E15031">
        <v>3</v>
      </c>
      <c r="F15031">
        <v>0</v>
      </c>
      <c r="G15031" t="s">
        <v>15720</v>
      </c>
      <c r="H15031" t="s">
        <v>66</v>
      </c>
    </row>
    <row r="15032" spans="3:8">
      <c r="C15032" t="s">
        <v>17810</v>
      </c>
      <c r="D15032" t="s">
        <v>3</v>
      </c>
      <c r="E15032">
        <v>3</v>
      </c>
      <c r="F15032">
        <v>0</v>
      </c>
      <c r="G15032" t="s">
        <v>8062</v>
      </c>
      <c r="H15032" t="s">
        <v>313</v>
      </c>
    </row>
    <row r="15033" spans="3:8">
      <c r="C15033" t="s">
        <v>17811</v>
      </c>
      <c r="D15033" t="s">
        <v>3</v>
      </c>
      <c r="E15033">
        <v>3</v>
      </c>
      <c r="F15033">
        <v>0</v>
      </c>
      <c r="G15033" t="s">
        <v>8064</v>
      </c>
      <c r="H15033" t="s">
        <v>12</v>
      </c>
    </row>
    <row r="15034" spans="3:8">
      <c r="C15034" t="s">
        <v>17812</v>
      </c>
      <c r="D15034" t="s">
        <v>3</v>
      </c>
      <c r="E15034">
        <v>3</v>
      </c>
      <c r="F15034">
        <v>0</v>
      </c>
      <c r="G15034" t="s">
        <v>8066</v>
      </c>
      <c r="H15034" t="s">
        <v>82</v>
      </c>
    </row>
    <row r="15035" spans="3:8">
      <c r="C15035" t="s">
        <v>17813</v>
      </c>
      <c r="D15035" t="s">
        <v>3</v>
      </c>
      <c r="E15035">
        <v>3</v>
      </c>
      <c r="F15035">
        <v>0</v>
      </c>
      <c r="G15035" t="s">
        <v>8068</v>
      </c>
      <c r="H15035" t="s">
        <v>82</v>
      </c>
    </row>
    <row r="15036" spans="3:8">
      <c r="C15036" t="s">
        <v>17814</v>
      </c>
      <c r="D15036" t="s">
        <v>3</v>
      </c>
      <c r="E15036">
        <v>3</v>
      </c>
      <c r="F15036">
        <v>0</v>
      </c>
      <c r="G15036" t="s">
        <v>8070</v>
      </c>
      <c r="H15036" t="s">
        <v>82</v>
      </c>
    </row>
    <row r="15037" spans="3:8">
      <c r="C15037" t="s">
        <v>17815</v>
      </c>
      <c r="D15037" t="s">
        <v>3</v>
      </c>
      <c r="E15037">
        <v>1</v>
      </c>
      <c r="F15037">
        <v>0</v>
      </c>
      <c r="G15037" t="s">
        <v>37</v>
      </c>
      <c r="H15037" t="s">
        <v>38</v>
      </c>
    </row>
    <row r="15038" spans="3:8">
      <c r="C15038" t="s">
        <v>17816</v>
      </c>
      <c r="D15038" t="s">
        <v>3</v>
      </c>
      <c r="E15038">
        <v>4</v>
      </c>
      <c r="F15038">
        <v>0</v>
      </c>
      <c r="G15038" t="s">
        <v>1622</v>
      </c>
      <c r="H15038" t="s">
        <v>5</v>
      </c>
    </row>
    <row r="15039" spans="3:8">
      <c r="C15039" t="s">
        <v>17817</v>
      </c>
      <c r="D15039" t="s">
        <v>3</v>
      </c>
      <c r="E15039">
        <v>3</v>
      </c>
      <c r="F15039">
        <v>0</v>
      </c>
      <c r="G15039" t="s">
        <v>15734</v>
      </c>
      <c r="H15039" t="s">
        <v>12</v>
      </c>
    </row>
    <row r="15040" spans="3:8">
      <c r="C15040" t="s">
        <v>17818</v>
      </c>
      <c r="D15040" t="s">
        <v>3</v>
      </c>
      <c r="E15040">
        <v>4</v>
      </c>
      <c r="F15040">
        <v>0</v>
      </c>
      <c r="G15040" t="s">
        <v>5273</v>
      </c>
      <c r="H15040" t="s">
        <v>17</v>
      </c>
    </row>
    <row r="15041" spans="3:8">
      <c r="C15041" t="s">
        <v>17819</v>
      </c>
      <c r="D15041" t="s">
        <v>3</v>
      </c>
      <c r="E15041">
        <v>4</v>
      </c>
      <c r="F15041">
        <v>0</v>
      </c>
      <c r="G15041" t="s">
        <v>8076</v>
      </c>
      <c r="H15041" t="s">
        <v>12</v>
      </c>
    </row>
    <row r="15042" spans="3:8">
      <c r="C15042" t="s">
        <v>17820</v>
      </c>
      <c r="D15042" t="s">
        <v>3</v>
      </c>
      <c r="E15042">
        <v>4</v>
      </c>
      <c r="F15042">
        <v>0</v>
      </c>
      <c r="G15042" t="s">
        <v>8078</v>
      </c>
      <c r="H15042" t="s">
        <v>12</v>
      </c>
    </row>
    <row r="15043" spans="3:8">
      <c r="C15043" t="s">
        <v>17821</v>
      </c>
      <c r="D15043" t="s">
        <v>3</v>
      </c>
      <c r="E15043">
        <v>4</v>
      </c>
      <c r="F15043">
        <v>0</v>
      </c>
      <c r="G15043" t="s">
        <v>8080</v>
      </c>
      <c r="H15043" t="s">
        <v>12</v>
      </c>
    </row>
    <row r="15044" spans="3:8">
      <c r="C15044" t="s">
        <v>17822</v>
      </c>
      <c r="D15044" t="s">
        <v>3</v>
      </c>
      <c r="E15044">
        <v>4</v>
      </c>
      <c r="F15044">
        <v>0</v>
      </c>
      <c r="G15044" t="s">
        <v>4006</v>
      </c>
      <c r="H15044" t="s">
        <v>119</v>
      </c>
    </row>
    <row r="15045" spans="3:8">
      <c r="C15045" t="s">
        <v>17823</v>
      </c>
      <c r="D15045" t="s">
        <v>7</v>
      </c>
      <c r="E15045">
        <v>3</v>
      </c>
      <c r="F15045">
        <v>0</v>
      </c>
      <c r="G15045" t="s">
        <v>8082</v>
      </c>
      <c r="H15045" t="s">
        <v>35</v>
      </c>
    </row>
    <row r="15046" spans="3:8">
      <c r="C15046" t="s">
        <v>17824</v>
      </c>
      <c r="D15046" t="s">
        <v>3</v>
      </c>
      <c r="E15046">
        <v>3</v>
      </c>
      <c r="F15046">
        <v>0</v>
      </c>
      <c r="G15046" t="s">
        <v>310</v>
      </c>
      <c r="H15046" t="s">
        <v>12</v>
      </c>
    </row>
    <row r="15047" spans="3:8">
      <c r="C15047" t="s">
        <v>17825</v>
      </c>
      <c r="D15047" t="s">
        <v>7</v>
      </c>
      <c r="E15047">
        <v>3</v>
      </c>
      <c r="F15047">
        <v>0</v>
      </c>
      <c r="G15047" t="s">
        <v>8084</v>
      </c>
      <c r="H15047" t="s">
        <v>91</v>
      </c>
    </row>
    <row r="15048" spans="3:8">
      <c r="C15048" t="s">
        <v>17826</v>
      </c>
      <c r="D15048" t="s">
        <v>7</v>
      </c>
      <c r="E15048">
        <v>3</v>
      </c>
      <c r="F15048">
        <v>0</v>
      </c>
      <c r="G15048" t="s">
        <v>8086</v>
      </c>
      <c r="H15048" t="s">
        <v>5</v>
      </c>
    </row>
    <row r="15049" spans="3:8">
      <c r="C15049" t="s">
        <v>17827</v>
      </c>
      <c r="D15049" t="s">
        <v>7</v>
      </c>
      <c r="E15049">
        <v>3</v>
      </c>
      <c r="F15049">
        <v>0</v>
      </c>
      <c r="G15049" t="s">
        <v>8088</v>
      </c>
      <c r="H15049" t="s">
        <v>5</v>
      </c>
    </row>
    <row r="15050" spans="3:8">
      <c r="C15050" t="s">
        <v>17828</v>
      </c>
      <c r="D15050" t="s">
        <v>7</v>
      </c>
      <c r="E15050">
        <v>3</v>
      </c>
      <c r="F15050">
        <v>0</v>
      </c>
      <c r="G15050" t="s">
        <v>8090</v>
      </c>
      <c r="H15050" t="s">
        <v>5</v>
      </c>
    </row>
    <row r="15051" spans="3:8">
      <c r="C15051" t="s">
        <v>17829</v>
      </c>
      <c r="D15051" t="s">
        <v>3</v>
      </c>
      <c r="E15051">
        <v>3</v>
      </c>
      <c r="F15051">
        <v>0</v>
      </c>
      <c r="G15051" t="s">
        <v>8092</v>
      </c>
      <c r="H15051" t="s">
        <v>12</v>
      </c>
    </row>
    <row r="15052" spans="3:8">
      <c r="C15052" t="s">
        <v>17830</v>
      </c>
      <c r="D15052" t="s">
        <v>3</v>
      </c>
      <c r="E15052">
        <v>3</v>
      </c>
      <c r="F15052">
        <v>0</v>
      </c>
      <c r="G15052" t="s">
        <v>8094</v>
      </c>
      <c r="H15052" t="s">
        <v>66</v>
      </c>
    </row>
    <row r="15053" spans="3:8">
      <c r="C15053" t="s">
        <v>17831</v>
      </c>
      <c r="D15053" t="s">
        <v>3</v>
      </c>
      <c r="E15053">
        <v>3</v>
      </c>
      <c r="F15053">
        <v>0</v>
      </c>
      <c r="G15053" t="s">
        <v>8096</v>
      </c>
      <c r="H15053" t="s">
        <v>66</v>
      </c>
    </row>
    <row r="15054" spans="3:8">
      <c r="C15054" t="s">
        <v>17832</v>
      </c>
      <c r="D15054" t="s">
        <v>3</v>
      </c>
      <c r="E15054">
        <v>3</v>
      </c>
      <c r="F15054">
        <v>0</v>
      </c>
      <c r="G15054" t="s">
        <v>7103</v>
      </c>
      <c r="H15054" t="s">
        <v>66</v>
      </c>
    </row>
    <row r="15055" spans="3:8">
      <c r="C15055" t="s">
        <v>17833</v>
      </c>
      <c r="D15055" t="s">
        <v>3</v>
      </c>
      <c r="E15055">
        <v>3</v>
      </c>
      <c r="F15055">
        <v>0</v>
      </c>
      <c r="G15055" t="s">
        <v>7105</v>
      </c>
      <c r="H15055" t="s">
        <v>66</v>
      </c>
    </row>
    <row r="15056" spans="3:8">
      <c r="C15056" t="s">
        <v>17834</v>
      </c>
      <c r="D15056" t="s">
        <v>3</v>
      </c>
      <c r="E15056">
        <v>3</v>
      </c>
      <c r="F15056">
        <v>0</v>
      </c>
      <c r="G15056" t="s">
        <v>312</v>
      </c>
      <c r="H15056" t="s">
        <v>313</v>
      </c>
    </row>
    <row r="15057" spans="1:8">
      <c r="A15057" t="s">
        <v>17835</v>
      </c>
      <c r="B15057" t="s">
        <v>17836</v>
      </c>
    </row>
    <row r="15058" spans="1:8">
      <c r="C15058" t="s">
        <v>17837</v>
      </c>
      <c r="D15058" t="s">
        <v>3</v>
      </c>
      <c r="E15058">
        <v>16</v>
      </c>
      <c r="F15058">
        <v>0</v>
      </c>
      <c r="G15058" t="s">
        <v>1556</v>
      </c>
      <c r="H15058" t="s">
        <v>20</v>
      </c>
    </row>
    <row r="15059" spans="1:8">
      <c r="C15059" t="s">
        <v>17838</v>
      </c>
      <c r="D15059" t="s">
        <v>3</v>
      </c>
      <c r="E15059">
        <v>4</v>
      </c>
      <c r="F15059">
        <v>0</v>
      </c>
      <c r="G15059" t="s">
        <v>54</v>
      </c>
      <c r="H15059" t="s">
        <v>55</v>
      </c>
    </row>
    <row r="15060" spans="1:8">
      <c r="C15060" t="s">
        <v>17839</v>
      </c>
      <c r="D15060" t="s">
        <v>3</v>
      </c>
      <c r="E15060">
        <v>6</v>
      </c>
      <c r="F15060">
        <v>0</v>
      </c>
      <c r="G15060" t="s">
        <v>17840</v>
      </c>
      <c r="H15060" t="s">
        <v>35</v>
      </c>
    </row>
    <row r="15061" spans="1:8">
      <c r="C15061" t="s">
        <v>17841</v>
      </c>
      <c r="D15061" t="s">
        <v>3</v>
      </c>
      <c r="E15061">
        <v>35</v>
      </c>
      <c r="F15061">
        <v>0</v>
      </c>
      <c r="G15061" t="s">
        <v>1529</v>
      </c>
      <c r="H15061" t="s">
        <v>91</v>
      </c>
    </row>
    <row r="15062" spans="1:8">
      <c r="C15062" t="s">
        <v>17842</v>
      </c>
      <c r="D15062" t="s">
        <v>3</v>
      </c>
      <c r="E15062">
        <v>35</v>
      </c>
      <c r="F15062">
        <v>0</v>
      </c>
      <c r="G15062" t="s">
        <v>4283</v>
      </c>
      <c r="H15062" t="s">
        <v>82</v>
      </c>
    </row>
    <row r="15063" spans="1:8">
      <c r="C15063" t="s">
        <v>17843</v>
      </c>
      <c r="D15063" t="s">
        <v>3</v>
      </c>
      <c r="E15063">
        <v>35</v>
      </c>
      <c r="F15063">
        <v>0</v>
      </c>
      <c r="G15063" t="s">
        <v>4285</v>
      </c>
      <c r="H15063" t="s">
        <v>82</v>
      </c>
    </row>
    <row r="15064" spans="1:8">
      <c r="C15064" t="s">
        <v>17844</v>
      </c>
      <c r="D15064" t="s">
        <v>3</v>
      </c>
      <c r="E15064">
        <v>25</v>
      </c>
      <c r="F15064">
        <v>0</v>
      </c>
      <c r="G15064" t="s">
        <v>4461</v>
      </c>
      <c r="H15064" t="s">
        <v>20</v>
      </c>
    </row>
    <row r="15065" spans="1:8">
      <c r="C15065" t="s">
        <v>17845</v>
      </c>
      <c r="D15065" t="s">
        <v>3</v>
      </c>
      <c r="E15065">
        <v>16</v>
      </c>
      <c r="F15065">
        <v>0</v>
      </c>
      <c r="G15065" t="s">
        <v>1562</v>
      </c>
      <c r="H15065" t="s">
        <v>17</v>
      </c>
    </row>
    <row r="15066" spans="1:8">
      <c r="C15066" t="s">
        <v>17846</v>
      </c>
      <c r="D15066" t="s">
        <v>7</v>
      </c>
      <c r="E15066">
        <v>4</v>
      </c>
      <c r="F15066">
        <v>0</v>
      </c>
      <c r="G15066" t="s">
        <v>8</v>
      </c>
      <c r="H15066" t="s">
        <v>9</v>
      </c>
    </row>
    <row r="15067" spans="1:8">
      <c r="C15067" t="s">
        <v>17847</v>
      </c>
      <c r="D15067" t="s">
        <v>7</v>
      </c>
      <c r="E15067">
        <v>5</v>
      </c>
      <c r="F15067">
        <v>0</v>
      </c>
      <c r="G15067" t="s">
        <v>2375</v>
      </c>
      <c r="H15067" t="s">
        <v>12</v>
      </c>
    </row>
    <row r="15068" spans="1:8">
      <c r="C15068" t="s">
        <v>17848</v>
      </c>
      <c r="D15068" t="s">
        <v>7</v>
      </c>
      <c r="E15068">
        <v>6</v>
      </c>
      <c r="F15068">
        <v>0</v>
      </c>
      <c r="G15068" t="s">
        <v>14382</v>
      </c>
      <c r="H15068" t="s">
        <v>55</v>
      </c>
    </row>
    <row r="15069" spans="1:8">
      <c r="C15069" t="s">
        <v>17849</v>
      </c>
      <c r="D15069" t="s">
        <v>7</v>
      </c>
      <c r="E15069">
        <v>6</v>
      </c>
      <c r="F15069">
        <v>0</v>
      </c>
      <c r="G15069" t="s">
        <v>17850</v>
      </c>
      <c r="H15069" t="s">
        <v>91</v>
      </c>
    </row>
    <row r="15070" spans="1:8">
      <c r="C15070" t="s">
        <v>17851</v>
      </c>
      <c r="D15070" t="s">
        <v>7</v>
      </c>
      <c r="E15070">
        <v>3</v>
      </c>
      <c r="F15070">
        <v>0</v>
      </c>
      <c r="G15070" t="s">
        <v>639</v>
      </c>
      <c r="H15070" t="s">
        <v>82</v>
      </c>
    </row>
    <row r="15071" spans="1:8">
      <c r="C15071" t="s">
        <v>17852</v>
      </c>
      <c r="D15071" t="s">
        <v>3</v>
      </c>
      <c r="E15071">
        <v>7</v>
      </c>
      <c r="F15071">
        <v>0</v>
      </c>
      <c r="G15071" t="s">
        <v>109</v>
      </c>
      <c r="H15071" t="s">
        <v>9</v>
      </c>
    </row>
    <row r="15072" spans="1:8">
      <c r="C15072" t="s">
        <v>17853</v>
      </c>
      <c r="D15072" t="s">
        <v>7</v>
      </c>
      <c r="E15072">
        <v>5</v>
      </c>
      <c r="F15072">
        <v>0</v>
      </c>
      <c r="G15072" t="s">
        <v>118</v>
      </c>
      <c r="H15072" t="s">
        <v>119</v>
      </c>
    </row>
    <row r="15073" spans="3:8">
      <c r="C15073" t="s">
        <v>17854</v>
      </c>
      <c r="D15073" t="s">
        <v>7</v>
      </c>
      <c r="E15073">
        <v>5</v>
      </c>
      <c r="F15073">
        <v>0</v>
      </c>
      <c r="G15073" t="s">
        <v>17855</v>
      </c>
      <c r="H15073" t="s">
        <v>66</v>
      </c>
    </row>
    <row r="15074" spans="3:8">
      <c r="C15074" t="s">
        <v>17856</v>
      </c>
      <c r="D15074" t="s">
        <v>7</v>
      </c>
      <c r="E15074">
        <v>8</v>
      </c>
      <c r="F15074">
        <v>0</v>
      </c>
      <c r="G15074" t="s">
        <v>29</v>
      </c>
      <c r="H15074" t="s">
        <v>30</v>
      </c>
    </row>
    <row r="15075" spans="3:8">
      <c r="C15075" t="s">
        <v>17857</v>
      </c>
      <c r="D15075" t="s">
        <v>7</v>
      </c>
      <c r="E15075">
        <v>5</v>
      </c>
      <c r="F15075">
        <v>0</v>
      </c>
      <c r="G15075" t="s">
        <v>141</v>
      </c>
      <c r="H15075" t="s">
        <v>20</v>
      </c>
    </row>
    <row r="15076" spans="3:8">
      <c r="C15076" t="s">
        <v>17858</v>
      </c>
      <c r="D15076" t="s">
        <v>7</v>
      </c>
      <c r="E15076">
        <v>5</v>
      </c>
      <c r="F15076">
        <v>0</v>
      </c>
      <c r="G15076" t="s">
        <v>14386</v>
      </c>
      <c r="H15076" t="s">
        <v>17</v>
      </c>
    </row>
    <row r="15077" spans="3:8">
      <c r="C15077" t="s">
        <v>17859</v>
      </c>
      <c r="D15077" t="s">
        <v>3</v>
      </c>
      <c r="E15077">
        <v>2</v>
      </c>
      <c r="F15077">
        <v>0</v>
      </c>
      <c r="G15077" t="s">
        <v>5266</v>
      </c>
      <c r="H15077" t="s">
        <v>12</v>
      </c>
    </row>
    <row r="15078" spans="3:8">
      <c r="C15078" t="s">
        <v>17860</v>
      </c>
      <c r="D15078" t="s">
        <v>7</v>
      </c>
      <c r="E15078">
        <v>4</v>
      </c>
      <c r="F15078">
        <v>0</v>
      </c>
      <c r="G15078" t="s">
        <v>17861</v>
      </c>
      <c r="H15078" t="s">
        <v>61</v>
      </c>
    </row>
    <row r="15079" spans="3:8">
      <c r="C15079" t="s">
        <v>17862</v>
      </c>
      <c r="D15079" t="s">
        <v>3</v>
      </c>
      <c r="E15079">
        <v>4</v>
      </c>
      <c r="F15079">
        <v>0</v>
      </c>
      <c r="G15079" t="s">
        <v>516</v>
      </c>
      <c r="H15079" t="s">
        <v>82</v>
      </c>
    </row>
    <row r="15080" spans="3:8">
      <c r="C15080" t="s">
        <v>17863</v>
      </c>
      <c r="D15080" t="s">
        <v>7</v>
      </c>
      <c r="E15080">
        <v>8</v>
      </c>
      <c r="F15080">
        <v>0</v>
      </c>
      <c r="G15080" t="s">
        <v>4172</v>
      </c>
      <c r="H15080" t="s">
        <v>55</v>
      </c>
    </row>
    <row r="15081" spans="3:8">
      <c r="C15081" t="s">
        <v>17864</v>
      </c>
      <c r="D15081" t="s">
        <v>7</v>
      </c>
      <c r="E15081">
        <v>8</v>
      </c>
      <c r="F15081">
        <v>0</v>
      </c>
      <c r="G15081" t="s">
        <v>13239</v>
      </c>
      <c r="H15081" t="s">
        <v>82</v>
      </c>
    </row>
    <row r="15082" spans="3:8">
      <c r="C15082" t="s">
        <v>17865</v>
      </c>
      <c r="D15082" t="s">
        <v>7</v>
      </c>
      <c r="E15082">
        <v>8</v>
      </c>
      <c r="F15082">
        <v>0</v>
      </c>
      <c r="G15082" t="s">
        <v>8659</v>
      </c>
      <c r="H15082" t="s">
        <v>35</v>
      </c>
    </row>
    <row r="15083" spans="3:8">
      <c r="C15083" t="s">
        <v>17866</v>
      </c>
      <c r="D15083" t="s">
        <v>7</v>
      </c>
      <c r="E15083">
        <v>8</v>
      </c>
      <c r="F15083">
        <v>0</v>
      </c>
      <c r="G15083" t="s">
        <v>34</v>
      </c>
      <c r="H15083" t="s">
        <v>35</v>
      </c>
    </row>
    <row r="15084" spans="3:8">
      <c r="C15084" t="s">
        <v>17867</v>
      </c>
      <c r="D15084" t="s">
        <v>7</v>
      </c>
      <c r="E15084">
        <v>8</v>
      </c>
      <c r="F15084">
        <v>0</v>
      </c>
      <c r="G15084" t="s">
        <v>72</v>
      </c>
      <c r="H15084" t="s">
        <v>55</v>
      </c>
    </row>
    <row r="15085" spans="3:8">
      <c r="C15085" t="s">
        <v>17868</v>
      </c>
      <c r="D15085" t="s">
        <v>7</v>
      </c>
      <c r="E15085">
        <v>8</v>
      </c>
      <c r="F15085">
        <v>0</v>
      </c>
      <c r="G15085" t="s">
        <v>1824</v>
      </c>
      <c r="H15085" t="s">
        <v>82</v>
      </c>
    </row>
    <row r="15086" spans="3:8">
      <c r="C15086" t="s">
        <v>17869</v>
      </c>
      <c r="D15086" t="s">
        <v>3</v>
      </c>
      <c r="E15086">
        <v>4</v>
      </c>
      <c r="F15086">
        <v>0</v>
      </c>
      <c r="G15086" t="s">
        <v>17870</v>
      </c>
      <c r="H15086" t="s">
        <v>12</v>
      </c>
    </row>
    <row r="15087" spans="3:8">
      <c r="C15087" t="s">
        <v>17871</v>
      </c>
      <c r="D15087" t="s">
        <v>3</v>
      </c>
      <c r="E15087">
        <v>2</v>
      </c>
      <c r="F15087">
        <v>0</v>
      </c>
      <c r="G15087" t="s">
        <v>12876</v>
      </c>
      <c r="H15087" t="s">
        <v>17</v>
      </c>
    </row>
    <row r="15088" spans="3:8">
      <c r="C15088" t="s">
        <v>17872</v>
      </c>
      <c r="D15088" t="s">
        <v>3</v>
      </c>
      <c r="E15088">
        <v>2</v>
      </c>
      <c r="F15088">
        <v>0</v>
      </c>
      <c r="G15088" t="s">
        <v>17873</v>
      </c>
      <c r="H15088" t="s">
        <v>12</v>
      </c>
    </row>
    <row r="15089" spans="1:8">
      <c r="C15089" t="s">
        <v>17874</v>
      </c>
      <c r="D15089" t="s">
        <v>3</v>
      </c>
      <c r="E15089">
        <v>1</v>
      </c>
      <c r="F15089">
        <v>0</v>
      </c>
      <c r="G15089" t="s">
        <v>13266</v>
      </c>
      <c r="H15089" t="s">
        <v>35</v>
      </c>
    </row>
    <row r="15090" spans="1:8">
      <c r="C15090" t="s">
        <v>17875</v>
      </c>
      <c r="D15090" t="s">
        <v>3</v>
      </c>
      <c r="E15090">
        <v>3</v>
      </c>
      <c r="F15090">
        <v>0</v>
      </c>
      <c r="G15090" t="s">
        <v>17876</v>
      </c>
      <c r="H15090" t="s">
        <v>82</v>
      </c>
    </row>
    <row r="15091" spans="1:8">
      <c r="C15091" t="s">
        <v>17877</v>
      </c>
      <c r="D15091" t="s">
        <v>3</v>
      </c>
      <c r="E15091">
        <v>1</v>
      </c>
      <c r="F15091">
        <v>0</v>
      </c>
      <c r="G15091" t="s">
        <v>7613</v>
      </c>
      <c r="H15091" t="s">
        <v>30</v>
      </c>
    </row>
    <row r="15092" spans="1:8">
      <c r="C15092" t="s">
        <v>17878</v>
      </c>
      <c r="D15092" t="s">
        <v>3</v>
      </c>
      <c r="E15092">
        <v>3</v>
      </c>
      <c r="F15092">
        <v>0</v>
      </c>
      <c r="G15092" t="s">
        <v>310</v>
      </c>
      <c r="H15092" t="s">
        <v>12</v>
      </c>
    </row>
    <row r="15093" spans="1:8">
      <c r="C15093" t="s">
        <v>17879</v>
      </c>
      <c r="D15093" t="s">
        <v>3</v>
      </c>
      <c r="E15093">
        <v>3</v>
      </c>
      <c r="F15093">
        <v>0</v>
      </c>
      <c r="G15093" t="s">
        <v>5345</v>
      </c>
      <c r="H15093" t="s">
        <v>55</v>
      </c>
    </row>
    <row r="15094" spans="1:8">
      <c r="C15094" t="s">
        <v>17880</v>
      </c>
      <c r="D15094" t="s">
        <v>7</v>
      </c>
      <c r="E15094">
        <v>17</v>
      </c>
      <c r="F15094">
        <v>3</v>
      </c>
      <c r="G15094" t="s">
        <v>1729</v>
      </c>
      <c r="H15094" t="s">
        <v>35</v>
      </c>
    </row>
    <row r="15095" spans="1:8">
      <c r="A15095" t="s">
        <v>17881</v>
      </c>
      <c r="B15095" t="s">
        <v>17882</v>
      </c>
    </row>
    <row r="15096" spans="1:8">
      <c r="C15096" t="s">
        <v>17883</v>
      </c>
      <c r="D15096" t="s">
        <v>3</v>
      </c>
      <c r="E15096">
        <v>16</v>
      </c>
      <c r="F15096">
        <v>0</v>
      </c>
      <c r="G15096" t="s">
        <v>1556</v>
      </c>
      <c r="H15096" t="s">
        <v>20</v>
      </c>
    </row>
    <row r="15097" spans="1:8">
      <c r="C15097" t="s">
        <v>17884</v>
      </c>
      <c r="D15097" t="s">
        <v>3</v>
      </c>
      <c r="E15097">
        <v>35</v>
      </c>
      <c r="F15097">
        <v>0</v>
      </c>
      <c r="G15097" t="s">
        <v>12963</v>
      </c>
      <c r="H15097" t="s">
        <v>66</v>
      </c>
    </row>
    <row r="15098" spans="1:8">
      <c r="C15098" t="s">
        <v>17885</v>
      </c>
      <c r="D15098" t="s">
        <v>3</v>
      </c>
      <c r="E15098">
        <v>8</v>
      </c>
      <c r="F15098">
        <v>0</v>
      </c>
      <c r="G15098" t="s">
        <v>3071</v>
      </c>
      <c r="H15098" t="s">
        <v>17</v>
      </c>
    </row>
    <row r="15099" spans="1:8">
      <c r="C15099" t="s">
        <v>17886</v>
      </c>
      <c r="D15099" t="s">
        <v>3</v>
      </c>
      <c r="E15099">
        <v>4</v>
      </c>
      <c r="F15099">
        <v>0</v>
      </c>
      <c r="G15099" t="s">
        <v>54</v>
      </c>
      <c r="H15099" t="s">
        <v>55</v>
      </c>
    </row>
    <row r="15100" spans="1:8">
      <c r="C15100" t="s">
        <v>17887</v>
      </c>
      <c r="D15100" t="s">
        <v>3</v>
      </c>
      <c r="E15100">
        <v>35</v>
      </c>
      <c r="F15100">
        <v>0</v>
      </c>
      <c r="G15100" t="s">
        <v>4283</v>
      </c>
      <c r="H15100" t="s">
        <v>82</v>
      </c>
    </row>
    <row r="15101" spans="1:8">
      <c r="C15101" t="s">
        <v>17888</v>
      </c>
      <c r="D15101" t="s">
        <v>3</v>
      </c>
      <c r="E15101">
        <v>35</v>
      </c>
      <c r="F15101">
        <v>0</v>
      </c>
      <c r="G15101" t="s">
        <v>4285</v>
      </c>
      <c r="H15101" t="s">
        <v>82</v>
      </c>
    </row>
    <row r="15102" spans="1:8">
      <c r="C15102" t="s">
        <v>17889</v>
      </c>
      <c r="D15102" t="s">
        <v>7</v>
      </c>
      <c r="E15102">
        <v>4</v>
      </c>
      <c r="F15102">
        <v>0</v>
      </c>
      <c r="G15102" t="s">
        <v>8</v>
      </c>
      <c r="H15102" t="s">
        <v>9</v>
      </c>
    </row>
    <row r="15103" spans="1:8">
      <c r="C15103" t="s">
        <v>17890</v>
      </c>
      <c r="D15103" t="s">
        <v>7</v>
      </c>
      <c r="E15103">
        <v>3</v>
      </c>
      <c r="F15103">
        <v>0</v>
      </c>
      <c r="G15103" t="s">
        <v>639</v>
      </c>
      <c r="H15103" t="s">
        <v>82</v>
      </c>
    </row>
    <row r="15104" spans="1:8">
      <c r="C15104" t="s">
        <v>17891</v>
      </c>
      <c r="D15104" t="s">
        <v>3</v>
      </c>
      <c r="E15104">
        <v>7</v>
      </c>
      <c r="F15104">
        <v>0</v>
      </c>
      <c r="G15104" t="s">
        <v>109</v>
      </c>
      <c r="H15104" t="s">
        <v>9</v>
      </c>
    </row>
    <row r="15105" spans="3:8">
      <c r="C15105" t="s">
        <v>17892</v>
      </c>
      <c r="D15105" t="s">
        <v>7</v>
      </c>
      <c r="E15105">
        <v>8</v>
      </c>
      <c r="F15105">
        <v>0</v>
      </c>
      <c r="G15105" t="s">
        <v>29</v>
      </c>
      <c r="H15105" t="s">
        <v>30</v>
      </c>
    </row>
    <row r="15106" spans="3:8">
      <c r="C15106" t="s">
        <v>17893</v>
      </c>
      <c r="D15106" t="s">
        <v>7</v>
      </c>
      <c r="E15106">
        <v>5</v>
      </c>
      <c r="F15106">
        <v>0</v>
      </c>
      <c r="G15106" t="s">
        <v>141</v>
      </c>
      <c r="H15106" t="s">
        <v>20</v>
      </c>
    </row>
    <row r="15107" spans="3:8">
      <c r="C15107" t="s">
        <v>17894</v>
      </c>
      <c r="D15107" t="s">
        <v>3</v>
      </c>
      <c r="E15107">
        <v>2</v>
      </c>
      <c r="F15107">
        <v>0</v>
      </c>
      <c r="G15107" t="s">
        <v>5266</v>
      </c>
      <c r="H15107" t="s">
        <v>12</v>
      </c>
    </row>
    <row r="15108" spans="3:8">
      <c r="C15108" t="s">
        <v>17895</v>
      </c>
      <c r="D15108" t="s">
        <v>7</v>
      </c>
      <c r="E15108">
        <v>4</v>
      </c>
      <c r="F15108">
        <v>0</v>
      </c>
      <c r="G15108" t="s">
        <v>17861</v>
      </c>
      <c r="H15108" t="s">
        <v>61</v>
      </c>
    </row>
    <row r="15109" spans="3:8">
      <c r="C15109" t="s">
        <v>17896</v>
      </c>
      <c r="D15109" t="s">
        <v>3</v>
      </c>
      <c r="E15109">
        <v>1</v>
      </c>
      <c r="F15109">
        <v>0</v>
      </c>
      <c r="G15109" t="s">
        <v>2181</v>
      </c>
      <c r="H15109" t="s">
        <v>55</v>
      </c>
    </row>
    <row r="15110" spans="3:8">
      <c r="C15110" t="s">
        <v>17897</v>
      </c>
      <c r="D15110" t="s">
        <v>7</v>
      </c>
      <c r="E15110">
        <v>8</v>
      </c>
      <c r="F15110">
        <v>0</v>
      </c>
      <c r="G15110" t="s">
        <v>1597</v>
      </c>
      <c r="H15110" t="s">
        <v>30</v>
      </c>
    </row>
    <row r="15111" spans="3:8">
      <c r="C15111" t="s">
        <v>17898</v>
      </c>
      <c r="D15111" t="s">
        <v>7</v>
      </c>
      <c r="E15111">
        <v>8</v>
      </c>
      <c r="F15111">
        <v>0</v>
      </c>
      <c r="G15111" t="s">
        <v>1599</v>
      </c>
      <c r="H15111" t="s">
        <v>35</v>
      </c>
    </row>
    <row r="15112" spans="3:8">
      <c r="C15112" t="s">
        <v>17899</v>
      </c>
      <c r="D15112" t="s">
        <v>7</v>
      </c>
      <c r="E15112">
        <v>8</v>
      </c>
      <c r="F15112">
        <v>0</v>
      </c>
      <c r="G15112" t="s">
        <v>34</v>
      </c>
      <c r="H15112" t="s">
        <v>35</v>
      </c>
    </row>
    <row r="15113" spans="3:8">
      <c r="C15113" t="s">
        <v>17900</v>
      </c>
      <c r="D15113" t="s">
        <v>7</v>
      </c>
      <c r="E15113">
        <v>8</v>
      </c>
      <c r="F15113">
        <v>0</v>
      </c>
      <c r="G15113" t="s">
        <v>72</v>
      </c>
      <c r="H15113" t="s">
        <v>55</v>
      </c>
    </row>
    <row r="15114" spans="3:8">
      <c r="C15114" t="s">
        <v>17901</v>
      </c>
      <c r="D15114" t="s">
        <v>3</v>
      </c>
      <c r="E15114">
        <v>1</v>
      </c>
      <c r="F15114">
        <v>0</v>
      </c>
      <c r="G15114" t="s">
        <v>786</v>
      </c>
      <c r="H15114" t="s">
        <v>5</v>
      </c>
    </row>
    <row r="15115" spans="3:8">
      <c r="C15115" t="s">
        <v>17902</v>
      </c>
      <c r="D15115" t="s">
        <v>3</v>
      </c>
      <c r="E15115">
        <v>1</v>
      </c>
      <c r="F15115">
        <v>0</v>
      </c>
      <c r="G15115" t="s">
        <v>786</v>
      </c>
      <c r="H15115" t="s">
        <v>313</v>
      </c>
    </row>
    <row r="15116" spans="3:8">
      <c r="C15116" t="s">
        <v>17903</v>
      </c>
      <c r="D15116" t="s">
        <v>3</v>
      </c>
      <c r="E15116">
        <v>1</v>
      </c>
      <c r="F15116">
        <v>0</v>
      </c>
      <c r="G15116" t="s">
        <v>7613</v>
      </c>
      <c r="H15116" t="s">
        <v>30</v>
      </c>
    </row>
    <row r="15117" spans="3:8">
      <c r="C15117" t="s">
        <v>17904</v>
      </c>
      <c r="D15117" t="s">
        <v>3</v>
      </c>
      <c r="E15117">
        <v>4</v>
      </c>
      <c r="F15117">
        <v>0</v>
      </c>
      <c r="G15117" t="s">
        <v>4006</v>
      </c>
      <c r="H15117" t="s">
        <v>119</v>
      </c>
    </row>
    <row r="15118" spans="3:8">
      <c r="C15118" t="s">
        <v>17905</v>
      </c>
      <c r="D15118" t="s">
        <v>3</v>
      </c>
      <c r="E15118">
        <v>3</v>
      </c>
      <c r="F15118">
        <v>0</v>
      </c>
      <c r="G15118" t="s">
        <v>310</v>
      </c>
      <c r="H15118" t="s">
        <v>12</v>
      </c>
    </row>
    <row r="15119" spans="3:8">
      <c r="C15119" t="s">
        <v>17906</v>
      </c>
      <c r="D15119" t="s">
        <v>3</v>
      </c>
      <c r="E15119">
        <v>3</v>
      </c>
      <c r="F15119">
        <v>0</v>
      </c>
      <c r="G15119" t="s">
        <v>5345</v>
      </c>
      <c r="H15119" t="s">
        <v>55</v>
      </c>
    </row>
    <row r="15120" spans="3:8">
      <c r="C15120" t="s">
        <v>17907</v>
      </c>
      <c r="D15120" t="s">
        <v>7</v>
      </c>
      <c r="E15120">
        <v>17</v>
      </c>
      <c r="F15120">
        <v>3</v>
      </c>
      <c r="G15120" t="s">
        <v>1727</v>
      </c>
      <c r="H15120" t="s">
        <v>35</v>
      </c>
    </row>
    <row r="15121" spans="1:8">
      <c r="C15121" t="s">
        <v>17908</v>
      </c>
      <c r="D15121" t="s">
        <v>7</v>
      </c>
      <c r="E15121">
        <v>17</v>
      </c>
      <c r="F15121">
        <v>3</v>
      </c>
      <c r="G15121" t="s">
        <v>1729</v>
      </c>
      <c r="H15121" t="s">
        <v>35</v>
      </c>
    </row>
    <row r="15122" spans="1:8">
      <c r="A15122" t="s">
        <v>17909</v>
      </c>
      <c r="B15122" t="s">
        <v>17910</v>
      </c>
    </row>
    <row r="15123" spans="1:8">
      <c r="C15123" t="s">
        <v>17911</v>
      </c>
      <c r="D15123" t="s">
        <v>3</v>
      </c>
      <c r="E15123">
        <v>11</v>
      </c>
      <c r="F15123">
        <v>0</v>
      </c>
      <c r="G15123" t="s">
        <v>13164</v>
      </c>
      <c r="H15123" t="s">
        <v>82</v>
      </c>
    </row>
    <row r="15124" spans="1:8">
      <c r="C15124" t="s">
        <v>17912</v>
      </c>
      <c r="D15124" t="s">
        <v>3</v>
      </c>
      <c r="E15124">
        <v>11</v>
      </c>
      <c r="F15124">
        <v>0</v>
      </c>
      <c r="G15124" t="s">
        <v>13166</v>
      </c>
      <c r="H15124" t="s">
        <v>82</v>
      </c>
    </row>
    <row r="15125" spans="1:8">
      <c r="C15125" t="s">
        <v>17913</v>
      </c>
      <c r="D15125" t="s">
        <v>3</v>
      </c>
      <c r="E15125">
        <v>4</v>
      </c>
      <c r="F15125">
        <v>0</v>
      </c>
      <c r="G15125" t="s">
        <v>54</v>
      </c>
      <c r="H15125" t="s">
        <v>55</v>
      </c>
    </row>
    <row r="15126" spans="1:8">
      <c r="C15126" t="s">
        <v>17914</v>
      </c>
      <c r="D15126" t="s">
        <v>7</v>
      </c>
      <c r="E15126">
        <v>8</v>
      </c>
      <c r="F15126">
        <v>0</v>
      </c>
      <c r="G15126" t="s">
        <v>962</v>
      </c>
      <c r="H15126" t="s">
        <v>5</v>
      </c>
    </row>
    <row r="15127" spans="1:8">
      <c r="C15127" t="s">
        <v>17915</v>
      </c>
      <c r="D15127" t="s">
        <v>7</v>
      </c>
      <c r="E15127">
        <v>4</v>
      </c>
      <c r="F15127">
        <v>0</v>
      </c>
      <c r="G15127" t="s">
        <v>8</v>
      </c>
      <c r="H15127" t="s">
        <v>9</v>
      </c>
    </row>
    <row r="15128" spans="1:8">
      <c r="C15128" t="s">
        <v>17916</v>
      </c>
      <c r="D15128" t="s">
        <v>7</v>
      </c>
      <c r="E15128">
        <v>2</v>
      </c>
      <c r="F15128">
        <v>0</v>
      </c>
      <c r="G15128" t="s">
        <v>60</v>
      </c>
      <c r="H15128" t="s">
        <v>61</v>
      </c>
    </row>
    <row r="15129" spans="1:8">
      <c r="C15129" t="s">
        <v>17917</v>
      </c>
      <c r="D15129" t="s">
        <v>7</v>
      </c>
      <c r="E15129">
        <v>3</v>
      </c>
      <c r="F15129">
        <v>0</v>
      </c>
      <c r="G15129" t="s">
        <v>639</v>
      </c>
      <c r="H15129" t="s">
        <v>82</v>
      </c>
    </row>
    <row r="15130" spans="1:8">
      <c r="C15130" t="s">
        <v>17918</v>
      </c>
      <c r="D15130" t="s">
        <v>7</v>
      </c>
      <c r="E15130">
        <v>8</v>
      </c>
      <c r="F15130">
        <v>0</v>
      </c>
      <c r="G15130" t="s">
        <v>72</v>
      </c>
      <c r="H15130" t="s">
        <v>55</v>
      </c>
    </row>
    <row r="15131" spans="1:8">
      <c r="C15131" t="s">
        <v>17919</v>
      </c>
      <c r="D15131" t="s">
        <v>3</v>
      </c>
      <c r="E15131">
        <v>1</v>
      </c>
      <c r="F15131">
        <v>0</v>
      </c>
      <c r="G15131" t="s">
        <v>37</v>
      </c>
      <c r="H15131" t="s">
        <v>38</v>
      </c>
    </row>
    <row r="15132" spans="1:8">
      <c r="A15132" t="s">
        <v>17920</v>
      </c>
      <c r="B15132" t="s">
        <v>17921</v>
      </c>
    </row>
    <row r="15133" spans="1:8">
      <c r="C15133" t="s">
        <v>17922</v>
      </c>
      <c r="D15133" t="s">
        <v>3</v>
      </c>
      <c r="E15133">
        <v>4</v>
      </c>
      <c r="F15133">
        <v>0</v>
      </c>
      <c r="G15133" t="s">
        <v>54</v>
      </c>
      <c r="H15133" t="s">
        <v>55</v>
      </c>
    </row>
    <row r="15134" spans="1:8">
      <c r="C15134" t="s">
        <v>17923</v>
      </c>
      <c r="D15134" t="s">
        <v>7</v>
      </c>
      <c r="E15134">
        <v>8</v>
      </c>
      <c r="F15134">
        <v>0</v>
      </c>
      <c r="G15134" t="s">
        <v>962</v>
      </c>
      <c r="H15134" t="s">
        <v>5</v>
      </c>
    </row>
    <row r="15135" spans="1:8">
      <c r="C15135" t="s">
        <v>17924</v>
      </c>
      <c r="D15135" t="s">
        <v>7</v>
      </c>
      <c r="E15135">
        <v>4</v>
      </c>
      <c r="F15135">
        <v>0</v>
      </c>
      <c r="G15135" t="s">
        <v>8</v>
      </c>
      <c r="H15135" t="s">
        <v>9</v>
      </c>
    </row>
    <row r="15136" spans="1:8">
      <c r="C15136" t="s">
        <v>17925</v>
      </c>
      <c r="D15136" t="s">
        <v>7</v>
      </c>
      <c r="E15136">
        <v>2</v>
      </c>
      <c r="F15136">
        <v>0</v>
      </c>
      <c r="G15136" t="s">
        <v>60</v>
      </c>
      <c r="H15136" t="s">
        <v>61</v>
      </c>
    </row>
    <row r="15137" spans="1:8">
      <c r="C15137" t="s">
        <v>17926</v>
      </c>
      <c r="D15137" t="s">
        <v>3</v>
      </c>
      <c r="E15137">
        <v>1</v>
      </c>
      <c r="F15137">
        <v>0</v>
      </c>
      <c r="G15137" t="s">
        <v>4769</v>
      </c>
      <c r="H15137" t="s">
        <v>313</v>
      </c>
    </row>
    <row r="15138" spans="1:8">
      <c r="C15138" t="s">
        <v>17927</v>
      </c>
      <c r="D15138" t="s">
        <v>7</v>
      </c>
      <c r="E15138">
        <v>8</v>
      </c>
      <c r="F15138">
        <v>0</v>
      </c>
      <c r="G15138" t="s">
        <v>72</v>
      </c>
      <c r="H15138" t="s">
        <v>55</v>
      </c>
    </row>
    <row r="15139" spans="1:8">
      <c r="C15139" t="s">
        <v>17928</v>
      </c>
      <c r="D15139" t="s">
        <v>3</v>
      </c>
      <c r="E15139">
        <v>4</v>
      </c>
      <c r="F15139">
        <v>0</v>
      </c>
      <c r="G15139" t="s">
        <v>17929</v>
      </c>
      <c r="H15139" t="s">
        <v>91</v>
      </c>
    </row>
    <row r="15140" spans="1:8">
      <c r="C15140" t="s">
        <v>17930</v>
      </c>
      <c r="D15140" t="s">
        <v>3</v>
      </c>
      <c r="E15140">
        <v>4</v>
      </c>
      <c r="F15140">
        <v>0</v>
      </c>
      <c r="G15140" t="s">
        <v>1622</v>
      </c>
      <c r="H15140" t="s">
        <v>5</v>
      </c>
    </row>
    <row r="15141" spans="1:8">
      <c r="A15141" t="s">
        <v>17931</v>
      </c>
      <c r="B15141" t="s">
        <v>17932</v>
      </c>
    </row>
    <row r="15142" spans="1:8">
      <c r="C15142" t="s">
        <v>17933</v>
      </c>
      <c r="D15142" t="s">
        <v>3</v>
      </c>
      <c r="E15142">
        <v>10</v>
      </c>
      <c r="F15142">
        <v>0</v>
      </c>
      <c r="G15142" t="s">
        <v>17934</v>
      </c>
      <c r="H15142" t="s">
        <v>91</v>
      </c>
    </row>
    <row r="15143" spans="1:8">
      <c r="C15143" t="s">
        <v>17935</v>
      </c>
      <c r="D15143" t="s">
        <v>3</v>
      </c>
      <c r="E15143">
        <v>9</v>
      </c>
      <c r="F15143">
        <v>0</v>
      </c>
      <c r="G15143" t="s">
        <v>4455</v>
      </c>
      <c r="H15143" t="s">
        <v>17</v>
      </c>
    </row>
    <row r="15144" spans="1:8">
      <c r="C15144" t="s">
        <v>17936</v>
      </c>
      <c r="D15144" t="s">
        <v>3</v>
      </c>
      <c r="E15144">
        <v>15</v>
      </c>
      <c r="F15144">
        <v>0</v>
      </c>
      <c r="G15144" t="s">
        <v>3822</v>
      </c>
      <c r="H15144" t="s">
        <v>91</v>
      </c>
    </row>
    <row r="15145" spans="1:8">
      <c r="C15145" t="s">
        <v>17937</v>
      </c>
      <c r="D15145" t="s">
        <v>3</v>
      </c>
      <c r="E15145">
        <v>10</v>
      </c>
      <c r="F15145">
        <v>0</v>
      </c>
      <c r="G15145" t="s">
        <v>6846</v>
      </c>
      <c r="H15145" t="s">
        <v>119</v>
      </c>
    </row>
    <row r="15146" spans="1:8">
      <c r="C15146" t="s">
        <v>17938</v>
      </c>
      <c r="D15146" t="s">
        <v>7</v>
      </c>
      <c r="E15146">
        <v>12</v>
      </c>
      <c r="F15146">
        <v>8</v>
      </c>
      <c r="G15146" t="s">
        <v>4463</v>
      </c>
      <c r="H15146" t="s">
        <v>17</v>
      </c>
    </row>
    <row r="15147" spans="1:8">
      <c r="C15147" t="s">
        <v>17939</v>
      </c>
      <c r="D15147" t="s">
        <v>7</v>
      </c>
      <c r="E15147">
        <v>2</v>
      </c>
      <c r="F15147">
        <v>0</v>
      </c>
      <c r="G15147" t="s">
        <v>1566</v>
      </c>
      <c r="H15147" t="s">
        <v>5</v>
      </c>
    </row>
    <row r="15148" spans="1:8">
      <c r="C15148" t="s">
        <v>17940</v>
      </c>
      <c r="D15148" t="s">
        <v>7</v>
      </c>
      <c r="E15148">
        <v>8</v>
      </c>
      <c r="F15148">
        <v>0</v>
      </c>
      <c r="G15148" t="s">
        <v>4116</v>
      </c>
      <c r="H15148" t="s">
        <v>17</v>
      </c>
    </row>
    <row r="15149" spans="1:8">
      <c r="C15149" t="s">
        <v>17941</v>
      </c>
      <c r="D15149" t="s">
        <v>7</v>
      </c>
      <c r="E15149">
        <v>4</v>
      </c>
      <c r="F15149">
        <v>0</v>
      </c>
      <c r="G15149" t="s">
        <v>8</v>
      </c>
      <c r="H15149" t="s">
        <v>9</v>
      </c>
    </row>
    <row r="15150" spans="1:8">
      <c r="C15150" t="s">
        <v>17942</v>
      </c>
      <c r="D15150" t="s">
        <v>7</v>
      </c>
      <c r="E15150">
        <v>8</v>
      </c>
      <c r="F15150">
        <v>0</v>
      </c>
      <c r="G15150" t="s">
        <v>29</v>
      </c>
      <c r="H15150" t="s">
        <v>5</v>
      </c>
    </row>
    <row r="15151" spans="1:8">
      <c r="C15151" t="s">
        <v>17943</v>
      </c>
      <c r="D15151" t="s">
        <v>7</v>
      </c>
      <c r="E15151">
        <v>8</v>
      </c>
      <c r="F15151">
        <v>0</v>
      </c>
      <c r="G15151" t="s">
        <v>29</v>
      </c>
      <c r="H15151" t="s">
        <v>30</v>
      </c>
    </row>
    <row r="15152" spans="1:8">
      <c r="C15152" t="s">
        <v>17944</v>
      </c>
      <c r="D15152" t="s">
        <v>7</v>
      </c>
      <c r="E15152">
        <v>6</v>
      </c>
      <c r="F15152">
        <v>0</v>
      </c>
      <c r="G15152" t="s">
        <v>1582</v>
      </c>
      <c r="H15152" t="s">
        <v>82</v>
      </c>
    </row>
    <row r="15153" spans="3:8">
      <c r="C15153" t="s">
        <v>17945</v>
      </c>
      <c r="D15153" t="s">
        <v>3</v>
      </c>
      <c r="E15153">
        <v>4</v>
      </c>
      <c r="F15153">
        <v>0</v>
      </c>
      <c r="G15153" t="s">
        <v>70</v>
      </c>
      <c r="H15153" t="s">
        <v>20</v>
      </c>
    </row>
    <row r="15154" spans="3:8">
      <c r="C15154" t="s">
        <v>17946</v>
      </c>
      <c r="D15154" t="s">
        <v>3</v>
      </c>
      <c r="E15154">
        <v>1</v>
      </c>
      <c r="F15154">
        <v>0</v>
      </c>
      <c r="G15154" t="s">
        <v>4151</v>
      </c>
      <c r="H15154" t="s">
        <v>17</v>
      </c>
    </row>
    <row r="15155" spans="3:8">
      <c r="C15155" t="s">
        <v>17947</v>
      </c>
      <c r="D15155" t="s">
        <v>3</v>
      </c>
      <c r="E15155">
        <v>1</v>
      </c>
      <c r="F15155">
        <v>0</v>
      </c>
      <c r="G15155" t="s">
        <v>17948</v>
      </c>
      <c r="H15155" t="s">
        <v>55</v>
      </c>
    </row>
    <row r="15156" spans="3:8">
      <c r="C15156" t="s">
        <v>17949</v>
      </c>
      <c r="D15156" t="s">
        <v>3</v>
      </c>
      <c r="E15156">
        <v>1</v>
      </c>
      <c r="F15156">
        <v>0</v>
      </c>
      <c r="G15156" t="s">
        <v>3935</v>
      </c>
      <c r="H15156" t="s">
        <v>35</v>
      </c>
    </row>
    <row r="15157" spans="3:8">
      <c r="C15157" t="s">
        <v>17950</v>
      </c>
      <c r="D15157" t="s">
        <v>3</v>
      </c>
      <c r="E15157">
        <v>1</v>
      </c>
      <c r="F15157">
        <v>0</v>
      </c>
      <c r="G15157" t="s">
        <v>17951</v>
      </c>
      <c r="H15157" t="s">
        <v>30</v>
      </c>
    </row>
    <row r="15158" spans="3:8">
      <c r="C15158" t="s">
        <v>17952</v>
      </c>
      <c r="D15158" t="s">
        <v>3</v>
      </c>
      <c r="E15158">
        <v>1</v>
      </c>
      <c r="F15158">
        <v>0</v>
      </c>
      <c r="G15158" t="s">
        <v>17953</v>
      </c>
      <c r="H15158" t="s">
        <v>20</v>
      </c>
    </row>
    <row r="15159" spans="3:8">
      <c r="C15159" t="s">
        <v>17954</v>
      </c>
      <c r="D15159" t="s">
        <v>3</v>
      </c>
      <c r="E15159">
        <v>1</v>
      </c>
      <c r="F15159">
        <v>0</v>
      </c>
      <c r="G15159" t="s">
        <v>17955</v>
      </c>
      <c r="H15159" t="s">
        <v>5</v>
      </c>
    </row>
    <row r="15160" spans="3:8">
      <c r="C15160" t="s">
        <v>17956</v>
      </c>
      <c r="D15160" t="s">
        <v>3</v>
      </c>
      <c r="E15160">
        <v>1</v>
      </c>
      <c r="F15160">
        <v>0</v>
      </c>
      <c r="G15160" t="s">
        <v>17957</v>
      </c>
      <c r="H15160" t="s">
        <v>55</v>
      </c>
    </row>
    <row r="15161" spans="3:8">
      <c r="C15161" t="s">
        <v>17958</v>
      </c>
      <c r="D15161" t="s">
        <v>3</v>
      </c>
      <c r="E15161">
        <v>1</v>
      </c>
      <c r="F15161">
        <v>0</v>
      </c>
      <c r="G15161" t="s">
        <v>17959</v>
      </c>
      <c r="H15161" t="s">
        <v>5</v>
      </c>
    </row>
    <row r="15162" spans="3:8">
      <c r="C15162" t="s">
        <v>17960</v>
      </c>
      <c r="D15162" t="s">
        <v>7</v>
      </c>
      <c r="E15162">
        <v>8</v>
      </c>
      <c r="F15162">
        <v>0</v>
      </c>
      <c r="G15162" t="s">
        <v>4172</v>
      </c>
      <c r="H15162" t="s">
        <v>55</v>
      </c>
    </row>
    <row r="15163" spans="3:8">
      <c r="C15163" t="s">
        <v>17961</v>
      </c>
      <c r="D15163" t="s">
        <v>7</v>
      </c>
      <c r="E15163">
        <v>8</v>
      </c>
      <c r="F15163">
        <v>0</v>
      </c>
      <c r="G15163" t="s">
        <v>4608</v>
      </c>
      <c r="H15163" t="s">
        <v>30</v>
      </c>
    </row>
    <row r="15164" spans="3:8">
      <c r="C15164" t="s">
        <v>17962</v>
      </c>
      <c r="D15164" t="s">
        <v>7</v>
      </c>
      <c r="E15164">
        <v>8</v>
      </c>
      <c r="F15164">
        <v>0</v>
      </c>
      <c r="G15164" t="s">
        <v>533</v>
      </c>
      <c r="H15164" t="s">
        <v>30</v>
      </c>
    </row>
    <row r="15165" spans="3:8">
      <c r="C15165" t="s">
        <v>17963</v>
      </c>
      <c r="D15165" t="s">
        <v>7</v>
      </c>
      <c r="E15165">
        <v>8</v>
      </c>
      <c r="F15165">
        <v>0</v>
      </c>
      <c r="G15165" t="s">
        <v>1034</v>
      </c>
      <c r="H15165" t="s">
        <v>5</v>
      </c>
    </row>
    <row r="15166" spans="3:8">
      <c r="C15166" t="s">
        <v>17964</v>
      </c>
      <c r="D15166" t="s">
        <v>7</v>
      </c>
      <c r="E15166">
        <v>8</v>
      </c>
      <c r="F15166">
        <v>0</v>
      </c>
      <c r="G15166" t="s">
        <v>72</v>
      </c>
      <c r="H15166" t="s">
        <v>55</v>
      </c>
    </row>
    <row r="15167" spans="3:8">
      <c r="C15167" t="s">
        <v>17965</v>
      </c>
      <c r="D15167" t="s">
        <v>7</v>
      </c>
      <c r="E15167">
        <v>8</v>
      </c>
      <c r="F15167">
        <v>0</v>
      </c>
      <c r="G15167" t="s">
        <v>74</v>
      </c>
      <c r="H15167" t="s">
        <v>30</v>
      </c>
    </row>
    <row r="15168" spans="3:8">
      <c r="C15168" t="s">
        <v>17966</v>
      </c>
      <c r="D15168" t="s">
        <v>3</v>
      </c>
      <c r="E15168">
        <v>3</v>
      </c>
      <c r="F15168">
        <v>0</v>
      </c>
      <c r="G15168" t="s">
        <v>3972</v>
      </c>
      <c r="H15168" t="s">
        <v>17</v>
      </c>
    </row>
    <row r="15169" spans="1:8">
      <c r="C15169" t="s">
        <v>17967</v>
      </c>
      <c r="D15169" t="s">
        <v>7</v>
      </c>
      <c r="E15169">
        <v>4</v>
      </c>
      <c r="F15169">
        <v>0</v>
      </c>
      <c r="G15169" t="s">
        <v>17968</v>
      </c>
      <c r="H15169" t="s">
        <v>12</v>
      </c>
    </row>
    <row r="15170" spans="1:8">
      <c r="C15170" t="s">
        <v>17969</v>
      </c>
      <c r="D15170" t="s">
        <v>7</v>
      </c>
      <c r="E15170">
        <v>3</v>
      </c>
      <c r="F15170">
        <v>0</v>
      </c>
      <c r="G15170" t="s">
        <v>17970</v>
      </c>
      <c r="H15170" t="s">
        <v>82</v>
      </c>
    </row>
    <row r="15171" spans="1:8">
      <c r="C15171" t="s">
        <v>17971</v>
      </c>
      <c r="D15171" t="s">
        <v>3</v>
      </c>
      <c r="E15171">
        <v>1</v>
      </c>
      <c r="F15171">
        <v>0</v>
      </c>
      <c r="G15171" t="s">
        <v>37</v>
      </c>
      <c r="H15171" t="s">
        <v>38</v>
      </c>
    </row>
    <row r="15172" spans="1:8">
      <c r="C15172" t="s">
        <v>17972</v>
      </c>
      <c r="D15172" t="s">
        <v>7</v>
      </c>
      <c r="E15172">
        <v>1</v>
      </c>
      <c r="F15172">
        <v>0</v>
      </c>
      <c r="G15172" t="s">
        <v>17973</v>
      </c>
      <c r="H15172" t="s">
        <v>35</v>
      </c>
    </row>
    <row r="15173" spans="1:8">
      <c r="C15173" t="s">
        <v>17974</v>
      </c>
      <c r="D15173" t="s">
        <v>7</v>
      </c>
      <c r="E15173">
        <v>2</v>
      </c>
      <c r="F15173">
        <v>0</v>
      </c>
      <c r="G15173" t="s">
        <v>12070</v>
      </c>
      <c r="H15173" t="s">
        <v>5</v>
      </c>
    </row>
    <row r="15174" spans="1:8">
      <c r="C15174" t="s">
        <v>17975</v>
      </c>
      <c r="D15174" t="s">
        <v>7</v>
      </c>
      <c r="E15174">
        <v>4</v>
      </c>
      <c r="F15174">
        <v>0</v>
      </c>
      <c r="G15174" t="s">
        <v>17976</v>
      </c>
      <c r="H15174" t="s">
        <v>17</v>
      </c>
    </row>
    <row r="15175" spans="1:8">
      <c r="C15175" t="s">
        <v>17977</v>
      </c>
      <c r="D15175" t="s">
        <v>7</v>
      </c>
      <c r="E15175">
        <v>4</v>
      </c>
      <c r="F15175">
        <v>0</v>
      </c>
      <c r="G15175" t="s">
        <v>17978</v>
      </c>
      <c r="H15175" t="s">
        <v>537</v>
      </c>
    </row>
    <row r="15176" spans="1:8">
      <c r="A15176" t="s">
        <v>17979</v>
      </c>
      <c r="B15176" t="s">
        <v>17980</v>
      </c>
    </row>
    <row r="15177" spans="1:8">
      <c r="C15177" t="s">
        <v>17981</v>
      </c>
      <c r="D15177" t="s">
        <v>104</v>
      </c>
      <c r="E15177">
        <v>12</v>
      </c>
      <c r="F15177">
        <v>8</v>
      </c>
      <c r="G15177" t="s">
        <v>3871</v>
      </c>
      <c r="H15177" t="s">
        <v>55</v>
      </c>
    </row>
    <row r="15178" spans="1:8">
      <c r="C15178" t="s">
        <v>17982</v>
      </c>
      <c r="D15178" t="s">
        <v>104</v>
      </c>
      <c r="E15178">
        <v>12</v>
      </c>
      <c r="F15178">
        <v>8</v>
      </c>
      <c r="G15178" t="s">
        <v>3743</v>
      </c>
      <c r="H15178" t="s">
        <v>12</v>
      </c>
    </row>
    <row r="15179" spans="1:8">
      <c r="C15179" t="s">
        <v>17983</v>
      </c>
      <c r="D15179" t="s">
        <v>7</v>
      </c>
      <c r="E15179">
        <v>12</v>
      </c>
      <c r="F15179">
        <v>8</v>
      </c>
      <c r="G15179" t="s">
        <v>15771</v>
      </c>
      <c r="H15179" t="s">
        <v>91</v>
      </c>
    </row>
    <row r="15180" spans="1:8">
      <c r="C15180" t="s">
        <v>17984</v>
      </c>
      <c r="D15180" t="s">
        <v>104</v>
      </c>
      <c r="E15180">
        <v>12</v>
      </c>
      <c r="F15180">
        <v>8</v>
      </c>
      <c r="G15180" t="s">
        <v>4913</v>
      </c>
      <c r="H15180" t="s">
        <v>38</v>
      </c>
    </row>
    <row r="15181" spans="1:8">
      <c r="C15181" t="s">
        <v>17985</v>
      </c>
      <c r="D15181" t="s">
        <v>7</v>
      </c>
      <c r="E15181">
        <v>12</v>
      </c>
      <c r="F15181">
        <v>8</v>
      </c>
      <c r="G15181" t="s">
        <v>13990</v>
      </c>
      <c r="H15181" t="s">
        <v>55</v>
      </c>
    </row>
    <row r="15182" spans="1:8">
      <c r="C15182" t="s">
        <v>17986</v>
      </c>
      <c r="D15182" t="s">
        <v>7</v>
      </c>
      <c r="E15182">
        <v>12</v>
      </c>
      <c r="F15182">
        <v>8</v>
      </c>
      <c r="G15182" t="s">
        <v>5003</v>
      </c>
      <c r="H15182" t="s">
        <v>12</v>
      </c>
    </row>
    <row r="15183" spans="1:8">
      <c r="C15183" t="s">
        <v>17987</v>
      </c>
      <c r="D15183" t="s">
        <v>7</v>
      </c>
      <c r="E15183">
        <v>2</v>
      </c>
      <c r="F15183">
        <v>0</v>
      </c>
      <c r="G15183" t="s">
        <v>1566</v>
      </c>
      <c r="H15183" t="s">
        <v>5</v>
      </c>
    </row>
    <row r="15184" spans="1:8">
      <c r="C15184" t="s">
        <v>17988</v>
      </c>
      <c r="D15184" t="s">
        <v>7</v>
      </c>
      <c r="E15184">
        <v>8</v>
      </c>
      <c r="F15184">
        <v>0</v>
      </c>
      <c r="G15184" t="s">
        <v>962</v>
      </c>
      <c r="H15184" t="s">
        <v>5</v>
      </c>
    </row>
    <row r="15185" spans="3:8">
      <c r="C15185" t="s">
        <v>17989</v>
      </c>
      <c r="D15185" t="s">
        <v>7</v>
      </c>
      <c r="E15185">
        <v>4</v>
      </c>
      <c r="F15185">
        <v>0</v>
      </c>
      <c r="G15185" t="s">
        <v>8</v>
      </c>
      <c r="H15185" t="s">
        <v>9</v>
      </c>
    </row>
    <row r="15186" spans="3:8">
      <c r="C15186" t="s">
        <v>17990</v>
      </c>
      <c r="D15186" t="s">
        <v>7</v>
      </c>
      <c r="E15186">
        <v>2</v>
      </c>
      <c r="F15186">
        <v>0</v>
      </c>
      <c r="G15186" t="s">
        <v>60</v>
      </c>
      <c r="H15186" t="s">
        <v>61</v>
      </c>
    </row>
    <row r="15187" spans="3:8">
      <c r="C15187" t="s">
        <v>17991</v>
      </c>
      <c r="D15187" t="s">
        <v>7</v>
      </c>
      <c r="E15187">
        <v>3</v>
      </c>
      <c r="F15187">
        <v>0</v>
      </c>
      <c r="G15187" t="s">
        <v>15787</v>
      </c>
      <c r="H15187" t="s">
        <v>12</v>
      </c>
    </row>
    <row r="15188" spans="3:8">
      <c r="C15188" t="s">
        <v>17992</v>
      </c>
      <c r="D15188" t="s">
        <v>7</v>
      </c>
      <c r="E15188">
        <v>3</v>
      </c>
      <c r="F15188">
        <v>0</v>
      </c>
      <c r="G15188" t="s">
        <v>3899</v>
      </c>
      <c r="H15188" t="s">
        <v>5</v>
      </c>
    </row>
    <row r="15189" spans="3:8">
      <c r="C15189" t="s">
        <v>17993</v>
      </c>
      <c r="D15189" t="s">
        <v>7</v>
      </c>
      <c r="E15189">
        <v>6</v>
      </c>
      <c r="F15189">
        <v>0</v>
      </c>
      <c r="G15189" t="s">
        <v>1582</v>
      </c>
      <c r="H15189" t="s">
        <v>82</v>
      </c>
    </row>
    <row r="15190" spans="3:8">
      <c r="C15190" t="s">
        <v>17994</v>
      </c>
      <c r="D15190" t="s">
        <v>3</v>
      </c>
      <c r="E15190">
        <v>4</v>
      </c>
      <c r="F15190">
        <v>0</v>
      </c>
      <c r="G15190" t="s">
        <v>70</v>
      </c>
      <c r="H15190" t="s">
        <v>20</v>
      </c>
    </row>
    <row r="15191" spans="3:8">
      <c r="C15191" t="s">
        <v>17995</v>
      </c>
      <c r="D15191" t="s">
        <v>3</v>
      </c>
      <c r="E15191">
        <v>1</v>
      </c>
      <c r="F15191">
        <v>0</v>
      </c>
      <c r="G15191" t="s">
        <v>188</v>
      </c>
      <c r="H15191" t="s">
        <v>30</v>
      </c>
    </row>
    <row r="15192" spans="3:8">
      <c r="C15192" t="s">
        <v>17996</v>
      </c>
      <c r="D15192" t="s">
        <v>3</v>
      </c>
      <c r="E15192">
        <v>1</v>
      </c>
      <c r="F15192">
        <v>0</v>
      </c>
      <c r="G15192" t="s">
        <v>15818</v>
      </c>
      <c r="H15192" t="s">
        <v>91</v>
      </c>
    </row>
    <row r="15193" spans="3:8">
      <c r="C15193" t="s">
        <v>17997</v>
      </c>
      <c r="D15193" t="s">
        <v>3</v>
      </c>
      <c r="E15193">
        <v>1</v>
      </c>
      <c r="F15193">
        <v>0</v>
      </c>
      <c r="G15193" t="s">
        <v>15822</v>
      </c>
      <c r="H15193" t="s">
        <v>12</v>
      </c>
    </row>
    <row r="15194" spans="3:8">
      <c r="C15194" t="s">
        <v>17998</v>
      </c>
      <c r="D15194" t="s">
        <v>3</v>
      </c>
      <c r="E15194">
        <v>1</v>
      </c>
      <c r="F15194">
        <v>0</v>
      </c>
      <c r="G15194" t="s">
        <v>226</v>
      </c>
      <c r="H15194" t="s">
        <v>55</v>
      </c>
    </row>
    <row r="15195" spans="3:8">
      <c r="C15195" t="s">
        <v>17999</v>
      </c>
      <c r="D15195" t="s">
        <v>3</v>
      </c>
      <c r="E15195">
        <v>1</v>
      </c>
      <c r="F15195">
        <v>0</v>
      </c>
      <c r="G15195" t="s">
        <v>15828</v>
      </c>
      <c r="H15195" t="s">
        <v>55</v>
      </c>
    </row>
    <row r="15196" spans="3:8">
      <c r="C15196" t="s">
        <v>18000</v>
      </c>
      <c r="D15196" t="s">
        <v>3</v>
      </c>
      <c r="E15196">
        <v>1</v>
      </c>
      <c r="F15196">
        <v>0</v>
      </c>
      <c r="G15196" t="s">
        <v>246</v>
      </c>
      <c r="H15196" t="s">
        <v>55</v>
      </c>
    </row>
    <row r="15197" spans="3:8">
      <c r="C15197" t="s">
        <v>18001</v>
      </c>
      <c r="D15197" t="s">
        <v>3</v>
      </c>
      <c r="E15197">
        <v>1</v>
      </c>
      <c r="F15197">
        <v>0</v>
      </c>
      <c r="G15197" t="s">
        <v>248</v>
      </c>
      <c r="H15197" t="s">
        <v>12</v>
      </c>
    </row>
    <row r="15198" spans="3:8">
      <c r="C15198" t="s">
        <v>18002</v>
      </c>
      <c r="D15198" t="s">
        <v>7</v>
      </c>
      <c r="E15198">
        <v>8</v>
      </c>
      <c r="F15198">
        <v>0</v>
      </c>
      <c r="G15198" t="s">
        <v>6776</v>
      </c>
      <c r="H15198" t="s">
        <v>17</v>
      </c>
    </row>
    <row r="15199" spans="3:8">
      <c r="C15199" t="s">
        <v>18003</v>
      </c>
      <c r="D15199" t="s">
        <v>7</v>
      </c>
      <c r="E15199">
        <v>8</v>
      </c>
      <c r="F15199">
        <v>0</v>
      </c>
      <c r="G15199" t="s">
        <v>15843</v>
      </c>
      <c r="H15199" t="s">
        <v>17</v>
      </c>
    </row>
    <row r="15200" spans="3:8">
      <c r="C15200" t="s">
        <v>18004</v>
      </c>
      <c r="D15200" t="s">
        <v>7</v>
      </c>
      <c r="E15200">
        <v>8</v>
      </c>
      <c r="F15200">
        <v>0</v>
      </c>
      <c r="G15200" t="s">
        <v>5045</v>
      </c>
      <c r="H15200" t="s">
        <v>55</v>
      </c>
    </row>
    <row r="15201" spans="3:8">
      <c r="C15201" t="s">
        <v>18005</v>
      </c>
      <c r="D15201" t="s">
        <v>7</v>
      </c>
      <c r="E15201">
        <v>8</v>
      </c>
      <c r="F15201">
        <v>0</v>
      </c>
      <c r="G15201" t="s">
        <v>15005</v>
      </c>
      <c r="H15201" t="s">
        <v>17</v>
      </c>
    </row>
    <row r="15202" spans="3:8">
      <c r="C15202" t="s">
        <v>18006</v>
      </c>
      <c r="D15202" t="s">
        <v>7</v>
      </c>
      <c r="E15202">
        <v>8</v>
      </c>
      <c r="F15202">
        <v>0</v>
      </c>
      <c r="G15202" t="s">
        <v>72</v>
      </c>
      <c r="H15202" t="s">
        <v>55</v>
      </c>
    </row>
    <row r="15203" spans="3:8">
      <c r="C15203" t="s">
        <v>18007</v>
      </c>
      <c r="D15203" t="s">
        <v>3</v>
      </c>
      <c r="E15203">
        <v>3</v>
      </c>
      <c r="F15203">
        <v>0</v>
      </c>
      <c r="G15203" t="s">
        <v>3839</v>
      </c>
      <c r="H15203" t="s">
        <v>12</v>
      </c>
    </row>
    <row r="15204" spans="3:8">
      <c r="C15204" t="s">
        <v>18008</v>
      </c>
      <c r="D15204" t="s">
        <v>3</v>
      </c>
      <c r="E15204">
        <v>3</v>
      </c>
      <c r="F15204">
        <v>0</v>
      </c>
      <c r="G15204" t="s">
        <v>4398</v>
      </c>
      <c r="H15204" t="s">
        <v>17</v>
      </c>
    </row>
    <row r="15205" spans="3:8">
      <c r="C15205" t="s">
        <v>18009</v>
      </c>
      <c r="D15205" t="s">
        <v>3</v>
      </c>
      <c r="E15205">
        <v>3</v>
      </c>
      <c r="F15205">
        <v>0</v>
      </c>
      <c r="G15205" t="s">
        <v>17431</v>
      </c>
      <c r="H15205" t="s">
        <v>66</v>
      </c>
    </row>
    <row r="15206" spans="3:8">
      <c r="C15206" t="s">
        <v>18010</v>
      </c>
      <c r="D15206" t="s">
        <v>3</v>
      </c>
      <c r="E15206">
        <v>3</v>
      </c>
      <c r="F15206">
        <v>0</v>
      </c>
      <c r="G15206" t="s">
        <v>11262</v>
      </c>
      <c r="H15206" t="s">
        <v>12</v>
      </c>
    </row>
    <row r="15207" spans="3:8">
      <c r="C15207" t="s">
        <v>18011</v>
      </c>
      <c r="D15207" t="s">
        <v>3</v>
      </c>
      <c r="E15207">
        <v>2</v>
      </c>
      <c r="F15207">
        <v>0</v>
      </c>
      <c r="G15207" t="s">
        <v>12876</v>
      </c>
      <c r="H15207" t="s">
        <v>17</v>
      </c>
    </row>
    <row r="15208" spans="3:8">
      <c r="C15208" t="s">
        <v>18012</v>
      </c>
      <c r="D15208" t="s">
        <v>3</v>
      </c>
      <c r="E15208">
        <v>3</v>
      </c>
      <c r="F15208">
        <v>0</v>
      </c>
      <c r="G15208" t="s">
        <v>4400</v>
      </c>
      <c r="H15208" t="s">
        <v>66</v>
      </c>
    </row>
    <row r="15209" spans="3:8">
      <c r="C15209" t="s">
        <v>18013</v>
      </c>
      <c r="D15209" t="s">
        <v>3</v>
      </c>
      <c r="E15209">
        <v>3</v>
      </c>
      <c r="F15209">
        <v>0</v>
      </c>
      <c r="G15209" t="s">
        <v>4402</v>
      </c>
      <c r="H15209" t="s">
        <v>12</v>
      </c>
    </row>
    <row r="15210" spans="3:8">
      <c r="C15210" t="s">
        <v>18014</v>
      </c>
      <c r="D15210" t="s">
        <v>3</v>
      </c>
      <c r="E15210">
        <v>1</v>
      </c>
      <c r="F15210">
        <v>0</v>
      </c>
      <c r="G15210" t="s">
        <v>3978</v>
      </c>
      <c r="H15210" t="s">
        <v>20</v>
      </c>
    </row>
    <row r="15211" spans="3:8">
      <c r="C15211" t="s">
        <v>18015</v>
      </c>
      <c r="D15211" t="s">
        <v>3</v>
      </c>
      <c r="E15211">
        <v>1</v>
      </c>
      <c r="F15211">
        <v>0</v>
      </c>
      <c r="G15211" t="s">
        <v>37</v>
      </c>
      <c r="H15211" t="s">
        <v>38</v>
      </c>
    </row>
    <row r="15212" spans="3:8">
      <c r="C15212" t="s">
        <v>18016</v>
      </c>
      <c r="D15212" t="s">
        <v>3</v>
      </c>
      <c r="E15212">
        <v>3</v>
      </c>
      <c r="F15212">
        <v>0</v>
      </c>
      <c r="G15212" t="s">
        <v>15897</v>
      </c>
      <c r="H15212" t="s">
        <v>17</v>
      </c>
    </row>
    <row r="15213" spans="3:8">
      <c r="C15213" t="s">
        <v>18017</v>
      </c>
      <c r="D15213" t="s">
        <v>3</v>
      </c>
      <c r="E15213">
        <v>3</v>
      </c>
      <c r="F15213">
        <v>0</v>
      </c>
      <c r="G15213" t="s">
        <v>310</v>
      </c>
      <c r="H15213" t="s">
        <v>12</v>
      </c>
    </row>
    <row r="15214" spans="3:8">
      <c r="C15214" t="s">
        <v>18018</v>
      </c>
      <c r="D15214" t="s">
        <v>3</v>
      </c>
      <c r="E15214">
        <v>3</v>
      </c>
      <c r="F15214">
        <v>0</v>
      </c>
      <c r="G15214" t="s">
        <v>15902</v>
      </c>
      <c r="H15214" t="s">
        <v>91</v>
      </c>
    </row>
    <row r="15215" spans="3:8">
      <c r="C15215" t="s">
        <v>18019</v>
      </c>
      <c r="D15215" t="s">
        <v>104</v>
      </c>
      <c r="E15215">
        <v>17</v>
      </c>
      <c r="F15215">
        <v>3</v>
      </c>
      <c r="G15215" t="s">
        <v>4039</v>
      </c>
      <c r="H15215" t="s">
        <v>106</v>
      </c>
    </row>
    <row r="15216" spans="3:8">
      <c r="C15216" t="s">
        <v>18020</v>
      </c>
      <c r="D15216" t="s">
        <v>104</v>
      </c>
      <c r="E15216">
        <v>17</v>
      </c>
      <c r="F15216">
        <v>3</v>
      </c>
      <c r="G15216" t="s">
        <v>4041</v>
      </c>
      <c r="H15216" t="s">
        <v>17</v>
      </c>
    </row>
    <row r="15217" spans="1:8">
      <c r="C15217" t="s">
        <v>18021</v>
      </c>
      <c r="D15217" t="s">
        <v>7</v>
      </c>
      <c r="E15217">
        <v>17</v>
      </c>
      <c r="F15217">
        <v>3</v>
      </c>
      <c r="G15217" t="s">
        <v>15913</v>
      </c>
      <c r="H15217" t="s">
        <v>82</v>
      </c>
    </row>
    <row r="15218" spans="1:8">
      <c r="C15218" t="s">
        <v>18022</v>
      </c>
      <c r="D15218" t="s">
        <v>104</v>
      </c>
      <c r="E15218">
        <v>17</v>
      </c>
      <c r="F15218">
        <v>3</v>
      </c>
      <c r="G15218" t="s">
        <v>15915</v>
      </c>
      <c r="H15218" t="s">
        <v>17</v>
      </c>
    </row>
    <row r="15219" spans="1:8">
      <c r="C15219" t="s">
        <v>18023</v>
      </c>
      <c r="D15219" t="s">
        <v>104</v>
      </c>
      <c r="E15219">
        <v>17</v>
      </c>
      <c r="F15219">
        <v>3</v>
      </c>
      <c r="G15219" t="s">
        <v>15917</v>
      </c>
      <c r="H15219" t="s">
        <v>17</v>
      </c>
    </row>
    <row r="15220" spans="1:8">
      <c r="C15220" t="s">
        <v>18024</v>
      </c>
      <c r="D15220" t="s">
        <v>104</v>
      </c>
      <c r="E15220">
        <v>17</v>
      </c>
      <c r="F15220">
        <v>3</v>
      </c>
      <c r="G15220" t="s">
        <v>4414</v>
      </c>
      <c r="H15220" t="s">
        <v>82</v>
      </c>
    </row>
    <row r="15221" spans="1:8">
      <c r="C15221" t="s">
        <v>18025</v>
      </c>
      <c r="D15221" t="s">
        <v>104</v>
      </c>
      <c r="E15221">
        <v>17</v>
      </c>
      <c r="F15221">
        <v>3</v>
      </c>
      <c r="G15221" t="s">
        <v>4416</v>
      </c>
      <c r="H15221" t="s">
        <v>17</v>
      </c>
    </row>
    <row r="15222" spans="1:8">
      <c r="C15222" t="s">
        <v>18026</v>
      </c>
      <c r="D15222" t="s">
        <v>104</v>
      </c>
      <c r="E15222">
        <v>17</v>
      </c>
      <c r="F15222">
        <v>3</v>
      </c>
      <c r="G15222" t="s">
        <v>17486</v>
      </c>
      <c r="H15222" t="s">
        <v>17</v>
      </c>
    </row>
    <row r="15223" spans="1:8">
      <c r="C15223" t="s">
        <v>18027</v>
      </c>
      <c r="D15223" t="s">
        <v>104</v>
      </c>
      <c r="E15223">
        <v>17</v>
      </c>
      <c r="F15223">
        <v>3</v>
      </c>
      <c r="G15223" t="s">
        <v>4418</v>
      </c>
      <c r="H15223" t="s">
        <v>5</v>
      </c>
    </row>
    <row r="15224" spans="1:8">
      <c r="A15224" t="s">
        <v>18028</v>
      </c>
      <c r="B15224" t="s">
        <v>18029</v>
      </c>
    </row>
    <row r="15225" spans="1:8">
      <c r="C15225" t="s">
        <v>18030</v>
      </c>
      <c r="D15225" t="s">
        <v>3</v>
      </c>
      <c r="E15225">
        <v>8</v>
      </c>
      <c r="F15225">
        <v>0</v>
      </c>
      <c r="G15225" t="s">
        <v>3071</v>
      </c>
      <c r="H15225" t="s">
        <v>17</v>
      </c>
    </row>
    <row r="15226" spans="1:8">
      <c r="C15226" t="s">
        <v>18031</v>
      </c>
      <c r="D15226" t="s">
        <v>3</v>
      </c>
      <c r="E15226">
        <v>4</v>
      </c>
      <c r="F15226">
        <v>0</v>
      </c>
      <c r="G15226" t="s">
        <v>953</v>
      </c>
      <c r="H15226" t="s">
        <v>55</v>
      </c>
    </row>
    <row r="15227" spans="1:8">
      <c r="C15227" t="s">
        <v>18032</v>
      </c>
      <c r="D15227" t="s">
        <v>3</v>
      </c>
      <c r="E15227">
        <v>4</v>
      </c>
      <c r="F15227">
        <v>0</v>
      </c>
      <c r="G15227" t="s">
        <v>955</v>
      </c>
      <c r="H15227" t="s">
        <v>30</v>
      </c>
    </row>
    <row r="15228" spans="1:8">
      <c r="C15228" t="s">
        <v>18033</v>
      </c>
      <c r="D15228" t="s">
        <v>3</v>
      </c>
      <c r="E15228">
        <v>60</v>
      </c>
      <c r="F15228">
        <v>0</v>
      </c>
      <c r="G15228" t="s">
        <v>6858</v>
      </c>
      <c r="H15228" t="s">
        <v>82</v>
      </c>
    </row>
    <row r="15229" spans="1:8">
      <c r="C15229" t="s">
        <v>18034</v>
      </c>
      <c r="D15229" t="s">
        <v>3</v>
      </c>
      <c r="E15229">
        <v>60</v>
      </c>
      <c r="F15229">
        <v>0</v>
      </c>
      <c r="G15229" t="s">
        <v>6860</v>
      </c>
      <c r="H15229" t="s">
        <v>82</v>
      </c>
    </row>
    <row r="15230" spans="1:8">
      <c r="C15230" t="s">
        <v>18035</v>
      </c>
      <c r="D15230" t="s">
        <v>3</v>
      </c>
      <c r="E15230">
        <v>60</v>
      </c>
      <c r="F15230">
        <v>0</v>
      </c>
      <c r="G15230" t="s">
        <v>6862</v>
      </c>
      <c r="H15230" t="s">
        <v>82</v>
      </c>
    </row>
    <row r="15231" spans="1:8">
      <c r="C15231" t="s">
        <v>18036</v>
      </c>
      <c r="D15231" t="s">
        <v>3</v>
      </c>
      <c r="E15231">
        <v>60</v>
      </c>
      <c r="F15231">
        <v>0</v>
      </c>
      <c r="G15231" t="s">
        <v>3739</v>
      </c>
      <c r="H15231" t="s">
        <v>82</v>
      </c>
    </row>
    <row r="15232" spans="1:8">
      <c r="C15232" t="s">
        <v>18037</v>
      </c>
      <c r="D15232" t="s">
        <v>3</v>
      </c>
      <c r="E15232">
        <v>60</v>
      </c>
      <c r="F15232">
        <v>0</v>
      </c>
      <c r="G15232" t="s">
        <v>3741</v>
      </c>
      <c r="H15232" t="s">
        <v>82</v>
      </c>
    </row>
    <row r="15233" spans="3:8">
      <c r="C15233" t="s">
        <v>18038</v>
      </c>
      <c r="D15233" t="s">
        <v>3</v>
      </c>
      <c r="E15233">
        <v>60</v>
      </c>
      <c r="F15233">
        <v>0</v>
      </c>
      <c r="G15233" t="s">
        <v>4910</v>
      </c>
      <c r="H15233" t="s">
        <v>20</v>
      </c>
    </row>
    <row r="15234" spans="3:8">
      <c r="C15234" t="s">
        <v>18039</v>
      </c>
      <c r="D15234" t="s">
        <v>7</v>
      </c>
      <c r="E15234">
        <v>5</v>
      </c>
      <c r="F15234">
        <v>2</v>
      </c>
      <c r="G15234" t="s">
        <v>18040</v>
      </c>
      <c r="H15234" t="s">
        <v>12</v>
      </c>
    </row>
    <row r="15235" spans="3:8">
      <c r="C15235" t="s">
        <v>18041</v>
      </c>
      <c r="D15235" t="s">
        <v>7</v>
      </c>
      <c r="E15235">
        <v>2</v>
      </c>
      <c r="F15235">
        <v>0</v>
      </c>
      <c r="G15235" t="s">
        <v>1566</v>
      </c>
      <c r="H15235" t="s">
        <v>5</v>
      </c>
    </row>
    <row r="15236" spans="3:8">
      <c r="C15236" t="s">
        <v>18042</v>
      </c>
      <c r="D15236" t="s">
        <v>7</v>
      </c>
      <c r="E15236">
        <v>8</v>
      </c>
      <c r="F15236">
        <v>0</v>
      </c>
      <c r="G15236" t="s">
        <v>12686</v>
      </c>
      <c r="H15236" t="s">
        <v>82</v>
      </c>
    </row>
    <row r="15237" spans="3:8">
      <c r="C15237" t="s">
        <v>18043</v>
      </c>
      <c r="D15237" t="s">
        <v>7</v>
      </c>
      <c r="E15237">
        <v>8</v>
      </c>
      <c r="F15237">
        <v>0</v>
      </c>
      <c r="G15237" t="s">
        <v>962</v>
      </c>
      <c r="H15237" t="s">
        <v>5</v>
      </c>
    </row>
    <row r="15238" spans="3:8">
      <c r="C15238" t="s">
        <v>18044</v>
      </c>
      <c r="D15238" t="s">
        <v>7</v>
      </c>
      <c r="E15238">
        <v>4</v>
      </c>
      <c r="F15238">
        <v>0</v>
      </c>
      <c r="G15238" t="s">
        <v>8</v>
      </c>
      <c r="H15238" t="s">
        <v>9</v>
      </c>
    </row>
    <row r="15239" spans="3:8">
      <c r="C15239" t="s">
        <v>18045</v>
      </c>
      <c r="D15239" t="s">
        <v>7</v>
      </c>
      <c r="E15239">
        <v>3</v>
      </c>
      <c r="F15239">
        <v>0</v>
      </c>
      <c r="G15239" t="s">
        <v>639</v>
      </c>
      <c r="H15239" t="s">
        <v>82</v>
      </c>
    </row>
    <row r="15240" spans="3:8">
      <c r="C15240" t="s">
        <v>18046</v>
      </c>
      <c r="D15240" t="s">
        <v>3</v>
      </c>
      <c r="E15240">
        <v>7</v>
      </c>
      <c r="F15240">
        <v>0</v>
      </c>
      <c r="G15240" t="s">
        <v>3903</v>
      </c>
      <c r="H15240" t="s">
        <v>12</v>
      </c>
    </row>
    <row r="15241" spans="3:8">
      <c r="C15241" t="s">
        <v>18047</v>
      </c>
      <c r="D15241" t="s">
        <v>7</v>
      </c>
      <c r="E15241">
        <v>8</v>
      </c>
      <c r="F15241">
        <v>0</v>
      </c>
      <c r="G15241" t="s">
        <v>29</v>
      </c>
      <c r="H15241" t="s">
        <v>30</v>
      </c>
    </row>
    <row r="15242" spans="3:8">
      <c r="C15242" t="s">
        <v>18048</v>
      </c>
      <c r="D15242" t="s">
        <v>7</v>
      </c>
      <c r="E15242">
        <v>6</v>
      </c>
      <c r="F15242">
        <v>0</v>
      </c>
      <c r="G15242" t="s">
        <v>1582</v>
      </c>
      <c r="H15242" t="s">
        <v>82</v>
      </c>
    </row>
    <row r="15243" spans="3:8">
      <c r="C15243" t="s">
        <v>18049</v>
      </c>
      <c r="D15243" t="s">
        <v>3</v>
      </c>
      <c r="E15243">
        <v>2</v>
      </c>
      <c r="F15243">
        <v>0</v>
      </c>
      <c r="G15243" t="s">
        <v>3922</v>
      </c>
      <c r="H15243" t="s">
        <v>12</v>
      </c>
    </row>
    <row r="15244" spans="3:8">
      <c r="C15244" t="s">
        <v>18050</v>
      </c>
      <c r="D15244" t="s">
        <v>3</v>
      </c>
      <c r="E15244">
        <v>4</v>
      </c>
      <c r="F15244">
        <v>0</v>
      </c>
      <c r="G15244" t="s">
        <v>70</v>
      </c>
      <c r="H15244" t="s">
        <v>20</v>
      </c>
    </row>
    <row r="15245" spans="3:8">
      <c r="C15245" t="s">
        <v>18051</v>
      </c>
      <c r="D15245" t="s">
        <v>3</v>
      </c>
      <c r="E15245">
        <v>4</v>
      </c>
      <c r="F15245">
        <v>0</v>
      </c>
      <c r="G15245" t="s">
        <v>3077</v>
      </c>
      <c r="H15245" t="s">
        <v>38</v>
      </c>
    </row>
    <row r="15246" spans="3:8">
      <c r="C15246" t="s">
        <v>18052</v>
      </c>
      <c r="D15246" t="s">
        <v>3</v>
      </c>
      <c r="E15246">
        <v>1</v>
      </c>
      <c r="F15246">
        <v>0</v>
      </c>
      <c r="G15246" t="s">
        <v>4769</v>
      </c>
      <c r="H15246" t="s">
        <v>313</v>
      </c>
    </row>
    <row r="15247" spans="3:8">
      <c r="C15247" t="s">
        <v>18053</v>
      </c>
      <c r="D15247" t="s">
        <v>3</v>
      </c>
      <c r="E15247">
        <v>1</v>
      </c>
      <c r="F15247">
        <v>0</v>
      </c>
      <c r="G15247" t="s">
        <v>18054</v>
      </c>
      <c r="H15247" t="s">
        <v>17</v>
      </c>
    </row>
    <row r="15248" spans="3:8">
      <c r="C15248" t="s">
        <v>18055</v>
      </c>
      <c r="D15248" t="s">
        <v>3</v>
      </c>
      <c r="E15248">
        <v>1</v>
      </c>
      <c r="F15248">
        <v>0</v>
      </c>
      <c r="G15248" t="s">
        <v>6626</v>
      </c>
      <c r="H15248" t="s">
        <v>82</v>
      </c>
    </row>
    <row r="15249" spans="3:8">
      <c r="C15249" t="s">
        <v>18056</v>
      </c>
      <c r="D15249" t="s">
        <v>7</v>
      </c>
      <c r="E15249">
        <v>8</v>
      </c>
      <c r="F15249">
        <v>0</v>
      </c>
      <c r="G15249" t="s">
        <v>18057</v>
      </c>
      <c r="H15249" t="s">
        <v>17</v>
      </c>
    </row>
    <row r="15250" spans="3:8">
      <c r="C15250" t="s">
        <v>18058</v>
      </c>
      <c r="D15250" t="s">
        <v>7</v>
      </c>
      <c r="E15250">
        <v>8</v>
      </c>
      <c r="F15250">
        <v>0</v>
      </c>
      <c r="G15250" t="s">
        <v>3953</v>
      </c>
      <c r="H15250" t="s">
        <v>35</v>
      </c>
    </row>
    <row r="15251" spans="3:8">
      <c r="C15251" t="s">
        <v>18059</v>
      </c>
      <c r="D15251" t="s">
        <v>7</v>
      </c>
      <c r="E15251">
        <v>8</v>
      </c>
      <c r="F15251">
        <v>0</v>
      </c>
      <c r="G15251" t="s">
        <v>18060</v>
      </c>
      <c r="H15251" t="s">
        <v>17</v>
      </c>
    </row>
    <row r="15252" spans="3:8">
      <c r="C15252" t="s">
        <v>18061</v>
      </c>
      <c r="D15252" t="s">
        <v>7</v>
      </c>
      <c r="E15252">
        <v>8</v>
      </c>
      <c r="F15252">
        <v>0</v>
      </c>
      <c r="G15252" t="s">
        <v>12690</v>
      </c>
      <c r="H15252" t="s">
        <v>20</v>
      </c>
    </row>
    <row r="15253" spans="3:8">
      <c r="C15253" t="s">
        <v>18062</v>
      </c>
      <c r="D15253" t="s">
        <v>7</v>
      </c>
      <c r="E15253">
        <v>8</v>
      </c>
      <c r="F15253">
        <v>0</v>
      </c>
      <c r="G15253" t="s">
        <v>34</v>
      </c>
      <c r="H15253" t="s">
        <v>35</v>
      </c>
    </row>
    <row r="15254" spans="3:8">
      <c r="C15254" t="s">
        <v>18063</v>
      </c>
      <c r="D15254" t="s">
        <v>7</v>
      </c>
      <c r="E15254">
        <v>8</v>
      </c>
      <c r="F15254">
        <v>0</v>
      </c>
      <c r="G15254" t="s">
        <v>18064</v>
      </c>
      <c r="H15254" t="s">
        <v>12</v>
      </c>
    </row>
    <row r="15255" spans="3:8">
      <c r="C15255" t="s">
        <v>18065</v>
      </c>
      <c r="D15255" t="s">
        <v>7</v>
      </c>
      <c r="E15255">
        <v>8</v>
      </c>
      <c r="F15255">
        <v>0</v>
      </c>
      <c r="G15255" t="s">
        <v>4899</v>
      </c>
      <c r="H15255" t="s">
        <v>61</v>
      </c>
    </row>
    <row r="15256" spans="3:8">
      <c r="C15256" t="s">
        <v>18066</v>
      </c>
      <c r="D15256" t="s">
        <v>7</v>
      </c>
      <c r="E15256">
        <v>8</v>
      </c>
      <c r="F15256">
        <v>0</v>
      </c>
      <c r="G15256" t="s">
        <v>533</v>
      </c>
      <c r="H15256" t="s">
        <v>30</v>
      </c>
    </row>
    <row r="15257" spans="3:8">
      <c r="C15257" t="s">
        <v>18067</v>
      </c>
      <c r="D15257" t="s">
        <v>7</v>
      </c>
      <c r="E15257">
        <v>8</v>
      </c>
      <c r="F15257">
        <v>0</v>
      </c>
      <c r="G15257" t="s">
        <v>72</v>
      </c>
      <c r="H15257" t="s">
        <v>55</v>
      </c>
    </row>
    <row r="15258" spans="3:8">
      <c r="C15258" t="s">
        <v>18068</v>
      </c>
      <c r="D15258" t="s">
        <v>3</v>
      </c>
      <c r="E15258">
        <v>1</v>
      </c>
      <c r="F15258">
        <v>0</v>
      </c>
      <c r="G15258" t="s">
        <v>3970</v>
      </c>
      <c r="H15258" t="s">
        <v>17</v>
      </c>
    </row>
    <row r="15259" spans="3:8">
      <c r="C15259" t="s">
        <v>18069</v>
      </c>
      <c r="D15259" t="s">
        <v>3</v>
      </c>
      <c r="E15259">
        <v>1</v>
      </c>
      <c r="F15259">
        <v>0</v>
      </c>
      <c r="G15259" t="s">
        <v>37</v>
      </c>
      <c r="H15259" t="s">
        <v>38</v>
      </c>
    </row>
    <row r="15260" spans="3:8">
      <c r="C15260" t="s">
        <v>18070</v>
      </c>
      <c r="D15260" t="s">
        <v>3</v>
      </c>
      <c r="E15260">
        <v>4</v>
      </c>
      <c r="F15260">
        <v>0</v>
      </c>
      <c r="G15260" t="s">
        <v>1622</v>
      </c>
      <c r="H15260" t="s">
        <v>5</v>
      </c>
    </row>
    <row r="15261" spans="3:8">
      <c r="C15261" t="s">
        <v>18071</v>
      </c>
      <c r="D15261" t="s">
        <v>7</v>
      </c>
      <c r="E15261">
        <v>1</v>
      </c>
      <c r="F15261">
        <v>0</v>
      </c>
      <c r="G15261" t="s">
        <v>42</v>
      </c>
      <c r="H15261" t="s">
        <v>35</v>
      </c>
    </row>
    <row r="15262" spans="3:8">
      <c r="C15262" t="s">
        <v>18072</v>
      </c>
      <c r="D15262" t="s">
        <v>7</v>
      </c>
      <c r="E15262">
        <v>3</v>
      </c>
      <c r="F15262">
        <v>0</v>
      </c>
      <c r="G15262" t="s">
        <v>1054</v>
      </c>
      <c r="H15262" t="s">
        <v>91</v>
      </c>
    </row>
    <row r="15263" spans="3:8">
      <c r="C15263" t="s">
        <v>18073</v>
      </c>
      <c r="D15263" t="s">
        <v>3</v>
      </c>
      <c r="E15263">
        <v>3</v>
      </c>
      <c r="F15263">
        <v>0</v>
      </c>
      <c r="G15263" t="s">
        <v>5081</v>
      </c>
      <c r="H15263" t="s">
        <v>55</v>
      </c>
    </row>
    <row r="15264" spans="3:8">
      <c r="C15264" t="s">
        <v>18074</v>
      </c>
      <c r="D15264" t="s">
        <v>3</v>
      </c>
      <c r="E15264">
        <v>3</v>
      </c>
      <c r="F15264">
        <v>0</v>
      </c>
      <c r="G15264" t="s">
        <v>4013</v>
      </c>
      <c r="H15264" t="s">
        <v>91</v>
      </c>
    </row>
    <row r="15265" spans="1:8">
      <c r="C15265" t="s">
        <v>18075</v>
      </c>
      <c r="D15265" t="s">
        <v>3</v>
      </c>
      <c r="E15265">
        <v>3</v>
      </c>
      <c r="F15265">
        <v>0</v>
      </c>
      <c r="G15265" t="s">
        <v>763</v>
      </c>
      <c r="H15265" t="s">
        <v>17</v>
      </c>
    </row>
    <row r="15266" spans="1:8">
      <c r="C15266" t="s">
        <v>18076</v>
      </c>
      <c r="D15266" t="s">
        <v>104</v>
      </c>
      <c r="E15266">
        <v>17</v>
      </c>
      <c r="F15266">
        <v>3</v>
      </c>
      <c r="G15266" t="s">
        <v>18077</v>
      </c>
      <c r="H15266" t="s">
        <v>17</v>
      </c>
    </row>
    <row r="15267" spans="1:8">
      <c r="C15267" t="s">
        <v>18078</v>
      </c>
      <c r="D15267" t="s">
        <v>104</v>
      </c>
      <c r="E15267">
        <v>17</v>
      </c>
      <c r="F15267">
        <v>3</v>
      </c>
      <c r="G15267" t="s">
        <v>5097</v>
      </c>
      <c r="H15267" t="s">
        <v>55</v>
      </c>
    </row>
    <row r="15268" spans="1:8">
      <c r="C15268" t="s">
        <v>18079</v>
      </c>
      <c r="D15268" t="s">
        <v>104</v>
      </c>
      <c r="E15268">
        <v>17</v>
      </c>
      <c r="F15268">
        <v>3</v>
      </c>
      <c r="G15268" t="s">
        <v>4416</v>
      </c>
      <c r="H15268" t="s">
        <v>17</v>
      </c>
    </row>
    <row r="15269" spans="1:8">
      <c r="C15269" t="s">
        <v>18080</v>
      </c>
      <c r="D15269" t="s">
        <v>104</v>
      </c>
      <c r="E15269">
        <v>17</v>
      </c>
      <c r="F15269">
        <v>3</v>
      </c>
      <c r="G15269" t="s">
        <v>4418</v>
      </c>
      <c r="H15269" t="s">
        <v>5</v>
      </c>
    </row>
    <row r="15270" spans="1:8">
      <c r="A15270" t="s">
        <v>18081</v>
      </c>
      <c r="B15270" t="s">
        <v>18082</v>
      </c>
    </row>
    <row r="15271" spans="1:8">
      <c r="C15271" t="s">
        <v>18083</v>
      </c>
      <c r="D15271" t="s">
        <v>3</v>
      </c>
      <c r="E15271">
        <v>8</v>
      </c>
      <c r="F15271">
        <v>0</v>
      </c>
      <c r="G15271" t="s">
        <v>3071</v>
      </c>
      <c r="H15271" t="s">
        <v>17</v>
      </c>
    </row>
    <row r="15272" spans="1:8">
      <c r="C15272" t="s">
        <v>18084</v>
      </c>
      <c r="D15272" t="s">
        <v>3</v>
      </c>
      <c r="E15272">
        <v>4</v>
      </c>
      <c r="F15272">
        <v>0</v>
      </c>
      <c r="G15272" t="s">
        <v>953</v>
      </c>
      <c r="H15272" t="s">
        <v>55</v>
      </c>
    </row>
    <row r="15273" spans="1:8">
      <c r="C15273" t="s">
        <v>18085</v>
      </c>
      <c r="D15273" t="s">
        <v>3</v>
      </c>
      <c r="E15273">
        <v>4</v>
      </c>
      <c r="F15273">
        <v>0</v>
      </c>
      <c r="G15273" t="s">
        <v>955</v>
      </c>
      <c r="H15273" t="s">
        <v>30</v>
      </c>
    </row>
    <row r="15274" spans="1:8">
      <c r="C15274" t="s">
        <v>18086</v>
      </c>
      <c r="D15274" t="s">
        <v>3</v>
      </c>
      <c r="E15274">
        <v>60</v>
      </c>
      <c r="F15274">
        <v>0</v>
      </c>
      <c r="G15274" t="s">
        <v>6858</v>
      </c>
      <c r="H15274" t="s">
        <v>82</v>
      </c>
    </row>
    <row r="15275" spans="1:8">
      <c r="C15275" t="s">
        <v>18087</v>
      </c>
      <c r="D15275" t="s">
        <v>3</v>
      </c>
      <c r="E15275">
        <v>60</v>
      </c>
      <c r="F15275">
        <v>0</v>
      </c>
      <c r="G15275" t="s">
        <v>6860</v>
      </c>
      <c r="H15275" t="s">
        <v>82</v>
      </c>
    </row>
    <row r="15276" spans="1:8">
      <c r="C15276" t="s">
        <v>18088</v>
      </c>
      <c r="D15276" t="s">
        <v>3</v>
      </c>
      <c r="E15276">
        <v>60</v>
      </c>
      <c r="F15276">
        <v>0</v>
      </c>
      <c r="G15276" t="s">
        <v>6862</v>
      </c>
      <c r="H15276" t="s">
        <v>82</v>
      </c>
    </row>
    <row r="15277" spans="1:8">
      <c r="C15277" t="s">
        <v>18089</v>
      </c>
      <c r="D15277" t="s">
        <v>3</v>
      </c>
      <c r="E15277">
        <v>60</v>
      </c>
      <c r="F15277">
        <v>0</v>
      </c>
      <c r="G15277" t="s">
        <v>3739</v>
      </c>
      <c r="H15277" t="s">
        <v>82</v>
      </c>
    </row>
    <row r="15278" spans="1:8">
      <c r="C15278" t="s">
        <v>18090</v>
      </c>
      <c r="D15278" t="s">
        <v>3</v>
      </c>
      <c r="E15278">
        <v>60</v>
      </c>
      <c r="F15278">
        <v>0</v>
      </c>
      <c r="G15278" t="s">
        <v>3741</v>
      </c>
      <c r="H15278" t="s">
        <v>82</v>
      </c>
    </row>
    <row r="15279" spans="1:8">
      <c r="C15279" t="s">
        <v>18091</v>
      </c>
      <c r="D15279" t="s">
        <v>3</v>
      </c>
      <c r="E15279">
        <v>60</v>
      </c>
      <c r="F15279">
        <v>0</v>
      </c>
      <c r="G15279" t="s">
        <v>4910</v>
      </c>
      <c r="H15279" t="s">
        <v>20</v>
      </c>
    </row>
    <row r="15280" spans="1:8">
      <c r="C15280" t="s">
        <v>18092</v>
      </c>
      <c r="D15280" t="s">
        <v>7</v>
      </c>
      <c r="E15280">
        <v>5</v>
      </c>
      <c r="F15280">
        <v>2</v>
      </c>
      <c r="G15280" t="s">
        <v>18040</v>
      </c>
      <c r="H15280" t="s">
        <v>12</v>
      </c>
    </row>
    <row r="15281" spans="3:8">
      <c r="C15281" t="s">
        <v>18093</v>
      </c>
      <c r="D15281" t="s">
        <v>7</v>
      </c>
      <c r="E15281">
        <v>2</v>
      </c>
      <c r="F15281">
        <v>0</v>
      </c>
      <c r="G15281" t="s">
        <v>1566</v>
      </c>
      <c r="H15281" t="s">
        <v>5</v>
      </c>
    </row>
    <row r="15282" spans="3:8">
      <c r="C15282" t="s">
        <v>18094</v>
      </c>
      <c r="D15282" t="s">
        <v>7</v>
      </c>
      <c r="E15282">
        <v>8</v>
      </c>
      <c r="F15282">
        <v>0</v>
      </c>
      <c r="G15282" t="s">
        <v>962</v>
      </c>
      <c r="H15282" t="s">
        <v>5</v>
      </c>
    </row>
    <row r="15283" spans="3:8">
      <c r="C15283" t="s">
        <v>18095</v>
      </c>
      <c r="D15283" t="s">
        <v>7</v>
      </c>
      <c r="E15283">
        <v>4</v>
      </c>
      <c r="F15283">
        <v>0</v>
      </c>
      <c r="G15283" t="s">
        <v>8</v>
      </c>
      <c r="H15283" t="s">
        <v>9</v>
      </c>
    </row>
    <row r="15284" spans="3:8">
      <c r="C15284" t="s">
        <v>18096</v>
      </c>
      <c r="D15284" t="s">
        <v>7</v>
      </c>
      <c r="E15284">
        <v>3</v>
      </c>
      <c r="F15284">
        <v>0</v>
      </c>
      <c r="G15284" t="s">
        <v>639</v>
      </c>
      <c r="H15284" t="s">
        <v>82</v>
      </c>
    </row>
    <row r="15285" spans="3:8">
      <c r="C15285" t="s">
        <v>18097</v>
      </c>
      <c r="D15285" t="s">
        <v>3</v>
      </c>
      <c r="E15285">
        <v>7</v>
      </c>
      <c r="F15285">
        <v>0</v>
      </c>
      <c r="G15285" t="s">
        <v>3903</v>
      </c>
      <c r="H15285" t="s">
        <v>12</v>
      </c>
    </row>
    <row r="15286" spans="3:8">
      <c r="C15286" t="s">
        <v>18098</v>
      </c>
      <c r="D15286" t="s">
        <v>7</v>
      </c>
      <c r="E15286">
        <v>8</v>
      </c>
      <c r="F15286">
        <v>0</v>
      </c>
      <c r="G15286" t="s">
        <v>29</v>
      </c>
      <c r="H15286" t="s">
        <v>30</v>
      </c>
    </row>
    <row r="15287" spans="3:8">
      <c r="C15287" t="s">
        <v>18099</v>
      </c>
      <c r="D15287" t="s">
        <v>7</v>
      </c>
      <c r="E15287">
        <v>6</v>
      </c>
      <c r="F15287">
        <v>0</v>
      </c>
      <c r="G15287" t="s">
        <v>1582</v>
      </c>
      <c r="H15287" t="s">
        <v>82</v>
      </c>
    </row>
    <row r="15288" spans="3:8">
      <c r="C15288" t="s">
        <v>18100</v>
      </c>
      <c r="D15288" t="s">
        <v>3</v>
      </c>
      <c r="E15288">
        <v>2</v>
      </c>
      <c r="F15288">
        <v>0</v>
      </c>
      <c r="G15288" t="s">
        <v>3922</v>
      </c>
      <c r="H15288" t="s">
        <v>12</v>
      </c>
    </row>
    <row r="15289" spans="3:8">
      <c r="C15289" t="s">
        <v>18101</v>
      </c>
      <c r="D15289" t="s">
        <v>3</v>
      </c>
      <c r="E15289">
        <v>4</v>
      </c>
      <c r="F15289">
        <v>0</v>
      </c>
      <c r="G15289" t="s">
        <v>70</v>
      </c>
      <c r="H15289" t="s">
        <v>20</v>
      </c>
    </row>
    <row r="15290" spans="3:8">
      <c r="C15290" t="s">
        <v>18102</v>
      </c>
      <c r="D15290" t="s">
        <v>3</v>
      </c>
      <c r="E15290">
        <v>4</v>
      </c>
      <c r="F15290">
        <v>0</v>
      </c>
      <c r="G15290" t="s">
        <v>3077</v>
      </c>
      <c r="H15290" t="s">
        <v>38</v>
      </c>
    </row>
    <row r="15291" spans="3:8">
      <c r="C15291" t="s">
        <v>18103</v>
      </c>
      <c r="D15291" t="s">
        <v>3</v>
      </c>
      <c r="E15291">
        <v>1</v>
      </c>
      <c r="F15291">
        <v>0</v>
      </c>
      <c r="G15291" t="s">
        <v>4769</v>
      </c>
      <c r="H15291" t="s">
        <v>313</v>
      </c>
    </row>
    <row r="15292" spans="3:8">
      <c r="C15292" t="s">
        <v>18104</v>
      </c>
      <c r="D15292" t="s">
        <v>3</v>
      </c>
      <c r="E15292">
        <v>1</v>
      </c>
      <c r="F15292">
        <v>0</v>
      </c>
      <c r="G15292" t="s">
        <v>18054</v>
      </c>
      <c r="H15292" t="s">
        <v>17</v>
      </c>
    </row>
    <row r="15293" spans="3:8">
      <c r="C15293" t="s">
        <v>18105</v>
      </c>
      <c r="D15293" t="s">
        <v>3</v>
      </c>
      <c r="E15293">
        <v>1</v>
      </c>
      <c r="F15293">
        <v>0</v>
      </c>
      <c r="G15293" t="s">
        <v>6626</v>
      </c>
      <c r="H15293" t="s">
        <v>82</v>
      </c>
    </row>
    <row r="15294" spans="3:8">
      <c r="C15294" t="s">
        <v>18106</v>
      </c>
      <c r="D15294" t="s">
        <v>7</v>
      </c>
      <c r="E15294">
        <v>8</v>
      </c>
      <c r="F15294">
        <v>0</v>
      </c>
      <c r="G15294" t="s">
        <v>18057</v>
      </c>
      <c r="H15294" t="s">
        <v>17</v>
      </c>
    </row>
    <row r="15295" spans="3:8">
      <c r="C15295" t="s">
        <v>18107</v>
      </c>
      <c r="D15295" t="s">
        <v>7</v>
      </c>
      <c r="E15295">
        <v>8</v>
      </c>
      <c r="F15295">
        <v>0</v>
      </c>
      <c r="G15295" t="s">
        <v>3953</v>
      </c>
      <c r="H15295" t="s">
        <v>35</v>
      </c>
    </row>
    <row r="15296" spans="3:8">
      <c r="C15296" t="s">
        <v>18108</v>
      </c>
      <c r="D15296" t="s">
        <v>7</v>
      </c>
      <c r="E15296">
        <v>8</v>
      </c>
      <c r="F15296">
        <v>0</v>
      </c>
      <c r="G15296" t="s">
        <v>18060</v>
      </c>
      <c r="H15296" t="s">
        <v>17</v>
      </c>
    </row>
    <row r="15297" spans="3:8">
      <c r="C15297" t="s">
        <v>18109</v>
      </c>
      <c r="D15297" t="s">
        <v>7</v>
      </c>
      <c r="E15297">
        <v>8</v>
      </c>
      <c r="F15297">
        <v>0</v>
      </c>
      <c r="G15297" t="s">
        <v>34</v>
      </c>
      <c r="H15297" t="s">
        <v>35</v>
      </c>
    </row>
    <row r="15298" spans="3:8">
      <c r="C15298" t="s">
        <v>18110</v>
      </c>
      <c r="D15298" t="s">
        <v>7</v>
      </c>
      <c r="E15298">
        <v>8</v>
      </c>
      <c r="F15298">
        <v>0</v>
      </c>
      <c r="G15298" t="s">
        <v>18064</v>
      </c>
      <c r="H15298" t="s">
        <v>12</v>
      </c>
    </row>
    <row r="15299" spans="3:8">
      <c r="C15299" t="s">
        <v>18111</v>
      </c>
      <c r="D15299" t="s">
        <v>7</v>
      </c>
      <c r="E15299">
        <v>8</v>
      </c>
      <c r="F15299">
        <v>0</v>
      </c>
      <c r="G15299" t="s">
        <v>4899</v>
      </c>
      <c r="H15299" t="s">
        <v>61</v>
      </c>
    </row>
    <row r="15300" spans="3:8">
      <c r="C15300" t="s">
        <v>18112</v>
      </c>
      <c r="D15300" t="s">
        <v>7</v>
      </c>
      <c r="E15300">
        <v>8</v>
      </c>
      <c r="F15300">
        <v>0</v>
      </c>
      <c r="G15300" t="s">
        <v>533</v>
      </c>
      <c r="H15300" t="s">
        <v>30</v>
      </c>
    </row>
    <row r="15301" spans="3:8">
      <c r="C15301" t="s">
        <v>18113</v>
      </c>
      <c r="D15301" t="s">
        <v>7</v>
      </c>
      <c r="E15301">
        <v>8</v>
      </c>
      <c r="F15301">
        <v>0</v>
      </c>
      <c r="G15301" t="s">
        <v>72</v>
      </c>
      <c r="H15301" t="s">
        <v>55</v>
      </c>
    </row>
    <row r="15302" spans="3:8">
      <c r="C15302" t="s">
        <v>18114</v>
      </c>
      <c r="D15302" t="s">
        <v>3</v>
      </c>
      <c r="E15302">
        <v>1</v>
      </c>
      <c r="F15302">
        <v>0</v>
      </c>
      <c r="G15302" t="s">
        <v>3970</v>
      </c>
      <c r="H15302" t="s">
        <v>17</v>
      </c>
    </row>
    <row r="15303" spans="3:8">
      <c r="C15303" t="s">
        <v>18115</v>
      </c>
      <c r="D15303" t="s">
        <v>3</v>
      </c>
      <c r="E15303">
        <v>1</v>
      </c>
      <c r="F15303">
        <v>0</v>
      </c>
      <c r="G15303" t="s">
        <v>37</v>
      </c>
      <c r="H15303" t="s">
        <v>38</v>
      </c>
    </row>
    <row r="15304" spans="3:8">
      <c r="C15304" t="s">
        <v>18116</v>
      </c>
      <c r="D15304" t="s">
        <v>3</v>
      </c>
      <c r="E15304">
        <v>4</v>
      </c>
      <c r="F15304">
        <v>0</v>
      </c>
      <c r="G15304" t="s">
        <v>1622</v>
      </c>
      <c r="H15304" t="s">
        <v>5</v>
      </c>
    </row>
    <row r="15305" spans="3:8">
      <c r="C15305" t="s">
        <v>18117</v>
      </c>
      <c r="D15305" t="s">
        <v>7</v>
      </c>
      <c r="E15305">
        <v>3</v>
      </c>
      <c r="F15305">
        <v>0</v>
      </c>
      <c r="G15305" t="s">
        <v>1054</v>
      </c>
      <c r="H15305" t="s">
        <v>91</v>
      </c>
    </row>
    <row r="15306" spans="3:8">
      <c r="C15306" t="s">
        <v>18118</v>
      </c>
      <c r="D15306" t="s">
        <v>3</v>
      </c>
      <c r="E15306">
        <v>3</v>
      </c>
      <c r="F15306">
        <v>0</v>
      </c>
      <c r="G15306" t="s">
        <v>5081</v>
      </c>
      <c r="H15306" t="s">
        <v>55</v>
      </c>
    </row>
    <row r="15307" spans="3:8">
      <c r="C15307" t="s">
        <v>18119</v>
      </c>
      <c r="D15307" t="s">
        <v>3</v>
      </c>
      <c r="E15307">
        <v>3</v>
      </c>
      <c r="F15307">
        <v>0</v>
      </c>
      <c r="G15307" t="s">
        <v>4013</v>
      </c>
      <c r="H15307" t="s">
        <v>91</v>
      </c>
    </row>
    <row r="15308" spans="3:8">
      <c r="C15308" t="s">
        <v>18120</v>
      </c>
      <c r="D15308" t="s">
        <v>3</v>
      </c>
      <c r="E15308">
        <v>3</v>
      </c>
      <c r="F15308">
        <v>0</v>
      </c>
      <c r="G15308" t="s">
        <v>763</v>
      </c>
      <c r="H15308" t="s">
        <v>17</v>
      </c>
    </row>
    <row r="15309" spans="3:8">
      <c r="C15309" t="s">
        <v>18121</v>
      </c>
      <c r="D15309" t="s">
        <v>104</v>
      </c>
      <c r="E15309">
        <v>17</v>
      </c>
      <c r="F15309">
        <v>3</v>
      </c>
      <c r="G15309" t="s">
        <v>18077</v>
      </c>
      <c r="H15309" t="s">
        <v>17</v>
      </c>
    </row>
    <row r="15310" spans="3:8">
      <c r="C15310" t="s">
        <v>18122</v>
      </c>
      <c r="D15310" t="s">
        <v>104</v>
      </c>
      <c r="E15310">
        <v>17</v>
      </c>
      <c r="F15310">
        <v>3</v>
      </c>
      <c r="G15310" t="s">
        <v>5097</v>
      </c>
      <c r="H15310" t="s">
        <v>55</v>
      </c>
    </row>
    <row r="15311" spans="3:8">
      <c r="C15311" t="s">
        <v>18123</v>
      </c>
      <c r="D15311" t="s">
        <v>104</v>
      </c>
      <c r="E15311">
        <v>17</v>
      </c>
      <c r="F15311">
        <v>3</v>
      </c>
      <c r="G15311" t="s">
        <v>4416</v>
      </c>
      <c r="H15311" t="s">
        <v>17</v>
      </c>
    </row>
    <row r="15312" spans="3:8">
      <c r="C15312" t="s">
        <v>18124</v>
      </c>
      <c r="D15312" t="s">
        <v>104</v>
      </c>
      <c r="E15312">
        <v>17</v>
      </c>
      <c r="F15312">
        <v>3</v>
      </c>
      <c r="G15312" t="s">
        <v>4418</v>
      </c>
      <c r="H15312" t="s">
        <v>5</v>
      </c>
    </row>
    <row r="15313" spans="1:8">
      <c r="A15313" t="s">
        <v>18125</v>
      </c>
      <c r="B15313" t="s">
        <v>18126</v>
      </c>
    </row>
    <row r="15314" spans="1:8">
      <c r="C15314" t="s">
        <v>18127</v>
      </c>
      <c r="D15314" t="s">
        <v>104</v>
      </c>
      <c r="E15314">
        <v>12</v>
      </c>
      <c r="F15314">
        <v>8</v>
      </c>
      <c r="G15314" t="s">
        <v>3871</v>
      </c>
      <c r="H15314" t="s">
        <v>55</v>
      </c>
    </row>
    <row r="15315" spans="1:8">
      <c r="C15315" t="s">
        <v>18128</v>
      </c>
      <c r="D15315" t="s">
        <v>104</v>
      </c>
      <c r="E15315">
        <v>12</v>
      </c>
      <c r="F15315">
        <v>8</v>
      </c>
      <c r="G15315" t="s">
        <v>3743</v>
      </c>
      <c r="H15315" t="s">
        <v>12</v>
      </c>
    </row>
    <row r="15316" spans="1:8">
      <c r="C15316" t="s">
        <v>18129</v>
      </c>
      <c r="D15316" t="s">
        <v>104</v>
      </c>
      <c r="E15316">
        <v>12</v>
      </c>
      <c r="F15316">
        <v>8</v>
      </c>
      <c r="G15316" t="s">
        <v>4913</v>
      </c>
      <c r="H15316" t="s">
        <v>38</v>
      </c>
    </row>
    <row r="15317" spans="1:8">
      <c r="C15317" t="s">
        <v>18130</v>
      </c>
      <c r="D15317" t="s">
        <v>7</v>
      </c>
      <c r="E15317">
        <v>12</v>
      </c>
      <c r="F15317">
        <v>8</v>
      </c>
      <c r="G15317" t="s">
        <v>5238</v>
      </c>
      <c r="H15317" t="s">
        <v>12</v>
      </c>
    </row>
    <row r="15318" spans="1:8">
      <c r="C15318" t="s">
        <v>18131</v>
      </c>
      <c r="D15318" t="s">
        <v>7</v>
      </c>
      <c r="E15318">
        <v>12</v>
      </c>
      <c r="F15318">
        <v>8</v>
      </c>
      <c r="G15318" t="s">
        <v>13990</v>
      </c>
      <c r="H15318" t="s">
        <v>55</v>
      </c>
    </row>
    <row r="15319" spans="1:8">
      <c r="C15319" t="s">
        <v>18132</v>
      </c>
      <c r="D15319" t="s">
        <v>7</v>
      </c>
      <c r="E15319">
        <v>12</v>
      </c>
      <c r="F15319">
        <v>8</v>
      </c>
      <c r="G15319" t="s">
        <v>5003</v>
      </c>
      <c r="H15319" t="s">
        <v>12</v>
      </c>
    </row>
    <row r="15320" spans="1:8">
      <c r="C15320" t="s">
        <v>18133</v>
      </c>
      <c r="D15320" t="s">
        <v>7</v>
      </c>
      <c r="E15320">
        <v>2</v>
      </c>
      <c r="F15320">
        <v>0</v>
      </c>
      <c r="G15320" t="s">
        <v>1566</v>
      </c>
      <c r="H15320" t="s">
        <v>5</v>
      </c>
    </row>
    <row r="15321" spans="1:8">
      <c r="C15321" t="s">
        <v>18134</v>
      </c>
      <c r="D15321" t="s">
        <v>7</v>
      </c>
      <c r="E15321">
        <v>4</v>
      </c>
      <c r="F15321">
        <v>0</v>
      </c>
      <c r="G15321" t="s">
        <v>8</v>
      </c>
      <c r="H15321" t="s">
        <v>9</v>
      </c>
    </row>
    <row r="15322" spans="1:8">
      <c r="C15322" t="s">
        <v>18135</v>
      </c>
      <c r="D15322" t="s">
        <v>7</v>
      </c>
      <c r="E15322">
        <v>3</v>
      </c>
      <c r="F15322">
        <v>0</v>
      </c>
      <c r="G15322" t="s">
        <v>15787</v>
      </c>
      <c r="H15322" t="s">
        <v>12</v>
      </c>
    </row>
    <row r="15323" spans="1:8">
      <c r="C15323" t="s">
        <v>18136</v>
      </c>
      <c r="D15323" t="s">
        <v>7</v>
      </c>
      <c r="E15323">
        <v>3</v>
      </c>
      <c r="F15323">
        <v>0</v>
      </c>
      <c r="G15323" t="s">
        <v>639</v>
      </c>
      <c r="H15323" t="s">
        <v>82</v>
      </c>
    </row>
    <row r="15324" spans="1:8">
      <c r="C15324" t="s">
        <v>18137</v>
      </c>
      <c r="D15324" t="s">
        <v>7</v>
      </c>
      <c r="E15324">
        <v>8</v>
      </c>
      <c r="F15324">
        <v>0</v>
      </c>
      <c r="G15324" t="s">
        <v>29</v>
      </c>
      <c r="H15324" t="s">
        <v>5</v>
      </c>
    </row>
    <row r="15325" spans="1:8">
      <c r="C15325" t="s">
        <v>18138</v>
      </c>
      <c r="D15325" t="s">
        <v>7</v>
      </c>
      <c r="E15325">
        <v>6</v>
      </c>
      <c r="F15325">
        <v>0</v>
      </c>
      <c r="G15325" t="s">
        <v>1582</v>
      </c>
      <c r="H15325" t="s">
        <v>82</v>
      </c>
    </row>
    <row r="15326" spans="1:8">
      <c r="C15326" t="s">
        <v>18139</v>
      </c>
      <c r="D15326" t="s">
        <v>3</v>
      </c>
      <c r="E15326">
        <v>4</v>
      </c>
      <c r="F15326">
        <v>0</v>
      </c>
      <c r="G15326" t="s">
        <v>761</v>
      </c>
      <c r="H15326" t="s">
        <v>30</v>
      </c>
    </row>
    <row r="15327" spans="1:8">
      <c r="C15327" t="s">
        <v>18140</v>
      </c>
      <c r="D15327" t="s">
        <v>3</v>
      </c>
      <c r="E15327">
        <v>1</v>
      </c>
      <c r="F15327">
        <v>0</v>
      </c>
      <c r="G15327" t="s">
        <v>188</v>
      </c>
      <c r="H15327" t="s">
        <v>30</v>
      </c>
    </row>
    <row r="15328" spans="1:8">
      <c r="C15328" t="s">
        <v>18141</v>
      </c>
      <c r="D15328" t="s">
        <v>3</v>
      </c>
      <c r="E15328">
        <v>1</v>
      </c>
      <c r="F15328">
        <v>0</v>
      </c>
      <c r="G15328" t="s">
        <v>226</v>
      </c>
      <c r="H15328" t="s">
        <v>55</v>
      </c>
    </row>
    <row r="15329" spans="3:8">
      <c r="C15329" t="s">
        <v>18142</v>
      </c>
      <c r="D15329" t="s">
        <v>3</v>
      </c>
      <c r="E15329">
        <v>1</v>
      </c>
      <c r="F15329">
        <v>0</v>
      </c>
      <c r="G15329" t="s">
        <v>246</v>
      </c>
      <c r="H15329" t="s">
        <v>55</v>
      </c>
    </row>
    <row r="15330" spans="3:8">
      <c r="C15330" t="s">
        <v>18143</v>
      </c>
      <c r="D15330" t="s">
        <v>3</v>
      </c>
      <c r="E15330">
        <v>1</v>
      </c>
      <c r="F15330">
        <v>0</v>
      </c>
      <c r="G15330" t="s">
        <v>248</v>
      </c>
      <c r="H15330" t="s">
        <v>12</v>
      </c>
    </row>
    <row r="15331" spans="3:8">
      <c r="C15331" t="s">
        <v>18144</v>
      </c>
      <c r="D15331" t="s">
        <v>7</v>
      </c>
      <c r="E15331">
        <v>8</v>
      </c>
      <c r="F15331">
        <v>0</v>
      </c>
      <c r="G15331" t="s">
        <v>6776</v>
      </c>
      <c r="H15331" t="s">
        <v>17</v>
      </c>
    </row>
    <row r="15332" spans="3:8">
      <c r="C15332" t="s">
        <v>18145</v>
      </c>
      <c r="D15332" t="s">
        <v>7</v>
      </c>
      <c r="E15332">
        <v>8</v>
      </c>
      <c r="F15332">
        <v>0</v>
      </c>
      <c r="G15332" t="s">
        <v>4386</v>
      </c>
      <c r="H15332" t="s">
        <v>12</v>
      </c>
    </row>
    <row r="15333" spans="3:8">
      <c r="C15333" t="s">
        <v>18146</v>
      </c>
      <c r="D15333" t="s">
        <v>7</v>
      </c>
      <c r="E15333">
        <v>8</v>
      </c>
      <c r="F15333">
        <v>0</v>
      </c>
      <c r="G15333" t="s">
        <v>5045</v>
      </c>
      <c r="H15333" t="s">
        <v>55</v>
      </c>
    </row>
    <row r="15334" spans="3:8">
      <c r="C15334" t="s">
        <v>18147</v>
      </c>
      <c r="D15334" t="s">
        <v>7</v>
      </c>
      <c r="E15334">
        <v>8</v>
      </c>
      <c r="F15334">
        <v>0</v>
      </c>
      <c r="G15334" t="s">
        <v>15005</v>
      </c>
      <c r="H15334" t="s">
        <v>17</v>
      </c>
    </row>
    <row r="15335" spans="3:8">
      <c r="C15335" t="s">
        <v>18148</v>
      </c>
      <c r="D15335" t="s">
        <v>7</v>
      </c>
      <c r="E15335">
        <v>8</v>
      </c>
      <c r="F15335">
        <v>0</v>
      </c>
      <c r="G15335" t="s">
        <v>4392</v>
      </c>
      <c r="H15335" t="s">
        <v>12</v>
      </c>
    </row>
    <row r="15336" spans="3:8">
      <c r="C15336" t="s">
        <v>18149</v>
      </c>
      <c r="D15336" t="s">
        <v>7</v>
      </c>
      <c r="E15336">
        <v>8</v>
      </c>
      <c r="F15336">
        <v>0</v>
      </c>
      <c r="G15336" t="s">
        <v>72</v>
      </c>
      <c r="H15336" t="s">
        <v>55</v>
      </c>
    </row>
    <row r="15337" spans="3:8">
      <c r="C15337" t="s">
        <v>18150</v>
      </c>
      <c r="D15337" t="s">
        <v>3</v>
      </c>
      <c r="E15337">
        <v>1</v>
      </c>
      <c r="F15337">
        <v>0</v>
      </c>
      <c r="G15337" t="s">
        <v>3970</v>
      </c>
      <c r="H15337" t="s">
        <v>17</v>
      </c>
    </row>
    <row r="15338" spans="3:8">
      <c r="C15338" t="s">
        <v>18151</v>
      </c>
      <c r="D15338" t="s">
        <v>3</v>
      </c>
      <c r="E15338">
        <v>3</v>
      </c>
      <c r="F15338">
        <v>0</v>
      </c>
      <c r="G15338" t="s">
        <v>4398</v>
      </c>
      <c r="H15338" t="s">
        <v>17</v>
      </c>
    </row>
    <row r="15339" spans="3:8">
      <c r="C15339" t="s">
        <v>18152</v>
      </c>
      <c r="D15339" t="s">
        <v>3</v>
      </c>
      <c r="E15339">
        <v>3</v>
      </c>
      <c r="F15339">
        <v>0</v>
      </c>
      <c r="G15339" t="s">
        <v>4400</v>
      </c>
      <c r="H15339" t="s">
        <v>66</v>
      </c>
    </row>
    <row r="15340" spans="3:8">
      <c r="C15340" t="s">
        <v>18153</v>
      </c>
      <c r="D15340" t="s">
        <v>3</v>
      </c>
      <c r="E15340">
        <v>3</v>
      </c>
      <c r="F15340">
        <v>0</v>
      </c>
      <c r="G15340" t="s">
        <v>4402</v>
      </c>
      <c r="H15340" t="s">
        <v>12</v>
      </c>
    </row>
    <row r="15341" spans="3:8">
      <c r="C15341" t="s">
        <v>18154</v>
      </c>
      <c r="D15341" t="s">
        <v>3</v>
      </c>
      <c r="E15341">
        <v>1</v>
      </c>
      <c r="F15341">
        <v>0</v>
      </c>
      <c r="G15341" t="s">
        <v>37</v>
      </c>
      <c r="H15341" t="s">
        <v>38</v>
      </c>
    </row>
    <row r="15342" spans="3:8">
      <c r="C15342" t="s">
        <v>18155</v>
      </c>
      <c r="D15342" t="s">
        <v>3</v>
      </c>
      <c r="E15342">
        <v>7</v>
      </c>
      <c r="F15342">
        <v>0</v>
      </c>
      <c r="G15342" t="s">
        <v>5349</v>
      </c>
      <c r="H15342" t="s">
        <v>66</v>
      </c>
    </row>
    <row r="15343" spans="3:8">
      <c r="C15343" t="s">
        <v>18156</v>
      </c>
      <c r="D15343" t="s">
        <v>3</v>
      </c>
      <c r="E15343">
        <v>7</v>
      </c>
      <c r="F15343">
        <v>0</v>
      </c>
      <c r="G15343" t="s">
        <v>5351</v>
      </c>
      <c r="H15343" t="s">
        <v>106</v>
      </c>
    </row>
    <row r="15344" spans="3:8">
      <c r="C15344" t="s">
        <v>18157</v>
      </c>
      <c r="D15344" t="s">
        <v>104</v>
      </c>
      <c r="E15344">
        <v>13</v>
      </c>
      <c r="F15344">
        <v>3</v>
      </c>
      <c r="G15344" t="s">
        <v>2766</v>
      </c>
      <c r="H15344" t="s">
        <v>12</v>
      </c>
    </row>
    <row r="15345" spans="1:8">
      <c r="C15345" t="s">
        <v>18158</v>
      </c>
      <c r="D15345" t="s">
        <v>104</v>
      </c>
      <c r="E15345">
        <v>13</v>
      </c>
      <c r="F15345">
        <v>3</v>
      </c>
      <c r="G15345" t="s">
        <v>2768</v>
      </c>
      <c r="H15345" t="s">
        <v>35</v>
      </c>
    </row>
    <row r="15346" spans="1:8">
      <c r="C15346" t="s">
        <v>18159</v>
      </c>
      <c r="D15346" t="s">
        <v>104</v>
      </c>
      <c r="E15346">
        <v>17</v>
      </c>
      <c r="F15346">
        <v>3</v>
      </c>
      <c r="G15346" t="s">
        <v>4039</v>
      </c>
      <c r="H15346" t="s">
        <v>106</v>
      </c>
    </row>
    <row r="15347" spans="1:8">
      <c r="C15347" t="s">
        <v>18160</v>
      </c>
      <c r="D15347" t="s">
        <v>104</v>
      </c>
      <c r="E15347">
        <v>17</v>
      </c>
      <c r="F15347">
        <v>3</v>
      </c>
      <c r="G15347" t="s">
        <v>4041</v>
      </c>
      <c r="H15347" t="s">
        <v>17</v>
      </c>
    </row>
    <row r="15348" spans="1:8">
      <c r="C15348" t="s">
        <v>18161</v>
      </c>
      <c r="D15348" t="s">
        <v>104</v>
      </c>
      <c r="E15348">
        <v>17</v>
      </c>
      <c r="F15348">
        <v>3</v>
      </c>
      <c r="G15348" t="s">
        <v>2770</v>
      </c>
      <c r="H15348" t="s">
        <v>30</v>
      </c>
    </row>
    <row r="15349" spans="1:8">
      <c r="C15349" t="s">
        <v>18162</v>
      </c>
      <c r="D15349" t="s">
        <v>104</v>
      </c>
      <c r="E15349">
        <v>17</v>
      </c>
      <c r="F15349">
        <v>3</v>
      </c>
      <c r="G15349" t="s">
        <v>3775</v>
      </c>
      <c r="H15349" t="s">
        <v>55</v>
      </c>
    </row>
    <row r="15350" spans="1:8">
      <c r="C15350" t="s">
        <v>18163</v>
      </c>
      <c r="D15350" t="s">
        <v>104</v>
      </c>
      <c r="E15350">
        <v>17</v>
      </c>
      <c r="F15350">
        <v>3</v>
      </c>
      <c r="G15350" t="s">
        <v>4071</v>
      </c>
      <c r="H15350" t="s">
        <v>82</v>
      </c>
    </row>
    <row r="15351" spans="1:8">
      <c r="C15351" t="s">
        <v>18164</v>
      </c>
      <c r="D15351" t="s">
        <v>104</v>
      </c>
      <c r="E15351">
        <v>17</v>
      </c>
      <c r="F15351">
        <v>3</v>
      </c>
      <c r="G15351" t="s">
        <v>5359</v>
      </c>
      <c r="H15351" t="s">
        <v>55</v>
      </c>
    </row>
    <row r="15352" spans="1:8">
      <c r="C15352" t="s">
        <v>18165</v>
      </c>
      <c r="D15352" t="s">
        <v>104</v>
      </c>
      <c r="E15352">
        <v>17</v>
      </c>
      <c r="F15352">
        <v>3</v>
      </c>
      <c r="G15352" t="s">
        <v>5662</v>
      </c>
      <c r="H15352" t="s">
        <v>66</v>
      </c>
    </row>
    <row r="15353" spans="1:8">
      <c r="C15353" t="s">
        <v>18166</v>
      </c>
      <c r="D15353" t="s">
        <v>104</v>
      </c>
      <c r="E15353">
        <v>17</v>
      </c>
      <c r="F15353">
        <v>3</v>
      </c>
      <c r="G15353" t="s">
        <v>4416</v>
      </c>
      <c r="H15353" t="s">
        <v>17</v>
      </c>
    </row>
    <row r="15354" spans="1:8">
      <c r="C15354" t="s">
        <v>18167</v>
      </c>
      <c r="D15354" t="s">
        <v>104</v>
      </c>
      <c r="E15354">
        <v>17</v>
      </c>
      <c r="F15354">
        <v>3</v>
      </c>
      <c r="G15354" t="s">
        <v>7701</v>
      </c>
      <c r="H15354" t="s">
        <v>66</v>
      </c>
    </row>
    <row r="15355" spans="1:8">
      <c r="C15355" t="s">
        <v>18168</v>
      </c>
      <c r="D15355" t="s">
        <v>104</v>
      </c>
      <c r="E15355">
        <v>17</v>
      </c>
      <c r="F15355">
        <v>3</v>
      </c>
      <c r="G15355" t="s">
        <v>7703</v>
      </c>
      <c r="H15355" t="s">
        <v>91</v>
      </c>
    </row>
    <row r="15356" spans="1:8">
      <c r="C15356" t="s">
        <v>18169</v>
      </c>
      <c r="D15356" t="s">
        <v>104</v>
      </c>
      <c r="E15356">
        <v>17</v>
      </c>
      <c r="F15356">
        <v>3</v>
      </c>
      <c r="G15356" t="s">
        <v>5511</v>
      </c>
      <c r="H15356" t="s">
        <v>12</v>
      </c>
    </row>
    <row r="15357" spans="1:8">
      <c r="C15357" t="s">
        <v>18170</v>
      </c>
      <c r="D15357" t="s">
        <v>104</v>
      </c>
      <c r="E15357">
        <v>17</v>
      </c>
      <c r="F15357">
        <v>3</v>
      </c>
      <c r="G15357" t="s">
        <v>4418</v>
      </c>
      <c r="H15357" t="s">
        <v>5</v>
      </c>
    </row>
    <row r="15358" spans="1:8">
      <c r="A15358" t="s">
        <v>18171</v>
      </c>
      <c r="B15358" t="s">
        <v>18172</v>
      </c>
    </row>
    <row r="15359" spans="1:8">
      <c r="C15359" t="s">
        <v>18173</v>
      </c>
      <c r="D15359" t="s">
        <v>3</v>
      </c>
      <c r="E15359">
        <v>8</v>
      </c>
      <c r="F15359">
        <v>0</v>
      </c>
      <c r="G15359" t="s">
        <v>3445</v>
      </c>
      <c r="H15359" t="s">
        <v>20</v>
      </c>
    </row>
    <row r="15360" spans="1:8">
      <c r="C15360" t="s">
        <v>18174</v>
      </c>
      <c r="D15360" t="s">
        <v>3</v>
      </c>
      <c r="E15360">
        <v>4</v>
      </c>
      <c r="F15360">
        <v>0</v>
      </c>
      <c r="G15360" t="s">
        <v>54</v>
      </c>
      <c r="H15360" t="s">
        <v>55</v>
      </c>
    </row>
    <row r="15361" spans="1:8">
      <c r="C15361" t="s">
        <v>18175</v>
      </c>
      <c r="D15361" t="s">
        <v>7</v>
      </c>
      <c r="E15361">
        <v>4</v>
      </c>
      <c r="F15361">
        <v>0</v>
      </c>
      <c r="G15361" t="s">
        <v>8</v>
      </c>
      <c r="H15361" t="s">
        <v>9</v>
      </c>
    </row>
    <row r="15362" spans="1:8">
      <c r="C15362" t="s">
        <v>18176</v>
      </c>
      <c r="D15362" t="s">
        <v>7</v>
      </c>
      <c r="E15362">
        <v>8</v>
      </c>
      <c r="F15362">
        <v>0</v>
      </c>
      <c r="G15362" t="s">
        <v>29</v>
      </c>
      <c r="H15362" t="s">
        <v>30</v>
      </c>
    </row>
    <row r="15363" spans="1:8">
      <c r="C15363" t="s">
        <v>18177</v>
      </c>
      <c r="D15363" t="s">
        <v>7</v>
      </c>
      <c r="E15363">
        <v>8</v>
      </c>
      <c r="F15363">
        <v>0</v>
      </c>
      <c r="G15363" t="s">
        <v>34</v>
      </c>
      <c r="H15363" t="s">
        <v>35</v>
      </c>
    </row>
    <row r="15364" spans="1:8">
      <c r="C15364" t="s">
        <v>18178</v>
      </c>
      <c r="D15364" t="s">
        <v>7</v>
      </c>
      <c r="E15364">
        <v>8</v>
      </c>
      <c r="F15364">
        <v>0</v>
      </c>
      <c r="G15364" t="s">
        <v>72</v>
      </c>
      <c r="H15364" t="s">
        <v>55</v>
      </c>
    </row>
    <row r="15365" spans="1:8">
      <c r="C15365" t="s">
        <v>18179</v>
      </c>
      <c r="D15365" t="s">
        <v>7</v>
      </c>
      <c r="E15365">
        <v>1</v>
      </c>
      <c r="F15365">
        <v>0</v>
      </c>
      <c r="G15365" t="s">
        <v>18180</v>
      </c>
      <c r="H15365" t="s">
        <v>30</v>
      </c>
    </row>
    <row r="15366" spans="1:8">
      <c r="C15366" t="s">
        <v>18181</v>
      </c>
      <c r="D15366" t="s">
        <v>3</v>
      </c>
      <c r="E15366">
        <v>1</v>
      </c>
      <c r="F15366">
        <v>0</v>
      </c>
      <c r="G15366" t="s">
        <v>37</v>
      </c>
      <c r="H15366" t="s">
        <v>38</v>
      </c>
    </row>
    <row r="15367" spans="1:8">
      <c r="C15367" t="s">
        <v>18182</v>
      </c>
      <c r="D15367" t="s">
        <v>7</v>
      </c>
      <c r="E15367">
        <v>1</v>
      </c>
      <c r="F15367">
        <v>0</v>
      </c>
      <c r="G15367" t="s">
        <v>42</v>
      </c>
      <c r="H15367" t="s">
        <v>35</v>
      </c>
    </row>
    <row r="15368" spans="1:8">
      <c r="C15368" t="s">
        <v>18183</v>
      </c>
      <c r="D15368" t="s">
        <v>3</v>
      </c>
      <c r="E15368">
        <v>4</v>
      </c>
      <c r="F15368">
        <v>0</v>
      </c>
      <c r="G15368" t="s">
        <v>3077</v>
      </c>
      <c r="H15368" t="s">
        <v>9</v>
      </c>
    </row>
    <row r="15369" spans="1:8">
      <c r="C15369" t="s">
        <v>18184</v>
      </c>
      <c r="D15369" t="s">
        <v>3</v>
      </c>
      <c r="E15369">
        <v>3</v>
      </c>
      <c r="F15369">
        <v>0</v>
      </c>
      <c r="G15369" t="s">
        <v>310</v>
      </c>
      <c r="H15369" t="s">
        <v>12</v>
      </c>
    </row>
    <row r="15370" spans="1:8">
      <c r="A15370" t="s">
        <v>18185</v>
      </c>
      <c r="B15370" t="s">
        <v>18186</v>
      </c>
    </row>
    <row r="15371" spans="1:8">
      <c r="C15371" t="s">
        <v>18187</v>
      </c>
      <c r="D15371" t="s">
        <v>3</v>
      </c>
      <c r="E15371">
        <v>8</v>
      </c>
      <c r="F15371">
        <v>0</v>
      </c>
      <c r="G15371" t="s">
        <v>3071</v>
      </c>
      <c r="H15371" t="s">
        <v>17</v>
      </c>
    </row>
    <row r="15372" spans="1:8">
      <c r="C15372" t="s">
        <v>18188</v>
      </c>
      <c r="D15372" t="s">
        <v>7</v>
      </c>
      <c r="E15372">
        <v>8</v>
      </c>
      <c r="F15372">
        <v>0</v>
      </c>
      <c r="G15372" t="s">
        <v>962</v>
      </c>
      <c r="H15372" t="s">
        <v>5</v>
      </c>
    </row>
    <row r="15373" spans="1:8">
      <c r="C15373" t="s">
        <v>18189</v>
      </c>
      <c r="D15373" t="s">
        <v>7</v>
      </c>
      <c r="E15373">
        <v>4</v>
      </c>
      <c r="F15373">
        <v>0</v>
      </c>
      <c r="G15373" t="s">
        <v>8</v>
      </c>
      <c r="H15373" t="s">
        <v>9</v>
      </c>
    </row>
    <row r="15374" spans="1:8">
      <c r="C15374" t="s">
        <v>18190</v>
      </c>
      <c r="D15374" t="s">
        <v>7</v>
      </c>
      <c r="E15374">
        <v>2</v>
      </c>
      <c r="F15374">
        <v>0</v>
      </c>
      <c r="G15374" t="s">
        <v>60</v>
      </c>
      <c r="H15374" t="s">
        <v>61</v>
      </c>
    </row>
    <row r="15375" spans="1:8">
      <c r="C15375" t="s">
        <v>18191</v>
      </c>
      <c r="D15375" t="s">
        <v>7</v>
      </c>
      <c r="E15375">
        <v>8</v>
      </c>
      <c r="F15375">
        <v>0</v>
      </c>
      <c r="G15375" t="s">
        <v>72</v>
      </c>
      <c r="H15375" t="s">
        <v>55</v>
      </c>
    </row>
    <row r="15376" spans="1:8">
      <c r="C15376" t="s">
        <v>18192</v>
      </c>
      <c r="D15376" t="s">
        <v>7</v>
      </c>
      <c r="E15376">
        <v>1</v>
      </c>
      <c r="F15376">
        <v>0</v>
      </c>
      <c r="G15376" t="s">
        <v>18180</v>
      </c>
      <c r="H15376" t="s">
        <v>30</v>
      </c>
    </row>
    <row r="15377" spans="1:8">
      <c r="C15377" t="s">
        <v>18193</v>
      </c>
      <c r="D15377" t="s">
        <v>3</v>
      </c>
      <c r="E15377">
        <v>1</v>
      </c>
      <c r="F15377">
        <v>0</v>
      </c>
      <c r="G15377" t="s">
        <v>37</v>
      </c>
      <c r="H15377" t="s">
        <v>38</v>
      </c>
    </row>
    <row r="15378" spans="1:8">
      <c r="C15378" t="s">
        <v>18194</v>
      </c>
      <c r="D15378" t="s">
        <v>3</v>
      </c>
      <c r="E15378">
        <v>4</v>
      </c>
      <c r="F15378">
        <v>0</v>
      </c>
      <c r="G15378" t="s">
        <v>4006</v>
      </c>
      <c r="H15378" t="s">
        <v>119</v>
      </c>
    </row>
    <row r="15379" spans="1:8">
      <c r="C15379" t="s">
        <v>18195</v>
      </c>
      <c r="D15379" t="s">
        <v>3</v>
      </c>
      <c r="E15379">
        <v>3</v>
      </c>
      <c r="F15379">
        <v>0</v>
      </c>
      <c r="G15379" t="s">
        <v>310</v>
      </c>
      <c r="H15379" t="s">
        <v>12</v>
      </c>
    </row>
    <row r="15380" spans="1:8">
      <c r="A15380" t="s">
        <v>18196</v>
      </c>
      <c r="B15380" t="s">
        <v>18197</v>
      </c>
    </row>
    <row r="15381" spans="1:8">
      <c r="C15381" t="s">
        <v>18198</v>
      </c>
      <c r="D15381" t="s">
        <v>3</v>
      </c>
      <c r="E15381">
        <v>15</v>
      </c>
      <c r="F15381">
        <v>0</v>
      </c>
      <c r="G15381" t="s">
        <v>6846</v>
      </c>
      <c r="H15381" t="s">
        <v>20</v>
      </c>
    </row>
    <row r="15382" spans="1:8">
      <c r="C15382" t="s">
        <v>18199</v>
      </c>
      <c r="D15382" t="s">
        <v>7</v>
      </c>
      <c r="E15382">
        <v>4</v>
      </c>
      <c r="F15382">
        <v>0</v>
      </c>
      <c r="G15382" t="s">
        <v>8</v>
      </c>
      <c r="H15382" t="s">
        <v>9</v>
      </c>
    </row>
    <row r="15383" spans="1:8">
      <c r="C15383" t="s">
        <v>18200</v>
      </c>
      <c r="D15383" t="s">
        <v>7</v>
      </c>
      <c r="E15383">
        <v>2</v>
      </c>
      <c r="F15383">
        <v>0</v>
      </c>
      <c r="G15383" t="s">
        <v>18201</v>
      </c>
      <c r="H15383" t="s">
        <v>30</v>
      </c>
    </row>
    <row r="15384" spans="1:8">
      <c r="C15384" t="s">
        <v>18202</v>
      </c>
      <c r="D15384" t="s">
        <v>3</v>
      </c>
      <c r="E15384">
        <v>76</v>
      </c>
      <c r="F15384">
        <v>0</v>
      </c>
      <c r="G15384" t="s">
        <v>18203</v>
      </c>
      <c r="H15384" t="s">
        <v>35</v>
      </c>
    </row>
    <row r="15385" spans="1:8">
      <c r="C15385" t="s">
        <v>18204</v>
      </c>
      <c r="D15385" t="s">
        <v>3</v>
      </c>
      <c r="E15385">
        <v>1</v>
      </c>
      <c r="F15385">
        <v>0</v>
      </c>
      <c r="G15385" t="s">
        <v>40</v>
      </c>
      <c r="H15385" t="s">
        <v>30</v>
      </c>
    </row>
    <row r="15386" spans="1:8">
      <c r="A15386" t="s">
        <v>18205</v>
      </c>
      <c r="B15386" t="s">
        <v>18206</v>
      </c>
    </row>
    <row r="15387" spans="1:8">
      <c r="C15387" t="s">
        <v>18207</v>
      </c>
      <c r="D15387" t="s">
        <v>3</v>
      </c>
      <c r="E15387">
        <v>8</v>
      </c>
      <c r="F15387">
        <v>0</v>
      </c>
      <c r="G15387" t="s">
        <v>3071</v>
      </c>
      <c r="H15387" t="s">
        <v>17</v>
      </c>
    </row>
    <row r="15388" spans="1:8">
      <c r="C15388" t="s">
        <v>18208</v>
      </c>
      <c r="D15388" t="s">
        <v>3</v>
      </c>
      <c r="E15388">
        <v>4</v>
      </c>
      <c r="F15388">
        <v>0</v>
      </c>
      <c r="G15388" t="s">
        <v>54</v>
      </c>
      <c r="H15388" t="s">
        <v>55</v>
      </c>
    </row>
    <row r="15389" spans="1:8">
      <c r="C15389" t="s">
        <v>18209</v>
      </c>
      <c r="D15389" t="s">
        <v>7</v>
      </c>
      <c r="E15389">
        <v>4</v>
      </c>
      <c r="F15389">
        <v>0</v>
      </c>
      <c r="G15389" t="s">
        <v>8</v>
      </c>
      <c r="H15389" t="s">
        <v>9</v>
      </c>
    </row>
    <row r="15390" spans="1:8">
      <c r="C15390" t="s">
        <v>18210</v>
      </c>
      <c r="D15390" t="s">
        <v>7</v>
      </c>
      <c r="E15390">
        <v>8</v>
      </c>
      <c r="F15390">
        <v>0</v>
      </c>
      <c r="G15390" t="s">
        <v>29</v>
      </c>
      <c r="H15390" t="s">
        <v>5</v>
      </c>
    </row>
    <row r="15391" spans="1:8">
      <c r="C15391" t="s">
        <v>18211</v>
      </c>
      <c r="D15391" t="s">
        <v>7</v>
      </c>
      <c r="E15391">
        <v>8</v>
      </c>
      <c r="F15391">
        <v>0</v>
      </c>
      <c r="G15391" t="s">
        <v>29</v>
      </c>
      <c r="H15391" t="s">
        <v>30</v>
      </c>
    </row>
    <row r="15392" spans="1:8">
      <c r="C15392" t="s">
        <v>18212</v>
      </c>
      <c r="D15392" t="s">
        <v>3</v>
      </c>
      <c r="E15392">
        <v>3</v>
      </c>
      <c r="F15392">
        <v>0</v>
      </c>
      <c r="G15392" t="s">
        <v>16849</v>
      </c>
      <c r="H15392" t="s">
        <v>35</v>
      </c>
    </row>
    <row r="15393" spans="1:8">
      <c r="C15393" t="s">
        <v>18213</v>
      </c>
      <c r="D15393" t="s">
        <v>3</v>
      </c>
      <c r="E15393">
        <v>4</v>
      </c>
      <c r="F15393">
        <v>0</v>
      </c>
      <c r="G15393" t="s">
        <v>3077</v>
      </c>
      <c r="H15393" t="s">
        <v>38</v>
      </c>
    </row>
    <row r="15394" spans="1:8">
      <c r="C15394" t="s">
        <v>18214</v>
      </c>
      <c r="D15394" t="s">
        <v>3</v>
      </c>
      <c r="E15394">
        <v>3</v>
      </c>
      <c r="F15394">
        <v>0</v>
      </c>
      <c r="G15394" t="s">
        <v>15478</v>
      </c>
      <c r="H15394" t="s">
        <v>35</v>
      </c>
    </row>
    <row r="15395" spans="1:8">
      <c r="C15395" t="s">
        <v>18215</v>
      </c>
      <c r="D15395" t="s">
        <v>7</v>
      </c>
      <c r="E15395">
        <v>8</v>
      </c>
      <c r="F15395">
        <v>0</v>
      </c>
      <c r="G15395" t="s">
        <v>18216</v>
      </c>
      <c r="H15395" t="s">
        <v>66</v>
      </c>
    </row>
    <row r="15396" spans="1:8">
      <c r="C15396" t="s">
        <v>18217</v>
      </c>
      <c r="D15396" t="s">
        <v>7</v>
      </c>
      <c r="E15396">
        <v>8</v>
      </c>
      <c r="F15396">
        <v>0</v>
      </c>
      <c r="G15396" t="s">
        <v>18218</v>
      </c>
      <c r="H15396" t="s">
        <v>66</v>
      </c>
    </row>
    <row r="15397" spans="1:8">
      <c r="C15397" t="s">
        <v>18219</v>
      </c>
      <c r="D15397" t="s">
        <v>7</v>
      </c>
      <c r="E15397">
        <v>8</v>
      </c>
      <c r="F15397">
        <v>0</v>
      </c>
      <c r="G15397" t="s">
        <v>18220</v>
      </c>
      <c r="H15397" t="s">
        <v>66</v>
      </c>
    </row>
    <row r="15398" spans="1:8">
      <c r="C15398" t="s">
        <v>18221</v>
      </c>
      <c r="D15398" t="s">
        <v>7</v>
      </c>
      <c r="E15398">
        <v>8</v>
      </c>
      <c r="F15398">
        <v>0</v>
      </c>
      <c r="G15398" t="s">
        <v>18222</v>
      </c>
      <c r="H15398" t="s">
        <v>66</v>
      </c>
    </row>
    <row r="15399" spans="1:8">
      <c r="C15399" t="s">
        <v>18223</v>
      </c>
      <c r="D15399" t="s">
        <v>7</v>
      </c>
      <c r="E15399">
        <v>8</v>
      </c>
      <c r="F15399">
        <v>0</v>
      </c>
      <c r="G15399" t="s">
        <v>34</v>
      </c>
      <c r="H15399" t="s">
        <v>35</v>
      </c>
    </row>
    <row r="15400" spans="1:8">
      <c r="C15400" t="s">
        <v>18224</v>
      </c>
      <c r="D15400" t="s">
        <v>7</v>
      </c>
      <c r="E15400">
        <v>8</v>
      </c>
      <c r="F15400">
        <v>0</v>
      </c>
      <c r="G15400" t="s">
        <v>72</v>
      </c>
      <c r="H15400" t="s">
        <v>55</v>
      </c>
    </row>
    <row r="15401" spans="1:8">
      <c r="C15401" t="s">
        <v>18225</v>
      </c>
      <c r="D15401" t="s">
        <v>3</v>
      </c>
      <c r="E15401">
        <v>1</v>
      </c>
      <c r="F15401">
        <v>0</v>
      </c>
      <c r="G15401" t="s">
        <v>37</v>
      </c>
      <c r="H15401" t="s">
        <v>38</v>
      </c>
    </row>
    <row r="15402" spans="1:8">
      <c r="C15402" t="s">
        <v>18226</v>
      </c>
      <c r="D15402" t="s">
        <v>7</v>
      </c>
      <c r="E15402">
        <v>1</v>
      </c>
      <c r="F15402">
        <v>0</v>
      </c>
      <c r="G15402" t="s">
        <v>42</v>
      </c>
      <c r="H15402" t="s">
        <v>35</v>
      </c>
    </row>
    <row r="15403" spans="1:8">
      <c r="A15403" t="s">
        <v>18227</v>
      </c>
      <c r="B15403" t="s">
        <v>18228</v>
      </c>
    </row>
    <row r="15404" spans="1:8">
      <c r="C15404" t="s">
        <v>18229</v>
      </c>
      <c r="D15404" t="s">
        <v>3</v>
      </c>
      <c r="E15404">
        <v>8</v>
      </c>
      <c r="F15404">
        <v>0</v>
      </c>
      <c r="G15404" t="s">
        <v>3071</v>
      </c>
      <c r="H15404" t="s">
        <v>17</v>
      </c>
    </row>
    <row r="15405" spans="1:8">
      <c r="C15405" t="s">
        <v>18230</v>
      </c>
      <c r="D15405" t="s">
        <v>7</v>
      </c>
      <c r="E15405">
        <v>4</v>
      </c>
      <c r="F15405">
        <v>0</v>
      </c>
      <c r="G15405" t="s">
        <v>8</v>
      </c>
      <c r="H15405" t="s">
        <v>9</v>
      </c>
    </row>
    <row r="15406" spans="1:8">
      <c r="C15406" t="s">
        <v>18231</v>
      </c>
      <c r="D15406" t="s">
        <v>7</v>
      </c>
      <c r="E15406">
        <v>8</v>
      </c>
      <c r="F15406">
        <v>0</v>
      </c>
      <c r="G15406" t="s">
        <v>29</v>
      </c>
      <c r="H15406" t="s">
        <v>5</v>
      </c>
    </row>
    <row r="15407" spans="1:8">
      <c r="C15407" t="s">
        <v>18232</v>
      </c>
      <c r="D15407" t="s">
        <v>3</v>
      </c>
      <c r="E15407">
        <v>3</v>
      </c>
      <c r="F15407">
        <v>0</v>
      </c>
      <c r="G15407" t="s">
        <v>16849</v>
      </c>
      <c r="H15407" t="s">
        <v>35</v>
      </c>
    </row>
    <row r="15408" spans="1:8">
      <c r="C15408" t="s">
        <v>18233</v>
      </c>
      <c r="D15408" t="s">
        <v>3</v>
      </c>
      <c r="E15408">
        <v>4</v>
      </c>
      <c r="F15408">
        <v>0</v>
      </c>
      <c r="G15408" t="s">
        <v>3077</v>
      </c>
      <c r="H15408" t="s">
        <v>38</v>
      </c>
    </row>
    <row r="15409" spans="1:8">
      <c r="C15409" t="s">
        <v>18234</v>
      </c>
      <c r="D15409" t="s">
        <v>3</v>
      </c>
      <c r="E15409">
        <v>3</v>
      </c>
      <c r="F15409">
        <v>0</v>
      </c>
      <c r="G15409" t="s">
        <v>15478</v>
      </c>
      <c r="H15409" t="s">
        <v>35</v>
      </c>
    </row>
    <row r="15410" spans="1:8">
      <c r="C15410" t="s">
        <v>18235</v>
      </c>
      <c r="D15410" t="s">
        <v>7</v>
      </c>
      <c r="E15410">
        <v>8</v>
      </c>
      <c r="F15410">
        <v>0</v>
      </c>
      <c r="G15410" t="s">
        <v>18216</v>
      </c>
      <c r="H15410" t="s">
        <v>66</v>
      </c>
    </row>
    <row r="15411" spans="1:8">
      <c r="C15411" t="s">
        <v>18236</v>
      </c>
      <c r="D15411" t="s">
        <v>7</v>
      </c>
      <c r="E15411">
        <v>8</v>
      </c>
      <c r="F15411">
        <v>0</v>
      </c>
      <c r="G15411" t="s">
        <v>18218</v>
      </c>
      <c r="H15411" t="s">
        <v>66</v>
      </c>
    </row>
    <row r="15412" spans="1:8">
      <c r="C15412" t="s">
        <v>18237</v>
      </c>
      <c r="D15412" t="s">
        <v>7</v>
      </c>
      <c r="E15412">
        <v>8</v>
      </c>
      <c r="F15412">
        <v>0</v>
      </c>
      <c r="G15412" t="s">
        <v>18220</v>
      </c>
      <c r="H15412" t="s">
        <v>66</v>
      </c>
    </row>
    <row r="15413" spans="1:8">
      <c r="C15413" t="s">
        <v>18238</v>
      </c>
      <c r="D15413" t="s">
        <v>7</v>
      </c>
      <c r="E15413">
        <v>8</v>
      </c>
      <c r="F15413">
        <v>0</v>
      </c>
      <c r="G15413" t="s">
        <v>18222</v>
      </c>
      <c r="H15413" t="s">
        <v>66</v>
      </c>
    </row>
    <row r="15414" spans="1:8">
      <c r="C15414" t="s">
        <v>18239</v>
      </c>
      <c r="D15414" t="s">
        <v>7</v>
      </c>
      <c r="E15414">
        <v>8</v>
      </c>
      <c r="F15414">
        <v>0</v>
      </c>
      <c r="G15414" t="s">
        <v>72</v>
      </c>
      <c r="H15414" t="s">
        <v>55</v>
      </c>
    </row>
    <row r="15415" spans="1:8">
      <c r="C15415" t="s">
        <v>18240</v>
      </c>
      <c r="D15415" t="s">
        <v>3</v>
      </c>
      <c r="E15415">
        <v>1</v>
      </c>
      <c r="F15415">
        <v>0</v>
      </c>
      <c r="G15415" t="s">
        <v>37</v>
      </c>
      <c r="H15415" t="s">
        <v>38</v>
      </c>
    </row>
    <row r="15416" spans="1:8">
      <c r="A15416" t="s">
        <v>18241</v>
      </c>
      <c r="B15416" t="s">
        <v>18242</v>
      </c>
    </row>
    <row r="15417" spans="1:8">
      <c r="C15417" t="s">
        <v>18243</v>
      </c>
      <c r="D15417" t="s">
        <v>3</v>
      </c>
      <c r="E15417">
        <v>8</v>
      </c>
      <c r="F15417">
        <v>0</v>
      </c>
      <c r="G15417" t="s">
        <v>3071</v>
      </c>
      <c r="H15417" t="s">
        <v>17</v>
      </c>
    </row>
    <row r="15418" spans="1:8">
      <c r="C15418" t="s">
        <v>18244</v>
      </c>
      <c r="D15418" t="s">
        <v>3</v>
      </c>
      <c r="E15418">
        <v>4</v>
      </c>
      <c r="F15418">
        <v>0</v>
      </c>
      <c r="G15418" t="s">
        <v>54</v>
      </c>
      <c r="H15418" t="s">
        <v>55</v>
      </c>
    </row>
    <row r="15419" spans="1:8">
      <c r="C15419" t="s">
        <v>18245</v>
      </c>
      <c r="D15419" t="s">
        <v>7</v>
      </c>
      <c r="E15419">
        <v>2</v>
      </c>
      <c r="F15419">
        <v>0</v>
      </c>
      <c r="G15419" t="s">
        <v>18246</v>
      </c>
      <c r="H15419" t="s">
        <v>66</v>
      </c>
    </row>
    <row r="15420" spans="1:8">
      <c r="C15420" t="s">
        <v>18247</v>
      </c>
      <c r="D15420" t="s">
        <v>7</v>
      </c>
      <c r="E15420">
        <v>2</v>
      </c>
      <c r="F15420">
        <v>0</v>
      </c>
      <c r="G15420" t="s">
        <v>18248</v>
      </c>
      <c r="H15420" t="s">
        <v>66</v>
      </c>
    </row>
    <row r="15421" spans="1:8">
      <c r="C15421" t="s">
        <v>18249</v>
      </c>
      <c r="D15421" t="s">
        <v>7</v>
      </c>
      <c r="E15421">
        <v>2</v>
      </c>
      <c r="F15421">
        <v>0</v>
      </c>
      <c r="G15421" t="s">
        <v>18250</v>
      </c>
      <c r="H15421" t="s">
        <v>17</v>
      </c>
    </row>
    <row r="15422" spans="1:8">
      <c r="C15422" t="s">
        <v>18251</v>
      </c>
      <c r="D15422" t="s">
        <v>7</v>
      </c>
      <c r="E15422">
        <v>2</v>
      </c>
      <c r="F15422">
        <v>0</v>
      </c>
      <c r="G15422" t="s">
        <v>18252</v>
      </c>
      <c r="H15422" t="s">
        <v>17</v>
      </c>
    </row>
    <row r="15423" spans="1:8">
      <c r="C15423" t="s">
        <v>18253</v>
      </c>
      <c r="D15423" t="s">
        <v>7</v>
      </c>
      <c r="E15423">
        <v>8</v>
      </c>
      <c r="F15423">
        <v>0</v>
      </c>
      <c r="G15423" t="s">
        <v>962</v>
      </c>
      <c r="H15423" t="s">
        <v>5</v>
      </c>
    </row>
    <row r="15424" spans="1:8">
      <c r="C15424" t="s">
        <v>18254</v>
      </c>
      <c r="D15424" t="s">
        <v>7</v>
      </c>
      <c r="E15424">
        <v>4</v>
      </c>
      <c r="F15424">
        <v>0</v>
      </c>
      <c r="G15424" t="s">
        <v>8</v>
      </c>
      <c r="H15424" t="s">
        <v>9</v>
      </c>
    </row>
    <row r="15425" spans="1:8">
      <c r="C15425" t="s">
        <v>18255</v>
      </c>
      <c r="D15425" t="s">
        <v>7</v>
      </c>
      <c r="E15425">
        <v>8</v>
      </c>
      <c r="F15425">
        <v>0</v>
      </c>
      <c r="G15425" t="s">
        <v>29</v>
      </c>
      <c r="H15425" t="s">
        <v>30</v>
      </c>
    </row>
    <row r="15426" spans="1:8">
      <c r="C15426" t="s">
        <v>18256</v>
      </c>
      <c r="D15426" t="s">
        <v>3</v>
      </c>
      <c r="E15426">
        <v>3</v>
      </c>
      <c r="F15426">
        <v>0</v>
      </c>
      <c r="G15426" t="s">
        <v>306</v>
      </c>
      <c r="H15426" t="s">
        <v>17</v>
      </c>
    </row>
    <row r="15427" spans="1:8">
      <c r="C15427" t="s">
        <v>18257</v>
      </c>
      <c r="D15427" t="s">
        <v>3</v>
      </c>
      <c r="E15427">
        <v>4</v>
      </c>
      <c r="F15427">
        <v>0</v>
      </c>
      <c r="G15427" t="s">
        <v>3077</v>
      </c>
      <c r="H15427" t="s">
        <v>38</v>
      </c>
    </row>
    <row r="15428" spans="1:8">
      <c r="C15428" t="s">
        <v>18258</v>
      </c>
      <c r="D15428" t="s">
        <v>3</v>
      </c>
      <c r="E15428">
        <v>3</v>
      </c>
      <c r="F15428">
        <v>0</v>
      </c>
      <c r="G15428" t="s">
        <v>310</v>
      </c>
      <c r="H15428" t="s">
        <v>12</v>
      </c>
    </row>
    <row r="15429" spans="1:8">
      <c r="C15429" t="s">
        <v>18259</v>
      </c>
      <c r="D15429" t="s">
        <v>7</v>
      </c>
      <c r="E15429">
        <v>8</v>
      </c>
      <c r="F15429">
        <v>0</v>
      </c>
      <c r="G15429" t="s">
        <v>34</v>
      </c>
      <c r="H15429" t="s">
        <v>35</v>
      </c>
    </row>
    <row r="15430" spans="1:8">
      <c r="C15430" t="s">
        <v>18260</v>
      </c>
      <c r="D15430" t="s">
        <v>7</v>
      </c>
      <c r="E15430">
        <v>8</v>
      </c>
      <c r="F15430">
        <v>0</v>
      </c>
      <c r="G15430" t="s">
        <v>72</v>
      </c>
      <c r="H15430" t="s">
        <v>55</v>
      </c>
    </row>
    <row r="15431" spans="1:8">
      <c r="C15431" t="s">
        <v>18261</v>
      </c>
      <c r="D15431" t="s">
        <v>3</v>
      </c>
      <c r="E15431">
        <v>1</v>
      </c>
      <c r="F15431">
        <v>0</v>
      </c>
      <c r="G15431" t="s">
        <v>37</v>
      </c>
      <c r="H15431" t="s">
        <v>38</v>
      </c>
    </row>
    <row r="15432" spans="1:8">
      <c r="C15432" t="s">
        <v>18262</v>
      </c>
      <c r="D15432" t="s">
        <v>7</v>
      </c>
      <c r="E15432">
        <v>1</v>
      </c>
      <c r="F15432">
        <v>0</v>
      </c>
      <c r="G15432" t="s">
        <v>42</v>
      </c>
      <c r="H15432" t="s">
        <v>35</v>
      </c>
    </row>
    <row r="15433" spans="1:8">
      <c r="A15433" t="s">
        <v>18263</v>
      </c>
      <c r="B15433" t="s">
        <v>18264</v>
      </c>
    </row>
    <row r="15434" spans="1:8">
      <c r="C15434" t="s">
        <v>18265</v>
      </c>
      <c r="D15434" t="s">
        <v>3</v>
      </c>
      <c r="E15434">
        <v>8</v>
      </c>
      <c r="F15434">
        <v>0</v>
      </c>
      <c r="G15434" t="s">
        <v>3071</v>
      </c>
      <c r="H15434" t="s">
        <v>17</v>
      </c>
    </row>
    <row r="15435" spans="1:8">
      <c r="C15435" t="s">
        <v>18266</v>
      </c>
      <c r="D15435" t="s">
        <v>7</v>
      </c>
      <c r="E15435">
        <v>2</v>
      </c>
      <c r="F15435">
        <v>0</v>
      </c>
      <c r="G15435" t="s">
        <v>18246</v>
      </c>
      <c r="H15435" t="s">
        <v>66</v>
      </c>
    </row>
    <row r="15436" spans="1:8">
      <c r="C15436" t="s">
        <v>18267</v>
      </c>
      <c r="D15436" t="s">
        <v>7</v>
      </c>
      <c r="E15436">
        <v>2</v>
      </c>
      <c r="F15436">
        <v>0</v>
      </c>
      <c r="G15436" t="s">
        <v>18248</v>
      </c>
      <c r="H15436" t="s">
        <v>66</v>
      </c>
    </row>
    <row r="15437" spans="1:8">
      <c r="C15437" t="s">
        <v>18268</v>
      </c>
      <c r="D15437" t="s">
        <v>7</v>
      </c>
      <c r="E15437">
        <v>2</v>
      </c>
      <c r="F15437">
        <v>0</v>
      </c>
      <c r="G15437" t="s">
        <v>18250</v>
      </c>
      <c r="H15437" t="s">
        <v>17</v>
      </c>
    </row>
    <row r="15438" spans="1:8">
      <c r="C15438" t="s">
        <v>18269</v>
      </c>
      <c r="D15438" t="s">
        <v>7</v>
      </c>
      <c r="E15438">
        <v>2</v>
      </c>
      <c r="F15438">
        <v>0</v>
      </c>
      <c r="G15438" t="s">
        <v>18252</v>
      </c>
      <c r="H15438" t="s">
        <v>17</v>
      </c>
    </row>
    <row r="15439" spans="1:8">
      <c r="C15439" t="s">
        <v>18270</v>
      </c>
      <c r="D15439" t="s">
        <v>7</v>
      </c>
      <c r="E15439">
        <v>8</v>
      </c>
      <c r="F15439">
        <v>0</v>
      </c>
      <c r="G15439" t="s">
        <v>962</v>
      </c>
      <c r="H15439" t="s">
        <v>5</v>
      </c>
    </row>
    <row r="15440" spans="1:8">
      <c r="C15440" t="s">
        <v>18271</v>
      </c>
      <c r="D15440" t="s">
        <v>7</v>
      </c>
      <c r="E15440">
        <v>4</v>
      </c>
      <c r="F15440">
        <v>0</v>
      </c>
      <c r="G15440" t="s">
        <v>8</v>
      </c>
      <c r="H15440" t="s">
        <v>9</v>
      </c>
    </row>
    <row r="15441" spans="1:8">
      <c r="C15441" t="s">
        <v>18272</v>
      </c>
      <c r="D15441" t="s">
        <v>3</v>
      </c>
      <c r="E15441">
        <v>3</v>
      </c>
      <c r="F15441">
        <v>0</v>
      </c>
      <c r="G15441" t="s">
        <v>306</v>
      </c>
      <c r="H15441" t="s">
        <v>17</v>
      </c>
    </row>
    <row r="15442" spans="1:8">
      <c r="C15442" t="s">
        <v>18273</v>
      </c>
      <c r="D15442" t="s">
        <v>3</v>
      </c>
      <c r="E15442">
        <v>4</v>
      </c>
      <c r="F15442">
        <v>0</v>
      </c>
      <c r="G15442" t="s">
        <v>3077</v>
      </c>
      <c r="H15442" t="s">
        <v>38</v>
      </c>
    </row>
    <row r="15443" spans="1:8">
      <c r="C15443" t="s">
        <v>18274</v>
      </c>
      <c r="D15443" t="s">
        <v>3</v>
      </c>
      <c r="E15443">
        <v>3</v>
      </c>
      <c r="F15443">
        <v>0</v>
      </c>
      <c r="G15443" t="s">
        <v>310</v>
      </c>
      <c r="H15443" t="s">
        <v>12</v>
      </c>
    </row>
    <row r="15444" spans="1:8">
      <c r="C15444" t="s">
        <v>18275</v>
      </c>
      <c r="D15444" t="s">
        <v>7</v>
      </c>
      <c r="E15444">
        <v>8</v>
      </c>
      <c r="F15444">
        <v>0</v>
      </c>
      <c r="G15444" t="s">
        <v>72</v>
      </c>
      <c r="H15444" t="s">
        <v>55</v>
      </c>
    </row>
    <row r="15445" spans="1:8">
      <c r="C15445" t="s">
        <v>18276</v>
      </c>
      <c r="D15445" t="s">
        <v>3</v>
      </c>
      <c r="E15445">
        <v>1</v>
      </c>
      <c r="F15445">
        <v>0</v>
      </c>
      <c r="G15445" t="s">
        <v>37</v>
      </c>
      <c r="H15445" t="s">
        <v>38</v>
      </c>
    </row>
    <row r="15446" spans="1:8">
      <c r="A15446" t="s">
        <v>18277</v>
      </c>
      <c r="B15446" t="s">
        <v>18278</v>
      </c>
    </row>
    <row r="15447" spans="1:8">
      <c r="C15447" t="s">
        <v>18279</v>
      </c>
      <c r="D15447" t="s">
        <v>3</v>
      </c>
      <c r="E15447">
        <v>8</v>
      </c>
      <c r="F15447">
        <v>0</v>
      </c>
      <c r="G15447" t="s">
        <v>4095</v>
      </c>
      <c r="H15447" t="s">
        <v>17</v>
      </c>
    </row>
    <row r="15448" spans="1:8">
      <c r="C15448" t="s">
        <v>18280</v>
      </c>
      <c r="D15448" t="s">
        <v>3</v>
      </c>
      <c r="E15448">
        <v>16</v>
      </c>
      <c r="F15448">
        <v>0</v>
      </c>
      <c r="G15448" t="s">
        <v>18281</v>
      </c>
      <c r="H15448" t="s">
        <v>106</v>
      </c>
    </row>
    <row r="15449" spans="1:8">
      <c r="C15449" t="s">
        <v>18282</v>
      </c>
      <c r="D15449" t="s">
        <v>3</v>
      </c>
      <c r="E15449">
        <v>16</v>
      </c>
      <c r="F15449">
        <v>0</v>
      </c>
      <c r="G15449" t="s">
        <v>4378</v>
      </c>
      <c r="H15449" t="s">
        <v>17</v>
      </c>
    </row>
    <row r="15450" spans="1:8">
      <c r="C15450" t="s">
        <v>18283</v>
      </c>
      <c r="D15450" t="s">
        <v>3</v>
      </c>
      <c r="E15450">
        <v>15</v>
      </c>
      <c r="F15450">
        <v>0</v>
      </c>
      <c r="G15450" t="s">
        <v>18284</v>
      </c>
      <c r="H15450" t="s">
        <v>17</v>
      </c>
    </row>
    <row r="15451" spans="1:8">
      <c r="C15451" t="s">
        <v>18285</v>
      </c>
      <c r="D15451" t="s">
        <v>7</v>
      </c>
      <c r="E15451">
        <v>2</v>
      </c>
      <c r="F15451">
        <v>0</v>
      </c>
      <c r="G15451" t="s">
        <v>1566</v>
      </c>
      <c r="H15451" t="s">
        <v>5</v>
      </c>
    </row>
    <row r="15452" spans="1:8">
      <c r="C15452" t="s">
        <v>18286</v>
      </c>
      <c r="D15452" t="s">
        <v>7</v>
      </c>
      <c r="E15452">
        <v>4</v>
      </c>
      <c r="F15452">
        <v>0</v>
      </c>
      <c r="G15452" t="s">
        <v>8</v>
      </c>
      <c r="H15452" t="s">
        <v>9</v>
      </c>
    </row>
    <row r="15453" spans="1:8">
      <c r="C15453" t="s">
        <v>18287</v>
      </c>
      <c r="D15453" t="s">
        <v>7</v>
      </c>
      <c r="E15453">
        <v>6</v>
      </c>
      <c r="F15453">
        <v>0</v>
      </c>
      <c r="G15453" t="s">
        <v>1582</v>
      </c>
      <c r="H15453" t="s">
        <v>82</v>
      </c>
    </row>
    <row r="15454" spans="1:8">
      <c r="C15454" t="s">
        <v>18288</v>
      </c>
      <c r="D15454" t="s">
        <v>3</v>
      </c>
      <c r="E15454">
        <v>1</v>
      </c>
      <c r="F15454">
        <v>0</v>
      </c>
      <c r="G15454" t="s">
        <v>18289</v>
      </c>
      <c r="H15454" t="s">
        <v>55</v>
      </c>
    </row>
    <row r="15455" spans="1:8">
      <c r="C15455" t="s">
        <v>18290</v>
      </c>
      <c r="D15455" t="s">
        <v>3</v>
      </c>
      <c r="E15455">
        <v>1</v>
      </c>
      <c r="F15455">
        <v>0</v>
      </c>
      <c r="G15455" t="s">
        <v>4326</v>
      </c>
      <c r="H15455" t="s">
        <v>30</v>
      </c>
    </row>
    <row r="15456" spans="1:8">
      <c r="C15456" t="s">
        <v>18291</v>
      </c>
      <c r="D15456" t="s">
        <v>3</v>
      </c>
      <c r="E15456">
        <v>3</v>
      </c>
      <c r="F15456">
        <v>0</v>
      </c>
      <c r="G15456" t="s">
        <v>3972</v>
      </c>
      <c r="H15456" t="s">
        <v>17</v>
      </c>
    </row>
    <row r="15457" spans="1:8">
      <c r="C15457" t="s">
        <v>18292</v>
      </c>
      <c r="D15457" t="s">
        <v>3</v>
      </c>
      <c r="E15457">
        <v>3</v>
      </c>
      <c r="F15457">
        <v>0</v>
      </c>
      <c r="G15457" t="s">
        <v>4189</v>
      </c>
      <c r="H15457" t="s">
        <v>124</v>
      </c>
    </row>
    <row r="15458" spans="1:8">
      <c r="C15458" t="s">
        <v>18293</v>
      </c>
      <c r="D15458" t="s">
        <v>3</v>
      </c>
      <c r="E15458">
        <v>4</v>
      </c>
      <c r="F15458">
        <v>0</v>
      </c>
      <c r="G15458" t="s">
        <v>761</v>
      </c>
      <c r="H15458" t="s">
        <v>30</v>
      </c>
    </row>
    <row r="15459" spans="1:8">
      <c r="C15459" t="s">
        <v>18294</v>
      </c>
      <c r="D15459" t="s">
        <v>3</v>
      </c>
      <c r="E15459">
        <v>4</v>
      </c>
      <c r="F15459">
        <v>0</v>
      </c>
      <c r="G15459" t="s">
        <v>1622</v>
      </c>
      <c r="H15459" t="s">
        <v>5</v>
      </c>
    </row>
    <row r="15460" spans="1:8">
      <c r="A15460" t="s">
        <v>18295</v>
      </c>
      <c r="B15460" t="s">
        <v>18296</v>
      </c>
    </row>
    <row r="15461" spans="1:8">
      <c r="C15461" t="s">
        <v>18297</v>
      </c>
      <c r="D15461" t="s">
        <v>3</v>
      </c>
      <c r="E15461">
        <v>4</v>
      </c>
      <c r="F15461">
        <v>0</v>
      </c>
      <c r="G15461" t="s">
        <v>54</v>
      </c>
      <c r="H15461" t="s">
        <v>55</v>
      </c>
    </row>
    <row r="15462" spans="1:8">
      <c r="C15462" t="s">
        <v>18298</v>
      </c>
      <c r="D15462" t="s">
        <v>3</v>
      </c>
      <c r="E15462">
        <v>35</v>
      </c>
      <c r="F15462">
        <v>0</v>
      </c>
      <c r="G15462" t="s">
        <v>6868</v>
      </c>
      <c r="H15462" t="s">
        <v>91</v>
      </c>
    </row>
    <row r="15463" spans="1:8">
      <c r="C15463" t="s">
        <v>18299</v>
      </c>
      <c r="D15463" t="s">
        <v>3</v>
      </c>
      <c r="E15463">
        <v>35</v>
      </c>
      <c r="F15463">
        <v>0</v>
      </c>
      <c r="G15463" t="s">
        <v>6870</v>
      </c>
      <c r="H15463" t="s">
        <v>91</v>
      </c>
    </row>
    <row r="15464" spans="1:8">
      <c r="C15464" t="s">
        <v>18300</v>
      </c>
      <c r="D15464" t="s">
        <v>3</v>
      </c>
      <c r="E15464">
        <v>35</v>
      </c>
      <c r="F15464">
        <v>0</v>
      </c>
      <c r="G15464" t="s">
        <v>1527</v>
      </c>
      <c r="H15464" t="s">
        <v>91</v>
      </c>
    </row>
    <row r="15465" spans="1:8">
      <c r="C15465" t="s">
        <v>18301</v>
      </c>
      <c r="D15465" t="s">
        <v>3</v>
      </c>
      <c r="E15465">
        <v>35</v>
      </c>
      <c r="F15465">
        <v>0</v>
      </c>
      <c r="G15465" t="s">
        <v>1529</v>
      </c>
      <c r="H15465" t="s">
        <v>91</v>
      </c>
    </row>
    <row r="15466" spans="1:8">
      <c r="C15466" t="s">
        <v>18302</v>
      </c>
      <c r="D15466" t="s">
        <v>7</v>
      </c>
      <c r="E15466">
        <v>4</v>
      </c>
      <c r="F15466">
        <v>0</v>
      </c>
      <c r="G15466" t="s">
        <v>8</v>
      </c>
      <c r="H15466" t="s">
        <v>9</v>
      </c>
    </row>
    <row r="15467" spans="1:8">
      <c r="C15467" t="s">
        <v>18303</v>
      </c>
      <c r="D15467" t="s">
        <v>7</v>
      </c>
      <c r="E15467">
        <v>2</v>
      </c>
      <c r="F15467">
        <v>0</v>
      </c>
      <c r="G15467" t="s">
        <v>60</v>
      </c>
      <c r="H15467" t="s">
        <v>61</v>
      </c>
    </row>
    <row r="15468" spans="1:8">
      <c r="C15468" t="s">
        <v>18304</v>
      </c>
      <c r="D15468" t="s">
        <v>7</v>
      </c>
      <c r="E15468">
        <v>8</v>
      </c>
      <c r="F15468">
        <v>0</v>
      </c>
      <c r="G15468" t="s">
        <v>29</v>
      </c>
      <c r="H15468" t="s">
        <v>30</v>
      </c>
    </row>
    <row r="15469" spans="1:8">
      <c r="C15469" t="s">
        <v>18305</v>
      </c>
      <c r="D15469" t="s">
        <v>3</v>
      </c>
      <c r="E15469">
        <v>3</v>
      </c>
      <c r="F15469">
        <v>0</v>
      </c>
      <c r="G15469" t="s">
        <v>18306</v>
      </c>
      <c r="H15469" t="s">
        <v>12</v>
      </c>
    </row>
    <row r="15470" spans="1:8">
      <c r="C15470" t="s">
        <v>18307</v>
      </c>
      <c r="D15470" t="s">
        <v>7</v>
      </c>
      <c r="E15470">
        <v>8</v>
      </c>
      <c r="F15470">
        <v>0</v>
      </c>
      <c r="G15470" t="s">
        <v>34</v>
      </c>
      <c r="H15470" t="s">
        <v>35</v>
      </c>
    </row>
    <row r="15471" spans="1:8">
      <c r="C15471" t="s">
        <v>18308</v>
      </c>
      <c r="D15471" t="s">
        <v>7</v>
      </c>
      <c r="E15471">
        <v>8</v>
      </c>
      <c r="F15471">
        <v>0</v>
      </c>
      <c r="G15471" t="s">
        <v>72</v>
      </c>
      <c r="H15471" t="s">
        <v>55</v>
      </c>
    </row>
    <row r="15472" spans="1:8">
      <c r="C15472" t="s">
        <v>18309</v>
      </c>
      <c r="D15472" t="s">
        <v>3</v>
      </c>
      <c r="E15472">
        <v>1</v>
      </c>
      <c r="F15472">
        <v>0</v>
      </c>
      <c r="G15472" t="s">
        <v>37</v>
      </c>
      <c r="H15472" t="s">
        <v>38</v>
      </c>
    </row>
    <row r="15473" spans="3:8">
      <c r="C15473" t="s">
        <v>18310</v>
      </c>
      <c r="D15473" t="s">
        <v>3</v>
      </c>
      <c r="E15473">
        <v>1</v>
      </c>
      <c r="F15473">
        <v>0</v>
      </c>
      <c r="G15473" t="s">
        <v>40</v>
      </c>
      <c r="H15473" t="s">
        <v>30</v>
      </c>
    </row>
    <row r="15474" spans="3:8">
      <c r="C15474" t="s">
        <v>18311</v>
      </c>
      <c r="D15474" t="s">
        <v>7</v>
      </c>
      <c r="E15474">
        <v>1</v>
      </c>
      <c r="F15474">
        <v>0</v>
      </c>
      <c r="G15474" t="s">
        <v>42</v>
      </c>
      <c r="H15474" t="s">
        <v>35</v>
      </c>
    </row>
    <row r="15475" spans="3:8">
      <c r="C15475" t="s">
        <v>18312</v>
      </c>
      <c r="D15475" t="s">
        <v>3</v>
      </c>
      <c r="E15475">
        <v>3</v>
      </c>
      <c r="F15475">
        <v>0</v>
      </c>
      <c r="G15475" t="s">
        <v>13272</v>
      </c>
      <c r="H15475" t="s">
        <v>124</v>
      </c>
    </row>
    <row r="15476" spans="3:8">
      <c r="C15476" t="s">
        <v>18313</v>
      </c>
      <c r="D15476" t="s">
        <v>3</v>
      </c>
      <c r="E15476">
        <v>3</v>
      </c>
      <c r="F15476">
        <v>0</v>
      </c>
      <c r="G15476" t="s">
        <v>18314</v>
      </c>
      <c r="H15476" t="s">
        <v>124</v>
      </c>
    </row>
    <row r="15477" spans="3:8">
      <c r="C15477" t="s">
        <v>18315</v>
      </c>
      <c r="D15477" t="s">
        <v>3</v>
      </c>
      <c r="E15477">
        <v>3</v>
      </c>
      <c r="F15477">
        <v>0</v>
      </c>
      <c r="G15477" t="s">
        <v>8445</v>
      </c>
      <c r="H15477" t="s">
        <v>124</v>
      </c>
    </row>
    <row r="15478" spans="3:8">
      <c r="C15478" t="s">
        <v>18316</v>
      </c>
      <c r="D15478" t="s">
        <v>3</v>
      </c>
      <c r="E15478">
        <v>3</v>
      </c>
      <c r="F15478">
        <v>0</v>
      </c>
      <c r="G15478" t="s">
        <v>7423</v>
      </c>
      <c r="H15478" t="s">
        <v>124</v>
      </c>
    </row>
    <row r="15479" spans="3:8">
      <c r="C15479" t="s">
        <v>18317</v>
      </c>
      <c r="D15479" t="s">
        <v>3</v>
      </c>
      <c r="E15479">
        <v>3</v>
      </c>
      <c r="F15479">
        <v>0</v>
      </c>
      <c r="G15479" t="s">
        <v>310</v>
      </c>
      <c r="H15479" t="s">
        <v>12</v>
      </c>
    </row>
    <row r="15480" spans="3:8">
      <c r="C15480" t="s">
        <v>18318</v>
      </c>
      <c r="D15480" t="s">
        <v>3</v>
      </c>
      <c r="E15480">
        <v>3</v>
      </c>
      <c r="F15480">
        <v>0</v>
      </c>
      <c r="G15480" t="s">
        <v>18319</v>
      </c>
      <c r="H15480" t="s">
        <v>55</v>
      </c>
    </row>
    <row r="15481" spans="3:8">
      <c r="C15481" t="s">
        <v>18320</v>
      </c>
      <c r="D15481" t="s">
        <v>3</v>
      </c>
      <c r="E15481">
        <v>3</v>
      </c>
      <c r="F15481">
        <v>0</v>
      </c>
      <c r="G15481" t="s">
        <v>18321</v>
      </c>
      <c r="H15481" t="s">
        <v>55</v>
      </c>
    </row>
    <row r="15482" spans="3:8">
      <c r="C15482" t="s">
        <v>18322</v>
      </c>
      <c r="D15482" t="s">
        <v>3</v>
      </c>
      <c r="E15482">
        <v>3</v>
      </c>
      <c r="F15482">
        <v>0</v>
      </c>
      <c r="G15482" t="s">
        <v>18323</v>
      </c>
      <c r="H15482" t="s">
        <v>55</v>
      </c>
    </row>
    <row r="15483" spans="3:8">
      <c r="C15483" t="s">
        <v>18324</v>
      </c>
      <c r="D15483" t="s">
        <v>3</v>
      </c>
      <c r="E15483">
        <v>3</v>
      </c>
      <c r="F15483">
        <v>0</v>
      </c>
      <c r="G15483" t="s">
        <v>18325</v>
      </c>
      <c r="H15483" t="s">
        <v>55</v>
      </c>
    </row>
    <row r="15484" spans="3:8">
      <c r="C15484" t="s">
        <v>18326</v>
      </c>
      <c r="D15484" t="s">
        <v>3</v>
      </c>
      <c r="E15484">
        <v>3</v>
      </c>
      <c r="F15484">
        <v>0</v>
      </c>
      <c r="G15484" t="s">
        <v>18327</v>
      </c>
      <c r="H15484" t="s">
        <v>55</v>
      </c>
    </row>
    <row r="15485" spans="3:8">
      <c r="C15485" t="s">
        <v>18328</v>
      </c>
      <c r="D15485" t="s">
        <v>3</v>
      </c>
      <c r="E15485">
        <v>3</v>
      </c>
      <c r="F15485">
        <v>0</v>
      </c>
      <c r="G15485" t="s">
        <v>18329</v>
      </c>
      <c r="H15485" t="s">
        <v>55</v>
      </c>
    </row>
    <row r="15486" spans="3:8">
      <c r="C15486" t="s">
        <v>18330</v>
      </c>
      <c r="D15486" t="s">
        <v>3</v>
      </c>
      <c r="E15486">
        <v>3</v>
      </c>
      <c r="F15486">
        <v>0</v>
      </c>
      <c r="G15486" t="s">
        <v>18331</v>
      </c>
      <c r="H15486" t="s">
        <v>55</v>
      </c>
    </row>
    <row r="15487" spans="3:8">
      <c r="C15487" t="s">
        <v>18332</v>
      </c>
      <c r="D15487" t="s">
        <v>3</v>
      </c>
      <c r="E15487">
        <v>3</v>
      </c>
      <c r="F15487">
        <v>0</v>
      </c>
      <c r="G15487" t="s">
        <v>18333</v>
      </c>
      <c r="H15487" t="s">
        <v>55</v>
      </c>
    </row>
    <row r="15488" spans="3:8">
      <c r="C15488" t="s">
        <v>18334</v>
      </c>
      <c r="D15488" t="s">
        <v>3</v>
      </c>
      <c r="E15488">
        <v>3</v>
      </c>
      <c r="F15488">
        <v>0</v>
      </c>
      <c r="G15488" t="s">
        <v>2454</v>
      </c>
      <c r="H15488" t="s">
        <v>55</v>
      </c>
    </row>
    <row r="15489" spans="1:8">
      <c r="C15489" t="s">
        <v>18335</v>
      </c>
      <c r="D15489" t="s">
        <v>3</v>
      </c>
      <c r="E15489">
        <v>3</v>
      </c>
      <c r="F15489">
        <v>0</v>
      </c>
      <c r="G15489" t="s">
        <v>2456</v>
      </c>
      <c r="H15489" t="s">
        <v>55</v>
      </c>
    </row>
    <row r="15490" spans="1:8">
      <c r="A15490" t="s">
        <v>18336</v>
      </c>
      <c r="B15490" t="s">
        <v>18337</v>
      </c>
    </row>
    <row r="15491" spans="1:8">
      <c r="C15491" t="s">
        <v>18338</v>
      </c>
      <c r="D15491" t="s">
        <v>3</v>
      </c>
      <c r="E15491">
        <v>3</v>
      </c>
      <c r="F15491">
        <v>0</v>
      </c>
      <c r="G15491" t="s">
        <v>18319</v>
      </c>
      <c r="H15491" t="s">
        <v>55</v>
      </c>
    </row>
    <row r="15492" spans="1:8">
      <c r="C15492" t="s">
        <v>18339</v>
      </c>
      <c r="D15492" t="s">
        <v>3</v>
      </c>
      <c r="E15492">
        <v>3</v>
      </c>
      <c r="F15492">
        <v>0</v>
      </c>
      <c r="G15492" t="s">
        <v>18321</v>
      </c>
      <c r="H15492" t="s">
        <v>55</v>
      </c>
    </row>
    <row r="15493" spans="1:8">
      <c r="C15493" t="s">
        <v>18340</v>
      </c>
      <c r="D15493" t="s">
        <v>3</v>
      </c>
      <c r="E15493">
        <v>3</v>
      </c>
      <c r="F15493">
        <v>0</v>
      </c>
      <c r="G15493" t="s">
        <v>18323</v>
      </c>
      <c r="H15493" t="s">
        <v>55</v>
      </c>
    </row>
    <row r="15494" spans="1:8">
      <c r="C15494" t="s">
        <v>18341</v>
      </c>
      <c r="D15494" t="s">
        <v>3</v>
      </c>
      <c r="E15494">
        <v>3</v>
      </c>
      <c r="F15494">
        <v>0</v>
      </c>
      <c r="G15494" t="s">
        <v>18325</v>
      </c>
      <c r="H15494" t="s">
        <v>55</v>
      </c>
    </row>
    <row r="15495" spans="1:8">
      <c r="C15495" t="s">
        <v>18342</v>
      </c>
      <c r="D15495" t="s">
        <v>3</v>
      </c>
      <c r="E15495">
        <v>3</v>
      </c>
      <c r="F15495">
        <v>0</v>
      </c>
      <c r="G15495" t="s">
        <v>18327</v>
      </c>
      <c r="H15495" t="s">
        <v>55</v>
      </c>
    </row>
    <row r="15496" spans="1:8">
      <c r="C15496" t="s">
        <v>18343</v>
      </c>
      <c r="D15496" t="s">
        <v>3</v>
      </c>
      <c r="E15496">
        <v>3</v>
      </c>
      <c r="F15496">
        <v>0</v>
      </c>
      <c r="G15496" t="s">
        <v>18329</v>
      </c>
      <c r="H15496" t="s">
        <v>55</v>
      </c>
    </row>
    <row r="15497" spans="1:8">
      <c r="C15497" t="s">
        <v>18344</v>
      </c>
      <c r="D15497" t="s">
        <v>3</v>
      </c>
      <c r="E15497">
        <v>3</v>
      </c>
      <c r="F15497">
        <v>0</v>
      </c>
      <c r="G15497" t="s">
        <v>18331</v>
      </c>
      <c r="H15497" t="s">
        <v>55</v>
      </c>
    </row>
    <row r="15498" spans="1:8">
      <c r="C15498" t="s">
        <v>18345</v>
      </c>
      <c r="D15498" t="s">
        <v>3</v>
      </c>
      <c r="E15498">
        <v>3</v>
      </c>
      <c r="F15498">
        <v>0</v>
      </c>
      <c r="G15498" t="s">
        <v>18333</v>
      </c>
      <c r="H15498" t="s">
        <v>55</v>
      </c>
    </row>
    <row r="15499" spans="1:8">
      <c r="C15499" t="s">
        <v>18346</v>
      </c>
      <c r="D15499" t="s">
        <v>3</v>
      </c>
      <c r="E15499">
        <v>3</v>
      </c>
      <c r="F15499">
        <v>0</v>
      </c>
      <c r="G15499" t="s">
        <v>2454</v>
      </c>
      <c r="H15499" t="s">
        <v>55</v>
      </c>
    </row>
    <row r="15500" spans="1:8">
      <c r="C15500" t="s">
        <v>18347</v>
      </c>
      <c r="D15500" t="s">
        <v>3</v>
      </c>
      <c r="E15500">
        <v>3</v>
      </c>
      <c r="F15500">
        <v>0</v>
      </c>
      <c r="G15500" t="s">
        <v>2456</v>
      </c>
      <c r="H15500" t="s">
        <v>55</v>
      </c>
    </row>
    <row r="15501" spans="1:8">
      <c r="C15501" t="s">
        <v>18348</v>
      </c>
      <c r="D15501" t="s">
        <v>3</v>
      </c>
      <c r="E15501">
        <v>35</v>
      </c>
      <c r="F15501">
        <v>0</v>
      </c>
      <c r="G15501" t="s">
        <v>6868</v>
      </c>
      <c r="H15501" t="s">
        <v>91</v>
      </c>
    </row>
    <row r="15502" spans="1:8">
      <c r="C15502" t="s">
        <v>18349</v>
      </c>
      <c r="D15502" t="s">
        <v>3</v>
      </c>
      <c r="E15502">
        <v>35</v>
      </c>
      <c r="F15502">
        <v>0</v>
      </c>
      <c r="G15502" t="s">
        <v>6870</v>
      </c>
      <c r="H15502" t="s">
        <v>91</v>
      </c>
    </row>
    <row r="15503" spans="1:8">
      <c r="C15503" t="s">
        <v>18350</v>
      </c>
      <c r="D15503" t="s">
        <v>3</v>
      </c>
      <c r="E15503">
        <v>35</v>
      </c>
      <c r="F15503">
        <v>0</v>
      </c>
      <c r="G15503" t="s">
        <v>1527</v>
      </c>
      <c r="H15503" t="s">
        <v>91</v>
      </c>
    </row>
    <row r="15504" spans="1:8">
      <c r="C15504" t="s">
        <v>18351</v>
      </c>
      <c r="D15504" t="s">
        <v>3</v>
      </c>
      <c r="E15504">
        <v>35</v>
      </c>
      <c r="F15504">
        <v>0</v>
      </c>
      <c r="G15504" t="s">
        <v>1529</v>
      </c>
      <c r="H15504" t="s">
        <v>91</v>
      </c>
    </row>
    <row r="15505" spans="1:8">
      <c r="C15505" t="s">
        <v>18352</v>
      </c>
      <c r="D15505" t="s">
        <v>3</v>
      </c>
      <c r="E15505">
        <v>3</v>
      </c>
      <c r="F15505">
        <v>0</v>
      </c>
      <c r="G15505" t="s">
        <v>310</v>
      </c>
      <c r="H15505" t="s">
        <v>12</v>
      </c>
    </row>
    <row r="15506" spans="1:8">
      <c r="C15506" t="s">
        <v>18353</v>
      </c>
      <c r="D15506" t="s">
        <v>3</v>
      </c>
      <c r="E15506">
        <v>1</v>
      </c>
      <c r="F15506">
        <v>0</v>
      </c>
      <c r="G15506" t="s">
        <v>40</v>
      </c>
      <c r="H15506" t="s">
        <v>30</v>
      </c>
    </row>
    <row r="15507" spans="1:8">
      <c r="C15507" t="s">
        <v>18354</v>
      </c>
      <c r="D15507" t="s">
        <v>3</v>
      </c>
      <c r="E15507">
        <v>3</v>
      </c>
      <c r="F15507">
        <v>0</v>
      </c>
      <c r="G15507" t="s">
        <v>18306</v>
      </c>
      <c r="H15507" t="s">
        <v>12</v>
      </c>
    </row>
    <row r="15508" spans="1:8">
      <c r="C15508" t="s">
        <v>18355</v>
      </c>
      <c r="D15508" t="s">
        <v>7</v>
      </c>
      <c r="E15508">
        <v>2</v>
      </c>
      <c r="F15508">
        <v>0</v>
      </c>
      <c r="G15508" t="s">
        <v>60</v>
      </c>
      <c r="H15508" t="s">
        <v>61</v>
      </c>
    </row>
    <row r="15509" spans="1:8">
      <c r="C15509" t="s">
        <v>18356</v>
      </c>
      <c r="D15509" t="s">
        <v>7</v>
      </c>
      <c r="E15509">
        <v>8</v>
      </c>
      <c r="F15509">
        <v>0</v>
      </c>
      <c r="G15509" t="s">
        <v>72</v>
      </c>
      <c r="H15509" t="s">
        <v>55</v>
      </c>
    </row>
    <row r="15510" spans="1:8">
      <c r="C15510" t="s">
        <v>18357</v>
      </c>
      <c r="D15510" t="s">
        <v>3</v>
      </c>
      <c r="E15510">
        <v>3</v>
      </c>
      <c r="F15510">
        <v>0</v>
      </c>
      <c r="G15510" t="s">
        <v>13272</v>
      </c>
      <c r="H15510" t="s">
        <v>124</v>
      </c>
    </row>
    <row r="15511" spans="1:8">
      <c r="C15511" t="s">
        <v>18358</v>
      </c>
      <c r="D15511" t="s">
        <v>3</v>
      </c>
      <c r="E15511">
        <v>3</v>
      </c>
      <c r="F15511">
        <v>0</v>
      </c>
      <c r="G15511" t="s">
        <v>18314</v>
      </c>
      <c r="H15511" t="s">
        <v>124</v>
      </c>
    </row>
    <row r="15512" spans="1:8">
      <c r="C15512" t="s">
        <v>18359</v>
      </c>
      <c r="D15512" t="s">
        <v>3</v>
      </c>
      <c r="E15512">
        <v>3</v>
      </c>
      <c r="F15512">
        <v>0</v>
      </c>
      <c r="G15512" t="s">
        <v>8445</v>
      </c>
      <c r="H15512" t="s">
        <v>124</v>
      </c>
    </row>
    <row r="15513" spans="1:8">
      <c r="C15513" t="s">
        <v>18360</v>
      </c>
      <c r="D15513" t="s">
        <v>3</v>
      </c>
      <c r="E15513">
        <v>3</v>
      </c>
      <c r="F15513">
        <v>0</v>
      </c>
      <c r="G15513" t="s">
        <v>7423</v>
      </c>
      <c r="H15513" t="s">
        <v>124</v>
      </c>
    </row>
    <row r="15514" spans="1:8">
      <c r="A15514" t="s">
        <v>18361</v>
      </c>
      <c r="B15514" t="s">
        <v>18362</v>
      </c>
    </row>
    <row r="15515" spans="1:8">
      <c r="C15515" t="s">
        <v>18363</v>
      </c>
      <c r="D15515" t="s">
        <v>3</v>
      </c>
      <c r="E15515">
        <v>11</v>
      </c>
      <c r="F15515">
        <v>0</v>
      </c>
      <c r="G15515" t="s">
        <v>13164</v>
      </c>
      <c r="H15515" t="s">
        <v>82</v>
      </c>
    </row>
    <row r="15516" spans="1:8">
      <c r="C15516" t="s">
        <v>18364</v>
      </c>
      <c r="D15516" t="s">
        <v>3</v>
      </c>
      <c r="E15516">
        <v>11</v>
      </c>
      <c r="F15516">
        <v>0</v>
      </c>
      <c r="G15516" t="s">
        <v>13166</v>
      </c>
      <c r="H15516" t="s">
        <v>82</v>
      </c>
    </row>
    <row r="15517" spans="1:8">
      <c r="C15517" t="s">
        <v>18365</v>
      </c>
      <c r="D15517" t="s">
        <v>3</v>
      </c>
      <c r="E15517">
        <v>11</v>
      </c>
      <c r="F15517">
        <v>0</v>
      </c>
      <c r="G15517" t="s">
        <v>4874</v>
      </c>
      <c r="H15517" t="s">
        <v>30</v>
      </c>
    </row>
    <row r="15518" spans="1:8">
      <c r="C15518" t="s">
        <v>18366</v>
      </c>
      <c r="D15518" t="s">
        <v>3</v>
      </c>
      <c r="E15518">
        <v>105</v>
      </c>
      <c r="F15518">
        <v>0</v>
      </c>
      <c r="H15518" t="s">
        <v>154</v>
      </c>
    </row>
    <row r="15519" spans="1:8">
      <c r="C15519" t="s">
        <v>18367</v>
      </c>
      <c r="D15519" t="s">
        <v>3</v>
      </c>
      <c r="E15519">
        <v>35</v>
      </c>
      <c r="F15519">
        <v>0</v>
      </c>
      <c r="G15519" t="s">
        <v>10639</v>
      </c>
      <c r="H15519" t="s">
        <v>106</v>
      </c>
    </row>
    <row r="15520" spans="1:8">
      <c r="C15520" t="s">
        <v>18368</v>
      </c>
      <c r="D15520" t="s">
        <v>3</v>
      </c>
      <c r="E15520">
        <v>10</v>
      </c>
      <c r="F15520">
        <v>0</v>
      </c>
      <c r="H15520" t="s">
        <v>154</v>
      </c>
    </row>
    <row r="15521" spans="1:8">
      <c r="C15521" t="s">
        <v>18369</v>
      </c>
      <c r="D15521" t="s">
        <v>7</v>
      </c>
      <c r="E15521">
        <v>4</v>
      </c>
      <c r="F15521">
        <v>0</v>
      </c>
      <c r="G15521" t="s">
        <v>8</v>
      </c>
      <c r="H15521" t="s">
        <v>9</v>
      </c>
    </row>
    <row r="15522" spans="1:8">
      <c r="C15522" t="s">
        <v>18370</v>
      </c>
      <c r="D15522" t="s">
        <v>3</v>
      </c>
      <c r="E15522">
        <v>1</v>
      </c>
      <c r="F15522">
        <v>0</v>
      </c>
      <c r="G15522" t="s">
        <v>3688</v>
      </c>
      <c r="H15522" t="s">
        <v>3689</v>
      </c>
    </row>
    <row r="15523" spans="1:8">
      <c r="C15523" t="s">
        <v>18371</v>
      </c>
      <c r="D15523" t="s">
        <v>3</v>
      </c>
      <c r="E15523">
        <v>1</v>
      </c>
      <c r="F15523">
        <v>0</v>
      </c>
      <c r="H15523" t="s">
        <v>6223</v>
      </c>
    </row>
    <row r="15524" spans="1:8">
      <c r="C15524" t="s">
        <v>18372</v>
      </c>
      <c r="D15524" t="s">
        <v>7</v>
      </c>
      <c r="E15524">
        <v>8</v>
      </c>
      <c r="F15524">
        <v>0</v>
      </c>
      <c r="G15524" t="s">
        <v>3953</v>
      </c>
      <c r="H15524" t="s">
        <v>35</v>
      </c>
    </row>
    <row r="15525" spans="1:8">
      <c r="C15525" t="s">
        <v>18373</v>
      </c>
      <c r="D15525" t="s">
        <v>7</v>
      </c>
      <c r="E15525">
        <v>8</v>
      </c>
      <c r="F15525">
        <v>0</v>
      </c>
      <c r="G15525" t="s">
        <v>533</v>
      </c>
      <c r="H15525" t="s">
        <v>30</v>
      </c>
    </row>
    <row r="15526" spans="1:8">
      <c r="A15526" t="s">
        <v>18374</v>
      </c>
      <c r="B15526" t="s">
        <v>18375</v>
      </c>
    </row>
    <row r="15527" spans="1:8">
      <c r="C15527" t="s">
        <v>18376</v>
      </c>
      <c r="D15527" t="s">
        <v>3</v>
      </c>
      <c r="E15527">
        <v>8</v>
      </c>
      <c r="F15527">
        <v>0</v>
      </c>
      <c r="G15527" t="s">
        <v>3071</v>
      </c>
      <c r="H15527" t="s">
        <v>17</v>
      </c>
    </row>
    <row r="15528" spans="1:8">
      <c r="C15528" t="s">
        <v>18377</v>
      </c>
      <c r="D15528" t="s">
        <v>3</v>
      </c>
      <c r="E15528">
        <v>4</v>
      </c>
      <c r="F15528">
        <v>0</v>
      </c>
      <c r="G15528" t="s">
        <v>54</v>
      </c>
      <c r="H15528" t="s">
        <v>55</v>
      </c>
    </row>
    <row r="15529" spans="1:8">
      <c r="C15529" t="s">
        <v>18378</v>
      </c>
      <c r="D15529" t="s">
        <v>3</v>
      </c>
      <c r="E15529">
        <v>12</v>
      </c>
      <c r="F15529">
        <v>0</v>
      </c>
      <c r="G15529" t="s">
        <v>10346</v>
      </c>
      <c r="H15529" t="s">
        <v>106</v>
      </c>
    </row>
    <row r="15530" spans="1:8">
      <c r="C15530" t="s">
        <v>18379</v>
      </c>
      <c r="D15530" t="s">
        <v>3</v>
      </c>
      <c r="E15530">
        <v>35</v>
      </c>
      <c r="F15530">
        <v>0</v>
      </c>
      <c r="G15530" t="s">
        <v>452</v>
      </c>
      <c r="H15530" t="s">
        <v>17</v>
      </c>
    </row>
    <row r="15531" spans="1:8">
      <c r="C15531" t="s">
        <v>18380</v>
      </c>
      <c r="D15531" t="s">
        <v>3</v>
      </c>
      <c r="E15531">
        <v>35</v>
      </c>
      <c r="F15531">
        <v>0</v>
      </c>
      <c r="G15531" t="s">
        <v>1527</v>
      </c>
      <c r="H15531" t="s">
        <v>91</v>
      </c>
    </row>
    <row r="15532" spans="1:8">
      <c r="C15532" t="s">
        <v>18381</v>
      </c>
      <c r="D15532" t="s">
        <v>3</v>
      </c>
      <c r="E15532">
        <v>35</v>
      </c>
      <c r="F15532">
        <v>0</v>
      </c>
      <c r="G15532" t="s">
        <v>1529</v>
      </c>
      <c r="H15532" t="s">
        <v>91</v>
      </c>
    </row>
    <row r="15533" spans="1:8">
      <c r="C15533" t="s">
        <v>18382</v>
      </c>
      <c r="D15533" t="s">
        <v>7</v>
      </c>
      <c r="E15533">
        <v>4</v>
      </c>
      <c r="F15533">
        <v>0</v>
      </c>
      <c r="G15533" t="s">
        <v>18383</v>
      </c>
      <c r="H15533" t="s">
        <v>91</v>
      </c>
    </row>
    <row r="15534" spans="1:8">
      <c r="C15534" t="s">
        <v>18384</v>
      </c>
      <c r="D15534" t="s">
        <v>7</v>
      </c>
      <c r="E15534">
        <v>4</v>
      </c>
      <c r="F15534">
        <v>0</v>
      </c>
      <c r="G15534" t="s">
        <v>8</v>
      </c>
      <c r="H15534" t="s">
        <v>9</v>
      </c>
    </row>
    <row r="15535" spans="1:8">
      <c r="C15535" t="s">
        <v>18385</v>
      </c>
      <c r="D15535" t="s">
        <v>7</v>
      </c>
      <c r="E15535">
        <v>2</v>
      </c>
      <c r="F15535">
        <v>0</v>
      </c>
      <c r="G15535" t="s">
        <v>60</v>
      </c>
      <c r="H15535" t="s">
        <v>61</v>
      </c>
    </row>
    <row r="15536" spans="1:8">
      <c r="C15536" t="s">
        <v>18386</v>
      </c>
      <c r="D15536" t="s">
        <v>3</v>
      </c>
      <c r="E15536">
        <v>7</v>
      </c>
      <c r="F15536">
        <v>0</v>
      </c>
      <c r="G15536" t="s">
        <v>976</v>
      </c>
      <c r="H15536" t="s">
        <v>5</v>
      </c>
    </row>
    <row r="15537" spans="3:8">
      <c r="C15537" t="s">
        <v>18387</v>
      </c>
      <c r="D15537" t="s">
        <v>7</v>
      </c>
      <c r="E15537">
        <v>2</v>
      </c>
      <c r="F15537">
        <v>0</v>
      </c>
      <c r="G15537" t="s">
        <v>18388</v>
      </c>
      <c r="H15537" t="s">
        <v>66</v>
      </c>
    </row>
    <row r="15538" spans="3:8">
      <c r="C15538" t="s">
        <v>18389</v>
      </c>
      <c r="D15538" t="s">
        <v>7</v>
      </c>
      <c r="E15538">
        <v>2</v>
      </c>
      <c r="F15538">
        <v>0</v>
      </c>
      <c r="G15538" t="s">
        <v>18390</v>
      </c>
      <c r="H15538" t="s">
        <v>66</v>
      </c>
    </row>
    <row r="15539" spans="3:8">
      <c r="C15539" t="s">
        <v>18391</v>
      </c>
      <c r="D15539" t="s">
        <v>7</v>
      </c>
      <c r="E15539">
        <v>2</v>
      </c>
      <c r="F15539">
        <v>0</v>
      </c>
      <c r="G15539" t="s">
        <v>18392</v>
      </c>
      <c r="H15539" t="s">
        <v>12</v>
      </c>
    </row>
    <row r="15540" spans="3:8">
      <c r="C15540" t="s">
        <v>18393</v>
      </c>
      <c r="D15540" t="s">
        <v>7</v>
      </c>
      <c r="E15540">
        <v>8</v>
      </c>
      <c r="F15540">
        <v>0</v>
      </c>
      <c r="G15540" t="s">
        <v>29</v>
      </c>
      <c r="H15540" t="s">
        <v>30</v>
      </c>
    </row>
    <row r="15541" spans="3:8">
      <c r="C15541" t="s">
        <v>18394</v>
      </c>
      <c r="D15541" t="s">
        <v>3</v>
      </c>
      <c r="E15541">
        <v>2</v>
      </c>
      <c r="F15541">
        <v>0</v>
      </c>
      <c r="G15541" t="s">
        <v>556</v>
      </c>
      <c r="H15541" t="s">
        <v>5</v>
      </c>
    </row>
    <row r="15542" spans="3:8">
      <c r="C15542" t="s">
        <v>18395</v>
      </c>
      <c r="D15542" t="s">
        <v>7</v>
      </c>
      <c r="E15542">
        <v>1</v>
      </c>
      <c r="F15542">
        <v>0</v>
      </c>
      <c r="G15542" t="s">
        <v>18396</v>
      </c>
      <c r="H15542" t="s">
        <v>17</v>
      </c>
    </row>
    <row r="15543" spans="3:8">
      <c r="C15543" t="s">
        <v>18397</v>
      </c>
      <c r="D15543" t="s">
        <v>3</v>
      </c>
      <c r="E15543">
        <v>4</v>
      </c>
      <c r="F15543">
        <v>0</v>
      </c>
      <c r="G15543" t="s">
        <v>3077</v>
      </c>
      <c r="H15543" t="s">
        <v>38</v>
      </c>
    </row>
    <row r="15544" spans="3:8">
      <c r="C15544" t="s">
        <v>18398</v>
      </c>
      <c r="D15544" t="s">
        <v>3</v>
      </c>
      <c r="E15544">
        <v>3</v>
      </c>
      <c r="F15544">
        <v>0</v>
      </c>
      <c r="G15544" t="s">
        <v>312</v>
      </c>
      <c r="H15544" t="s">
        <v>313</v>
      </c>
    </row>
    <row r="15545" spans="3:8">
      <c r="C15545" t="s">
        <v>18399</v>
      </c>
      <c r="D15545" t="s">
        <v>3</v>
      </c>
      <c r="E15545">
        <v>1</v>
      </c>
      <c r="F15545">
        <v>0</v>
      </c>
      <c r="G15545" t="s">
        <v>18400</v>
      </c>
      <c r="H15545" t="s">
        <v>17</v>
      </c>
    </row>
    <row r="15546" spans="3:8">
      <c r="C15546" t="s">
        <v>18401</v>
      </c>
      <c r="D15546" t="s">
        <v>3</v>
      </c>
      <c r="E15546">
        <v>1</v>
      </c>
      <c r="F15546">
        <v>0</v>
      </c>
      <c r="G15546" t="s">
        <v>18402</v>
      </c>
      <c r="H15546" t="s">
        <v>17</v>
      </c>
    </row>
    <row r="15547" spans="3:8">
      <c r="C15547" t="s">
        <v>18403</v>
      </c>
      <c r="D15547" t="s">
        <v>7</v>
      </c>
      <c r="E15547">
        <v>8</v>
      </c>
      <c r="F15547">
        <v>0</v>
      </c>
      <c r="G15547" t="s">
        <v>34</v>
      </c>
      <c r="H15547" t="s">
        <v>35</v>
      </c>
    </row>
    <row r="15548" spans="3:8">
      <c r="C15548" t="s">
        <v>18404</v>
      </c>
      <c r="D15548" t="s">
        <v>7</v>
      </c>
      <c r="E15548">
        <v>8</v>
      </c>
      <c r="F15548">
        <v>0</v>
      </c>
      <c r="G15548" t="s">
        <v>533</v>
      </c>
      <c r="H15548" t="s">
        <v>30</v>
      </c>
    </row>
    <row r="15549" spans="3:8">
      <c r="C15549" t="s">
        <v>18405</v>
      </c>
      <c r="D15549" t="s">
        <v>7</v>
      </c>
      <c r="E15549">
        <v>8</v>
      </c>
      <c r="F15549">
        <v>0</v>
      </c>
      <c r="G15549" t="s">
        <v>72</v>
      </c>
      <c r="H15549" t="s">
        <v>55</v>
      </c>
    </row>
    <row r="15550" spans="3:8">
      <c r="C15550" t="s">
        <v>18406</v>
      </c>
      <c r="D15550" t="s">
        <v>3</v>
      </c>
      <c r="E15550">
        <v>1</v>
      </c>
      <c r="F15550">
        <v>0</v>
      </c>
      <c r="G15550" t="s">
        <v>18407</v>
      </c>
      <c r="H15550" t="s">
        <v>17</v>
      </c>
    </row>
    <row r="15551" spans="3:8">
      <c r="C15551" t="s">
        <v>18408</v>
      </c>
      <c r="D15551" t="s">
        <v>3</v>
      </c>
      <c r="E15551">
        <v>3</v>
      </c>
      <c r="F15551">
        <v>0</v>
      </c>
      <c r="G15551" t="s">
        <v>18409</v>
      </c>
      <c r="H15551" t="s">
        <v>17</v>
      </c>
    </row>
    <row r="15552" spans="3:8">
      <c r="C15552" t="s">
        <v>18410</v>
      </c>
      <c r="D15552" t="s">
        <v>3</v>
      </c>
      <c r="E15552">
        <v>1</v>
      </c>
      <c r="F15552">
        <v>0</v>
      </c>
      <c r="G15552" t="s">
        <v>37</v>
      </c>
      <c r="H15552" t="s">
        <v>38</v>
      </c>
    </row>
    <row r="15553" spans="1:8">
      <c r="C15553" t="s">
        <v>18411</v>
      </c>
      <c r="D15553" t="s">
        <v>7</v>
      </c>
      <c r="E15553">
        <v>1</v>
      </c>
      <c r="F15553">
        <v>0</v>
      </c>
      <c r="G15553" t="s">
        <v>42</v>
      </c>
      <c r="H15553" t="s">
        <v>35</v>
      </c>
    </row>
    <row r="15554" spans="1:8">
      <c r="C15554" t="s">
        <v>18412</v>
      </c>
      <c r="D15554" t="s">
        <v>7</v>
      </c>
      <c r="E15554">
        <v>3</v>
      </c>
      <c r="F15554">
        <v>0</v>
      </c>
      <c r="G15554" t="s">
        <v>18413</v>
      </c>
      <c r="H15554" t="s">
        <v>66</v>
      </c>
    </row>
    <row r="15555" spans="1:8">
      <c r="C15555" t="s">
        <v>18414</v>
      </c>
      <c r="D15555" t="s">
        <v>3</v>
      </c>
      <c r="E15555">
        <v>3</v>
      </c>
      <c r="F15555">
        <v>0</v>
      </c>
      <c r="G15555" t="s">
        <v>18415</v>
      </c>
      <c r="H15555" t="s">
        <v>82</v>
      </c>
    </row>
    <row r="15556" spans="1:8">
      <c r="C15556" t="s">
        <v>18416</v>
      </c>
      <c r="D15556" t="s">
        <v>3</v>
      </c>
      <c r="E15556">
        <v>3</v>
      </c>
      <c r="F15556">
        <v>0</v>
      </c>
      <c r="G15556" t="s">
        <v>13272</v>
      </c>
      <c r="H15556" t="s">
        <v>124</v>
      </c>
    </row>
    <row r="15557" spans="1:8">
      <c r="C15557" t="s">
        <v>18417</v>
      </c>
      <c r="D15557" t="s">
        <v>3</v>
      </c>
      <c r="E15557">
        <v>3</v>
      </c>
      <c r="F15557">
        <v>0</v>
      </c>
      <c r="G15557" t="s">
        <v>18314</v>
      </c>
      <c r="H15557" t="s">
        <v>124</v>
      </c>
    </row>
    <row r="15558" spans="1:8">
      <c r="C15558" t="s">
        <v>18418</v>
      </c>
      <c r="D15558" t="s">
        <v>3</v>
      </c>
      <c r="E15558">
        <v>3</v>
      </c>
      <c r="F15558">
        <v>0</v>
      </c>
      <c r="G15558" t="s">
        <v>8445</v>
      </c>
      <c r="H15558" t="s">
        <v>124</v>
      </c>
    </row>
    <row r="15559" spans="1:8">
      <c r="C15559" t="s">
        <v>18419</v>
      </c>
      <c r="D15559" t="s">
        <v>3</v>
      </c>
      <c r="E15559">
        <v>3</v>
      </c>
      <c r="F15559">
        <v>0</v>
      </c>
      <c r="G15559" t="s">
        <v>7423</v>
      </c>
      <c r="H15559" t="s">
        <v>124</v>
      </c>
    </row>
    <row r="15560" spans="1:8">
      <c r="C15560" t="s">
        <v>18420</v>
      </c>
      <c r="D15560" t="s">
        <v>3</v>
      </c>
      <c r="E15560">
        <v>3</v>
      </c>
      <c r="F15560">
        <v>0</v>
      </c>
      <c r="G15560" t="s">
        <v>310</v>
      </c>
      <c r="H15560" t="s">
        <v>12</v>
      </c>
    </row>
    <row r="15561" spans="1:8">
      <c r="C15561" t="s">
        <v>18421</v>
      </c>
      <c r="D15561" t="s">
        <v>3</v>
      </c>
      <c r="E15561">
        <v>3</v>
      </c>
      <c r="F15561">
        <v>0</v>
      </c>
      <c r="G15561" t="s">
        <v>4904</v>
      </c>
      <c r="H15561" t="s">
        <v>17</v>
      </c>
    </row>
    <row r="15562" spans="1:8">
      <c r="C15562" t="s">
        <v>18422</v>
      </c>
      <c r="D15562" t="s">
        <v>3</v>
      </c>
      <c r="E15562">
        <v>1</v>
      </c>
      <c r="F15562">
        <v>0</v>
      </c>
      <c r="G15562" t="s">
        <v>2193</v>
      </c>
      <c r="H15562" t="s">
        <v>91</v>
      </c>
    </row>
    <row r="15563" spans="1:8">
      <c r="C15563" t="s">
        <v>18423</v>
      </c>
      <c r="D15563" t="s">
        <v>7</v>
      </c>
      <c r="E15563">
        <v>17</v>
      </c>
      <c r="F15563">
        <v>3</v>
      </c>
      <c r="G15563" t="s">
        <v>9787</v>
      </c>
      <c r="H15563" t="s">
        <v>66</v>
      </c>
    </row>
    <row r="15564" spans="1:8">
      <c r="C15564" t="s">
        <v>18424</v>
      </c>
      <c r="D15564" t="s">
        <v>7</v>
      </c>
      <c r="E15564">
        <v>17</v>
      </c>
      <c r="F15564">
        <v>3</v>
      </c>
      <c r="G15564" t="s">
        <v>9789</v>
      </c>
      <c r="H15564" t="s">
        <v>66</v>
      </c>
    </row>
    <row r="15565" spans="1:8">
      <c r="A15565" t="s">
        <v>18425</v>
      </c>
      <c r="B15565" t="s">
        <v>18426</v>
      </c>
    </row>
    <row r="15566" spans="1:8">
      <c r="C15566" t="s">
        <v>18427</v>
      </c>
      <c r="D15566" t="s">
        <v>7</v>
      </c>
      <c r="E15566">
        <v>4</v>
      </c>
      <c r="F15566">
        <v>0</v>
      </c>
      <c r="G15566" t="s">
        <v>18383</v>
      </c>
      <c r="H15566" t="s">
        <v>91</v>
      </c>
    </row>
    <row r="15567" spans="1:8">
      <c r="C15567" t="s">
        <v>18428</v>
      </c>
      <c r="D15567" t="s">
        <v>7</v>
      </c>
      <c r="E15567">
        <v>2</v>
      </c>
      <c r="F15567">
        <v>0</v>
      </c>
      <c r="G15567" t="s">
        <v>18392</v>
      </c>
      <c r="H15567" t="s">
        <v>12</v>
      </c>
    </row>
    <row r="15568" spans="1:8">
      <c r="C15568" t="s">
        <v>18429</v>
      </c>
      <c r="D15568" t="s">
        <v>3</v>
      </c>
      <c r="E15568">
        <v>3</v>
      </c>
      <c r="F15568">
        <v>0</v>
      </c>
      <c r="G15568" t="s">
        <v>18415</v>
      </c>
      <c r="H15568" t="s">
        <v>82</v>
      </c>
    </row>
    <row r="15569" spans="3:8">
      <c r="C15569" t="s">
        <v>18430</v>
      </c>
      <c r="D15569" t="s">
        <v>3</v>
      </c>
      <c r="E15569">
        <v>35</v>
      </c>
      <c r="F15569">
        <v>0</v>
      </c>
      <c r="G15569" t="s">
        <v>1527</v>
      </c>
      <c r="H15569" t="s">
        <v>91</v>
      </c>
    </row>
    <row r="15570" spans="3:8">
      <c r="C15570" t="s">
        <v>18431</v>
      </c>
      <c r="D15570" t="s">
        <v>3</v>
      </c>
      <c r="E15570">
        <v>35</v>
      </c>
      <c r="F15570">
        <v>0</v>
      </c>
      <c r="G15570" t="s">
        <v>1529</v>
      </c>
      <c r="H15570" t="s">
        <v>91</v>
      </c>
    </row>
    <row r="15571" spans="3:8">
      <c r="C15571" t="s">
        <v>18432</v>
      </c>
      <c r="D15571" t="s">
        <v>3</v>
      </c>
      <c r="E15571">
        <v>1</v>
      </c>
      <c r="F15571">
        <v>0</v>
      </c>
      <c r="G15571" t="s">
        <v>18402</v>
      </c>
      <c r="H15571" t="s">
        <v>17</v>
      </c>
    </row>
    <row r="15572" spans="3:8">
      <c r="C15572" t="s">
        <v>18433</v>
      </c>
      <c r="D15572" t="s">
        <v>3</v>
      </c>
      <c r="E15572">
        <v>12</v>
      </c>
      <c r="F15572">
        <v>0</v>
      </c>
      <c r="G15572" t="s">
        <v>10346</v>
      </c>
      <c r="H15572" t="s">
        <v>106</v>
      </c>
    </row>
    <row r="15573" spans="3:8">
      <c r="C15573" t="s">
        <v>18434</v>
      </c>
      <c r="D15573" t="s">
        <v>3</v>
      </c>
      <c r="E15573">
        <v>35</v>
      </c>
      <c r="F15573">
        <v>0</v>
      </c>
      <c r="G15573" t="s">
        <v>452</v>
      </c>
      <c r="H15573" t="s">
        <v>17</v>
      </c>
    </row>
    <row r="15574" spans="3:8">
      <c r="C15574" t="s">
        <v>18435</v>
      </c>
      <c r="D15574" t="s">
        <v>3</v>
      </c>
      <c r="E15574">
        <v>3</v>
      </c>
      <c r="F15574">
        <v>0</v>
      </c>
      <c r="G15574" t="s">
        <v>18409</v>
      </c>
      <c r="H15574" t="s">
        <v>17</v>
      </c>
    </row>
    <row r="15575" spans="3:8">
      <c r="C15575" t="s">
        <v>18436</v>
      </c>
      <c r="D15575" t="s">
        <v>7</v>
      </c>
      <c r="E15575">
        <v>3</v>
      </c>
      <c r="F15575">
        <v>0</v>
      </c>
      <c r="G15575" t="s">
        <v>18413</v>
      </c>
      <c r="H15575" t="s">
        <v>66</v>
      </c>
    </row>
    <row r="15576" spans="3:8">
      <c r="C15576" t="s">
        <v>18437</v>
      </c>
      <c r="D15576" t="s">
        <v>3</v>
      </c>
      <c r="E15576">
        <v>2</v>
      </c>
      <c r="F15576">
        <v>0</v>
      </c>
      <c r="G15576" t="s">
        <v>556</v>
      </c>
      <c r="H15576" t="s">
        <v>5</v>
      </c>
    </row>
    <row r="15577" spans="3:8">
      <c r="C15577" t="s">
        <v>18438</v>
      </c>
      <c r="D15577" t="s">
        <v>3</v>
      </c>
      <c r="E15577">
        <v>7</v>
      </c>
      <c r="F15577">
        <v>0</v>
      </c>
      <c r="G15577" t="s">
        <v>976</v>
      </c>
      <c r="H15577" t="s">
        <v>5</v>
      </c>
    </row>
    <row r="15578" spans="3:8">
      <c r="C15578" t="s">
        <v>18439</v>
      </c>
      <c r="D15578" t="s">
        <v>7</v>
      </c>
      <c r="E15578">
        <v>2</v>
      </c>
      <c r="F15578">
        <v>0</v>
      </c>
      <c r="G15578" t="s">
        <v>18388</v>
      </c>
      <c r="H15578" t="s">
        <v>66</v>
      </c>
    </row>
    <row r="15579" spans="3:8">
      <c r="C15579" t="s">
        <v>18440</v>
      </c>
      <c r="D15579" t="s">
        <v>7</v>
      </c>
      <c r="E15579">
        <v>2</v>
      </c>
      <c r="F15579">
        <v>0</v>
      </c>
      <c r="G15579" t="s">
        <v>18390</v>
      </c>
      <c r="H15579" t="s">
        <v>66</v>
      </c>
    </row>
    <row r="15580" spans="3:8">
      <c r="C15580" t="s">
        <v>18441</v>
      </c>
      <c r="D15580" t="s">
        <v>7</v>
      </c>
      <c r="E15580">
        <v>1</v>
      </c>
      <c r="F15580">
        <v>0</v>
      </c>
      <c r="G15580" t="s">
        <v>18396</v>
      </c>
      <c r="H15580" t="s">
        <v>17</v>
      </c>
    </row>
    <row r="15581" spans="3:8">
      <c r="C15581" t="s">
        <v>18442</v>
      </c>
      <c r="D15581" t="s">
        <v>3</v>
      </c>
      <c r="E15581">
        <v>1</v>
      </c>
      <c r="F15581">
        <v>0</v>
      </c>
      <c r="G15581" t="s">
        <v>18407</v>
      </c>
      <c r="H15581" t="s">
        <v>17</v>
      </c>
    </row>
    <row r="15582" spans="3:8">
      <c r="C15582" t="s">
        <v>18443</v>
      </c>
      <c r="D15582" t="s">
        <v>3</v>
      </c>
      <c r="E15582">
        <v>3</v>
      </c>
      <c r="F15582">
        <v>0</v>
      </c>
      <c r="G15582" t="s">
        <v>18444</v>
      </c>
      <c r="H15582" t="s">
        <v>66</v>
      </c>
    </row>
    <row r="15583" spans="3:8">
      <c r="C15583" t="s">
        <v>18445</v>
      </c>
      <c r="D15583" t="s">
        <v>3</v>
      </c>
      <c r="E15583">
        <v>3</v>
      </c>
      <c r="F15583">
        <v>0</v>
      </c>
      <c r="G15583" t="s">
        <v>18446</v>
      </c>
      <c r="H15583" t="s">
        <v>66</v>
      </c>
    </row>
    <row r="15584" spans="3:8">
      <c r="C15584" t="s">
        <v>18447</v>
      </c>
      <c r="D15584" t="s">
        <v>3</v>
      </c>
      <c r="E15584">
        <v>3</v>
      </c>
      <c r="F15584">
        <v>0</v>
      </c>
      <c r="G15584" t="s">
        <v>18448</v>
      </c>
      <c r="H15584" t="s">
        <v>66</v>
      </c>
    </row>
    <row r="15585" spans="3:8">
      <c r="C15585" t="s">
        <v>18449</v>
      </c>
      <c r="D15585" t="s">
        <v>3</v>
      </c>
      <c r="E15585">
        <v>3</v>
      </c>
      <c r="F15585">
        <v>0</v>
      </c>
      <c r="G15585" t="s">
        <v>18450</v>
      </c>
      <c r="H15585" t="s">
        <v>66</v>
      </c>
    </row>
    <row r="15586" spans="3:8">
      <c r="C15586" t="s">
        <v>18451</v>
      </c>
      <c r="D15586" t="s">
        <v>3</v>
      </c>
      <c r="E15586">
        <v>3</v>
      </c>
      <c r="F15586">
        <v>0</v>
      </c>
      <c r="G15586" t="s">
        <v>310</v>
      </c>
      <c r="H15586" t="s">
        <v>12</v>
      </c>
    </row>
    <row r="15587" spans="3:8">
      <c r="C15587" t="s">
        <v>18452</v>
      </c>
      <c r="D15587" t="s">
        <v>3</v>
      </c>
      <c r="E15587">
        <v>1</v>
      </c>
      <c r="F15587">
        <v>0</v>
      </c>
      <c r="G15587" t="s">
        <v>2193</v>
      </c>
      <c r="H15587" t="s">
        <v>91</v>
      </c>
    </row>
    <row r="15588" spans="3:8">
      <c r="C15588" t="s">
        <v>18453</v>
      </c>
      <c r="D15588" t="s">
        <v>3</v>
      </c>
      <c r="E15588">
        <v>3</v>
      </c>
      <c r="F15588">
        <v>0</v>
      </c>
      <c r="G15588" t="s">
        <v>4904</v>
      </c>
      <c r="H15588" t="s">
        <v>17</v>
      </c>
    </row>
    <row r="15589" spans="3:8">
      <c r="C15589" t="s">
        <v>18454</v>
      </c>
      <c r="D15589" t="s">
        <v>3</v>
      </c>
      <c r="E15589">
        <v>1</v>
      </c>
      <c r="F15589">
        <v>0</v>
      </c>
      <c r="G15589" t="s">
        <v>18400</v>
      </c>
      <c r="H15589" t="s">
        <v>17</v>
      </c>
    </row>
    <row r="15590" spans="3:8">
      <c r="C15590" t="s">
        <v>18455</v>
      </c>
      <c r="D15590" t="s">
        <v>3</v>
      </c>
      <c r="E15590">
        <v>4</v>
      </c>
      <c r="F15590">
        <v>0</v>
      </c>
      <c r="G15590" t="s">
        <v>18456</v>
      </c>
      <c r="H15590" t="s">
        <v>119</v>
      </c>
    </row>
    <row r="15591" spans="3:8">
      <c r="C15591" t="s">
        <v>18457</v>
      </c>
      <c r="D15591" t="s">
        <v>3</v>
      </c>
      <c r="E15591">
        <v>4</v>
      </c>
      <c r="F15591">
        <v>0</v>
      </c>
      <c r="G15591" t="s">
        <v>3077</v>
      </c>
      <c r="H15591" t="s">
        <v>38</v>
      </c>
    </row>
    <row r="15592" spans="3:8">
      <c r="C15592" t="s">
        <v>18458</v>
      </c>
      <c r="D15592" t="s">
        <v>3</v>
      </c>
      <c r="E15592">
        <v>8</v>
      </c>
      <c r="F15592">
        <v>0</v>
      </c>
      <c r="G15592" t="s">
        <v>3071</v>
      </c>
      <c r="H15592" t="s">
        <v>17</v>
      </c>
    </row>
    <row r="15593" spans="3:8">
      <c r="C15593" t="s">
        <v>18459</v>
      </c>
      <c r="D15593" t="s">
        <v>3</v>
      </c>
      <c r="E15593">
        <v>1</v>
      </c>
      <c r="F15593">
        <v>0</v>
      </c>
      <c r="G15593" t="s">
        <v>18460</v>
      </c>
      <c r="H15593" t="s">
        <v>30</v>
      </c>
    </row>
    <row r="15594" spans="3:8">
      <c r="C15594" t="s">
        <v>18461</v>
      </c>
      <c r="D15594" t="s">
        <v>3</v>
      </c>
      <c r="E15594">
        <v>3</v>
      </c>
      <c r="F15594">
        <v>0</v>
      </c>
      <c r="G15594" t="s">
        <v>312</v>
      </c>
      <c r="H15594" t="s">
        <v>313</v>
      </c>
    </row>
    <row r="15595" spans="3:8">
      <c r="C15595" t="s">
        <v>18462</v>
      </c>
      <c r="D15595" t="s">
        <v>3</v>
      </c>
      <c r="E15595">
        <v>1</v>
      </c>
      <c r="F15595">
        <v>0</v>
      </c>
      <c r="G15595" t="s">
        <v>18463</v>
      </c>
      <c r="H15595" t="s">
        <v>30</v>
      </c>
    </row>
    <row r="15596" spans="3:8">
      <c r="C15596" t="s">
        <v>18464</v>
      </c>
      <c r="D15596" t="s">
        <v>3</v>
      </c>
      <c r="E15596">
        <v>35</v>
      </c>
      <c r="F15596">
        <v>0</v>
      </c>
      <c r="G15596" t="s">
        <v>18465</v>
      </c>
      <c r="H15596" t="s">
        <v>12</v>
      </c>
    </row>
    <row r="15597" spans="3:8">
      <c r="C15597" t="s">
        <v>18466</v>
      </c>
      <c r="D15597" t="s">
        <v>3</v>
      </c>
      <c r="E15597">
        <v>35</v>
      </c>
      <c r="F15597">
        <v>0</v>
      </c>
      <c r="G15597" t="s">
        <v>18467</v>
      </c>
      <c r="H15597" t="s">
        <v>12</v>
      </c>
    </row>
    <row r="15598" spans="3:8">
      <c r="C15598" t="s">
        <v>18468</v>
      </c>
      <c r="D15598" t="s">
        <v>3</v>
      </c>
      <c r="E15598">
        <v>35</v>
      </c>
      <c r="F15598">
        <v>0</v>
      </c>
      <c r="G15598" t="s">
        <v>18469</v>
      </c>
      <c r="H15598" t="s">
        <v>17</v>
      </c>
    </row>
    <row r="15599" spans="3:8">
      <c r="C15599" t="s">
        <v>18470</v>
      </c>
      <c r="D15599" t="s">
        <v>7</v>
      </c>
      <c r="E15599">
        <v>8</v>
      </c>
      <c r="F15599">
        <v>0</v>
      </c>
      <c r="G15599" t="s">
        <v>4292</v>
      </c>
      <c r="H15599" t="s">
        <v>5</v>
      </c>
    </row>
    <row r="15600" spans="3:8">
      <c r="C15600" t="s">
        <v>18471</v>
      </c>
      <c r="D15600" t="s">
        <v>7</v>
      </c>
      <c r="E15600">
        <v>8</v>
      </c>
      <c r="F15600">
        <v>0</v>
      </c>
      <c r="G15600" t="s">
        <v>4294</v>
      </c>
      <c r="H15600" t="s">
        <v>5</v>
      </c>
    </row>
    <row r="15601" spans="1:8">
      <c r="C15601" t="s">
        <v>18472</v>
      </c>
      <c r="D15601" t="s">
        <v>7</v>
      </c>
      <c r="E15601">
        <v>2</v>
      </c>
      <c r="F15601">
        <v>0</v>
      </c>
      <c r="G15601" t="s">
        <v>60</v>
      </c>
      <c r="H15601" t="s">
        <v>61</v>
      </c>
    </row>
    <row r="15602" spans="1:8">
      <c r="C15602" t="s">
        <v>18473</v>
      </c>
      <c r="D15602" t="s">
        <v>7</v>
      </c>
      <c r="E15602">
        <v>8</v>
      </c>
      <c r="F15602">
        <v>0</v>
      </c>
      <c r="G15602" t="s">
        <v>533</v>
      </c>
      <c r="H15602" t="s">
        <v>30</v>
      </c>
    </row>
    <row r="15603" spans="1:8">
      <c r="C15603" t="s">
        <v>18474</v>
      </c>
      <c r="D15603" t="s">
        <v>7</v>
      </c>
      <c r="E15603">
        <v>8</v>
      </c>
      <c r="F15603">
        <v>0</v>
      </c>
      <c r="G15603" t="s">
        <v>72</v>
      </c>
      <c r="H15603" t="s">
        <v>55</v>
      </c>
    </row>
    <row r="15604" spans="1:8">
      <c r="C15604" t="s">
        <v>18475</v>
      </c>
      <c r="D15604" t="s">
        <v>104</v>
      </c>
      <c r="E15604">
        <v>17</v>
      </c>
      <c r="F15604">
        <v>3</v>
      </c>
      <c r="G15604" t="s">
        <v>18476</v>
      </c>
      <c r="H15604" t="s">
        <v>66</v>
      </c>
    </row>
    <row r="15605" spans="1:8">
      <c r="C15605" t="s">
        <v>18477</v>
      </c>
      <c r="D15605" t="s">
        <v>7</v>
      </c>
      <c r="E15605">
        <v>17</v>
      </c>
      <c r="F15605">
        <v>3</v>
      </c>
      <c r="G15605" t="s">
        <v>9787</v>
      </c>
      <c r="H15605" t="s">
        <v>66</v>
      </c>
    </row>
    <row r="15606" spans="1:8">
      <c r="C15606" t="s">
        <v>18478</v>
      </c>
      <c r="D15606" t="s">
        <v>104</v>
      </c>
      <c r="E15606">
        <v>17</v>
      </c>
      <c r="F15606">
        <v>3</v>
      </c>
      <c r="G15606" t="s">
        <v>18479</v>
      </c>
      <c r="H15606" t="s">
        <v>66</v>
      </c>
    </row>
    <row r="15607" spans="1:8">
      <c r="C15607" t="s">
        <v>18480</v>
      </c>
      <c r="D15607" t="s">
        <v>7</v>
      </c>
      <c r="E15607">
        <v>17</v>
      </c>
      <c r="F15607">
        <v>3</v>
      </c>
      <c r="G15607" t="s">
        <v>9789</v>
      </c>
      <c r="H15607" t="s">
        <v>66</v>
      </c>
    </row>
    <row r="15608" spans="1:8">
      <c r="A15608" t="s">
        <v>18481</v>
      </c>
      <c r="B15608" t="s">
        <v>18482</v>
      </c>
    </row>
    <row r="15609" spans="1:8">
      <c r="C15609" t="s">
        <v>18483</v>
      </c>
      <c r="D15609" t="s">
        <v>3</v>
      </c>
      <c r="E15609">
        <v>4</v>
      </c>
      <c r="F15609">
        <v>0</v>
      </c>
      <c r="G15609" t="s">
        <v>54</v>
      </c>
      <c r="H15609" t="s">
        <v>55</v>
      </c>
    </row>
    <row r="15610" spans="1:8">
      <c r="C15610" t="s">
        <v>18484</v>
      </c>
      <c r="D15610" t="s">
        <v>7</v>
      </c>
      <c r="E15610">
        <v>12</v>
      </c>
      <c r="F15610">
        <v>8</v>
      </c>
      <c r="G15610" t="s">
        <v>18485</v>
      </c>
      <c r="H15610" t="s">
        <v>91</v>
      </c>
    </row>
    <row r="15611" spans="1:8">
      <c r="C15611" t="s">
        <v>18486</v>
      </c>
      <c r="D15611" t="s">
        <v>7</v>
      </c>
      <c r="E15611">
        <v>12</v>
      </c>
      <c r="F15611">
        <v>8</v>
      </c>
      <c r="G15611" t="s">
        <v>15532</v>
      </c>
      <c r="H15611" t="s">
        <v>5</v>
      </c>
    </row>
    <row r="15612" spans="1:8">
      <c r="C15612" t="s">
        <v>18487</v>
      </c>
      <c r="D15612" t="s">
        <v>7</v>
      </c>
      <c r="E15612">
        <v>4</v>
      </c>
      <c r="F15612">
        <v>0</v>
      </c>
      <c r="G15612" t="s">
        <v>18488</v>
      </c>
      <c r="H15612" t="s">
        <v>30</v>
      </c>
    </row>
    <row r="15613" spans="1:8">
      <c r="C15613" t="s">
        <v>18489</v>
      </c>
      <c r="D15613" t="s">
        <v>7</v>
      </c>
      <c r="E15613">
        <v>4</v>
      </c>
      <c r="F15613">
        <v>0</v>
      </c>
      <c r="G15613" t="s">
        <v>18490</v>
      </c>
      <c r="H15613" t="s">
        <v>12</v>
      </c>
    </row>
    <row r="15614" spans="1:8">
      <c r="C15614" t="s">
        <v>18491</v>
      </c>
      <c r="D15614" t="s">
        <v>7</v>
      </c>
      <c r="E15614">
        <v>4</v>
      </c>
      <c r="F15614">
        <v>0</v>
      </c>
      <c r="G15614" t="s">
        <v>18492</v>
      </c>
      <c r="H15614" t="s">
        <v>12</v>
      </c>
    </row>
    <row r="15615" spans="1:8">
      <c r="C15615" t="s">
        <v>18493</v>
      </c>
      <c r="D15615" t="s">
        <v>7</v>
      </c>
      <c r="E15615">
        <v>8</v>
      </c>
      <c r="F15615">
        <v>0</v>
      </c>
      <c r="G15615" t="s">
        <v>962</v>
      </c>
      <c r="H15615" t="s">
        <v>5</v>
      </c>
    </row>
    <row r="15616" spans="1:8">
      <c r="C15616" t="s">
        <v>18494</v>
      </c>
      <c r="D15616" t="s">
        <v>7</v>
      </c>
      <c r="E15616">
        <v>4</v>
      </c>
      <c r="F15616">
        <v>0</v>
      </c>
      <c r="G15616" t="s">
        <v>8</v>
      </c>
      <c r="H15616" t="s">
        <v>9</v>
      </c>
    </row>
    <row r="15617" spans="3:8">
      <c r="C15617" t="s">
        <v>18495</v>
      </c>
      <c r="D15617" t="s">
        <v>7</v>
      </c>
      <c r="E15617">
        <v>8</v>
      </c>
      <c r="F15617">
        <v>0</v>
      </c>
      <c r="G15617" t="s">
        <v>29</v>
      </c>
      <c r="H15617" t="s">
        <v>30</v>
      </c>
    </row>
    <row r="15618" spans="3:8">
      <c r="C15618" t="s">
        <v>18496</v>
      </c>
      <c r="D15618" t="s">
        <v>3</v>
      </c>
      <c r="E15618">
        <v>4</v>
      </c>
      <c r="F15618">
        <v>0</v>
      </c>
      <c r="G15618" t="s">
        <v>70</v>
      </c>
      <c r="H15618" t="s">
        <v>20</v>
      </c>
    </row>
    <row r="15619" spans="3:8">
      <c r="C15619" t="s">
        <v>18497</v>
      </c>
      <c r="D15619" t="s">
        <v>3</v>
      </c>
      <c r="E15619">
        <v>3</v>
      </c>
      <c r="F15619">
        <v>0</v>
      </c>
      <c r="G15619" t="s">
        <v>306</v>
      </c>
      <c r="H15619" t="s">
        <v>17</v>
      </c>
    </row>
    <row r="15620" spans="3:8">
      <c r="C15620" t="s">
        <v>18498</v>
      </c>
      <c r="D15620" t="s">
        <v>3</v>
      </c>
      <c r="E15620">
        <v>3</v>
      </c>
      <c r="F15620">
        <v>0</v>
      </c>
      <c r="G15620" t="s">
        <v>310</v>
      </c>
      <c r="H15620" t="s">
        <v>12</v>
      </c>
    </row>
    <row r="15621" spans="3:8">
      <c r="C15621" t="s">
        <v>18499</v>
      </c>
      <c r="D15621" t="s">
        <v>3</v>
      </c>
      <c r="E15621">
        <v>4</v>
      </c>
      <c r="F15621">
        <v>0</v>
      </c>
      <c r="G15621" t="s">
        <v>3927</v>
      </c>
      <c r="H15621" t="s">
        <v>55</v>
      </c>
    </row>
    <row r="15622" spans="3:8">
      <c r="C15622" t="s">
        <v>18500</v>
      </c>
      <c r="D15622" t="s">
        <v>7</v>
      </c>
      <c r="E15622">
        <v>8</v>
      </c>
      <c r="F15622">
        <v>0</v>
      </c>
      <c r="G15622" t="s">
        <v>34</v>
      </c>
      <c r="H15622" t="s">
        <v>35</v>
      </c>
    </row>
    <row r="15623" spans="3:8">
      <c r="C15623" t="s">
        <v>18501</v>
      </c>
      <c r="D15623" t="s">
        <v>7</v>
      </c>
      <c r="E15623">
        <v>8</v>
      </c>
      <c r="F15623">
        <v>0</v>
      </c>
      <c r="G15623" t="s">
        <v>533</v>
      </c>
      <c r="H15623" t="s">
        <v>30</v>
      </c>
    </row>
    <row r="15624" spans="3:8">
      <c r="C15624" t="s">
        <v>18502</v>
      </c>
      <c r="D15624" t="s">
        <v>7</v>
      </c>
      <c r="E15624">
        <v>8</v>
      </c>
      <c r="F15624">
        <v>0</v>
      </c>
      <c r="G15624" t="s">
        <v>72</v>
      </c>
      <c r="H15624" t="s">
        <v>55</v>
      </c>
    </row>
    <row r="15625" spans="3:8">
      <c r="C15625" t="s">
        <v>18503</v>
      </c>
      <c r="D15625" t="s">
        <v>3</v>
      </c>
      <c r="E15625">
        <v>1</v>
      </c>
      <c r="F15625">
        <v>0</v>
      </c>
      <c r="G15625" t="s">
        <v>18504</v>
      </c>
      <c r="H15625" t="s">
        <v>35</v>
      </c>
    </row>
    <row r="15626" spans="3:8">
      <c r="C15626" t="s">
        <v>18505</v>
      </c>
      <c r="D15626" t="s">
        <v>3</v>
      </c>
      <c r="E15626">
        <v>1</v>
      </c>
      <c r="F15626">
        <v>0</v>
      </c>
      <c r="G15626" t="s">
        <v>18506</v>
      </c>
      <c r="H15626" t="s">
        <v>12</v>
      </c>
    </row>
    <row r="15627" spans="3:8">
      <c r="C15627" t="s">
        <v>18507</v>
      </c>
      <c r="D15627" t="s">
        <v>3</v>
      </c>
      <c r="E15627">
        <v>1</v>
      </c>
      <c r="F15627">
        <v>0</v>
      </c>
      <c r="G15627" t="s">
        <v>18508</v>
      </c>
      <c r="H15627" t="s">
        <v>12</v>
      </c>
    </row>
    <row r="15628" spans="3:8">
      <c r="C15628" t="s">
        <v>18509</v>
      </c>
      <c r="D15628" t="s">
        <v>3</v>
      </c>
      <c r="E15628">
        <v>1</v>
      </c>
      <c r="F15628">
        <v>0</v>
      </c>
      <c r="G15628" t="s">
        <v>5323</v>
      </c>
      <c r="H15628" t="s">
        <v>313</v>
      </c>
    </row>
    <row r="15629" spans="3:8">
      <c r="C15629" t="s">
        <v>18510</v>
      </c>
      <c r="D15629" t="s">
        <v>7</v>
      </c>
      <c r="E15629">
        <v>2</v>
      </c>
      <c r="F15629">
        <v>0</v>
      </c>
      <c r="G15629" t="s">
        <v>4930</v>
      </c>
      <c r="H15629" t="s">
        <v>17</v>
      </c>
    </row>
    <row r="15630" spans="3:8">
      <c r="C15630" t="s">
        <v>18511</v>
      </c>
      <c r="D15630" t="s">
        <v>3</v>
      </c>
      <c r="E15630">
        <v>1</v>
      </c>
      <c r="F15630">
        <v>0</v>
      </c>
      <c r="G15630" t="s">
        <v>37</v>
      </c>
      <c r="H15630" t="s">
        <v>38</v>
      </c>
    </row>
    <row r="15631" spans="3:8">
      <c r="C15631" t="s">
        <v>18512</v>
      </c>
      <c r="D15631" t="s">
        <v>3</v>
      </c>
      <c r="E15631">
        <v>4</v>
      </c>
      <c r="F15631">
        <v>0</v>
      </c>
      <c r="G15631" t="s">
        <v>1622</v>
      </c>
      <c r="H15631" t="s">
        <v>5</v>
      </c>
    </row>
    <row r="15632" spans="3:8">
      <c r="C15632" t="s">
        <v>18513</v>
      </c>
      <c r="D15632" t="s">
        <v>7</v>
      </c>
      <c r="E15632">
        <v>1</v>
      </c>
      <c r="F15632">
        <v>0</v>
      </c>
      <c r="G15632" t="s">
        <v>42</v>
      </c>
      <c r="H15632" t="s">
        <v>35</v>
      </c>
    </row>
    <row r="15633" spans="1:8">
      <c r="C15633" t="s">
        <v>18514</v>
      </c>
      <c r="D15633" t="s">
        <v>3</v>
      </c>
      <c r="E15633">
        <v>3</v>
      </c>
      <c r="F15633">
        <v>0</v>
      </c>
      <c r="G15633" t="s">
        <v>18515</v>
      </c>
      <c r="H15633" t="s">
        <v>17</v>
      </c>
    </row>
    <row r="15634" spans="1:8">
      <c r="C15634" t="s">
        <v>18516</v>
      </c>
      <c r="D15634" t="s">
        <v>3</v>
      </c>
      <c r="E15634">
        <v>3</v>
      </c>
      <c r="F15634">
        <v>0</v>
      </c>
      <c r="G15634" t="s">
        <v>4010</v>
      </c>
      <c r="H15634" t="s">
        <v>55</v>
      </c>
    </row>
    <row r="15635" spans="1:8">
      <c r="C15635" t="s">
        <v>18517</v>
      </c>
      <c r="D15635" t="s">
        <v>3</v>
      </c>
      <c r="E15635">
        <v>3</v>
      </c>
      <c r="F15635">
        <v>0</v>
      </c>
      <c r="G15635" t="s">
        <v>8445</v>
      </c>
      <c r="H15635" t="s">
        <v>124</v>
      </c>
    </row>
    <row r="15636" spans="1:8">
      <c r="C15636" t="s">
        <v>18518</v>
      </c>
      <c r="D15636" t="s">
        <v>3</v>
      </c>
      <c r="E15636">
        <v>3</v>
      </c>
      <c r="F15636">
        <v>0</v>
      </c>
      <c r="G15636" t="s">
        <v>310</v>
      </c>
      <c r="H15636" t="s">
        <v>12</v>
      </c>
    </row>
    <row r="15637" spans="1:8">
      <c r="C15637" t="s">
        <v>18519</v>
      </c>
      <c r="D15637" t="s">
        <v>3</v>
      </c>
      <c r="E15637">
        <v>3</v>
      </c>
      <c r="F15637">
        <v>0</v>
      </c>
      <c r="G15637" t="s">
        <v>5997</v>
      </c>
      <c r="H15637" t="s">
        <v>17</v>
      </c>
    </row>
    <row r="15638" spans="1:8">
      <c r="C15638" t="s">
        <v>18520</v>
      </c>
      <c r="D15638" t="s">
        <v>7</v>
      </c>
      <c r="E15638">
        <v>15</v>
      </c>
      <c r="F15638">
        <v>0</v>
      </c>
      <c r="G15638" t="s">
        <v>18521</v>
      </c>
      <c r="H15638" t="s">
        <v>5</v>
      </c>
    </row>
    <row r="15639" spans="1:8">
      <c r="C15639" t="s">
        <v>18522</v>
      </c>
      <c r="D15639" t="s">
        <v>7</v>
      </c>
      <c r="E15639">
        <v>15</v>
      </c>
      <c r="F15639">
        <v>0</v>
      </c>
      <c r="G15639" t="s">
        <v>7901</v>
      </c>
      <c r="H15639" t="s">
        <v>12</v>
      </c>
    </row>
    <row r="15640" spans="1:8">
      <c r="C15640" t="s">
        <v>18523</v>
      </c>
      <c r="D15640" t="s">
        <v>7</v>
      </c>
      <c r="E15640">
        <v>15</v>
      </c>
      <c r="F15640">
        <v>0</v>
      </c>
      <c r="G15640" t="s">
        <v>7903</v>
      </c>
      <c r="H15640" t="s">
        <v>12</v>
      </c>
    </row>
    <row r="15641" spans="1:8">
      <c r="C15641" t="s">
        <v>18524</v>
      </c>
      <c r="D15641" t="s">
        <v>7</v>
      </c>
      <c r="E15641">
        <v>15</v>
      </c>
      <c r="F15641">
        <v>0</v>
      </c>
      <c r="G15641" t="s">
        <v>18525</v>
      </c>
      <c r="H15641" t="s">
        <v>12</v>
      </c>
    </row>
    <row r="15642" spans="1:8">
      <c r="C15642" t="s">
        <v>18526</v>
      </c>
      <c r="D15642" t="s">
        <v>7</v>
      </c>
      <c r="E15642">
        <v>17</v>
      </c>
      <c r="F15642">
        <v>3</v>
      </c>
      <c r="G15642" t="s">
        <v>4081</v>
      </c>
      <c r="H15642" t="s">
        <v>55</v>
      </c>
    </row>
    <row r="15643" spans="1:8">
      <c r="C15643" t="s">
        <v>18527</v>
      </c>
      <c r="D15643" t="s">
        <v>7</v>
      </c>
      <c r="E15643">
        <v>15</v>
      </c>
      <c r="F15643">
        <v>0</v>
      </c>
      <c r="G15643" t="s">
        <v>18528</v>
      </c>
      <c r="H15643" t="s">
        <v>91</v>
      </c>
    </row>
    <row r="15644" spans="1:8">
      <c r="C15644" t="s">
        <v>18529</v>
      </c>
      <c r="D15644" t="s">
        <v>7</v>
      </c>
      <c r="E15644">
        <v>15</v>
      </c>
      <c r="F15644">
        <v>0</v>
      </c>
      <c r="G15644" t="s">
        <v>18530</v>
      </c>
      <c r="H15644" t="s">
        <v>17</v>
      </c>
    </row>
    <row r="15645" spans="1:8">
      <c r="C15645" t="s">
        <v>18531</v>
      </c>
      <c r="D15645" t="s">
        <v>7</v>
      </c>
      <c r="E15645">
        <v>15</v>
      </c>
      <c r="F15645">
        <v>0</v>
      </c>
      <c r="G15645" t="s">
        <v>18532</v>
      </c>
      <c r="H15645" t="s">
        <v>313</v>
      </c>
    </row>
    <row r="15646" spans="1:8">
      <c r="A15646" t="s">
        <v>18533</v>
      </c>
      <c r="B15646" t="s">
        <v>18534</v>
      </c>
    </row>
    <row r="15647" spans="1:8">
      <c r="C15647" t="s">
        <v>18535</v>
      </c>
      <c r="D15647" t="s">
        <v>3</v>
      </c>
      <c r="E15647">
        <v>23</v>
      </c>
      <c r="F15647">
        <v>0</v>
      </c>
      <c r="G15647" t="s">
        <v>2783</v>
      </c>
      <c r="H15647" t="s">
        <v>12</v>
      </c>
    </row>
    <row r="15648" spans="1:8">
      <c r="C15648" t="s">
        <v>18536</v>
      </c>
      <c r="D15648" t="s">
        <v>3</v>
      </c>
      <c r="E15648">
        <v>23</v>
      </c>
      <c r="F15648">
        <v>0</v>
      </c>
      <c r="G15648" t="s">
        <v>2779</v>
      </c>
      <c r="H15648" t="s">
        <v>12</v>
      </c>
    </row>
    <row r="15649" spans="3:8">
      <c r="C15649" t="s">
        <v>18537</v>
      </c>
      <c r="D15649" t="s">
        <v>3</v>
      </c>
      <c r="E15649">
        <v>23</v>
      </c>
      <c r="F15649">
        <v>0</v>
      </c>
      <c r="G15649" t="s">
        <v>18538</v>
      </c>
      <c r="H15649" t="s">
        <v>12</v>
      </c>
    </row>
    <row r="15650" spans="3:8">
      <c r="C15650" t="s">
        <v>18539</v>
      </c>
      <c r="D15650" t="s">
        <v>3</v>
      </c>
      <c r="E15650">
        <v>3</v>
      </c>
      <c r="F15650">
        <v>0</v>
      </c>
      <c r="G15650" t="s">
        <v>18515</v>
      </c>
      <c r="H15650" t="s">
        <v>17</v>
      </c>
    </row>
    <row r="15651" spans="3:8">
      <c r="C15651" t="s">
        <v>18540</v>
      </c>
      <c r="D15651" t="s">
        <v>3</v>
      </c>
      <c r="E15651">
        <v>23</v>
      </c>
      <c r="F15651">
        <v>0</v>
      </c>
      <c r="G15651" t="s">
        <v>2781</v>
      </c>
      <c r="H15651" t="s">
        <v>12</v>
      </c>
    </row>
    <row r="15652" spans="3:8">
      <c r="C15652" t="s">
        <v>18541</v>
      </c>
      <c r="D15652" t="s">
        <v>3</v>
      </c>
      <c r="E15652">
        <v>23</v>
      </c>
      <c r="F15652">
        <v>0</v>
      </c>
      <c r="G15652" t="s">
        <v>18542</v>
      </c>
      <c r="H15652" t="s">
        <v>12</v>
      </c>
    </row>
    <row r="15653" spans="3:8">
      <c r="C15653" t="s">
        <v>18543</v>
      </c>
      <c r="D15653" t="s">
        <v>3</v>
      </c>
      <c r="E15653">
        <v>3</v>
      </c>
      <c r="F15653">
        <v>0</v>
      </c>
      <c r="G15653" t="s">
        <v>310</v>
      </c>
      <c r="H15653" t="s">
        <v>12</v>
      </c>
    </row>
    <row r="15654" spans="3:8">
      <c r="C15654" t="s">
        <v>18544</v>
      </c>
      <c r="D15654" t="s">
        <v>3</v>
      </c>
      <c r="E15654">
        <v>23</v>
      </c>
      <c r="F15654">
        <v>0</v>
      </c>
      <c r="G15654" t="s">
        <v>12003</v>
      </c>
      <c r="H15654" t="s">
        <v>12</v>
      </c>
    </row>
    <row r="15655" spans="3:8">
      <c r="C15655" t="s">
        <v>18545</v>
      </c>
      <c r="D15655" t="s">
        <v>3</v>
      </c>
      <c r="E15655">
        <v>23</v>
      </c>
      <c r="F15655">
        <v>0</v>
      </c>
      <c r="G15655" t="s">
        <v>18546</v>
      </c>
      <c r="H15655" t="s">
        <v>12</v>
      </c>
    </row>
    <row r="15656" spans="3:8">
      <c r="C15656" t="s">
        <v>18547</v>
      </c>
      <c r="D15656" t="s">
        <v>3</v>
      </c>
      <c r="E15656">
        <v>3</v>
      </c>
      <c r="F15656">
        <v>0</v>
      </c>
      <c r="G15656" t="s">
        <v>5997</v>
      </c>
      <c r="H15656" t="s">
        <v>17</v>
      </c>
    </row>
    <row r="15657" spans="3:8">
      <c r="C15657" t="s">
        <v>18548</v>
      </c>
      <c r="D15657" t="s">
        <v>3</v>
      </c>
      <c r="E15657">
        <v>23</v>
      </c>
      <c r="F15657">
        <v>0</v>
      </c>
      <c r="G15657" t="s">
        <v>18549</v>
      </c>
      <c r="H15657" t="s">
        <v>30</v>
      </c>
    </row>
    <row r="15658" spans="3:8">
      <c r="C15658" t="s">
        <v>18550</v>
      </c>
      <c r="D15658" t="s">
        <v>3</v>
      </c>
      <c r="E15658">
        <v>1</v>
      </c>
      <c r="F15658">
        <v>0</v>
      </c>
      <c r="G15658" t="s">
        <v>18504</v>
      </c>
      <c r="H15658" t="s">
        <v>35</v>
      </c>
    </row>
    <row r="15659" spans="3:8">
      <c r="C15659" t="s">
        <v>18551</v>
      </c>
      <c r="D15659" t="s">
        <v>7</v>
      </c>
      <c r="E15659">
        <v>4</v>
      </c>
      <c r="F15659">
        <v>0</v>
      </c>
      <c r="G15659" t="s">
        <v>18488</v>
      </c>
      <c r="H15659" t="s">
        <v>30</v>
      </c>
    </row>
    <row r="15660" spans="3:8">
      <c r="C15660" t="s">
        <v>18552</v>
      </c>
      <c r="D15660" t="s">
        <v>7</v>
      </c>
      <c r="E15660">
        <v>12</v>
      </c>
      <c r="F15660">
        <v>8</v>
      </c>
      <c r="G15660" t="s">
        <v>18553</v>
      </c>
      <c r="H15660" t="s">
        <v>91</v>
      </c>
    </row>
    <row r="15661" spans="3:8">
      <c r="C15661" t="s">
        <v>18554</v>
      </c>
      <c r="D15661" t="s">
        <v>7</v>
      </c>
      <c r="E15661">
        <v>2</v>
      </c>
      <c r="F15661">
        <v>0</v>
      </c>
      <c r="G15661" t="s">
        <v>4930</v>
      </c>
      <c r="H15661" t="s">
        <v>18555</v>
      </c>
    </row>
    <row r="15662" spans="3:8">
      <c r="C15662" t="s">
        <v>18556</v>
      </c>
      <c r="D15662" t="s">
        <v>7</v>
      </c>
      <c r="E15662">
        <v>12</v>
      </c>
      <c r="F15662">
        <v>8</v>
      </c>
      <c r="G15662" t="s">
        <v>15532</v>
      </c>
      <c r="H15662" t="s">
        <v>18557</v>
      </c>
    </row>
    <row r="15663" spans="3:8">
      <c r="C15663" t="s">
        <v>18558</v>
      </c>
      <c r="D15663" t="s">
        <v>3</v>
      </c>
      <c r="E15663">
        <v>1</v>
      </c>
      <c r="F15663">
        <v>0</v>
      </c>
      <c r="G15663" t="s">
        <v>5323</v>
      </c>
      <c r="H15663" t="s">
        <v>18559</v>
      </c>
    </row>
    <row r="15664" spans="3:8">
      <c r="C15664" t="s">
        <v>18560</v>
      </c>
      <c r="D15664" t="s">
        <v>3</v>
      </c>
      <c r="E15664">
        <v>3</v>
      </c>
      <c r="F15664">
        <v>0</v>
      </c>
      <c r="G15664" t="s">
        <v>4010</v>
      </c>
      <c r="H15664" t="s">
        <v>55</v>
      </c>
    </row>
    <row r="15665" spans="3:8">
      <c r="C15665" t="s">
        <v>18561</v>
      </c>
      <c r="D15665" t="s">
        <v>3</v>
      </c>
      <c r="E15665">
        <v>1</v>
      </c>
      <c r="F15665">
        <v>0</v>
      </c>
      <c r="G15665" t="s">
        <v>18508</v>
      </c>
      <c r="H15665" t="s">
        <v>12</v>
      </c>
    </row>
    <row r="15666" spans="3:8">
      <c r="C15666" t="s">
        <v>18562</v>
      </c>
      <c r="D15666" t="s">
        <v>7</v>
      </c>
      <c r="E15666">
        <v>4</v>
      </c>
      <c r="F15666">
        <v>0</v>
      </c>
      <c r="G15666" t="s">
        <v>18492</v>
      </c>
      <c r="H15666" t="s">
        <v>12</v>
      </c>
    </row>
    <row r="15667" spans="3:8">
      <c r="C15667" t="s">
        <v>18563</v>
      </c>
      <c r="D15667" t="s">
        <v>3</v>
      </c>
      <c r="E15667">
        <v>1</v>
      </c>
      <c r="F15667">
        <v>0</v>
      </c>
      <c r="G15667" t="s">
        <v>18506</v>
      </c>
      <c r="H15667" t="s">
        <v>12</v>
      </c>
    </row>
    <row r="15668" spans="3:8">
      <c r="C15668" t="s">
        <v>18564</v>
      </c>
      <c r="D15668" t="s">
        <v>7</v>
      </c>
      <c r="E15668">
        <v>4</v>
      </c>
      <c r="F15668">
        <v>0</v>
      </c>
      <c r="G15668" t="s">
        <v>18490</v>
      </c>
      <c r="H15668" t="s">
        <v>12</v>
      </c>
    </row>
    <row r="15669" spans="3:8">
      <c r="C15669" t="s">
        <v>18565</v>
      </c>
      <c r="D15669" t="s">
        <v>3</v>
      </c>
      <c r="E15669">
        <v>3</v>
      </c>
      <c r="F15669">
        <v>0</v>
      </c>
      <c r="G15669" t="s">
        <v>8445</v>
      </c>
      <c r="H15669" t="s">
        <v>124</v>
      </c>
    </row>
    <row r="15670" spans="3:8">
      <c r="C15670" t="s">
        <v>18566</v>
      </c>
      <c r="D15670" t="s">
        <v>3</v>
      </c>
      <c r="E15670">
        <v>3</v>
      </c>
      <c r="F15670">
        <v>0</v>
      </c>
      <c r="G15670" t="s">
        <v>310</v>
      </c>
      <c r="H15670" t="s">
        <v>12</v>
      </c>
    </row>
    <row r="15671" spans="3:8">
      <c r="C15671" t="s">
        <v>18567</v>
      </c>
      <c r="D15671" t="s">
        <v>3</v>
      </c>
      <c r="E15671">
        <v>4</v>
      </c>
      <c r="F15671">
        <v>0</v>
      </c>
      <c r="G15671" t="s">
        <v>70</v>
      </c>
      <c r="H15671" t="s">
        <v>20</v>
      </c>
    </row>
    <row r="15672" spans="3:8">
      <c r="C15672" t="s">
        <v>18568</v>
      </c>
      <c r="D15672" t="s">
        <v>3</v>
      </c>
      <c r="E15672">
        <v>4</v>
      </c>
      <c r="F15672">
        <v>0</v>
      </c>
      <c r="G15672" t="s">
        <v>1622</v>
      </c>
      <c r="H15672" t="s">
        <v>5</v>
      </c>
    </row>
    <row r="15673" spans="3:8">
      <c r="C15673" t="s">
        <v>18569</v>
      </c>
      <c r="D15673" t="s">
        <v>3</v>
      </c>
      <c r="E15673">
        <v>4</v>
      </c>
      <c r="F15673">
        <v>0</v>
      </c>
      <c r="G15673" t="s">
        <v>3927</v>
      </c>
      <c r="H15673" t="s">
        <v>55</v>
      </c>
    </row>
    <row r="15674" spans="3:8">
      <c r="C15674" t="s">
        <v>18570</v>
      </c>
      <c r="D15674" t="s">
        <v>3</v>
      </c>
      <c r="E15674">
        <v>3</v>
      </c>
      <c r="F15674">
        <v>0</v>
      </c>
      <c r="G15674" t="s">
        <v>306</v>
      </c>
      <c r="H15674" t="s">
        <v>17</v>
      </c>
    </row>
    <row r="15675" spans="3:8">
      <c r="C15675" t="s">
        <v>18571</v>
      </c>
      <c r="D15675" t="s">
        <v>3</v>
      </c>
      <c r="E15675">
        <v>3</v>
      </c>
      <c r="F15675">
        <v>0</v>
      </c>
      <c r="G15675" t="s">
        <v>18572</v>
      </c>
      <c r="H15675" t="s">
        <v>12</v>
      </c>
    </row>
    <row r="15676" spans="3:8">
      <c r="C15676" t="s">
        <v>18573</v>
      </c>
      <c r="D15676" t="s">
        <v>7</v>
      </c>
      <c r="E15676">
        <v>8</v>
      </c>
      <c r="F15676">
        <v>0</v>
      </c>
      <c r="G15676" t="s">
        <v>962</v>
      </c>
      <c r="H15676" t="s">
        <v>5</v>
      </c>
    </row>
    <row r="15677" spans="3:8">
      <c r="C15677" t="s">
        <v>18574</v>
      </c>
      <c r="D15677" t="s">
        <v>7</v>
      </c>
      <c r="E15677">
        <v>2</v>
      </c>
      <c r="F15677">
        <v>0</v>
      </c>
      <c r="G15677" t="s">
        <v>60</v>
      </c>
      <c r="H15677" t="s">
        <v>61</v>
      </c>
    </row>
    <row r="15678" spans="3:8">
      <c r="C15678" t="s">
        <v>18575</v>
      </c>
      <c r="D15678" t="s">
        <v>7</v>
      </c>
      <c r="E15678">
        <v>8</v>
      </c>
      <c r="F15678">
        <v>0</v>
      </c>
      <c r="G15678" t="s">
        <v>533</v>
      </c>
      <c r="H15678" t="s">
        <v>30</v>
      </c>
    </row>
    <row r="15679" spans="3:8">
      <c r="C15679" t="s">
        <v>18576</v>
      </c>
      <c r="D15679" t="s">
        <v>7</v>
      </c>
      <c r="E15679">
        <v>8</v>
      </c>
      <c r="F15679">
        <v>0</v>
      </c>
      <c r="G15679" t="s">
        <v>72</v>
      </c>
      <c r="H15679" t="s">
        <v>55</v>
      </c>
    </row>
    <row r="15680" spans="3:8">
      <c r="C15680" t="s">
        <v>18577</v>
      </c>
      <c r="D15680" t="s">
        <v>3</v>
      </c>
      <c r="E15680">
        <v>1</v>
      </c>
      <c r="F15680">
        <v>0</v>
      </c>
      <c r="G15680" t="s">
        <v>37</v>
      </c>
      <c r="H15680" t="s">
        <v>38</v>
      </c>
    </row>
    <row r="15681" spans="1:8">
      <c r="C15681" t="s">
        <v>18578</v>
      </c>
      <c r="D15681" t="s">
        <v>3</v>
      </c>
      <c r="E15681">
        <v>3</v>
      </c>
      <c r="F15681">
        <v>0</v>
      </c>
      <c r="G15681" t="s">
        <v>7423</v>
      </c>
      <c r="H15681" t="s">
        <v>124</v>
      </c>
    </row>
    <row r="15682" spans="1:8">
      <c r="C15682" t="s">
        <v>18579</v>
      </c>
      <c r="D15682" t="s">
        <v>7</v>
      </c>
      <c r="E15682">
        <v>15</v>
      </c>
      <c r="F15682">
        <v>0</v>
      </c>
      <c r="G15682" t="s">
        <v>18521</v>
      </c>
      <c r="H15682" t="s">
        <v>5</v>
      </c>
    </row>
    <row r="15683" spans="1:8">
      <c r="C15683" t="s">
        <v>18580</v>
      </c>
      <c r="D15683" t="s">
        <v>7</v>
      </c>
      <c r="E15683">
        <v>15</v>
      </c>
      <c r="F15683">
        <v>0</v>
      </c>
      <c r="G15683" t="s">
        <v>7901</v>
      </c>
      <c r="H15683" t="s">
        <v>12</v>
      </c>
    </row>
    <row r="15684" spans="1:8">
      <c r="C15684" t="s">
        <v>18581</v>
      </c>
      <c r="D15684" t="s">
        <v>7</v>
      </c>
      <c r="E15684">
        <v>15</v>
      </c>
      <c r="F15684">
        <v>0</v>
      </c>
      <c r="G15684" t="s">
        <v>7903</v>
      </c>
      <c r="H15684" t="s">
        <v>12</v>
      </c>
    </row>
    <row r="15685" spans="1:8">
      <c r="C15685" t="s">
        <v>18582</v>
      </c>
      <c r="D15685" t="s">
        <v>7</v>
      </c>
      <c r="E15685">
        <v>15</v>
      </c>
      <c r="F15685">
        <v>0</v>
      </c>
      <c r="G15685" t="s">
        <v>18525</v>
      </c>
      <c r="H15685" t="s">
        <v>12</v>
      </c>
    </row>
    <row r="15686" spans="1:8">
      <c r="C15686" t="s">
        <v>18583</v>
      </c>
      <c r="D15686" t="s">
        <v>7</v>
      </c>
      <c r="E15686">
        <v>17</v>
      </c>
      <c r="F15686">
        <v>3</v>
      </c>
      <c r="G15686" t="s">
        <v>4081</v>
      </c>
      <c r="H15686" t="s">
        <v>55</v>
      </c>
    </row>
    <row r="15687" spans="1:8">
      <c r="C15687" t="s">
        <v>18584</v>
      </c>
      <c r="D15687" t="s">
        <v>7</v>
      </c>
      <c r="E15687">
        <v>15</v>
      </c>
      <c r="F15687">
        <v>0</v>
      </c>
      <c r="G15687" t="s">
        <v>18528</v>
      </c>
      <c r="H15687" t="s">
        <v>91</v>
      </c>
    </row>
    <row r="15688" spans="1:8">
      <c r="C15688" t="s">
        <v>18585</v>
      </c>
      <c r="D15688" t="s">
        <v>7</v>
      </c>
      <c r="E15688">
        <v>15</v>
      </c>
      <c r="F15688">
        <v>0</v>
      </c>
      <c r="G15688" t="s">
        <v>18530</v>
      </c>
      <c r="H15688" t="s">
        <v>17</v>
      </c>
    </row>
    <row r="15689" spans="1:8">
      <c r="C15689" t="s">
        <v>18586</v>
      </c>
      <c r="D15689" t="s">
        <v>7</v>
      </c>
      <c r="E15689">
        <v>15</v>
      </c>
      <c r="F15689">
        <v>0</v>
      </c>
      <c r="G15689" t="s">
        <v>18532</v>
      </c>
      <c r="H15689" t="s">
        <v>313</v>
      </c>
    </row>
    <row r="15690" spans="1:8">
      <c r="A15690" t="s">
        <v>18587</v>
      </c>
      <c r="B15690" t="s">
        <v>18588</v>
      </c>
    </row>
    <row r="15691" spans="1:8">
      <c r="C15691" t="s">
        <v>18589</v>
      </c>
      <c r="D15691" t="s">
        <v>3</v>
      </c>
      <c r="E15691">
        <v>8</v>
      </c>
      <c r="F15691">
        <v>0</v>
      </c>
      <c r="G15691" t="s">
        <v>3071</v>
      </c>
      <c r="H15691" t="s">
        <v>17</v>
      </c>
    </row>
    <row r="15692" spans="1:8">
      <c r="C15692" t="s">
        <v>18590</v>
      </c>
      <c r="D15692" t="s">
        <v>3</v>
      </c>
      <c r="E15692">
        <v>4</v>
      </c>
      <c r="F15692">
        <v>0</v>
      </c>
      <c r="G15692" t="s">
        <v>54</v>
      </c>
      <c r="H15692" t="s">
        <v>55</v>
      </c>
    </row>
    <row r="15693" spans="1:8">
      <c r="C15693" t="s">
        <v>18591</v>
      </c>
      <c r="D15693" t="s">
        <v>7</v>
      </c>
      <c r="E15693">
        <v>4</v>
      </c>
      <c r="F15693">
        <v>0</v>
      </c>
      <c r="G15693" t="s">
        <v>8</v>
      </c>
      <c r="H15693" t="s">
        <v>9</v>
      </c>
    </row>
    <row r="15694" spans="1:8">
      <c r="C15694" t="s">
        <v>18592</v>
      </c>
      <c r="D15694" t="s">
        <v>7</v>
      </c>
      <c r="E15694">
        <v>8</v>
      </c>
      <c r="F15694">
        <v>0</v>
      </c>
      <c r="G15694" t="s">
        <v>29</v>
      </c>
      <c r="H15694" t="s">
        <v>30</v>
      </c>
    </row>
    <row r="15695" spans="1:8">
      <c r="C15695" t="s">
        <v>18593</v>
      </c>
      <c r="D15695" t="s">
        <v>3</v>
      </c>
      <c r="E15695">
        <v>4</v>
      </c>
      <c r="F15695">
        <v>0</v>
      </c>
      <c r="G15695" t="s">
        <v>3077</v>
      </c>
      <c r="H15695" t="s">
        <v>38</v>
      </c>
    </row>
    <row r="15696" spans="1:8">
      <c r="C15696" t="s">
        <v>18594</v>
      </c>
      <c r="D15696" t="s">
        <v>3</v>
      </c>
      <c r="E15696">
        <v>3</v>
      </c>
      <c r="F15696">
        <v>0</v>
      </c>
      <c r="H15696" t="s">
        <v>154</v>
      </c>
    </row>
    <row r="15697" spans="1:8">
      <c r="C15697" t="s">
        <v>18595</v>
      </c>
      <c r="D15697" t="s">
        <v>3</v>
      </c>
      <c r="E15697">
        <v>4</v>
      </c>
      <c r="F15697">
        <v>0</v>
      </c>
      <c r="G15697" t="s">
        <v>3927</v>
      </c>
      <c r="H15697" t="s">
        <v>55</v>
      </c>
    </row>
    <row r="15698" spans="1:8">
      <c r="C15698" t="s">
        <v>18596</v>
      </c>
      <c r="D15698" t="s">
        <v>7</v>
      </c>
      <c r="E15698">
        <v>8</v>
      </c>
      <c r="F15698">
        <v>0</v>
      </c>
      <c r="G15698" t="s">
        <v>34</v>
      </c>
      <c r="H15698" t="s">
        <v>35</v>
      </c>
    </row>
    <row r="15699" spans="1:8">
      <c r="C15699" t="s">
        <v>18597</v>
      </c>
      <c r="D15699" t="s">
        <v>7</v>
      </c>
      <c r="E15699">
        <v>8</v>
      </c>
      <c r="F15699">
        <v>0</v>
      </c>
      <c r="G15699" t="s">
        <v>533</v>
      </c>
      <c r="H15699" t="s">
        <v>30</v>
      </c>
    </row>
    <row r="15700" spans="1:8">
      <c r="C15700" t="s">
        <v>18598</v>
      </c>
      <c r="D15700" t="s">
        <v>7</v>
      </c>
      <c r="E15700">
        <v>8</v>
      </c>
      <c r="F15700">
        <v>0</v>
      </c>
      <c r="G15700" t="s">
        <v>72</v>
      </c>
      <c r="H15700" t="s">
        <v>55</v>
      </c>
    </row>
    <row r="15701" spans="1:8">
      <c r="C15701" t="s">
        <v>18599</v>
      </c>
      <c r="D15701" t="s">
        <v>3</v>
      </c>
      <c r="E15701">
        <v>6</v>
      </c>
      <c r="F15701">
        <v>0</v>
      </c>
      <c r="G15701" t="s">
        <v>7879</v>
      </c>
      <c r="H15701" t="s">
        <v>17</v>
      </c>
    </row>
    <row r="15702" spans="1:8">
      <c r="C15702" t="s">
        <v>18600</v>
      </c>
      <c r="D15702" t="s">
        <v>3</v>
      </c>
      <c r="E15702">
        <v>1</v>
      </c>
      <c r="F15702">
        <v>0</v>
      </c>
      <c r="G15702" t="s">
        <v>37</v>
      </c>
      <c r="H15702" t="s">
        <v>38</v>
      </c>
    </row>
    <row r="15703" spans="1:8">
      <c r="C15703" t="s">
        <v>18601</v>
      </c>
      <c r="D15703" t="s">
        <v>7</v>
      </c>
      <c r="E15703">
        <v>1</v>
      </c>
      <c r="F15703">
        <v>0</v>
      </c>
      <c r="G15703" t="s">
        <v>42</v>
      </c>
      <c r="H15703" t="s">
        <v>35</v>
      </c>
    </row>
    <row r="15704" spans="1:8">
      <c r="C15704" t="s">
        <v>18602</v>
      </c>
      <c r="D15704" t="s">
        <v>7</v>
      </c>
      <c r="E15704">
        <v>2</v>
      </c>
      <c r="F15704">
        <v>0</v>
      </c>
      <c r="G15704" t="s">
        <v>18603</v>
      </c>
      <c r="H15704" t="s">
        <v>91</v>
      </c>
    </row>
    <row r="15705" spans="1:8">
      <c r="A15705" t="s">
        <v>18604</v>
      </c>
      <c r="B15705" t="s">
        <v>18605</v>
      </c>
    </row>
    <row r="15706" spans="1:8">
      <c r="C15706" t="s">
        <v>18606</v>
      </c>
      <c r="D15706" t="s">
        <v>3</v>
      </c>
      <c r="E15706">
        <v>6</v>
      </c>
      <c r="F15706">
        <v>0</v>
      </c>
      <c r="G15706" t="s">
        <v>7879</v>
      </c>
      <c r="H15706" t="s">
        <v>17</v>
      </c>
    </row>
    <row r="15707" spans="1:8">
      <c r="C15707" t="s">
        <v>18607</v>
      </c>
      <c r="D15707" t="s">
        <v>3</v>
      </c>
      <c r="E15707">
        <v>3</v>
      </c>
      <c r="F15707">
        <v>0</v>
      </c>
      <c r="H15707" t="s">
        <v>154</v>
      </c>
    </row>
    <row r="15708" spans="1:8">
      <c r="C15708" t="s">
        <v>18608</v>
      </c>
      <c r="D15708" t="s">
        <v>7</v>
      </c>
      <c r="E15708">
        <v>2</v>
      </c>
      <c r="F15708">
        <v>0</v>
      </c>
      <c r="G15708" t="s">
        <v>18603</v>
      </c>
      <c r="H15708" t="s">
        <v>91</v>
      </c>
    </row>
    <row r="15709" spans="1:8">
      <c r="C15709" t="s">
        <v>18609</v>
      </c>
      <c r="D15709" t="s">
        <v>3</v>
      </c>
      <c r="E15709">
        <v>4</v>
      </c>
      <c r="F15709">
        <v>0</v>
      </c>
      <c r="G15709" t="s">
        <v>3077</v>
      </c>
      <c r="H15709" t="s">
        <v>38</v>
      </c>
    </row>
    <row r="15710" spans="1:8">
      <c r="C15710" t="s">
        <v>18610</v>
      </c>
      <c r="D15710" t="s">
        <v>3</v>
      </c>
      <c r="E15710">
        <v>8</v>
      </c>
      <c r="F15710">
        <v>0</v>
      </c>
      <c r="G15710" t="s">
        <v>3071</v>
      </c>
      <c r="H15710" t="s">
        <v>17</v>
      </c>
    </row>
    <row r="15711" spans="1:8">
      <c r="C15711" t="s">
        <v>18611</v>
      </c>
      <c r="D15711" t="s">
        <v>3</v>
      </c>
      <c r="E15711">
        <v>4</v>
      </c>
      <c r="F15711">
        <v>0</v>
      </c>
      <c r="G15711" t="s">
        <v>9412</v>
      </c>
      <c r="H15711" t="s">
        <v>119</v>
      </c>
    </row>
    <row r="15712" spans="1:8">
      <c r="C15712" t="s">
        <v>18612</v>
      </c>
      <c r="D15712" t="s">
        <v>7</v>
      </c>
      <c r="E15712">
        <v>2</v>
      </c>
      <c r="F15712">
        <v>0</v>
      </c>
      <c r="G15712" t="s">
        <v>60</v>
      </c>
      <c r="H15712" t="s">
        <v>61</v>
      </c>
    </row>
    <row r="15713" spans="1:8">
      <c r="C15713" t="s">
        <v>18613</v>
      </c>
      <c r="D15713" t="s">
        <v>7</v>
      </c>
      <c r="E15713">
        <v>8</v>
      </c>
      <c r="F15713">
        <v>0</v>
      </c>
      <c r="G15713" t="s">
        <v>533</v>
      </c>
      <c r="H15713" t="s">
        <v>30</v>
      </c>
    </row>
    <row r="15714" spans="1:8">
      <c r="C15714" t="s">
        <v>18614</v>
      </c>
      <c r="D15714" t="s">
        <v>7</v>
      </c>
      <c r="E15714">
        <v>8</v>
      </c>
      <c r="F15714">
        <v>0</v>
      </c>
      <c r="G15714" t="s">
        <v>72</v>
      </c>
      <c r="H15714" t="s">
        <v>55</v>
      </c>
    </row>
    <row r="15715" spans="1:8">
      <c r="A15715" t="s">
        <v>18615</v>
      </c>
      <c r="B15715" t="s">
        <v>18616</v>
      </c>
    </row>
    <row r="15716" spans="1:8">
      <c r="C15716" t="s">
        <v>18617</v>
      </c>
      <c r="D15716" t="s">
        <v>3</v>
      </c>
      <c r="E15716">
        <v>4</v>
      </c>
      <c r="F15716">
        <v>0</v>
      </c>
      <c r="G15716" t="s">
        <v>54</v>
      </c>
      <c r="H15716" t="s">
        <v>55</v>
      </c>
    </row>
    <row r="15717" spans="1:8">
      <c r="C15717" t="s">
        <v>18618</v>
      </c>
      <c r="D15717" t="s">
        <v>7</v>
      </c>
      <c r="E15717">
        <v>12</v>
      </c>
      <c r="F15717">
        <v>8</v>
      </c>
      <c r="G15717" t="s">
        <v>18619</v>
      </c>
      <c r="H15717" t="s">
        <v>91</v>
      </c>
    </row>
    <row r="15718" spans="1:8">
      <c r="C15718" t="s">
        <v>18620</v>
      </c>
      <c r="D15718" t="s">
        <v>7</v>
      </c>
      <c r="E15718">
        <v>4</v>
      </c>
      <c r="F15718">
        <v>0</v>
      </c>
      <c r="G15718" t="s">
        <v>8</v>
      </c>
      <c r="H15718" t="s">
        <v>9</v>
      </c>
    </row>
    <row r="15719" spans="1:8">
      <c r="C15719" t="s">
        <v>18621</v>
      </c>
      <c r="D15719" t="s">
        <v>7</v>
      </c>
      <c r="E15719">
        <v>8</v>
      </c>
      <c r="F15719">
        <v>0</v>
      </c>
      <c r="G15719" t="s">
        <v>29</v>
      </c>
      <c r="H15719" t="s">
        <v>30</v>
      </c>
    </row>
    <row r="15720" spans="1:8">
      <c r="C15720" t="s">
        <v>18622</v>
      </c>
      <c r="D15720" t="s">
        <v>3</v>
      </c>
      <c r="E15720">
        <v>3</v>
      </c>
      <c r="F15720">
        <v>0</v>
      </c>
      <c r="H15720" t="s">
        <v>154</v>
      </c>
    </row>
    <row r="15721" spans="1:8">
      <c r="C15721" t="s">
        <v>18623</v>
      </c>
      <c r="D15721" t="s">
        <v>7</v>
      </c>
      <c r="E15721">
        <v>8</v>
      </c>
      <c r="F15721">
        <v>0</v>
      </c>
      <c r="G15721" t="s">
        <v>34</v>
      </c>
      <c r="H15721" t="s">
        <v>35</v>
      </c>
    </row>
    <row r="15722" spans="1:8">
      <c r="C15722" t="s">
        <v>18624</v>
      </c>
      <c r="D15722" t="s">
        <v>7</v>
      </c>
      <c r="E15722">
        <v>8</v>
      </c>
      <c r="F15722">
        <v>0</v>
      </c>
      <c r="G15722" t="s">
        <v>72</v>
      </c>
      <c r="H15722" t="s">
        <v>55</v>
      </c>
    </row>
    <row r="15723" spans="1:8">
      <c r="C15723" t="s">
        <v>18625</v>
      </c>
      <c r="D15723" t="s">
        <v>3</v>
      </c>
      <c r="E15723">
        <v>1</v>
      </c>
      <c r="F15723">
        <v>0</v>
      </c>
      <c r="G15723" t="s">
        <v>37</v>
      </c>
      <c r="H15723" t="s">
        <v>38</v>
      </c>
    </row>
    <row r="15724" spans="1:8">
      <c r="C15724" t="s">
        <v>18626</v>
      </c>
      <c r="D15724" t="s">
        <v>7</v>
      </c>
      <c r="E15724">
        <v>1</v>
      </c>
      <c r="F15724">
        <v>0</v>
      </c>
      <c r="G15724" t="s">
        <v>42</v>
      </c>
      <c r="H15724" t="s">
        <v>35</v>
      </c>
    </row>
    <row r="15725" spans="1:8">
      <c r="C15725" t="s">
        <v>18627</v>
      </c>
      <c r="D15725" t="s">
        <v>3</v>
      </c>
      <c r="E15725">
        <v>3</v>
      </c>
      <c r="F15725">
        <v>0</v>
      </c>
      <c r="G15725" t="s">
        <v>18628</v>
      </c>
      <c r="H15725" t="s">
        <v>91</v>
      </c>
    </row>
    <row r="15726" spans="1:8">
      <c r="A15726" t="s">
        <v>18629</v>
      </c>
      <c r="B15726" t="s">
        <v>3061</v>
      </c>
    </row>
    <row r="15727" spans="1:8">
      <c r="C15727" t="s">
        <v>18630</v>
      </c>
      <c r="D15727" t="s">
        <v>7</v>
      </c>
      <c r="E15727">
        <v>12</v>
      </c>
      <c r="F15727">
        <v>8</v>
      </c>
      <c r="G15727" t="s">
        <v>18619</v>
      </c>
      <c r="H15727" t="s">
        <v>91</v>
      </c>
    </row>
    <row r="15728" spans="1:8">
      <c r="C15728" t="s">
        <v>18631</v>
      </c>
      <c r="D15728" t="s">
        <v>7</v>
      </c>
      <c r="E15728">
        <v>4</v>
      </c>
      <c r="F15728">
        <v>0</v>
      </c>
      <c r="G15728" t="s">
        <v>8</v>
      </c>
      <c r="H15728" t="s">
        <v>9</v>
      </c>
    </row>
    <row r="15729" spans="1:8">
      <c r="C15729" t="s">
        <v>18632</v>
      </c>
      <c r="D15729" t="s">
        <v>3</v>
      </c>
      <c r="E15729">
        <v>3</v>
      </c>
      <c r="F15729">
        <v>0</v>
      </c>
      <c r="G15729" t="s">
        <v>310</v>
      </c>
      <c r="H15729" t="s">
        <v>12</v>
      </c>
    </row>
    <row r="15730" spans="1:8">
      <c r="C15730" t="s">
        <v>18633</v>
      </c>
      <c r="D15730" t="s">
        <v>7</v>
      </c>
      <c r="E15730">
        <v>8</v>
      </c>
      <c r="F15730">
        <v>0</v>
      </c>
      <c r="G15730" t="s">
        <v>72</v>
      </c>
      <c r="H15730" t="s">
        <v>55</v>
      </c>
    </row>
    <row r="15731" spans="1:8">
      <c r="C15731" t="s">
        <v>18634</v>
      </c>
      <c r="D15731" t="s">
        <v>3</v>
      </c>
      <c r="E15731">
        <v>1</v>
      </c>
      <c r="F15731">
        <v>0</v>
      </c>
      <c r="G15731" t="s">
        <v>37</v>
      </c>
      <c r="H15731" t="s">
        <v>38</v>
      </c>
    </row>
    <row r="15732" spans="1:8">
      <c r="C15732" t="s">
        <v>18635</v>
      </c>
      <c r="D15732" t="s">
        <v>3</v>
      </c>
      <c r="E15732">
        <v>3</v>
      </c>
      <c r="F15732">
        <v>0</v>
      </c>
      <c r="G15732" t="s">
        <v>18628</v>
      </c>
      <c r="H15732" t="s">
        <v>91</v>
      </c>
    </row>
    <row r="15733" spans="1:8">
      <c r="A15733" t="s">
        <v>18636</v>
      </c>
      <c r="B15733" t="s">
        <v>18637</v>
      </c>
    </row>
    <row r="15734" spans="1:8">
      <c r="C15734" t="s">
        <v>18638</v>
      </c>
      <c r="D15734" t="s">
        <v>3</v>
      </c>
      <c r="E15734">
        <v>8</v>
      </c>
      <c r="F15734">
        <v>0</v>
      </c>
      <c r="G15734" t="s">
        <v>3071</v>
      </c>
      <c r="H15734" t="s">
        <v>17</v>
      </c>
    </row>
    <row r="15735" spans="1:8">
      <c r="C15735" t="s">
        <v>18639</v>
      </c>
      <c r="D15735" t="s">
        <v>3</v>
      </c>
      <c r="E15735">
        <v>4</v>
      </c>
      <c r="F15735">
        <v>0</v>
      </c>
      <c r="G15735" t="s">
        <v>953</v>
      </c>
      <c r="H15735" t="s">
        <v>55</v>
      </c>
    </row>
    <row r="15736" spans="1:8">
      <c r="C15736" t="s">
        <v>18640</v>
      </c>
      <c r="D15736" t="s">
        <v>3</v>
      </c>
      <c r="E15736">
        <v>4</v>
      </c>
      <c r="F15736">
        <v>0</v>
      </c>
      <c r="G15736" t="s">
        <v>955</v>
      </c>
      <c r="H15736" t="s">
        <v>30</v>
      </c>
    </row>
    <row r="15737" spans="1:8">
      <c r="C15737" t="s">
        <v>18641</v>
      </c>
      <c r="D15737" t="s">
        <v>3</v>
      </c>
      <c r="E15737">
        <v>4</v>
      </c>
      <c r="F15737">
        <v>0</v>
      </c>
      <c r="G15737" t="s">
        <v>957</v>
      </c>
      <c r="H15737" t="s">
        <v>91</v>
      </c>
    </row>
    <row r="15738" spans="1:8">
      <c r="C15738" t="s">
        <v>18642</v>
      </c>
      <c r="D15738" t="s">
        <v>3</v>
      </c>
      <c r="E15738">
        <v>4</v>
      </c>
      <c r="F15738">
        <v>0</v>
      </c>
      <c r="G15738" t="s">
        <v>959</v>
      </c>
      <c r="H15738" t="s">
        <v>55</v>
      </c>
    </row>
    <row r="15739" spans="1:8">
      <c r="C15739" t="s">
        <v>18643</v>
      </c>
      <c r="D15739" t="s">
        <v>3</v>
      </c>
      <c r="E15739">
        <v>4</v>
      </c>
      <c r="F15739">
        <v>0</v>
      </c>
      <c r="G15739" t="s">
        <v>54</v>
      </c>
      <c r="H15739" t="s">
        <v>55</v>
      </c>
    </row>
    <row r="15740" spans="1:8">
      <c r="C15740" t="s">
        <v>18644</v>
      </c>
      <c r="D15740" t="s">
        <v>3</v>
      </c>
      <c r="E15740">
        <v>35</v>
      </c>
      <c r="F15740">
        <v>0</v>
      </c>
      <c r="G15740" t="s">
        <v>452</v>
      </c>
      <c r="H15740" t="s">
        <v>17</v>
      </c>
    </row>
    <row r="15741" spans="1:8">
      <c r="C15741" t="s">
        <v>18645</v>
      </c>
      <c r="D15741" t="s">
        <v>3</v>
      </c>
      <c r="E15741">
        <v>35</v>
      </c>
      <c r="F15741">
        <v>0</v>
      </c>
      <c r="G15741" t="s">
        <v>1529</v>
      </c>
      <c r="H15741" t="s">
        <v>91</v>
      </c>
    </row>
    <row r="15742" spans="1:8">
      <c r="C15742" t="s">
        <v>18646</v>
      </c>
      <c r="D15742" t="s">
        <v>3</v>
      </c>
      <c r="E15742">
        <v>35</v>
      </c>
      <c r="F15742">
        <v>0</v>
      </c>
      <c r="G15742" t="s">
        <v>9743</v>
      </c>
      <c r="H15742" t="s">
        <v>91</v>
      </c>
    </row>
    <row r="15743" spans="1:8">
      <c r="C15743" t="s">
        <v>18647</v>
      </c>
      <c r="D15743" t="s">
        <v>3</v>
      </c>
      <c r="E15743">
        <v>35</v>
      </c>
      <c r="F15743">
        <v>0</v>
      </c>
      <c r="G15743" t="s">
        <v>9039</v>
      </c>
      <c r="H15743" t="s">
        <v>313</v>
      </c>
    </row>
    <row r="15744" spans="1:8">
      <c r="C15744" t="s">
        <v>18648</v>
      </c>
      <c r="D15744" t="s">
        <v>7</v>
      </c>
      <c r="E15744">
        <v>8</v>
      </c>
      <c r="F15744">
        <v>0</v>
      </c>
      <c r="G15744" t="s">
        <v>962</v>
      </c>
      <c r="H15744" t="s">
        <v>5</v>
      </c>
    </row>
    <row r="15745" spans="3:8">
      <c r="C15745" t="s">
        <v>18649</v>
      </c>
      <c r="D15745" t="s">
        <v>7</v>
      </c>
      <c r="E15745">
        <v>8</v>
      </c>
      <c r="F15745">
        <v>0</v>
      </c>
      <c r="H15745" t="s">
        <v>154</v>
      </c>
    </row>
    <row r="15746" spans="3:8">
      <c r="C15746" t="s">
        <v>18650</v>
      </c>
      <c r="D15746" t="s">
        <v>7</v>
      </c>
      <c r="E15746">
        <v>8</v>
      </c>
      <c r="F15746">
        <v>0</v>
      </c>
      <c r="G15746" t="s">
        <v>965</v>
      </c>
      <c r="H15746" t="s">
        <v>55</v>
      </c>
    </row>
    <row r="15747" spans="3:8">
      <c r="C15747" t="s">
        <v>18651</v>
      </c>
      <c r="D15747" t="s">
        <v>7</v>
      </c>
      <c r="E15747">
        <v>4</v>
      </c>
      <c r="F15747">
        <v>0</v>
      </c>
      <c r="G15747" t="s">
        <v>8</v>
      </c>
      <c r="H15747" t="s">
        <v>9</v>
      </c>
    </row>
    <row r="15748" spans="3:8">
      <c r="C15748" t="s">
        <v>18652</v>
      </c>
      <c r="D15748" t="s">
        <v>3</v>
      </c>
      <c r="E15748">
        <v>7</v>
      </c>
      <c r="F15748">
        <v>0</v>
      </c>
      <c r="G15748" t="s">
        <v>109</v>
      </c>
      <c r="H15748" t="s">
        <v>9</v>
      </c>
    </row>
    <row r="15749" spans="3:8">
      <c r="C15749" t="s">
        <v>18653</v>
      </c>
      <c r="D15749" t="s">
        <v>3</v>
      </c>
      <c r="E15749">
        <v>7</v>
      </c>
      <c r="F15749">
        <v>0</v>
      </c>
      <c r="G15749" t="s">
        <v>3903</v>
      </c>
      <c r="H15749" t="s">
        <v>12</v>
      </c>
    </row>
    <row r="15750" spans="3:8">
      <c r="C15750" t="s">
        <v>18654</v>
      </c>
      <c r="D15750" t="s">
        <v>7</v>
      </c>
      <c r="E15750">
        <v>8</v>
      </c>
      <c r="F15750">
        <v>0</v>
      </c>
      <c r="G15750" t="s">
        <v>29</v>
      </c>
      <c r="H15750" t="s">
        <v>30</v>
      </c>
    </row>
    <row r="15751" spans="3:8">
      <c r="C15751" t="s">
        <v>18655</v>
      </c>
      <c r="D15751" t="s">
        <v>3</v>
      </c>
      <c r="E15751">
        <v>2</v>
      </c>
      <c r="F15751">
        <v>0</v>
      </c>
      <c r="G15751" t="s">
        <v>5266</v>
      </c>
      <c r="H15751" t="s">
        <v>12</v>
      </c>
    </row>
    <row r="15752" spans="3:8">
      <c r="C15752" t="s">
        <v>18656</v>
      </c>
      <c r="D15752" t="s">
        <v>3</v>
      </c>
      <c r="E15752">
        <v>2</v>
      </c>
      <c r="F15752">
        <v>0</v>
      </c>
      <c r="G15752" t="s">
        <v>3922</v>
      </c>
      <c r="H15752" t="s">
        <v>12</v>
      </c>
    </row>
    <row r="15753" spans="3:8">
      <c r="C15753" t="s">
        <v>18657</v>
      </c>
      <c r="D15753" t="s">
        <v>3</v>
      </c>
      <c r="E15753">
        <v>4</v>
      </c>
      <c r="F15753">
        <v>0</v>
      </c>
      <c r="G15753" t="s">
        <v>3077</v>
      </c>
      <c r="H15753" t="s">
        <v>38</v>
      </c>
    </row>
    <row r="15754" spans="3:8">
      <c r="C15754" t="s">
        <v>18658</v>
      </c>
      <c r="D15754" t="s">
        <v>3</v>
      </c>
      <c r="E15754">
        <v>1</v>
      </c>
      <c r="F15754">
        <v>0</v>
      </c>
      <c r="G15754" t="s">
        <v>4733</v>
      </c>
      <c r="H15754" t="s">
        <v>313</v>
      </c>
    </row>
    <row r="15755" spans="3:8">
      <c r="C15755" t="s">
        <v>18659</v>
      </c>
      <c r="D15755" t="s">
        <v>3</v>
      </c>
      <c r="E15755">
        <v>1</v>
      </c>
      <c r="F15755">
        <v>0</v>
      </c>
      <c r="G15755" t="s">
        <v>17951</v>
      </c>
      <c r="H15755" t="s">
        <v>30</v>
      </c>
    </row>
    <row r="15756" spans="3:8">
      <c r="C15756" t="s">
        <v>18660</v>
      </c>
      <c r="D15756" t="s">
        <v>3</v>
      </c>
      <c r="E15756">
        <v>1</v>
      </c>
      <c r="F15756">
        <v>0</v>
      </c>
      <c r="G15756" t="s">
        <v>18661</v>
      </c>
      <c r="H15756" t="s">
        <v>17</v>
      </c>
    </row>
    <row r="15757" spans="3:8">
      <c r="C15757" t="s">
        <v>18662</v>
      </c>
      <c r="D15757" t="s">
        <v>3</v>
      </c>
      <c r="E15757">
        <v>1</v>
      </c>
      <c r="F15757">
        <v>0</v>
      </c>
      <c r="G15757" t="s">
        <v>18663</v>
      </c>
      <c r="H15757" t="s">
        <v>30</v>
      </c>
    </row>
    <row r="15758" spans="3:8">
      <c r="C15758" t="s">
        <v>18664</v>
      </c>
      <c r="D15758" t="s">
        <v>3</v>
      </c>
      <c r="E15758">
        <v>1</v>
      </c>
      <c r="F15758">
        <v>0</v>
      </c>
      <c r="G15758" t="s">
        <v>18665</v>
      </c>
      <c r="H15758" t="s">
        <v>18666</v>
      </c>
    </row>
    <row r="15759" spans="3:8">
      <c r="C15759" t="s">
        <v>18667</v>
      </c>
      <c r="D15759" t="s">
        <v>7</v>
      </c>
      <c r="E15759">
        <v>8</v>
      </c>
      <c r="F15759">
        <v>0</v>
      </c>
      <c r="G15759" t="s">
        <v>1224</v>
      </c>
      <c r="H15759" t="s">
        <v>17</v>
      </c>
    </row>
    <row r="15760" spans="3:8">
      <c r="C15760" t="s">
        <v>18668</v>
      </c>
      <c r="D15760" t="s">
        <v>7</v>
      </c>
      <c r="E15760">
        <v>8</v>
      </c>
      <c r="F15760">
        <v>0</v>
      </c>
      <c r="G15760" t="s">
        <v>34</v>
      </c>
      <c r="H15760" t="s">
        <v>35</v>
      </c>
    </row>
    <row r="15761" spans="3:8">
      <c r="C15761" t="s">
        <v>18669</v>
      </c>
      <c r="D15761" t="s">
        <v>7</v>
      </c>
      <c r="E15761">
        <v>8</v>
      </c>
      <c r="F15761">
        <v>0</v>
      </c>
      <c r="G15761" t="s">
        <v>533</v>
      </c>
      <c r="H15761" t="s">
        <v>30</v>
      </c>
    </row>
    <row r="15762" spans="3:8">
      <c r="C15762" t="s">
        <v>18670</v>
      </c>
      <c r="D15762" t="s">
        <v>7</v>
      </c>
      <c r="E15762">
        <v>8</v>
      </c>
      <c r="F15762">
        <v>0</v>
      </c>
      <c r="G15762" t="s">
        <v>1034</v>
      </c>
      <c r="H15762" t="s">
        <v>5</v>
      </c>
    </row>
    <row r="15763" spans="3:8">
      <c r="C15763" t="s">
        <v>18671</v>
      </c>
      <c r="D15763" t="s">
        <v>7</v>
      </c>
      <c r="E15763">
        <v>8</v>
      </c>
      <c r="F15763">
        <v>0</v>
      </c>
      <c r="G15763" t="s">
        <v>72</v>
      </c>
      <c r="H15763" t="s">
        <v>55</v>
      </c>
    </row>
    <row r="15764" spans="3:8">
      <c r="C15764" t="s">
        <v>18672</v>
      </c>
      <c r="D15764" t="s">
        <v>7</v>
      </c>
      <c r="E15764">
        <v>8</v>
      </c>
      <c r="F15764">
        <v>0</v>
      </c>
      <c r="G15764" t="s">
        <v>1041</v>
      </c>
      <c r="H15764" t="s">
        <v>55</v>
      </c>
    </row>
    <row r="15765" spans="3:8">
      <c r="C15765" t="s">
        <v>18673</v>
      </c>
      <c r="D15765" t="s">
        <v>7</v>
      </c>
      <c r="E15765">
        <v>2</v>
      </c>
      <c r="F15765">
        <v>0</v>
      </c>
      <c r="G15765" t="s">
        <v>536</v>
      </c>
      <c r="H15765" t="s">
        <v>537</v>
      </c>
    </row>
    <row r="15766" spans="3:8">
      <c r="C15766" t="s">
        <v>18674</v>
      </c>
      <c r="D15766" t="s">
        <v>7</v>
      </c>
      <c r="E15766">
        <v>2</v>
      </c>
      <c r="F15766">
        <v>0</v>
      </c>
      <c r="G15766" t="s">
        <v>18675</v>
      </c>
      <c r="H15766" t="s">
        <v>12</v>
      </c>
    </row>
    <row r="15767" spans="3:8">
      <c r="C15767" t="s">
        <v>18676</v>
      </c>
      <c r="D15767" t="s">
        <v>7</v>
      </c>
      <c r="E15767">
        <v>4</v>
      </c>
      <c r="F15767">
        <v>0</v>
      </c>
      <c r="G15767" t="s">
        <v>18677</v>
      </c>
      <c r="H15767" t="s">
        <v>55</v>
      </c>
    </row>
    <row r="15768" spans="3:8">
      <c r="C15768" t="s">
        <v>18678</v>
      </c>
      <c r="D15768" t="s">
        <v>3</v>
      </c>
      <c r="E15768">
        <v>1</v>
      </c>
      <c r="F15768">
        <v>0</v>
      </c>
      <c r="G15768" t="s">
        <v>37</v>
      </c>
      <c r="H15768" t="s">
        <v>38</v>
      </c>
    </row>
    <row r="15769" spans="3:8">
      <c r="C15769" t="s">
        <v>18679</v>
      </c>
      <c r="D15769" t="s">
        <v>7</v>
      </c>
      <c r="E15769">
        <v>3</v>
      </c>
      <c r="F15769">
        <v>0</v>
      </c>
      <c r="G15769" t="s">
        <v>544</v>
      </c>
      <c r="H15769" t="s">
        <v>55</v>
      </c>
    </row>
    <row r="15770" spans="3:8">
      <c r="C15770" t="s">
        <v>18680</v>
      </c>
      <c r="D15770" t="s">
        <v>3</v>
      </c>
      <c r="E15770">
        <v>10</v>
      </c>
      <c r="F15770">
        <v>0</v>
      </c>
      <c r="G15770" t="s">
        <v>18681</v>
      </c>
      <c r="H15770" t="s">
        <v>55</v>
      </c>
    </row>
    <row r="15771" spans="3:8">
      <c r="C15771" t="s">
        <v>18682</v>
      </c>
      <c r="D15771" t="s">
        <v>7</v>
      </c>
      <c r="E15771">
        <v>1</v>
      </c>
      <c r="F15771">
        <v>0</v>
      </c>
      <c r="G15771" t="s">
        <v>42</v>
      </c>
      <c r="H15771" t="s">
        <v>35</v>
      </c>
    </row>
    <row r="15772" spans="3:8">
      <c r="C15772" t="s">
        <v>18683</v>
      </c>
      <c r="D15772" t="s">
        <v>7</v>
      </c>
      <c r="E15772">
        <v>3</v>
      </c>
      <c r="F15772">
        <v>0</v>
      </c>
      <c r="G15772" t="s">
        <v>547</v>
      </c>
      <c r="H15772" t="s">
        <v>61</v>
      </c>
    </row>
    <row r="15773" spans="3:8">
      <c r="C15773" t="s">
        <v>18684</v>
      </c>
      <c r="D15773" t="s">
        <v>7</v>
      </c>
      <c r="E15773">
        <v>3</v>
      </c>
      <c r="F15773">
        <v>0</v>
      </c>
      <c r="G15773" t="s">
        <v>551</v>
      </c>
      <c r="H15773" t="s">
        <v>17</v>
      </c>
    </row>
    <row r="15774" spans="3:8">
      <c r="C15774" t="s">
        <v>18685</v>
      </c>
      <c r="D15774" t="s">
        <v>3</v>
      </c>
      <c r="E15774">
        <v>2</v>
      </c>
      <c r="F15774">
        <v>0</v>
      </c>
      <c r="G15774" t="s">
        <v>18686</v>
      </c>
      <c r="H15774" t="s">
        <v>106</v>
      </c>
    </row>
    <row r="15775" spans="3:8">
      <c r="C15775" t="s">
        <v>18687</v>
      </c>
      <c r="D15775" t="s">
        <v>3</v>
      </c>
      <c r="E15775">
        <v>2</v>
      </c>
      <c r="F15775">
        <v>0</v>
      </c>
      <c r="G15775" t="s">
        <v>18688</v>
      </c>
      <c r="H15775" t="s">
        <v>106</v>
      </c>
    </row>
    <row r="15776" spans="3:8">
      <c r="C15776" t="s">
        <v>18689</v>
      </c>
      <c r="D15776" t="s">
        <v>3</v>
      </c>
      <c r="E15776">
        <v>1</v>
      </c>
      <c r="F15776">
        <v>0</v>
      </c>
      <c r="G15776" t="s">
        <v>18690</v>
      </c>
      <c r="H15776" t="s">
        <v>17</v>
      </c>
    </row>
    <row r="15777" spans="1:8">
      <c r="C15777" t="s">
        <v>18691</v>
      </c>
      <c r="D15777" t="s">
        <v>3</v>
      </c>
      <c r="E15777">
        <v>2</v>
      </c>
      <c r="F15777">
        <v>0</v>
      </c>
      <c r="G15777" t="s">
        <v>18692</v>
      </c>
      <c r="H15777" t="s">
        <v>17</v>
      </c>
    </row>
    <row r="15778" spans="1:8">
      <c r="C15778" t="s">
        <v>18693</v>
      </c>
      <c r="D15778" t="s">
        <v>3</v>
      </c>
      <c r="E15778">
        <v>3</v>
      </c>
      <c r="F15778">
        <v>0</v>
      </c>
      <c r="G15778" t="s">
        <v>5345</v>
      </c>
      <c r="H15778" t="s">
        <v>55</v>
      </c>
    </row>
    <row r="15779" spans="1:8">
      <c r="C15779" t="s">
        <v>18694</v>
      </c>
      <c r="D15779" t="s">
        <v>3</v>
      </c>
      <c r="E15779">
        <v>3</v>
      </c>
      <c r="F15779">
        <v>0</v>
      </c>
      <c r="G15779" t="s">
        <v>4013</v>
      </c>
      <c r="H15779" t="s">
        <v>91</v>
      </c>
    </row>
    <row r="15780" spans="1:8">
      <c r="C15780" t="s">
        <v>18695</v>
      </c>
      <c r="D15780" t="s">
        <v>7</v>
      </c>
      <c r="E15780">
        <v>2</v>
      </c>
      <c r="F15780">
        <v>0</v>
      </c>
      <c r="G15780" t="s">
        <v>561</v>
      </c>
      <c r="H15780" t="s">
        <v>537</v>
      </c>
    </row>
    <row r="15781" spans="1:8">
      <c r="A15781" t="s">
        <v>18696</v>
      </c>
      <c r="B15781" t="s">
        <v>18697</v>
      </c>
    </row>
    <row r="15782" spans="1:8">
      <c r="C15782" t="s">
        <v>18698</v>
      </c>
      <c r="D15782" t="s">
        <v>3</v>
      </c>
      <c r="E15782">
        <v>8</v>
      </c>
      <c r="F15782">
        <v>0</v>
      </c>
      <c r="G15782" t="s">
        <v>3445</v>
      </c>
      <c r="H15782" t="s">
        <v>20</v>
      </c>
    </row>
    <row r="15783" spans="1:8">
      <c r="C15783" t="s">
        <v>18699</v>
      </c>
      <c r="D15783" t="s">
        <v>3</v>
      </c>
      <c r="E15783">
        <v>4</v>
      </c>
      <c r="F15783">
        <v>0</v>
      </c>
      <c r="G15783" t="s">
        <v>953</v>
      </c>
      <c r="H15783" t="s">
        <v>55</v>
      </c>
    </row>
    <row r="15784" spans="1:8">
      <c r="C15784" t="s">
        <v>18700</v>
      </c>
      <c r="D15784" t="s">
        <v>3</v>
      </c>
      <c r="E15784">
        <v>4</v>
      </c>
      <c r="F15784">
        <v>0</v>
      </c>
      <c r="G15784" t="s">
        <v>955</v>
      </c>
      <c r="H15784" t="s">
        <v>30</v>
      </c>
    </row>
    <row r="15785" spans="1:8">
      <c r="C15785" t="s">
        <v>18701</v>
      </c>
      <c r="D15785" t="s">
        <v>3</v>
      </c>
      <c r="E15785">
        <v>4</v>
      </c>
      <c r="F15785">
        <v>0</v>
      </c>
      <c r="G15785" t="s">
        <v>957</v>
      </c>
      <c r="H15785" t="s">
        <v>91</v>
      </c>
    </row>
    <row r="15786" spans="1:8">
      <c r="C15786" t="s">
        <v>18702</v>
      </c>
      <c r="D15786" t="s">
        <v>3</v>
      </c>
      <c r="E15786">
        <v>4</v>
      </c>
      <c r="F15786">
        <v>0</v>
      </c>
      <c r="G15786" t="s">
        <v>959</v>
      </c>
      <c r="H15786" t="s">
        <v>55</v>
      </c>
    </row>
    <row r="15787" spans="1:8">
      <c r="C15787" t="s">
        <v>18703</v>
      </c>
      <c r="D15787" t="s">
        <v>3</v>
      </c>
      <c r="E15787">
        <v>35</v>
      </c>
      <c r="F15787">
        <v>0</v>
      </c>
      <c r="G15787" t="s">
        <v>452</v>
      </c>
      <c r="H15787" t="s">
        <v>17</v>
      </c>
    </row>
    <row r="15788" spans="1:8">
      <c r="C15788" t="s">
        <v>18704</v>
      </c>
      <c r="D15788" t="s">
        <v>3</v>
      </c>
      <c r="E15788">
        <v>35</v>
      </c>
      <c r="F15788">
        <v>0</v>
      </c>
      <c r="G15788" t="s">
        <v>1529</v>
      </c>
      <c r="H15788" t="s">
        <v>91</v>
      </c>
    </row>
    <row r="15789" spans="1:8">
      <c r="C15789" t="s">
        <v>18705</v>
      </c>
      <c r="D15789" t="s">
        <v>3</v>
      </c>
      <c r="E15789">
        <v>35</v>
      </c>
      <c r="F15789">
        <v>0</v>
      </c>
      <c r="G15789" t="s">
        <v>9743</v>
      </c>
      <c r="H15789" t="s">
        <v>91</v>
      </c>
    </row>
    <row r="15790" spans="1:8">
      <c r="C15790" t="s">
        <v>18706</v>
      </c>
      <c r="D15790" t="s">
        <v>3</v>
      </c>
      <c r="E15790">
        <v>35</v>
      </c>
      <c r="F15790">
        <v>0</v>
      </c>
      <c r="G15790" t="s">
        <v>9039</v>
      </c>
      <c r="H15790" t="s">
        <v>313</v>
      </c>
    </row>
    <row r="15791" spans="1:8">
      <c r="C15791" t="s">
        <v>18707</v>
      </c>
      <c r="D15791" t="s">
        <v>7</v>
      </c>
      <c r="E15791">
        <v>8</v>
      </c>
      <c r="F15791">
        <v>0</v>
      </c>
      <c r="G15791" t="s">
        <v>962</v>
      </c>
      <c r="H15791" t="s">
        <v>5</v>
      </c>
    </row>
    <row r="15792" spans="1:8">
      <c r="C15792" t="s">
        <v>18708</v>
      </c>
      <c r="D15792" t="s">
        <v>7</v>
      </c>
      <c r="E15792">
        <v>8</v>
      </c>
      <c r="F15792">
        <v>0</v>
      </c>
      <c r="H15792" t="s">
        <v>154</v>
      </c>
    </row>
    <row r="15793" spans="3:8">
      <c r="C15793" t="s">
        <v>18709</v>
      </c>
      <c r="D15793" t="s">
        <v>7</v>
      </c>
      <c r="E15793">
        <v>8</v>
      </c>
      <c r="F15793">
        <v>0</v>
      </c>
      <c r="G15793" t="s">
        <v>965</v>
      </c>
      <c r="H15793" t="s">
        <v>55</v>
      </c>
    </row>
    <row r="15794" spans="3:8">
      <c r="C15794" t="s">
        <v>18710</v>
      </c>
      <c r="D15794" t="s">
        <v>7</v>
      </c>
      <c r="E15794">
        <v>4</v>
      </c>
      <c r="F15794">
        <v>0</v>
      </c>
      <c r="G15794" t="s">
        <v>8</v>
      </c>
      <c r="H15794" t="s">
        <v>9</v>
      </c>
    </row>
    <row r="15795" spans="3:8">
      <c r="C15795" t="s">
        <v>18711</v>
      </c>
      <c r="D15795" t="s">
        <v>7</v>
      </c>
      <c r="E15795">
        <v>2</v>
      </c>
      <c r="F15795">
        <v>0</v>
      </c>
      <c r="G15795" t="s">
        <v>60</v>
      </c>
      <c r="H15795" t="s">
        <v>61</v>
      </c>
    </row>
    <row r="15796" spans="3:8">
      <c r="C15796" t="s">
        <v>18712</v>
      </c>
      <c r="D15796" t="s">
        <v>3</v>
      </c>
      <c r="E15796">
        <v>7</v>
      </c>
      <c r="F15796">
        <v>0</v>
      </c>
      <c r="G15796" t="s">
        <v>109</v>
      </c>
      <c r="H15796" t="s">
        <v>9</v>
      </c>
    </row>
    <row r="15797" spans="3:8">
      <c r="C15797" t="s">
        <v>18713</v>
      </c>
      <c r="D15797" t="s">
        <v>3</v>
      </c>
      <c r="E15797">
        <v>7</v>
      </c>
      <c r="F15797">
        <v>0</v>
      </c>
      <c r="G15797" t="s">
        <v>3903</v>
      </c>
      <c r="H15797" t="s">
        <v>12</v>
      </c>
    </row>
    <row r="15798" spans="3:8">
      <c r="C15798" t="s">
        <v>18714</v>
      </c>
      <c r="D15798" t="s">
        <v>3</v>
      </c>
      <c r="E15798">
        <v>2</v>
      </c>
      <c r="F15798">
        <v>0</v>
      </c>
      <c r="G15798" t="s">
        <v>5266</v>
      </c>
      <c r="H15798" t="s">
        <v>12</v>
      </c>
    </row>
    <row r="15799" spans="3:8">
      <c r="C15799" t="s">
        <v>18715</v>
      </c>
      <c r="D15799" t="s">
        <v>3</v>
      </c>
      <c r="E15799">
        <v>2</v>
      </c>
      <c r="F15799">
        <v>0</v>
      </c>
      <c r="G15799" t="s">
        <v>3922</v>
      </c>
      <c r="H15799" t="s">
        <v>12</v>
      </c>
    </row>
    <row r="15800" spans="3:8">
      <c r="C15800" t="s">
        <v>18716</v>
      </c>
      <c r="D15800" t="s">
        <v>3</v>
      </c>
      <c r="E15800">
        <v>4</v>
      </c>
      <c r="F15800">
        <v>0</v>
      </c>
      <c r="G15800" t="s">
        <v>3077</v>
      </c>
      <c r="H15800" t="s">
        <v>38</v>
      </c>
    </row>
    <row r="15801" spans="3:8">
      <c r="C15801" t="s">
        <v>18717</v>
      </c>
      <c r="D15801" t="s">
        <v>3</v>
      </c>
      <c r="E15801">
        <v>1</v>
      </c>
      <c r="F15801">
        <v>0</v>
      </c>
      <c r="G15801" t="s">
        <v>4733</v>
      </c>
      <c r="H15801" t="s">
        <v>313</v>
      </c>
    </row>
    <row r="15802" spans="3:8">
      <c r="C15802" t="s">
        <v>18718</v>
      </c>
      <c r="D15802" t="s">
        <v>3</v>
      </c>
      <c r="E15802">
        <v>1</v>
      </c>
      <c r="F15802">
        <v>0</v>
      </c>
      <c r="G15802" t="s">
        <v>17951</v>
      </c>
      <c r="H15802" t="s">
        <v>30</v>
      </c>
    </row>
    <row r="15803" spans="3:8">
      <c r="C15803" t="s">
        <v>18719</v>
      </c>
      <c r="D15803" t="s">
        <v>3</v>
      </c>
      <c r="E15803">
        <v>1</v>
      </c>
      <c r="F15803">
        <v>0</v>
      </c>
      <c r="G15803" t="s">
        <v>18661</v>
      </c>
      <c r="H15803" t="s">
        <v>17</v>
      </c>
    </row>
    <row r="15804" spans="3:8">
      <c r="C15804" t="s">
        <v>18720</v>
      </c>
      <c r="D15804" t="s">
        <v>3</v>
      </c>
      <c r="E15804">
        <v>1</v>
      </c>
      <c r="F15804">
        <v>0</v>
      </c>
      <c r="G15804" t="s">
        <v>18663</v>
      </c>
      <c r="H15804" t="s">
        <v>30</v>
      </c>
    </row>
    <row r="15805" spans="3:8">
      <c r="C15805" t="s">
        <v>18721</v>
      </c>
      <c r="D15805" t="s">
        <v>3</v>
      </c>
      <c r="E15805">
        <v>1</v>
      </c>
      <c r="F15805">
        <v>0</v>
      </c>
      <c r="G15805" t="s">
        <v>1383</v>
      </c>
      <c r="H15805" t="s">
        <v>55</v>
      </c>
    </row>
    <row r="15806" spans="3:8">
      <c r="C15806" t="s">
        <v>18722</v>
      </c>
      <c r="D15806" t="s">
        <v>3</v>
      </c>
      <c r="E15806">
        <v>1</v>
      </c>
      <c r="F15806">
        <v>0</v>
      </c>
      <c r="G15806" t="s">
        <v>18723</v>
      </c>
      <c r="H15806" t="s">
        <v>61</v>
      </c>
    </row>
    <row r="15807" spans="3:8">
      <c r="C15807" t="s">
        <v>18724</v>
      </c>
      <c r="D15807" t="s">
        <v>3</v>
      </c>
      <c r="E15807">
        <v>1</v>
      </c>
      <c r="F15807">
        <v>0</v>
      </c>
      <c r="G15807" t="s">
        <v>18725</v>
      </c>
      <c r="H15807" t="s">
        <v>18666</v>
      </c>
    </row>
    <row r="15808" spans="3:8">
      <c r="C15808" t="s">
        <v>18726</v>
      </c>
      <c r="D15808" t="s">
        <v>7</v>
      </c>
      <c r="E15808">
        <v>8</v>
      </c>
      <c r="F15808">
        <v>0</v>
      </c>
      <c r="G15808" t="s">
        <v>625</v>
      </c>
      <c r="H15808" t="s">
        <v>12</v>
      </c>
    </row>
    <row r="15809" spans="3:8">
      <c r="C15809" t="s">
        <v>18727</v>
      </c>
      <c r="D15809" t="s">
        <v>7</v>
      </c>
      <c r="E15809">
        <v>8</v>
      </c>
      <c r="F15809">
        <v>0</v>
      </c>
      <c r="G15809" t="s">
        <v>1224</v>
      </c>
      <c r="H15809" t="s">
        <v>17</v>
      </c>
    </row>
    <row r="15810" spans="3:8">
      <c r="C15810" t="s">
        <v>18728</v>
      </c>
      <c r="D15810" t="s">
        <v>7</v>
      </c>
      <c r="E15810">
        <v>8</v>
      </c>
      <c r="F15810">
        <v>0</v>
      </c>
      <c r="G15810" t="s">
        <v>533</v>
      </c>
      <c r="H15810" t="s">
        <v>30</v>
      </c>
    </row>
    <row r="15811" spans="3:8">
      <c r="C15811" t="s">
        <v>18729</v>
      </c>
      <c r="D15811" t="s">
        <v>7</v>
      </c>
      <c r="E15811">
        <v>8</v>
      </c>
      <c r="F15811">
        <v>0</v>
      </c>
      <c r="G15811" t="s">
        <v>1034</v>
      </c>
      <c r="H15811" t="s">
        <v>5</v>
      </c>
    </row>
    <row r="15812" spans="3:8">
      <c r="C15812" t="s">
        <v>18730</v>
      </c>
      <c r="D15812" t="s">
        <v>7</v>
      </c>
      <c r="E15812">
        <v>8</v>
      </c>
      <c r="F15812">
        <v>0</v>
      </c>
      <c r="G15812" t="s">
        <v>72</v>
      </c>
      <c r="H15812" t="s">
        <v>55</v>
      </c>
    </row>
    <row r="15813" spans="3:8">
      <c r="C15813" t="s">
        <v>18731</v>
      </c>
      <c r="D15813" t="s">
        <v>7</v>
      </c>
      <c r="E15813">
        <v>8</v>
      </c>
      <c r="F15813">
        <v>0</v>
      </c>
      <c r="G15813" t="s">
        <v>1041</v>
      </c>
      <c r="H15813" t="s">
        <v>55</v>
      </c>
    </row>
    <row r="15814" spans="3:8">
      <c r="C15814" t="s">
        <v>18732</v>
      </c>
      <c r="D15814" t="s">
        <v>7</v>
      </c>
      <c r="E15814">
        <v>2</v>
      </c>
      <c r="F15814">
        <v>0</v>
      </c>
      <c r="G15814" t="s">
        <v>536</v>
      </c>
      <c r="H15814" t="s">
        <v>537</v>
      </c>
    </row>
    <row r="15815" spans="3:8">
      <c r="C15815" t="s">
        <v>18733</v>
      </c>
      <c r="D15815" t="s">
        <v>7</v>
      </c>
      <c r="E15815">
        <v>2</v>
      </c>
      <c r="F15815">
        <v>0</v>
      </c>
      <c r="G15815" t="s">
        <v>18675</v>
      </c>
      <c r="H15815" t="s">
        <v>12</v>
      </c>
    </row>
    <row r="15816" spans="3:8">
      <c r="C15816" t="s">
        <v>18734</v>
      </c>
      <c r="D15816" t="s">
        <v>7</v>
      </c>
      <c r="E15816">
        <v>4</v>
      </c>
      <c r="F15816">
        <v>0</v>
      </c>
      <c r="G15816" t="s">
        <v>18677</v>
      </c>
      <c r="H15816" t="s">
        <v>55</v>
      </c>
    </row>
    <row r="15817" spans="3:8">
      <c r="C15817" t="s">
        <v>18735</v>
      </c>
      <c r="D15817" t="s">
        <v>3</v>
      </c>
      <c r="E15817">
        <v>1</v>
      </c>
      <c r="F15817">
        <v>0</v>
      </c>
      <c r="G15817" t="s">
        <v>37</v>
      </c>
      <c r="H15817" t="s">
        <v>38</v>
      </c>
    </row>
    <row r="15818" spans="3:8">
      <c r="C15818" t="s">
        <v>18736</v>
      </c>
      <c r="D15818" t="s">
        <v>7</v>
      </c>
      <c r="E15818">
        <v>3</v>
      </c>
      <c r="F15818">
        <v>0</v>
      </c>
      <c r="G15818" t="s">
        <v>544</v>
      </c>
      <c r="H15818" t="s">
        <v>55</v>
      </c>
    </row>
    <row r="15819" spans="3:8">
      <c r="C15819" t="s">
        <v>18737</v>
      </c>
      <c r="D15819" t="s">
        <v>3</v>
      </c>
      <c r="E15819">
        <v>10</v>
      </c>
      <c r="F15819">
        <v>0</v>
      </c>
      <c r="G15819" t="s">
        <v>18681</v>
      </c>
      <c r="H15819" t="s">
        <v>55</v>
      </c>
    </row>
    <row r="15820" spans="3:8">
      <c r="C15820" t="s">
        <v>18738</v>
      </c>
      <c r="D15820" t="s">
        <v>7</v>
      </c>
      <c r="E15820">
        <v>3</v>
      </c>
      <c r="F15820">
        <v>0</v>
      </c>
      <c r="G15820" t="s">
        <v>547</v>
      </c>
      <c r="H15820" t="s">
        <v>61</v>
      </c>
    </row>
    <row r="15821" spans="3:8">
      <c r="C15821" t="s">
        <v>18739</v>
      </c>
      <c r="D15821" t="s">
        <v>7</v>
      </c>
      <c r="E15821">
        <v>3</v>
      </c>
      <c r="F15821">
        <v>0</v>
      </c>
      <c r="G15821" t="s">
        <v>551</v>
      </c>
      <c r="H15821" t="s">
        <v>17</v>
      </c>
    </row>
    <row r="15822" spans="3:8">
      <c r="C15822" t="s">
        <v>18740</v>
      </c>
      <c r="D15822" t="s">
        <v>3</v>
      </c>
      <c r="E15822">
        <v>1</v>
      </c>
      <c r="F15822">
        <v>0</v>
      </c>
      <c r="G15822" t="s">
        <v>8686</v>
      </c>
      <c r="H15822" t="s">
        <v>91</v>
      </c>
    </row>
    <row r="15823" spans="3:8">
      <c r="C15823" t="s">
        <v>18741</v>
      </c>
      <c r="D15823" t="s">
        <v>3</v>
      </c>
      <c r="E15823">
        <v>3</v>
      </c>
      <c r="F15823">
        <v>0</v>
      </c>
      <c r="G15823" t="s">
        <v>553</v>
      </c>
      <c r="H15823" t="s">
        <v>66</v>
      </c>
    </row>
    <row r="15824" spans="3:8">
      <c r="C15824" t="s">
        <v>18742</v>
      </c>
      <c r="D15824" t="s">
        <v>3</v>
      </c>
      <c r="E15824">
        <v>2</v>
      </c>
      <c r="F15824">
        <v>0</v>
      </c>
      <c r="G15824" t="s">
        <v>18686</v>
      </c>
      <c r="H15824" t="s">
        <v>106</v>
      </c>
    </row>
    <row r="15825" spans="1:8">
      <c r="C15825" t="s">
        <v>18743</v>
      </c>
      <c r="D15825" t="s">
        <v>3</v>
      </c>
      <c r="E15825">
        <v>3</v>
      </c>
      <c r="F15825">
        <v>0</v>
      </c>
      <c r="G15825" t="s">
        <v>306</v>
      </c>
      <c r="H15825" t="s">
        <v>17</v>
      </c>
    </row>
    <row r="15826" spans="1:8">
      <c r="C15826" t="s">
        <v>18744</v>
      </c>
      <c r="D15826" t="s">
        <v>3</v>
      </c>
      <c r="E15826">
        <v>2</v>
      </c>
      <c r="F15826">
        <v>0</v>
      </c>
      <c r="G15826" t="s">
        <v>18688</v>
      </c>
      <c r="H15826" t="s">
        <v>106</v>
      </c>
    </row>
    <row r="15827" spans="1:8">
      <c r="C15827" t="s">
        <v>18745</v>
      </c>
      <c r="D15827" t="s">
        <v>3</v>
      </c>
      <c r="E15827">
        <v>1</v>
      </c>
      <c r="F15827">
        <v>0</v>
      </c>
      <c r="G15827" t="s">
        <v>18690</v>
      </c>
      <c r="H15827" t="s">
        <v>17</v>
      </c>
    </row>
    <row r="15828" spans="1:8">
      <c r="C15828" t="s">
        <v>18746</v>
      </c>
      <c r="D15828" t="s">
        <v>3</v>
      </c>
      <c r="E15828">
        <v>2</v>
      </c>
      <c r="F15828">
        <v>0</v>
      </c>
      <c r="G15828" t="s">
        <v>18692</v>
      </c>
      <c r="H15828" t="s">
        <v>17</v>
      </c>
    </row>
    <row r="15829" spans="1:8">
      <c r="C15829" t="s">
        <v>18747</v>
      </c>
      <c r="D15829" t="s">
        <v>3</v>
      </c>
      <c r="E15829">
        <v>3</v>
      </c>
      <c r="F15829">
        <v>0</v>
      </c>
      <c r="G15829" t="s">
        <v>5345</v>
      </c>
      <c r="H15829" t="s">
        <v>55</v>
      </c>
    </row>
    <row r="15830" spans="1:8">
      <c r="C15830" t="s">
        <v>18748</v>
      </c>
      <c r="D15830" t="s">
        <v>3</v>
      </c>
      <c r="E15830">
        <v>3</v>
      </c>
      <c r="F15830">
        <v>0</v>
      </c>
      <c r="G15830" t="s">
        <v>4013</v>
      </c>
      <c r="H15830" t="s">
        <v>91</v>
      </c>
    </row>
    <row r="15831" spans="1:8">
      <c r="C15831" t="s">
        <v>18749</v>
      </c>
      <c r="D15831" t="s">
        <v>7</v>
      </c>
      <c r="E15831">
        <v>2</v>
      </c>
      <c r="F15831">
        <v>0</v>
      </c>
      <c r="G15831" t="s">
        <v>561</v>
      </c>
      <c r="H15831" t="s">
        <v>537</v>
      </c>
    </row>
    <row r="15832" spans="1:8">
      <c r="A15832" t="s">
        <v>18750</v>
      </c>
      <c r="B15832" t="s">
        <v>18751</v>
      </c>
    </row>
    <row r="15833" spans="1:8">
      <c r="C15833" t="s">
        <v>18752</v>
      </c>
      <c r="D15833" t="s">
        <v>3</v>
      </c>
      <c r="E15833">
        <v>4</v>
      </c>
      <c r="F15833">
        <v>0</v>
      </c>
      <c r="G15833" t="s">
        <v>54</v>
      </c>
      <c r="H15833" t="s">
        <v>55</v>
      </c>
    </row>
    <row r="15834" spans="1:8">
      <c r="C15834" t="s">
        <v>18753</v>
      </c>
      <c r="D15834" t="s">
        <v>7</v>
      </c>
      <c r="E15834">
        <v>4</v>
      </c>
      <c r="F15834">
        <v>0</v>
      </c>
      <c r="G15834" t="s">
        <v>8</v>
      </c>
      <c r="H15834" t="s">
        <v>9</v>
      </c>
    </row>
    <row r="15835" spans="1:8">
      <c r="C15835" t="s">
        <v>18754</v>
      </c>
      <c r="D15835" t="s">
        <v>7</v>
      </c>
      <c r="E15835">
        <v>8</v>
      </c>
      <c r="F15835">
        <v>0</v>
      </c>
      <c r="G15835" t="s">
        <v>29</v>
      </c>
      <c r="H15835" t="s">
        <v>30</v>
      </c>
    </row>
    <row r="15836" spans="1:8">
      <c r="C15836" t="s">
        <v>18755</v>
      </c>
      <c r="D15836" t="s">
        <v>3</v>
      </c>
      <c r="E15836">
        <v>3</v>
      </c>
      <c r="F15836">
        <v>0</v>
      </c>
      <c r="G15836" t="s">
        <v>306</v>
      </c>
      <c r="H15836" t="s">
        <v>17</v>
      </c>
    </row>
    <row r="15837" spans="1:8">
      <c r="C15837" t="s">
        <v>18756</v>
      </c>
      <c r="D15837" t="s">
        <v>3</v>
      </c>
      <c r="E15837">
        <v>3</v>
      </c>
      <c r="F15837">
        <v>0</v>
      </c>
      <c r="G15837" t="s">
        <v>15478</v>
      </c>
      <c r="H15837" t="s">
        <v>35</v>
      </c>
    </row>
    <row r="15838" spans="1:8">
      <c r="C15838" t="s">
        <v>18757</v>
      </c>
      <c r="D15838" t="s">
        <v>3</v>
      </c>
      <c r="E15838">
        <v>1</v>
      </c>
      <c r="F15838">
        <v>0</v>
      </c>
      <c r="G15838" t="s">
        <v>18758</v>
      </c>
      <c r="H15838" t="s">
        <v>12</v>
      </c>
    </row>
    <row r="15839" spans="1:8">
      <c r="C15839" t="s">
        <v>18759</v>
      </c>
      <c r="D15839" t="s">
        <v>7</v>
      </c>
      <c r="E15839">
        <v>8</v>
      </c>
      <c r="F15839">
        <v>0</v>
      </c>
      <c r="G15839" t="s">
        <v>34</v>
      </c>
      <c r="H15839" t="s">
        <v>35</v>
      </c>
    </row>
    <row r="15840" spans="1:8">
      <c r="C15840" t="s">
        <v>18760</v>
      </c>
      <c r="D15840" t="s">
        <v>7</v>
      </c>
      <c r="E15840">
        <v>8</v>
      </c>
      <c r="F15840">
        <v>0</v>
      </c>
      <c r="G15840" t="s">
        <v>72</v>
      </c>
      <c r="H15840" t="s">
        <v>55</v>
      </c>
    </row>
    <row r="15841" spans="1:8">
      <c r="C15841" t="s">
        <v>18761</v>
      </c>
      <c r="D15841" t="s">
        <v>3</v>
      </c>
      <c r="E15841">
        <v>1</v>
      </c>
      <c r="F15841">
        <v>0</v>
      </c>
      <c r="G15841" t="s">
        <v>37</v>
      </c>
      <c r="H15841" t="s">
        <v>38</v>
      </c>
    </row>
    <row r="15842" spans="1:8">
      <c r="C15842" t="s">
        <v>18762</v>
      </c>
      <c r="D15842" t="s">
        <v>7</v>
      </c>
      <c r="E15842">
        <v>1</v>
      </c>
      <c r="F15842">
        <v>0</v>
      </c>
      <c r="G15842" t="s">
        <v>42</v>
      </c>
      <c r="H15842" t="s">
        <v>35</v>
      </c>
    </row>
    <row r="15843" spans="1:8">
      <c r="A15843" t="s">
        <v>18763</v>
      </c>
      <c r="B15843" t="s">
        <v>18764</v>
      </c>
    </row>
    <row r="15844" spans="1:8">
      <c r="C15844" t="s">
        <v>18765</v>
      </c>
      <c r="D15844" t="s">
        <v>7</v>
      </c>
      <c r="E15844">
        <v>4</v>
      </c>
      <c r="F15844">
        <v>0</v>
      </c>
      <c r="G15844" t="s">
        <v>8</v>
      </c>
      <c r="H15844" t="s">
        <v>9</v>
      </c>
    </row>
    <row r="15845" spans="1:8">
      <c r="C15845" t="s">
        <v>18766</v>
      </c>
      <c r="D15845" t="s">
        <v>3</v>
      </c>
      <c r="E15845">
        <v>3</v>
      </c>
      <c r="F15845">
        <v>0</v>
      </c>
      <c r="G15845" t="s">
        <v>16849</v>
      </c>
      <c r="H15845" t="s">
        <v>35</v>
      </c>
    </row>
    <row r="15846" spans="1:8">
      <c r="C15846" t="s">
        <v>18767</v>
      </c>
      <c r="D15846" t="s">
        <v>3</v>
      </c>
      <c r="E15846">
        <v>3</v>
      </c>
      <c r="F15846">
        <v>0</v>
      </c>
      <c r="G15846" t="s">
        <v>15478</v>
      </c>
      <c r="H15846" t="s">
        <v>35</v>
      </c>
    </row>
    <row r="15847" spans="1:8">
      <c r="C15847" t="s">
        <v>18768</v>
      </c>
      <c r="D15847" t="s">
        <v>3</v>
      </c>
      <c r="E15847">
        <v>1</v>
      </c>
      <c r="F15847">
        <v>0</v>
      </c>
      <c r="G15847" t="s">
        <v>18758</v>
      </c>
      <c r="H15847" t="s">
        <v>12</v>
      </c>
    </row>
    <row r="15848" spans="1:8">
      <c r="C15848" t="s">
        <v>18769</v>
      </c>
      <c r="D15848" t="s">
        <v>7</v>
      </c>
      <c r="E15848">
        <v>8</v>
      </c>
      <c r="F15848">
        <v>0</v>
      </c>
      <c r="G15848" t="s">
        <v>72</v>
      </c>
      <c r="H15848" t="s">
        <v>55</v>
      </c>
    </row>
    <row r="15849" spans="1:8">
      <c r="C15849" t="s">
        <v>18770</v>
      </c>
      <c r="D15849" t="s">
        <v>3</v>
      </c>
      <c r="E15849">
        <v>1</v>
      </c>
      <c r="F15849">
        <v>0</v>
      </c>
      <c r="G15849" t="s">
        <v>37</v>
      </c>
      <c r="H15849" t="s">
        <v>38</v>
      </c>
    </row>
    <row r="15850" spans="1:8">
      <c r="A15850" t="s">
        <v>18771</v>
      </c>
      <c r="B15850" t="s">
        <v>18772</v>
      </c>
    </row>
    <row r="15851" spans="1:8">
      <c r="C15851" t="s">
        <v>18773</v>
      </c>
      <c r="D15851" t="s">
        <v>3</v>
      </c>
      <c r="E15851">
        <v>7</v>
      </c>
      <c r="F15851">
        <v>0</v>
      </c>
      <c r="G15851" t="s">
        <v>18774</v>
      </c>
      <c r="H15851" t="s">
        <v>20</v>
      </c>
    </row>
    <row r="15852" spans="1:8">
      <c r="C15852" t="s">
        <v>18775</v>
      </c>
      <c r="D15852" t="s">
        <v>3</v>
      </c>
      <c r="E15852">
        <v>12</v>
      </c>
      <c r="F15852">
        <v>0</v>
      </c>
      <c r="G15852" t="s">
        <v>435</v>
      </c>
      <c r="H15852" t="s">
        <v>12</v>
      </c>
    </row>
    <row r="15853" spans="1:8">
      <c r="C15853" t="s">
        <v>18776</v>
      </c>
      <c r="D15853" t="s">
        <v>3</v>
      </c>
      <c r="E15853">
        <v>12</v>
      </c>
      <c r="F15853">
        <v>0</v>
      </c>
      <c r="G15853" t="s">
        <v>437</v>
      </c>
      <c r="H15853" t="s">
        <v>12</v>
      </c>
    </row>
    <row r="15854" spans="1:8">
      <c r="C15854" t="s">
        <v>18777</v>
      </c>
      <c r="D15854" t="s">
        <v>3</v>
      </c>
      <c r="E15854">
        <v>12</v>
      </c>
      <c r="F15854">
        <v>0</v>
      </c>
      <c r="G15854" t="s">
        <v>439</v>
      </c>
      <c r="H15854" t="s">
        <v>12</v>
      </c>
    </row>
    <row r="15855" spans="1:8">
      <c r="C15855" t="s">
        <v>18778</v>
      </c>
      <c r="D15855" t="s">
        <v>3</v>
      </c>
      <c r="E15855">
        <v>12</v>
      </c>
      <c r="F15855">
        <v>0</v>
      </c>
      <c r="G15855" t="s">
        <v>441</v>
      </c>
      <c r="H15855" t="s">
        <v>17</v>
      </c>
    </row>
    <row r="15856" spans="1:8">
      <c r="C15856" t="s">
        <v>18779</v>
      </c>
      <c r="D15856" t="s">
        <v>3</v>
      </c>
      <c r="E15856">
        <v>12</v>
      </c>
      <c r="F15856">
        <v>0</v>
      </c>
      <c r="G15856" t="s">
        <v>445</v>
      </c>
      <c r="H15856" t="s">
        <v>17</v>
      </c>
    </row>
    <row r="15857" spans="3:8">
      <c r="C15857" t="s">
        <v>18780</v>
      </c>
      <c r="D15857" t="s">
        <v>3</v>
      </c>
      <c r="E15857">
        <v>12</v>
      </c>
      <c r="F15857">
        <v>0</v>
      </c>
      <c r="G15857" t="s">
        <v>447</v>
      </c>
      <c r="H15857" t="s">
        <v>12</v>
      </c>
    </row>
    <row r="15858" spans="3:8">
      <c r="C15858" t="s">
        <v>18781</v>
      </c>
      <c r="D15858" t="s">
        <v>3</v>
      </c>
      <c r="E15858">
        <v>12</v>
      </c>
      <c r="F15858">
        <v>0</v>
      </c>
      <c r="G15858" t="s">
        <v>449</v>
      </c>
      <c r="H15858" t="s">
        <v>12</v>
      </c>
    </row>
    <row r="15859" spans="3:8">
      <c r="C15859" t="s">
        <v>18782</v>
      </c>
      <c r="D15859" t="s">
        <v>3</v>
      </c>
      <c r="E15859">
        <v>4</v>
      </c>
      <c r="F15859">
        <v>0</v>
      </c>
      <c r="G15859" t="s">
        <v>54</v>
      </c>
      <c r="H15859" t="s">
        <v>55</v>
      </c>
    </row>
    <row r="15860" spans="3:8">
      <c r="C15860" t="s">
        <v>18783</v>
      </c>
      <c r="D15860" t="s">
        <v>3</v>
      </c>
      <c r="E15860">
        <v>35</v>
      </c>
      <c r="F15860">
        <v>0</v>
      </c>
      <c r="G15860" t="s">
        <v>13137</v>
      </c>
      <c r="H15860" t="s">
        <v>82</v>
      </c>
    </row>
    <row r="15861" spans="3:8">
      <c r="C15861" t="s">
        <v>18784</v>
      </c>
      <c r="D15861" t="s">
        <v>3</v>
      </c>
      <c r="E15861">
        <v>35</v>
      </c>
      <c r="F15861">
        <v>0</v>
      </c>
      <c r="G15861" t="s">
        <v>13139</v>
      </c>
      <c r="H15861" t="s">
        <v>12</v>
      </c>
    </row>
    <row r="15862" spans="3:8">
      <c r="C15862" t="s">
        <v>18785</v>
      </c>
      <c r="D15862" t="s">
        <v>3</v>
      </c>
      <c r="E15862">
        <v>35</v>
      </c>
      <c r="F15862">
        <v>0</v>
      </c>
      <c r="G15862" t="s">
        <v>13141</v>
      </c>
      <c r="H15862" t="s">
        <v>82</v>
      </c>
    </row>
    <row r="15863" spans="3:8">
      <c r="C15863" t="s">
        <v>18786</v>
      </c>
      <c r="D15863" t="s">
        <v>3</v>
      </c>
      <c r="E15863">
        <v>35</v>
      </c>
      <c r="F15863">
        <v>0</v>
      </c>
      <c r="G15863" t="s">
        <v>13143</v>
      </c>
      <c r="H15863" t="s">
        <v>5</v>
      </c>
    </row>
    <row r="15864" spans="3:8">
      <c r="C15864" t="s">
        <v>18787</v>
      </c>
      <c r="D15864" t="s">
        <v>3</v>
      </c>
      <c r="E15864">
        <v>35</v>
      </c>
      <c r="F15864">
        <v>0</v>
      </c>
      <c r="G15864" t="s">
        <v>13145</v>
      </c>
      <c r="H15864" t="s">
        <v>5</v>
      </c>
    </row>
    <row r="15865" spans="3:8">
      <c r="C15865" t="s">
        <v>18788</v>
      </c>
      <c r="D15865" t="s">
        <v>3</v>
      </c>
      <c r="E15865">
        <v>35</v>
      </c>
      <c r="F15865">
        <v>0</v>
      </c>
      <c r="G15865" t="s">
        <v>13147</v>
      </c>
      <c r="H15865" t="s">
        <v>82</v>
      </c>
    </row>
    <row r="15866" spans="3:8">
      <c r="C15866" t="s">
        <v>18789</v>
      </c>
      <c r="D15866" t="s">
        <v>3</v>
      </c>
      <c r="E15866">
        <v>35</v>
      </c>
      <c r="F15866">
        <v>0</v>
      </c>
      <c r="G15866" t="s">
        <v>13149</v>
      </c>
      <c r="H15866" t="s">
        <v>30</v>
      </c>
    </row>
    <row r="15867" spans="3:8">
      <c r="C15867" t="s">
        <v>18790</v>
      </c>
      <c r="D15867" t="s">
        <v>7</v>
      </c>
      <c r="E15867">
        <v>4</v>
      </c>
      <c r="F15867">
        <v>0</v>
      </c>
      <c r="G15867" t="s">
        <v>8</v>
      </c>
      <c r="H15867" t="s">
        <v>9</v>
      </c>
    </row>
    <row r="15868" spans="3:8">
      <c r="C15868" t="s">
        <v>18791</v>
      </c>
      <c r="D15868" t="s">
        <v>7</v>
      </c>
      <c r="E15868">
        <v>8</v>
      </c>
      <c r="F15868">
        <v>0</v>
      </c>
      <c r="G15868" t="s">
        <v>29</v>
      </c>
      <c r="H15868" t="s">
        <v>30</v>
      </c>
    </row>
    <row r="15869" spans="3:8">
      <c r="C15869" t="s">
        <v>18792</v>
      </c>
      <c r="D15869" t="s">
        <v>7</v>
      </c>
      <c r="E15869">
        <v>1</v>
      </c>
      <c r="F15869">
        <v>0</v>
      </c>
      <c r="G15869" t="s">
        <v>18793</v>
      </c>
      <c r="H15869" t="s">
        <v>17</v>
      </c>
    </row>
    <row r="15870" spans="3:8">
      <c r="C15870" t="s">
        <v>18794</v>
      </c>
      <c r="D15870" t="s">
        <v>7</v>
      </c>
      <c r="E15870">
        <v>2</v>
      </c>
      <c r="F15870">
        <v>0</v>
      </c>
      <c r="G15870" t="s">
        <v>18795</v>
      </c>
      <c r="H15870" t="s">
        <v>66</v>
      </c>
    </row>
    <row r="15871" spans="3:8">
      <c r="C15871" t="s">
        <v>18796</v>
      </c>
      <c r="D15871" t="s">
        <v>7</v>
      </c>
      <c r="E15871">
        <v>2</v>
      </c>
      <c r="F15871">
        <v>0</v>
      </c>
      <c r="G15871" t="s">
        <v>18797</v>
      </c>
      <c r="H15871" t="s">
        <v>66</v>
      </c>
    </row>
    <row r="15872" spans="3:8">
      <c r="C15872" t="s">
        <v>18798</v>
      </c>
      <c r="D15872" t="s">
        <v>7</v>
      </c>
      <c r="E15872">
        <v>2</v>
      </c>
      <c r="F15872">
        <v>0</v>
      </c>
      <c r="G15872" t="s">
        <v>18799</v>
      </c>
      <c r="H15872" t="s">
        <v>12</v>
      </c>
    </row>
    <row r="15873" spans="3:8">
      <c r="C15873" t="s">
        <v>18800</v>
      </c>
      <c r="D15873" t="s">
        <v>7</v>
      </c>
      <c r="E15873">
        <v>1</v>
      </c>
      <c r="F15873">
        <v>0</v>
      </c>
      <c r="G15873" t="s">
        <v>18801</v>
      </c>
      <c r="H15873" t="s">
        <v>17</v>
      </c>
    </row>
    <row r="15874" spans="3:8">
      <c r="C15874" t="s">
        <v>18802</v>
      </c>
      <c r="D15874" t="s">
        <v>3</v>
      </c>
      <c r="E15874">
        <v>3</v>
      </c>
      <c r="F15874">
        <v>0</v>
      </c>
      <c r="G15874" t="s">
        <v>310</v>
      </c>
      <c r="H15874" t="s">
        <v>12</v>
      </c>
    </row>
    <row r="15875" spans="3:8">
      <c r="C15875" t="s">
        <v>18803</v>
      </c>
      <c r="D15875" t="s">
        <v>3</v>
      </c>
      <c r="E15875">
        <v>1</v>
      </c>
      <c r="F15875">
        <v>0</v>
      </c>
      <c r="G15875" t="s">
        <v>18804</v>
      </c>
      <c r="H15875" t="s">
        <v>12</v>
      </c>
    </row>
    <row r="15876" spans="3:8">
      <c r="C15876" t="s">
        <v>18805</v>
      </c>
      <c r="D15876" t="s">
        <v>3</v>
      </c>
      <c r="E15876">
        <v>1</v>
      </c>
      <c r="F15876">
        <v>0</v>
      </c>
      <c r="G15876" t="s">
        <v>18806</v>
      </c>
      <c r="H15876" t="s">
        <v>5</v>
      </c>
    </row>
    <row r="15877" spans="3:8">
      <c r="C15877" t="s">
        <v>18807</v>
      </c>
      <c r="D15877" t="s">
        <v>3</v>
      </c>
      <c r="E15877">
        <v>1</v>
      </c>
      <c r="F15877">
        <v>0</v>
      </c>
      <c r="G15877" t="s">
        <v>9365</v>
      </c>
      <c r="H15877" t="s">
        <v>119</v>
      </c>
    </row>
    <row r="15878" spans="3:8">
      <c r="C15878" t="s">
        <v>18808</v>
      </c>
      <c r="D15878" t="s">
        <v>3</v>
      </c>
      <c r="E15878">
        <v>1</v>
      </c>
      <c r="F15878">
        <v>0</v>
      </c>
      <c r="G15878" t="s">
        <v>210</v>
      </c>
      <c r="H15878" t="s">
        <v>30</v>
      </c>
    </row>
    <row r="15879" spans="3:8">
      <c r="C15879" t="s">
        <v>18809</v>
      </c>
      <c r="D15879" t="s">
        <v>3</v>
      </c>
      <c r="E15879">
        <v>1</v>
      </c>
      <c r="F15879">
        <v>0</v>
      </c>
      <c r="G15879" t="s">
        <v>18810</v>
      </c>
      <c r="H15879" t="s">
        <v>12</v>
      </c>
    </row>
    <row r="15880" spans="3:8">
      <c r="C15880" t="s">
        <v>18811</v>
      </c>
      <c r="D15880" t="s">
        <v>3</v>
      </c>
      <c r="E15880">
        <v>1</v>
      </c>
      <c r="F15880">
        <v>0</v>
      </c>
      <c r="G15880" t="s">
        <v>18812</v>
      </c>
      <c r="H15880" t="s">
        <v>17</v>
      </c>
    </row>
    <row r="15881" spans="3:8">
      <c r="C15881" t="s">
        <v>18813</v>
      </c>
      <c r="D15881" t="s">
        <v>7</v>
      </c>
      <c r="E15881">
        <v>8</v>
      </c>
      <c r="F15881">
        <v>0</v>
      </c>
      <c r="G15881" t="s">
        <v>18814</v>
      </c>
      <c r="H15881" t="s">
        <v>66</v>
      </c>
    </row>
    <row r="15882" spans="3:8">
      <c r="C15882" t="s">
        <v>18815</v>
      </c>
      <c r="D15882" t="s">
        <v>7</v>
      </c>
      <c r="E15882">
        <v>8</v>
      </c>
      <c r="F15882">
        <v>0</v>
      </c>
      <c r="G15882" t="s">
        <v>18816</v>
      </c>
      <c r="H15882" t="s">
        <v>66</v>
      </c>
    </row>
    <row r="15883" spans="3:8">
      <c r="C15883" t="s">
        <v>18817</v>
      </c>
      <c r="D15883" t="s">
        <v>7</v>
      </c>
      <c r="E15883">
        <v>8</v>
      </c>
      <c r="F15883">
        <v>0</v>
      </c>
      <c r="G15883" t="s">
        <v>34</v>
      </c>
      <c r="H15883" t="s">
        <v>35</v>
      </c>
    </row>
    <row r="15884" spans="3:8">
      <c r="C15884" t="s">
        <v>18818</v>
      </c>
      <c r="D15884" t="s">
        <v>7</v>
      </c>
      <c r="E15884">
        <v>8</v>
      </c>
      <c r="F15884">
        <v>0</v>
      </c>
      <c r="G15884" t="s">
        <v>533</v>
      </c>
      <c r="H15884" t="s">
        <v>30</v>
      </c>
    </row>
    <row r="15885" spans="3:8">
      <c r="C15885" t="s">
        <v>18819</v>
      </c>
      <c r="D15885" t="s">
        <v>7</v>
      </c>
      <c r="E15885">
        <v>8</v>
      </c>
      <c r="F15885">
        <v>0</v>
      </c>
      <c r="G15885" t="s">
        <v>72</v>
      </c>
      <c r="H15885" t="s">
        <v>55</v>
      </c>
    </row>
    <row r="15886" spans="3:8">
      <c r="C15886" t="s">
        <v>18820</v>
      </c>
      <c r="D15886" t="s">
        <v>3</v>
      </c>
      <c r="E15886">
        <v>1</v>
      </c>
      <c r="F15886">
        <v>0</v>
      </c>
      <c r="G15886" t="s">
        <v>37</v>
      </c>
      <c r="H15886" t="s">
        <v>38</v>
      </c>
    </row>
    <row r="15887" spans="3:8">
      <c r="C15887" t="s">
        <v>18821</v>
      </c>
      <c r="D15887" t="s">
        <v>7</v>
      </c>
      <c r="E15887">
        <v>1</v>
      </c>
      <c r="F15887">
        <v>0</v>
      </c>
      <c r="G15887" t="s">
        <v>42</v>
      </c>
      <c r="H15887" t="s">
        <v>35</v>
      </c>
    </row>
    <row r="15888" spans="3:8">
      <c r="C15888" t="s">
        <v>18822</v>
      </c>
      <c r="D15888" t="s">
        <v>7</v>
      </c>
      <c r="E15888">
        <v>2</v>
      </c>
      <c r="F15888">
        <v>0</v>
      </c>
      <c r="G15888" t="s">
        <v>18823</v>
      </c>
      <c r="H15888" t="s">
        <v>55</v>
      </c>
    </row>
    <row r="15889" spans="1:8">
      <c r="C15889" t="s">
        <v>18824</v>
      </c>
      <c r="D15889" t="s">
        <v>7</v>
      </c>
      <c r="E15889">
        <v>3</v>
      </c>
      <c r="F15889">
        <v>0</v>
      </c>
      <c r="G15889" t="s">
        <v>1054</v>
      </c>
      <c r="H15889" t="s">
        <v>91</v>
      </c>
    </row>
    <row r="15890" spans="1:8">
      <c r="C15890" t="s">
        <v>18825</v>
      </c>
      <c r="D15890" t="s">
        <v>3</v>
      </c>
      <c r="E15890">
        <v>3</v>
      </c>
      <c r="F15890">
        <v>0</v>
      </c>
      <c r="G15890" t="s">
        <v>9732</v>
      </c>
      <c r="H15890" t="s">
        <v>12</v>
      </c>
    </row>
    <row r="15891" spans="1:8">
      <c r="C15891" t="s">
        <v>18826</v>
      </c>
      <c r="D15891" t="s">
        <v>7</v>
      </c>
      <c r="E15891">
        <v>3</v>
      </c>
      <c r="F15891">
        <v>0</v>
      </c>
      <c r="G15891" t="s">
        <v>18827</v>
      </c>
      <c r="H15891" t="s">
        <v>17</v>
      </c>
    </row>
    <row r="15892" spans="1:8">
      <c r="C15892" t="s">
        <v>18828</v>
      </c>
      <c r="D15892" t="s">
        <v>7</v>
      </c>
      <c r="E15892">
        <v>4</v>
      </c>
      <c r="F15892">
        <v>0</v>
      </c>
      <c r="G15892" t="s">
        <v>18829</v>
      </c>
      <c r="H15892" t="s">
        <v>17</v>
      </c>
    </row>
    <row r="15893" spans="1:8">
      <c r="C15893" t="s">
        <v>18830</v>
      </c>
      <c r="D15893" t="s">
        <v>7</v>
      </c>
      <c r="E15893">
        <v>3</v>
      </c>
      <c r="F15893">
        <v>0</v>
      </c>
      <c r="G15893" t="s">
        <v>18831</v>
      </c>
      <c r="H15893" t="s">
        <v>12</v>
      </c>
    </row>
    <row r="15894" spans="1:8">
      <c r="C15894" t="s">
        <v>18832</v>
      </c>
      <c r="D15894" t="s">
        <v>7</v>
      </c>
      <c r="E15894">
        <v>2</v>
      </c>
      <c r="F15894">
        <v>0</v>
      </c>
      <c r="G15894" t="s">
        <v>18833</v>
      </c>
      <c r="H15894" t="s">
        <v>17</v>
      </c>
    </row>
    <row r="15895" spans="1:8">
      <c r="C15895" t="s">
        <v>18834</v>
      </c>
      <c r="D15895" t="s">
        <v>3</v>
      </c>
      <c r="E15895">
        <v>1</v>
      </c>
      <c r="F15895">
        <v>0</v>
      </c>
      <c r="G15895" t="s">
        <v>2022</v>
      </c>
      <c r="H15895" t="s">
        <v>66</v>
      </c>
    </row>
    <row r="15896" spans="1:8">
      <c r="C15896" t="s">
        <v>18835</v>
      </c>
      <c r="D15896" t="s">
        <v>7</v>
      </c>
      <c r="E15896">
        <v>17</v>
      </c>
      <c r="F15896">
        <v>3</v>
      </c>
      <c r="G15896" t="s">
        <v>18836</v>
      </c>
      <c r="H15896" t="s">
        <v>124</v>
      </c>
    </row>
    <row r="15897" spans="1:8">
      <c r="C15897" t="s">
        <v>18837</v>
      </c>
      <c r="D15897" t="s">
        <v>7</v>
      </c>
      <c r="E15897">
        <v>17</v>
      </c>
      <c r="F15897">
        <v>3</v>
      </c>
      <c r="G15897" t="s">
        <v>18838</v>
      </c>
      <c r="H15897" t="s">
        <v>124</v>
      </c>
    </row>
    <row r="15898" spans="1:8">
      <c r="A15898" t="s">
        <v>18839</v>
      </c>
      <c r="B15898" t="s">
        <v>18840</v>
      </c>
    </row>
    <row r="15899" spans="1:8">
      <c r="C15899" t="s">
        <v>18841</v>
      </c>
      <c r="D15899" t="s">
        <v>3</v>
      </c>
      <c r="E15899">
        <v>12</v>
      </c>
      <c r="F15899">
        <v>0</v>
      </c>
      <c r="G15899" t="s">
        <v>437</v>
      </c>
      <c r="H15899" t="s">
        <v>12</v>
      </c>
    </row>
    <row r="15900" spans="1:8">
      <c r="C15900" t="s">
        <v>18842</v>
      </c>
      <c r="D15900" t="s">
        <v>3</v>
      </c>
      <c r="E15900">
        <v>35</v>
      </c>
      <c r="F15900">
        <v>0</v>
      </c>
      <c r="G15900" t="s">
        <v>13139</v>
      </c>
      <c r="H15900" t="s">
        <v>12</v>
      </c>
    </row>
    <row r="15901" spans="1:8">
      <c r="C15901" t="s">
        <v>18843</v>
      </c>
      <c r="D15901" t="s">
        <v>3</v>
      </c>
      <c r="E15901">
        <v>12</v>
      </c>
      <c r="F15901">
        <v>0</v>
      </c>
      <c r="G15901" t="s">
        <v>435</v>
      </c>
      <c r="H15901" t="s">
        <v>12</v>
      </c>
    </row>
    <row r="15902" spans="1:8">
      <c r="C15902" t="s">
        <v>18844</v>
      </c>
      <c r="D15902" t="s">
        <v>3</v>
      </c>
      <c r="E15902">
        <v>35</v>
      </c>
      <c r="F15902">
        <v>0</v>
      </c>
      <c r="G15902" t="s">
        <v>13137</v>
      </c>
      <c r="H15902" t="s">
        <v>82</v>
      </c>
    </row>
    <row r="15903" spans="1:8">
      <c r="C15903" t="s">
        <v>18845</v>
      </c>
      <c r="D15903" t="s">
        <v>3</v>
      </c>
      <c r="E15903">
        <v>12</v>
      </c>
      <c r="F15903">
        <v>0</v>
      </c>
      <c r="G15903" t="s">
        <v>439</v>
      </c>
      <c r="H15903" t="s">
        <v>12</v>
      </c>
    </row>
    <row r="15904" spans="1:8">
      <c r="C15904" t="s">
        <v>18846</v>
      </c>
      <c r="D15904" t="s">
        <v>3</v>
      </c>
      <c r="E15904">
        <v>35</v>
      </c>
      <c r="F15904">
        <v>0</v>
      </c>
      <c r="G15904" t="s">
        <v>13141</v>
      </c>
      <c r="H15904" t="s">
        <v>82</v>
      </c>
    </row>
    <row r="15905" spans="3:8">
      <c r="C15905" t="s">
        <v>18847</v>
      </c>
      <c r="D15905" t="s">
        <v>3</v>
      </c>
      <c r="E15905">
        <v>12</v>
      </c>
      <c r="F15905">
        <v>0</v>
      </c>
      <c r="G15905" t="s">
        <v>441</v>
      </c>
      <c r="H15905" t="s">
        <v>17</v>
      </c>
    </row>
    <row r="15906" spans="3:8">
      <c r="C15906" t="s">
        <v>18848</v>
      </c>
      <c r="D15906" t="s">
        <v>3</v>
      </c>
      <c r="E15906">
        <v>35</v>
      </c>
      <c r="F15906">
        <v>0</v>
      </c>
      <c r="G15906" t="s">
        <v>13143</v>
      </c>
      <c r="H15906" t="s">
        <v>5</v>
      </c>
    </row>
    <row r="15907" spans="3:8">
      <c r="C15907" t="s">
        <v>18849</v>
      </c>
      <c r="D15907" t="s">
        <v>3</v>
      </c>
      <c r="E15907">
        <v>12</v>
      </c>
      <c r="F15907">
        <v>0</v>
      </c>
      <c r="G15907" t="s">
        <v>445</v>
      </c>
      <c r="H15907" t="s">
        <v>17</v>
      </c>
    </row>
    <row r="15908" spans="3:8">
      <c r="C15908" t="s">
        <v>18850</v>
      </c>
      <c r="D15908" t="s">
        <v>3</v>
      </c>
      <c r="E15908">
        <v>35</v>
      </c>
      <c r="F15908">
        <v>0</v>
      </c>
      <c r="G15908" t="s">
        <v>13145</v>
      </c>
      <c r="H15908" t="s">
        <v>5</v>
      </c>
    </row>
    <row r="15909" spans="3:8">
      <c r="C15909" t="s">
        <v>18851</v>
      </c>
      <c r="D15909" t="s">
        <v>3</v>
      </c>
      <c r="E15909">
        <v>12</v>
      </c>
      <c r="F15909">
        <v>0</v>
      </c>
      <c r="G15909" t="s">
        <v>449</v>
      </c>
      <c r="H15909" t="s">
        <v>12</v>
      </c>
    </row>
    <row r="15910" spans="3:8">
      <c r="C15910" t="s">
        <v>18852</v>
      </c>
      <c r="D15910" t="s">
        <v>3</v>
      </c>
      <c r="E15910">
        <v>35</v>
      </c>
      <c r="F15910">
        <v>0</v>
      </c>
      <c r="G15910" t="s">
        <v>13149</v>
      </c>
      <c r="H15910" t="s">
        <v>30</v>
      </c>
    </row>
    <row r="15911" spans="3:8">
      <c r="C15911" t="s">
        <v>18853</v>
      </c>
      <c r="D15911" t="s">
        <v>3</v>
      </c>
      <c r="E15911">
        <v>12</v>
      </c>
      <c r="F15911">
        <v>0</v>
      </c>
      <c r="G15911" t="s">
        <v>447</v>
      </c>
      <c r="H15911" t="s">
        <v>12</v>
      </c>
    </row>
    <row r="15912" spans="3:8">
      <c r="C15912" t="s">
        <v>18854</v>
      </c>
      <c r="D15912" t="s">
        <v>3</v>
      </c>
      <c r="E15912">
        <v>35</v>
      </c>
      <c r="F15912">
        <v>0</v>
      </c>
      <c r="G15912" t="s">
        <v>13147</v>
      </c>
      <c r="H15912" t="s">
        <v>82</v>
      </c>
    </row>
    <row r="15913" spans="3:8">
      <c r="C15913" t="s">
        <v>18855</v>
      </c>
      <c r="D15913" t="s">
        <v>3</v>
      </c>
      <c r="E15913">
        <v>7</v>
      </c>
      <c r="F15913">
        <v>0</v>
      </c>
      <c r="G15913" t="s">
        <v>18774</v>
      </c>
      <c r="H15913" t="s">
        <v>20</v>
      </c>
    </row>
    <row r="15914" spans="3:8">
      <c r="C15914" t="s">
        <v>18856</v>
      </c>
      <c r="D15914" t="s">
        <v>7</v>
      </c>
      <c r="E15914">
        <v>2</v>
      </c>
      <c r="F15914">
        <v>0</v>
      </c>
      <c r="G15914" t="s">
        <v>18823</v>
      </c>
      <c r="H15914" t="s">
        <v>55</v>
      </c>
    </row>
    <row r="15915" spans="3:8">
      <c r="C15915" t="s">
        <v>18857</v>
      </c>
      <c r="D15915" t="s">
        <v>7</v>
      </c>
      <c r="E15915">
        <v>4</v>
      </c>
      <c r="F15915">
        <v>0</v>
      </c>
      <c r="G15915" t="s">
        <v>18829</v>
      </c>
      <c r="H15915" t="s">
        <v>17</v>
      </c>
    </row>
    <row r="15916" spans="3:8">
      <c r="C15916" t="s">
        <v>18858</v>
      </c>
      <c r="D15916" t="s">
        <v>7</v>
      </c>
      <c r="E15916">
        <v>3</v>
      </c>
      <c r="F15916">
        <v>0</v>
      </c>
      <c r="G15916" t="s">
        <v>18831</v>
      </c>
      <c r="H15916" t="s">
        <v>12</v>
      </c>
    </row>
    <row r="15917" spans="3:8">
      <c r="C15917" t="s">
        <v>18859</v>
      </c>
      <c r="D15917" t="s">
        <v>7</v>
      </c>
      <c r="E15917">
        <v>2</v>
      </c>
      <c r="F15917">
        <v>0</v>
      </c>
      <c r="G15917" t="s">
        <v>18797</v>
      </c>
      <c r="H15917" t="s">
        <v>66</v>
      </c>
    </row>
    <row r="15918" spans="3:8">
      <c r="C15918" t="s">
        <v>18860</v>
      </c>
      <c r="D15918" t="s">
        <v>7</v>
      </c>
      <c r="E15918">
        <v>2</v>
      </c>
      <c r="F15918">
        <v>0</v>
      </c>
      <c r="G15918" t="s">
        <v>18795</v>
      </c>
      <c r="H15918" t="s">
        <v>66</v>
      </c>
    </row>
    <row r="15919" spans="3:8">
      <c r="C15919" t="s">
        <v>18861</v>
      </c>
      <c r="D15919" t="s">
        <v>7</v>
      </c>
      <c r="E15919">
        <v>1</v>
      </c>
      <c r="F15919">
        <v>0</v>
      </c>
      <c r="G15919" t="s">
        <v>18793</v>
      </c>
      <c r="H15919" t="s">
        <v>17</v>
      </c>
    </row>
    <row r="15920" spans="3:8">
      <c r="C15920" t="s">
        <v>18862</v>
      </c>
      <c r="D15920" t="s">
        <v>7</v>
      </c>
      <c r="E15920">
        <v>2</v>
      </c>
      <c r="F15920">
        <v>0</v>
      </c>
      <c r="G15920" t="s">
        <v>18799</v>
      </c>
      <c r="H15920" t="s">
        <v>12</v>
      </c>
    </row>
    <row r="15921" spans="3:8">
      <c r="C15921" t="s">
        <v>18863</v>
      </c>
      <c r="D15921" t="s">
        <v>3</v>
      </c>
      <c r="E15921">
        <v>1</v>
      </c>
      <c r="F15921">
        <v>0</v>
      </c>
      <c r="G15921" t="s">
        <v>9365</v>
      </c>
      <c r="H15921" t="s">
        <v>119</v>
      </c>
    </row>
    <row r="15922" spans="3:8">
      <c r="C15922" t="s">
        <v>18864</v>
      </c>
      <c r="D15922" t="s">
        <v>3</v>
      </c>
      <c r="E15922">
        <v>1</v>
      </c>
      <c r="F15922">
        <v>0</v>
      </c>
      <c r="G15922" t="s">
        <v>18812</v>
      </c>
      <c r="H15922" t="s">
        <v>17</v>
      </c>
    </row>
    <row r="15923" spans="3:8">
      <c r="C15923" t="s">
        <v>18865</v>
      </c>
      <c r="D15923" t="s">
        <v>7</v>
      </c>
      <c r="E15923">
        <v>2</v>
      </c>
      <c r="F15923">
        <v>0</v>
      </c>
      <c r="G15923" t="s">
        <v>18833</v>
      </c>
      <c r="H15923" t="s">
        <v>17</v>
      </c>
    </row>
    <row r="15924" spans="3:8">
      <c r="C15924" t="s">
        <v>18866</v>
      </c>
      <c r="D15924" t="s">
        <v>3</v>
      </c>
      <c r="E15924">
        <v>1</v>
      </c>
      <c r="F15924">
        <v>0</v>
      </c>
      <c r="G15924" t="s">
        <v>210</v>
      </c>
      <c r="H15924" t="s">
        <v>30</v>
      </c>
    </row>
    <row r="15925" spans="3:8">
      <c r="C15925" t="s">
        <v>18867</v>
      </c>
      <c r="D15925" t="s">
        <v>7</v>
      </c>
      <c r="E15925">
        <v>1</v>
      </c>
      <c r="F15925">
        <v>0</v>
      </c>
      <c r="G15925" t="s">
        <v>18801</v>
      </c>
      <c r="H15925" t="s">
        <v>17</v>
      </c>
    </row>
    <row r="15926" spans="3:8">
      <c r="C15926" t="s">
        <v>18868</v>
      </c>
      <c r="D15926" t="s">
        <v>3</v>
      </c>
      <c r="E15926">
        <v>1</v>
      </c>
      <c r="F15926">
        <v>0</v>
      </c>
      <c r="G15926" t="s">
        <v>2022</v>
      </c>
      <c r="H15926" t="s">
        <v>66</v>
      </c>
    </row>
    <row r="15927" spans="3:8">
      <c r="C15927" t="s">
        <v>18869</v>
      </c>
      <c r="D15927" t="s">
        <v>7</v>
      </c>
      <c r="E15927">
        <v>3</v>
      </c>
      <c r="F15927">
        <v>0</v>
      </c>
      <c r="G15927" t="s">
        <v>18827</v>
      </c>
      <c r="H15927" t="s">
        <v>17</v>
      </c>
    </row>
    <row r="15928" spans="3:8">
      <c r="C15928" t="s">
        <v>18870</v>
      </c>
      <c r="D15928" t="s">
        <v>3</v>
      </c>
      <c r="E15928">
        <v>1</v>
      </c>
      <c r="F15928">
        <v>0</v>
      </c>
      <c r="G15928" t="s">
        <v>18810</v>
      </c>
      <c r="H15928" t="s">
        <v>12</v>
      </c>
    </row>
    <row r="15929" spans="3:8">
      <c r="C15929" t="s">
        <v>18871</v>
      </c>
      <c r="D15929" t="s">
        <v>7</v>
      </c>
      <c r="E15929">
        <v>3</v>
      </c>
      <c r="F15929">
        <v>0</v>
      </c>
      <c r="G15929" t="s">
        <v>1054</v>
      </c>
      <c r="H15929" t="s">
        <v>91</v>
      </c>
    </row>
    <row r="15930" spans="3:8">
      <c r="C15930" t="s">
        <v>18872</v>
      </c>
      <c r="D15930" t="s">
        <v>3</v>
      </c>
      <c r="E15930">
        <v>1</v>
      </c>
      <c r="F15930">
        <v>0</v>
      </c>
      <c r="G15930" t="s">
        <v>18806</v>
      </c>
      <c r="H15930" t="s">
        <v>5</v>
      </c>
    </row>
    <row r="15931" spans="3:8">
      <c r="C15931" t="s">
        <v>18873</v>
      </c>
      <c r="D15931" t="s">
        <v>3</v>
      </c>
      <c r="E15931">
        <v>3</v>
      </c>
      <c r="F15931">
        <v>0</v>
      </c>
      <c r="G15931" t="s">
        <v>9732</v>
      </c>
      <c r="H15931" t="s">
        <v>12</v>
      </c>
    </row>
    <row r="15932" spans="3:8">
      <c r="C15932" t="s">
        <v>18874</v>
      </c>
      <c r="D15932" t="s">
        <v>3</v>
      </c>
      <c r="E15932">
        <v>3</v>
      </c>
      <c r="F15932">
        <v>0</v>
      </c>
      <c r="G15932" t="s">
        <v>310</v>
      </c>
      <c r="H15932" t="s">
        <v>12</v>
      </c>
    </row>
    <row r="15933" spans="3:8">
      <c r="C15933" t="s">
        <v>18875</v>
      </c>
      <c r="D15933" t="s">
        <v>7</v>
      </c>
      <c r="E15933">
        <v>2</v>
      </c>
      <c r="F15933">
        <v>0</v>
      </c>
      <c r="G15933" t="s">
        <v>60</v>
      </c>
      <c r="H15933" t="s">
        <v>61</v>
      </c>
    </row>
    <row r="15934" spans="3:8">
      <c r="C15934" t="s">
        <v>18876</v>
      </c>
      <c r="D15934" t="s">
        <v>3</v>
      </c>
      <c r="E15934">
        <v>1</v>
      </c>
      <c r="F15934">
        <v>0</v>
      </c>
      <c r="G15934" t="s">
        <v>18804</v>
      </c>
      <c r="H15934" t="s">
        <v>12</v>
      </c>
    </row>
    <row r="15935" spans="3:8">
      <c r="C15935" t="s">
        <v>18877</v>
      </c>
      <c r="D15935" t="s">
        <v>7</v>
      </c>
      <c r="E15935">
        <v>8</v>
      </c>
      <c r="F15935">
        <v>0</v>
      </c>
      <c r="G15935" t="s">
        <v>18814</v>
      </c>
      <c r="H15935" t="s">
        <v>66</v>
      </c>
    </row>
    <row r="15936" spans="3:8">
      <c r="C15936" t="s">
        <v>18878</v>
      </c>
      <c r="D15936" t="s">
        <v>7</v>
      </c>
      <c r="E15936">
        <v>8</v>
      </c>
      <c r="F15936">
        <v>0</v>
      </c>
      <c r="G15936" t="s">
        <v>18816</v>
      </c>
      <c r="H15936" t="s">
        <v>66</v>
      </c>
    </row>
    <row r="15937" spans="1:8">
      <c r="C15937" t="s">
        <v>18879</v>
      </c>
      <c r="D15937" t="s">
        <v>7</v>
      </c>
      <c r="E15937">
        <v>8</v>
      </c>
      <c r="F15937">
        <v>0</v>
      </c>
      <c r="G15937" t="s">
        <v>533</v>
      </c>
      <c r="H15937" t="s">
        <v>30</v>
      </c>
    </row>
    <row r="15938" spans="1:8">
      <c r="C15938" t="s">
        <v>18880</v>
      </c>
      <c r="D15938" t="s">
        <v>7</v>
      </c>
      <c r="E15938">
        <v>8</v>
      </c>
      <c r="F15938">
        <v>0</v>
      </c>
      <c r="G15938" t="s">
        <v>72</v>
      </c>
      <c r="H15938" t="s">
        <v>55</v>
      </c>
    </row>
    <row r="15939" spans="1:8">
      <c r="C15939" t="s">
        <v>18881</v>
      </c>
      <c r="D15939" t="s">
        <v>3</v>
      </c>
      <c r="E15939">
        <v>1</v>
      </c>
      <c r="F15939">
        <v>0</v>
      </c>
      <c r="G15939" t="s">
        <v>18882</v>
      </c>
      <c r="H15939" t="s">
        <v>5</v>
      </c>
    </row>
    <row r="15940" spans="1:8">
      <c r="C15940" t="s">
        <v>18883</v>
      </c>
      <c r="D15940" t="s">
        <v>7</v>
      </c>
      <c r="E15940">
        <v>17</v>
      </c>
      <c r="F15940">
        <v>3</v>
      </c>
      <c r="G15940" t="s">
        <v>18836</v>
      </c>
      <c r="H15940" t="s">
        <v>124</v>
      </c>
    </row>
    <row r="15941" spans="1:8">
      <c r="C15941" t="s">
        <v>18884</v>
      </c>
      <c r="D15941" t="s">
        <v>7</v>
      </c>
      <c r="E15941">
        <v>17</v>
      </c>
      <c r="F15941">
        <v>3</v>
      </c>
      <c r="G15941" t="s">
        <v>18838</v>
      </c>
      <c r="H15941" t="s">
        <v>124</v>
      </c>
    </row>
    <row r="15942" spans="1:8">
      <c r="A15942" t="s">
        <v>18885</v>
      </c>
      <c r="B15942" t="s">
        <v>18886</v>
      </c>
    </row>
    <row r="15943" spans="1:8">
      <c r="C15943" t="s">
        <v>18887</v>
      </c>
      <c r="D15943" t="s">
        <v>3</v>
      </c>
      <c r="E15943">
        <v>4</v>
      </c>
      <c r="F15943">
        <v>0</v>
      </c>
      <c r="G15943" t="s">
        <v>54</v>
      </c>
      <c r="H15943" t="s">
        <v>55</v>
      </c>
    </row>
    <row r="15944" spans="1:8">
      <c r="C15944" t="s">
        <v>18888</v>
      </c>
      <c r="D15944" t="s">
        <v>3</v>
      </c>
      <c r="E15944">
        <v>35</v>
      </c>
      <c r="F15944">
        <v>0</v>
      </c>
      <c r="G15944" t="s">
        <v>13137</v>
      </c>
      <c r="H15944" t="s">
        <v>82</v>
      </c>
    </row>
    <row r="15945" spans="1:8">
      <c r="C15945" t="s">
        <v>18889</v>
      </c>
      <c r="D15945" t="s">
        <v>3</v>
      </c>
      <c r="E15945">
        <v>35</v>
      </c>
      <c r="F15945">
        <v>0</v>
      </c>
      <c r="G15945" t="s">
        <v>13139</v>
      </c>
      <c r="H15945" t="s">
        <v>12</v>
      </c>
    </row>
    <row r="15946" spans="1:8">
      <c r="C15946" t="s">
        <v>18890</v>
      </c>
      <c r="D15946" t="s">
        <v>3</v>
      </c>
      <c r="E15946">
        <v>35</v>
      </c>
      <c r="F15946">
        <v>0</v>
      </c>
      <c r="G15946" t="s">
        <v>13141</v>
      </c>
      <c r="H15946" t="s">
        <v>82</v>
      </c>
    </row>
    <row r="15947" spans="1:8">
      <c r="C15947" t="s">
        <v>18891</v>
      </c>
      <c r="D15947" t="s">
        <v>3</v>
      </c>
      <c r="E15947">
        <v>35</v>
      </c>
      <c r="F15947">
        <v>0</v>
      </c>
      <c r="G15947" t="s">
        <v>13143</v>
      </c>
      <c r="H15947" t="s">
        <v>5</v>
      </c>
    </row>
    <row r="15948" spans="1:8">
      <c r="C15948" t="s">
        <v>18892</v>
      </c>
      <c r="D15948" t="s">
        <v>3</v>
      </c>
      <c r="E15948">
        <v>35</v>
      </c>
      <c r="F15948">
        <v>0</v>
      </c>
      <c r="G15948" t="s">
        <v>13145</v>
      </c>
      <c r="H15948" t="s">
        <v>5</v>
      </c>
    </row>
    <row r="15949" spans="1:8">
      <c r="C15949" t="s">
        <v>18893</v>
      </c>
      <c r="D15949" t="s">
        <v>3</v>
      </c>
      <c r="E15949">
        <v>35</v>
      </c>
      <c r="F15949">
        <v>0</v>
      </c>
      <c r="G15949" t="s">
        <v>13147</v>
      </c>
      <c r="H15949" t="s">
        <v>82</v>
      </c>
    </row>
    <row r="15950" spans="1:8">
      <c r="C15950" t="s">
        <v>18894</v>
      </c>
      <c r="D15950" t="s">
        <v>3</v>
      </c>
      <c r="E15950">
        <v>35</v>
      </c>
      <c r="F15950">
        <v>0</v>
      </c>
      <c r="G15950" t="s">
        <v>13149</v>
      </c>
      <c r="H15950" t="s">
        <v>30</v>
      </c>
    </row>
    <row r="15951" spans="1:8">
      <c r="C15951" t="s">
        <v>18895</v>
      </c>
      <c r="D15951" t="s">
        <v>7</v>
      </c>
      <c r="E15951">
        <v>4</v>
      </c>
      <c r="F15951">
        <v>0</v>
      </c>
      <c r="G15951" t="s">
        <v>8</v>
      </c>
      <c r="H15951" t="s">
        <v>9</v>
      </c>
    </row>
    <row r="15952" spans="1:8">
      <c r="C15952" t="s">
        <v>18896</v>
      </c>
      <c r="D15952" t="s">
        <v>7</v>
      </c>
      <c r="E15952">
        <v>2</v>
      </c>
      <c r="F15952">
        <v>0</v>
      </c>
      <c r="G15952" t="s">
        <v>18897</v>
      </c>
      <c r="H15952" t="s">
        <v>17</v>
      </c>
    </row>
    <row r="15953" spans="1:8">
      <c r="C15953" t="s">
        <v>18898</v>
      </c>
      <c r="D15953" t="s">
        <v>7</v>
      </c>
      <c r="E15953">
        <v>8</v>
      </c>
      <c r="F15953">
        <v>0</v>
      </c>
      <c r="G15953" t="s">
        <v>29</v>
      </c>
      <c r="H15953" t="s">
        <v>30</v>
      </c>
    </row>
    <row r="15954" spans="1:8">
      <c r="C15954" t="s">
        <v>18899</v>
      </c>
      <c r="D15954" t="s">
        <v>3</v>
      </c>
      <c r="E15954">
        <v>6</v>
      </c>
      <c r="F15954">
        <v>0</v>
      </c>
      <c r="G15954" t="s">
        <v>18900</v>
      </c>
      <c r="H15954" t="s">
        <v>12</v>
      </c>
    </row>
    <row r="15955" spans="1:8">
      <c r="C15955" t="s">
        <v>18901</v>
      </c>
      <c r="D15955" t="s">
        <v>3</v>
      </c>
      <c r="E15955">
        <v>4</v>
      </c>
      <c r="F15955">
        <v>0</v>
      </c>
      <c r="G15955" t="s">
        <v>18902</v>
      </c>
      <c r="H15955" t="s">
        <v>38</v>
      </c>
    </row>
    <row r="15956" spans="1:8">
      <c r="C15956" t="s">
        <v>18903</v>
      </c>
      <c r="D15956" t="s">
        <v>3</v>
      </c>
      <c r="E15956">
        <v>6</v>
      </c>
      <c r="F15956">
        <v>0</v>
      </c>
      <c r="G15956" t="s">
        <v>18904</v>
      </c>
      <c r="H15956" t="s">
        <v>30</v>
      </c>
    </row>
    <row r="15957" spans="1:8">
      <c r="C15957" t="s">
        <v>18905</v>
      </c>
      <c r="D15957" t="s">
        <v>7</v>
      </c>
      <c r="E15957">
        <v>8</v>
      </c>
      <c r="F15957">
        <v>0</v>
      </c>
      <c r="G15957" t="s">
        <v>34</v>
      </c>
      <c r="H15957" t="s">
        <v>35</v>
      </c>
    </row>
    <row r="15958" spans="1:8">
      <c r="C15958" t="s">
        <v>18906</v>
      </c>
      <c r="D15958" t="s">
        <v>7</v>
      </c>
      <c r="E15958">
        <v>8</v>
      </c>
      <c r="F15958">
        <v>0</v>
      </c>
      <c r="G15958" t="s">
        <v>533</v>
      </c>
      <c r="H15958" t="s">
        <v>30</v>
      </c>
    </row>
    <row r="15959" spans="1:8">
      <c r="C15959" t="s">
        <v>18907</v>
      </c>
      <c r="D15959" t="s">
        <v>7</v>
      </c>
      <c r="E15959">
        <v>8</v>
      </c>
      <c r="F15959">
        <v>0</v>
      </c>
      <c r="G15959" t="s">
        <v>72</v>
      </c>
      <c r="H15959" t="s">
        <v>55</v>
      </c>
    </row>
    <row r="15960" spans="1:8">
      <c r="C15960" t="s">
        <v>18908</v>
      </c>
      <c r="D15960" t="s">
        <v>7</v>
      </c>
      <c r="E15960">
        <v>2</v>
      </c>
      <c r="F15960">
        <v>0</v>
      </c>
      <c r="G15960" t="s">
        <v>18909</v>
      </c>
      <c r="H15960" t="s">
        <v>35</v>
      </c>
    </row>
    <row r="15961" spans="1:8">
      <c r="C15961" t="s">
        <v>18910</v>
      </c>
      <c r="D15961" t="s">
        <v>3</v>
      </c>
      <c r="E15961">
        <v>1</v>
      </c>
      <c r="F15961">
        <v>0</v>
      </c>
      <c r="G15961" t="s">
        <v>37</v>
      </c>
      <c r="H15961" t="s">
        <v>38</v>
      </c>
    </row>
    <row r="15962" spans="1:8">
      <c r="C15962" t="s">
        <v>18911</v>
      </c>
      <c r="D15962" t="s">
        <v>7</v>
      </c>
      <c r="E15962">
        <v>2</v>
      </c>
      <c r="F15962">
        <v>0</v>
      </c>
      <c r="G15962" t="s">
        <v>18912</v>
      </c>
      <c r="H15962" t="s">
        <v>5</v>
      </c>
    </row>
    <row r="15963" spans="1:8">
      <c r="C15963" t="s">
        <v>18913</v>
      </c>
      <c r="D15963" t="s">
        <v>7</v>
      </c>
      <c r="E15963">
        <v>1</v>
      </c>
      <c r="F15963">
        <v>0</v>
      </c>
      <c r="G15963" t="s">
        <v>42</v>
      </c>
      <c r="H15963" t="s">
        <v>35</v>
      </c>
    </row>
    <row r="15964" spans="1:8">
      <c r="A15964" t="s">
        <v>18914</v>
      </c>
      <c r="B15964" t="s">
        <v>18915</v>
      </c>
    </row>
    <row r="15965" spans="1:8">
      <c r="C15965" t="s">
        <v>18916</v>
      </c>
      <c r="D15965" t="s">
        <v>3</v>
      </c>
      <c r="E15965">
        <v>35</v>
      </c>
      <c r="F15965">
        <v>0</v>
      </c>
      <c r="G15965" t="s">
        <v>13139</v>
      </c>
      <c r="H15965" t="s">
        <v>12</v>
      </c>
    </row>
    <row r="15966" spans="1:8">
      <c r="C15966" t="s">
        <v>18917</v>
      </c>
      <c r="D15966" t="s">
        <v>3</v>
      </c>
      <c r="E15966">
        <v>35</v>
      </c>
      <c r="F15966">
        <v>0</v>
      </c>
      <c r="G15966" t="s">
        <v>13137</v>
      </c>
      <c r="H15966" t="s">
        <v>82</v>
      </c>
    </row>
    <row r="15967" spans="1:8">
      <c r="C15967" t="s">
        <v>18918</v>
      </c>
      <c r="D15967" t="s">
        <v>3</v>
      </c>
      <c r="E15967">
        <v>35</v>
      </c>
      <c r="F15967">
        <v>0</v>
      </c>
      <c r="G15967" t="s">
        <v>13141</v>
      </c>
      <c r="H15967" t="s">
        <v>82</v>
      </c>
    </row>
    <row r="15968" spans="1:8">
      <c r="C15968" t="s">
        <v>18919</v>
      </c>
      <c r="D15968" t="s">
        <v>3</v>
      </c>
      <c r="E15968">
        <v>35</v>
      </c>
      <c r="F15968">
        <v>0</v>
      </c>
      <c r="G15968" t="s">
        <v>13143</v>
      </c>
      <c r="H15968" t="s">
        <v>5</v>
      </c>
    </row>
    <row r="15969" spans="1:8">
      <c r="C15969" t="s">
        <v>18920</v>
      </c>
      <c r="D15969" t="s">
        <v>3</v>
      </c>
      <c r="E15969">
        <v>35</v>
      </c>
      <c r="F15969">
        <v>0</v>
      </c>
      <c r="G15969" t="s">
        <v>13145</v>
      </c>
      <c r="H15969" t="s">
        <v>5</v>
      </c>
    </row>
    <row r="15970" spans="1:8">
      <c r="C15970" t="s">
        <v>18921</v>
      </c>
      <c r="D15970" t="s">
        <v>3</v>
      </c>
      <c r="E15970">
        <v>35</v>
      </c>
      <c r="F15970">
        <v>0</v>
      </c>
      <c r="G15970" t="s">
        <v>13149</v>
      </c>
      <c r="H15970" t="s">
        <v>30</v>
      </c>
    </row>
    <row r="15971" spans="1:8">
      <c r="C15971" t="s">
        <v>18922</v>
      </c>
      <c r="D15971" t="s">
        <v>3</v>
      </c>
      <c r="E15971">
        <v>35</v>
      </c>
      <c r="F15971">
        <v>0</v>
      </c>
      <c r="G15971" t="s">
        <v>13147</v>
      </c>
      <c r="H15971" t="s">
        <v>82</v>
      </c>
    </row>
    <row r="15972" spans="1:8">
      <c r="C15972" t="s">
        <v>18923</v>
      </c>
      <c r="D15972" t="s">
        <v>3</v>
      </c>
      <c r="E15972">
        <v>4</v>
      </c>
      <c r="F15972">
        <v>0</v>
      </c>
      <c r="G15972" t="s">
        <v>18924</v>
      </c>
      <c r="H15972" t="s">
        <v>313</v>
      </c>
    </row>
    <row r="15973" spans="1:8">
      <c r="C15973" t="s">
        <v>18925</v>
      </c>
      <c r="D15973" t="s">
        <v>7</v>
      </c>
      <c r="E15973">
        <v>2</v>
      </c>
      <c r="F15973">
        <v>0</v>
      </c>
      <c r="G15973" t="s">
        <v>18909</v>
      </c>
      <c r="H15973" t="s">
        <v>35</v>
      </c>
    </row>
    <row r="15974" spans="1:8">
      <c r="C15974" t="s">
        <v>18926</v>
      </c>
      <c r="D15974" t="s">
        <v>3</v>
      </c>
      <c r="E15974">
        <v>6</v>
      </c>
      <c r="F15974">
        <v>0</v>
      </c>
      <c r="G15974" t="s">
        <v>18900</v>
      </c>
      <c r="H15974" t="s">
        <v>12</v>
      </c>
    </row>
    <row r="15975" spans="1:8">
      <c r="C15975" t="s">
        <v>18927</v>
      </c>
      <c r="D15975" t="s">
        <v>3</v>
      </c>
      <c r="E15975">
        <v>6</v>
      </c>
      <c r="F15975">
        <v>0</v>
      </c>
      <c r="G15975" t="s">
        <v>18904</v>
      </c>
      <c r="H15975" t="s">
        <v>30</v>
      </c>
    </row>
    <row r="15976" spans="1:8">
      <c r="C15976" t="s">
        <v>18928</v>
      </c>
      <c r="D15976" t="s">
        <v>7</v>
      </c>
      <c r="E15976">
        <v>2</v>
      </c>
      <c r="F15976">
        <v>0</v>
      </c>
      <c r="G15976" t="s">
        <v>60</v>
      </c>
      <c r="H15976" t="s">
        <v>61</v>
      </c>
    </row>
    <row r="15977" spans="1:8">
      <c r="C15977" t="s">
        <v>18929</v>
      </c>
      <c r="D15977" t="s">
        <v>7</v>
      </c>
      <c r="E15977">
        <v>2</v>
      </c>
      <c r="F15977">
        <v>0</v>
      </c>
      <c r="G15977" t="s">
        <v>18897</v>
      </c>
      <c r="H15977" t="s">
        <v>17</v>
      </c>
    </row>
    <row r="15978" spans="1:8">
      <c r="C15978" t="s">
        <v>18930</v>
      </c>
      <c r="D15978" t="s">
        <v>7</v>
      </c>
      <c r="E15978">
        <v>8</v>
      </c>
      <c r="F15978">
        <v>0</v>
      </c>
      <c r="G15978" t="s">
        <v>533</v>
      </c>
      <c r="H15978" t="s">
        <v>30</v>
      </c>
    </row>
    <row r="15979" spans="1:8">
      <c r="C15979" t="s">
        <v>18931</v>
      </c>
      <c r="D15979" t="s">
        <v>7</v>
      </c>
      <c r="E15979">
        <v>8</v>
      </c>
      <c r="F15979">
        <v>0</v>
      </c>
      <c r="G15979" t="s">
        <v>72</v>
      </c>
      <c r="H15979" t="s">
        <v>55</v>
      </c>
    </row>
    <row r="15980" spans="1:8">
      <c r="C15980" t="s">
        <v>18932</v>
      </c>
      <c r="D15980" t="s">
        <v>7</v>
      </c>
      <c r="E15980">
        <v>2</v>
      </c>
      <c r="F15980">
        <v>0</v>
      </c>
      <c r="G15980" t="s">
        <v>18912</v>
      </c>
      <c r="H15980" t="s">
        <v>5</v>
      </c>
    </row>
    <row r="15981" spans="1:8">
      <c r="A15981" t="s">
        <v>18933</v>
      </c>
      <c r="B15981" t="s">
        <v>18934</v>
      </c>
    </row>
    <row r="15982" spans="1:8">
      <c r="C15982" t="s">
        <v>18935</v>
      </c>
      <c r="D15982" t="s">
        <v>3</v>
      </c>
      <c r="E15982">
        <v>4</v>
      </c>
      <c r="F15982">
        <v>0</v>
      </c>
      <c r="G15982" t="s">
        <v>54</v>
      </c>
      <c r="H15982" t="s">
        <v>55</v>
      </c>
    </row>
    <row r="15983" spans="1:8">
      <c r="C15983" t="s">
        <v>18936</v>
      </c>
      <c r="D15983" t="s">
        <v>3</v>
      </c>
      <c r="E15983">
        <v>35</v>
      </c>
      <c r="F15983">
        <v>0</v>
      </c>
      <c r="G15983" t="s">
        <v>13137</v>
      </c>
      <c r="H15983" t="s">
        <v>82</v>
      </c>
    </row>
    <row r="15984" spans="1:8">
      <c r="C15984" t="s">
        <v>18937</v>
      </c>
      <c r="D15984" t="s">
        <v>3</v>
      </c>
      <c r="E15984">
        <v>35</v>
      </c>
      <c r="F15984">
        <v>0</v>
      </c>
      <c r="G15984" t="s">
        <v>13139</v>
      </c>
      <c r="H15984" t="s">
        <v>12</v>
      </c>
    </row>
    <row r="15985" spans="3:8">
      <c r="C15985" t="s">
        <v>18938</v>
      </c>
      <c r="D15985" t="s">
        <v>3</v>
      </c>
      <c r="E15985">
        <v>35</v>
      </c>
      <c r="F15985">
        <v>0</v>
      </c>
      <c r="G15985" t="s">
        <v>13141</v>
      </c>
      <c r="H15985" t="s">
        <v>82</v>
      </c>
    </row>
    <row r="15986" spans="3:8">
      <c r="C15986" t="s">
        <v>18939</v>
      </c>
      <c r="D15986" t="s">
        <v>3</v>
      </c>
      <c r="E15986">
        <v>35</v>
      </c>
      <c r="F15986">
        <v>0</v>
      </c>
      <c r="G15986" t="s">
        <v>13143</v>
      </c>
      <c r="H15986" t="s">
        <v>5</v>
      </c>
    </row>
    <row r="15987" spans="3:8">
      <c r="C15987" t="s">
        <v>18940</v>
      </c>
      <c r="D15987" t="s">
        <v>3</v>
      </c>
      <c r="E15987">
        <v>35</v>
      </c>
      <c r="F15987">
        <v>0</v>
      </c>
      <c r="G15987" t="s">
        <v>13145</v>
      </c>
      <c r="H15987" t="s">
        <v>5</v>
      </c>
    </row>
    <row r="15988" spans="3:8">
      <c r="C15988" t="s">
        <v>18941</v>
      </c>
      <c r="D15988" t="s">
        <v>3</v>
      </c>
      <c r="E15988">
        <v>35</v>
      </c>
      <c r="F15988">
        <v>0</v>
      </c>
      <c r="G15988" t="s">
        <v>13147</v>
      </c>
      <c r="H15988" t="s">
        <v>82</v>
      </c>
    </row>
    <row r="15989" spans="3:8">
      <c r="C15989" t="s">
        <v>18942</v>
      </c>
      <c r="D15989" t="s">
        <v>3</v>
      </c>
      <c r="E15989">
        <v>35</v>
      </c>
      <c r="F15989">
        <v>0</v>
      </c>
      <c r="G15989" t="s">
        <v>13149</v>
      </c>
      <c r="H15989" t="s">
        <v>30</v>
      </c>
    </row>
    <row r="15990" spans="3:8">
      <c r="C15990" t="s">
        <v>18943</v>
      </c>
      <c r="D15990" t="s">
        <v>7</v>
      </c>
      <c r="E15990">
        <v>4</v>
      </c>
      <c r="F15990">
        <v>0</v>
      </c>
      <c r="G15990" t="s">
        <v>8</v>
      </c>
      <c r="H15990" t="s">
        <v>9</v>
      </c>
    </row>
    <row r="15991" spans="3:8">
      <c r="C15991" t="s">
        <v>18944</v>
      </c>
      <c r="D15991" t="s">
        <v>7</v>
      </c>
      <c r="E15991">
        <v>8</v>
      </c>
      <c r="F15991">
        <v>0</v>
      </c>
      <c r="G15991" t="s">
        <v>29</v>
      </c>
      <c r="H15991" t="s">
        <v>30</v>
      </c>
    </row>
    <row r="15992" spans="3:8">
      <c r="C15992" t="s">
        <v>18945</v>
      </c>
      <c r="D15992" t="s">
        <v>3</v>
      </c>
      <c r="E15992">
        <v>3</v>
      </c>
      <c r="F15992">
        <v>0</v>
      </c>
      <c r="H15992" t="s">
        <v>154</v>
      </c>
    </row>
    <row r="15993" spans="3:8">
      <c r="C15993" t="s">
        <v>18946</v>
      </c>
      <c r="D15993" t="s">
        <v>3</v>
      </c>
      <c r="E15993">
        <v>4</v>
      </c>
      <c r="F15993">
        <v>0</v>
      </c>
      <c r="G15993" t="s">
        <v>3077</v>
      </c>
      <c r="H15993" t="s">
        <v>38</v>
      </c>
    </row>
    <row r="15994" spans="3:8">
      <c r="C15994" t="s">
        <v>18947</v>
      </c>
      <c r="D15994" t="s">
        <v>7</v>
      </c>
      <c r="E15994">
        <v>8</v>
      </c>
      <c r="F15994">
        <v>0</v>
      </c>
      <c r="G15994" t="s">
        <v>34</v>
      </c>
      <c r="H15994" t="s">
        <v>35</v>
      </c>
    </row>
    <row r="15995" spans="3:8">
      <c r="C15995" t="s">
        <v>18948</v>
      </c>
      <c r="D15995" t="s">
        <v>7</v>
      </c>
      <c r="E15995">
        <v>8</v>
      </c>
      <c r="F15995">
        <v>0</v>
      </c>
      <c r="G15995" t="s">
        <v>533</v>
      </c>
      <c r="H15995" t="s">
        <v>30</v>
      </c>
    </row>
    <row r="15996" spans="3:8">
      <c r="C15996" t="s">
        <v>18949</v>
      </c>
      <c r="D15996" t="s">
        <v>7</v>
      </c>
      <c r="E15996">
        <v>8</v>
      </c>
      <c r="F15996">
        <v>0</v>
      </c>
      <c r="G15996" t="s">
        <v>72</v>
      </c>
      <c r="H15996" t="s">
        <v>55</v>
      </c>
    </row>
    <row r="15997" spans="3:8">
      <c r="C15997" t="s">
        <v>18950</v>
      </c>
      <c r="D15997" t="s">
        <v>3</v>
      </c>
      <c r="E15997">
        <v>5</v>
      </c>
      <c r="F15997">
        <v>0</v>
      </c>
      <c r="G15997" t="s">
        <v>18951</v>
      </c>
      <c r="H15997" t="s">
        <v>124</v>
      </c>
    </row>
    <row r="15998" spans="3:8">
      <c r="C15998" t="s">
        <v>18952</v>
      </c>
      <c r="D15998" t="s">
        <v>3</v>
      </c>
      <c r="E15998">
        <v>1</v>
      </c>
      <c r="F15998">
        <v>0</v>
      </c>
      <c r="G15998" t="s">
        <v>37</v>
      </c>
      <c r="H15998" t="s">
        <v>38</v>
      </c>
    </row>
    <row r="15999" spans="3:8">
      <c r="C15999" t="s">
        <v>18953</v>
      </c>
      <c r="D15999" t="s">
        <v>7</v>
      </c>
      <c r="E15999">
        <v>1</v>
      </c>
      <c r="F15999">
        <v>0</v>
      </c>
      <c r="G15999" t="s">
        <v>42</v>
      </c>
      <c r="H15999" t="s">
        <v>35</v>
      </c>
    </row>
    <row r="16000" spans="3:8">
      <c r="C16000" t="s">
        <v>18954</v>
      </c>
      <c r="D16000" t="s">
        <v>3</v>
      </c>
      <c r="E16000">
        <v>2</v>
      </c>
      <c r="F16000">
        <v>0</v>
      </c>
      <c r="G16000" t="s">
        <v>18955</v>
      </c>
      <c r="H16000" t="s">
        <v>5</v>
      </c>
    </row>
    <row r="16001" spans="1:8">
      <c r="C16001" t="s">
        <v>18956</v>
      </c>
      <c r="D16001" t="s">
        <v>3</v>
      </c>
      <c r="E16001">
        <v>4</v>
      </c>
      <c r="F16001">
        <v>0</v>
      </c>
      <c r="G16001" t="s">
        <v>18957</v>
      </c>
      <c r="H16001" t="s">
        <v>20</v>
      </c>
    </row>
    <row r="16002" spans="1:8">
      <c r="A16002" t="s">
        <v>18958</v>
      </c>
      <c r="B16002" t="s">
        <v>18959</v>
      </c>
    </row>
    <row r="16003" spans="1:8">
      <c r="C16003" t="s">
        <v>18960</v>
      </c>
      <c r="D16003" t="s">
        <v>3</v>
      </c>
      <c r="E16003">
        <v>35</v>
      </c>
      <c r="F16003">
        <v>0</v>
      </c>
      <c r="G16003" t="s">
        <v>13139</v>
      </c>
      <c r="H16003" t="s">
        <v>12</v>
      </c>
    </row>
    <row r="16004" spans="1:8">
      <c r="C16004" t="s">
        <v>18961</v>
      </c>
      <c r="D16004" t="s">
        <v>3</v>
      </c>
      <c r="E16004">
        <v>35</v>
      </c>
      <c r="F16004">
        <v>0</v>
      </c>
      <c r="G16004" t="s">
        <v>13137</v>
      </c>
      <c r="H16004" t="s">
        <v>82</v>
      </c>
    </row>
    <row r="16005" spans="1:8">
      <c r="C16005" t="s">
        <v>18962</v>
      </c>
      <c r="D16005" t="s">
        <v>3</v>
      </c>
      <c r="E16005">
        <v>35</v>
      </c>
      <c r="F16005">
        <v>0</v>
      </c>
      <c r="G16005" t="s">
        <v>13141</v>
      </c>
      <c r="H16005" t="s">
        <v>82</v>
      </c>
    </row>
    <row r="16006" spans="1:8">
      <c r="C16006" t="s">
        <v>18963</v>
      </c>
      <c r="D16006" t="s">
        <v>3</v>
      </c>
      <c r="E16006">
        <v>35</v>
      </c>
      <c r="F16006">
        <v>0</v>
      </c>
      <c r="G16006" t="s">
        <v>13143</v>
      </c>
      <c r="H16006" t="s">
        <v>5</v>
      </c>
    </row>
    <row r="16007" spans="1:8">
      <c r="C16007" t="s">
        <v>18964</v>
      </c>
      <c r="D16007" t="s">
        <v>3</v>
      </c>
      <c r="E16007">
        <v>35</v>
      </c>
      <c r="F16007">
        <v>0</v>
      </c>
      <c r="G16007" t="s">
        <v>13145</v>
      </c>
      <c r="H16007" t="s">
        <v>5</v>
      </c>
    </row>
    <row r="16008" spans="1:8">
      <c r="C16008" t="s">
        <v>18965</v>
      </c>
      <c r="D16008" t="s">
        <v>3</v>
      </c>
      <c r="E16008">
        <v>35</v>
      </c>
      <c r="F16008">
        <v>0</v>
      </c>
      <c r="G16008" t="s">
        <v>13149</v>
      </c>
      <c r="H16008" t="s">
        <v>30</v>
      </c>
    </row>
    <row r="16009" spans="1:8">
      <c r="C16009" t="s">
        <v>18966</v>
      </c>
      <c r="D16009" t="s">
        <v>3</v>
      </c>
      <c r="E16009">
        <v>35</v>
      </c>
      <c r="F16009">
        <v>0</v>
      </c>
      <c r="G16009" t="s">
        <v>13147</v>
      </c>
      <c r="H16009" t="s">
        <v>82</v>
      </c>
    </row>
    <row r="16010" spans="1:8">
      <c r="C16010" t="s">
        <v>18967</v>
      </c>
      <c r="D16010" t="s">
        <v>3</v>
      </c>
      <c r="E16010">
        <v>2</v>
      </c>
      <c r="F16010">
        <v>0</v>
      </c>
      <c r="G16010" t="s">
        <v>18955</v>
      </c>
      <c r="H16010" t="s">
        <v>5</v>
      </c>
    </row>
    <row r="16011" spans="1:8">
      <c r="C16011" t="s">
        <v>18968</v>
      </c>
      <c r="D16011" t="s">
        <v>3</v>
      </c>
      <c r="E16011">
        <v>4</v>
      </c>
      <c r="F16011">
        <v>0</v>
      </c>
      <c r="G16011" t="s">
        <v>18957</v>
      </c>
      <c r="H16011" t="s">
        <v>20</v>
      </c>
    </row>
    <row r="16012" spans="1:8">
      <c r="C16012" t="s">
        <v>18969</v>
      </c>
      <c r="D16012" t="s">
        <v>3</v>
      </c>
      <c r="E16012">
        <v>5</v>
      </c>
      <c r="F16012">
        <v>0</v>
      </c>
      <c r="G16012" t="s">
        <v>18951</v>
      </c>
      <c r="H16012" t="s">
        <v>124</v>
      </c>
    </row>
    <row r="16013" spans="1:8">
      <c r="C16013" t="s">
        <v>18970</v>
      </c>
      <c r="D16013" t="s">
        <v>3</v>
      </c>
      <c r="E16013">
        <v>3</v>
      </c>
      <c r="F16013">
        <v>0</v>
      </c>
      <c r="G16013" t="s">
        <v>306</v>
      </c>
      <c r="H16013" t="s">
        <v>17</v>
      </c>
    </row>
    <row r="16014" spans="1:8">
      <c r="C16014" t="s">
        <v>18971</v>
      </c>
      <c r="D16014" t="s">
        <v>3</v>
      </c>
      <c r="E16014">
        <v>4</v>
      </c>
      <c r="F16014">
        <v>0</v>
      </c>
      <c r="G16014" t="s">
        <v>3077</v>
      </c>
      <c r="H16014" t="s">
        <v>38</v>
      </c>
    </row>
    <row r="16015" spans="1:8">
      <c r="C16015" t="s">
        <v>18972</v>
      </c>
      <c r="D16015" t="s">
        <v>7</v>
      </c>
      <c r="E16015">
        <v>2</v>
      </c>
      <c r="F16015">
        <v>0</v>
      </c>
      <c r="G16015" t="s">
        <v>60</v>
      </c>
      <c r="H16015" t="s">
        <v>61</v>
      </c>
    </row>
    <row r="16016" spans="1:8">
      <c r="C16016" t="s">
        <v>18973</v>
      </c>
      <c r="D16016" t="s">
        <v>7</v>
      </c>
      <c r="E16016">
        <v>8</v>
      </c>
      <c r="F16016">
        <v>0</v>
      </c>
      <c r="G16016" t="s">
        <v>533</v>
      </c>
      <c r="H16016" t="s">
        <v>30</v>
      </c>
    </row>
    <row r="16017" spans="1:8">
      <c r="C16017" t="s">
        <v>18974</v>
      </c>
      <c r="D16017" t="s">
        <v>7</v>
      </c>
      <c r="E16017">
        <v>8</v>
      </c>
      <c r="F16017">
        <v>0</v>
      </c>
      <c r="G16017" t="s">
        <v>72</v>
      </c>
      <c r="H16017" t="s">
        <v>55</v>
      </c>
    </row>
    <row r="16018" spans="1:8">
      <c r="A16018" t="s">
        <v>18975</v>
      </c>
      <c r="B16018" t="s">
        <v>18976</v>
      </c>
    </row>
    <row r="16019" spans="1:8">
      <c r="C16019" t="s">
        <v>18977</v>
      </c>
      <c r="D16019" t="s">
        <v>3</v>
      </c>
      <c r="E16019">
        <v>4</v>
      </c>
      <c r="F16019">
        <v>0</v>
      </c>
      <c r="G16019" t="s">
        <v>54</v>
      </c>
      <c r="H16019" t="s">
        <v>55</v>
      </c>
    </row>
    <row r="16020" spans="1:8">
      <c r="C16020" t="s">
        <v>18978</v>
      </c>
      <c r="D16020" t="s">
        <v>7</v>
      </c>
      <c r="E16020">
        <v>4</v>
      </c>
      <c r="F16020">
        <v>0</v>
      </c>
      <c r="G16020" t="s">
        <v>8</v>
      </c>
      <c r="H16020" t="s">
        <v>9</v>
      </c>
    </row>
    <row r="16021" spans="1:8">
      <c r="C16021" t="s">
        <v>18979</v>
      </c>
      <c r="D16021" t="s">
        <v>7</v>
      </c>
      <c r="E16021">
        <v>2</v>
      </c>
      <c r="F16021">
        <v>0</v>
      </c>
      <c r="G16021" t="s">
        <v>60</v>
      </c>
      <c r="H16021" t="s">
        <v>61</v>
      </c>
    </row>
    <row r="16022" spans="1:8">
      <c r="C16022" t="s">
        <v>18980</v>
      </c>
      <c r="D16022" t="s">
        <v>7</v>
      </c>
      <c r="E16022">
        <v>8</v>
      </c>
      <c r="F16022">
        <v>0</v>
      </c>
      <c r="G16022" t="s">
        <v>29</v>
      </c>
      <c r="H16022" t="s">
        <v>30</v>
      </c>
    </row>
    <row r="16023" spans="1:8">
      <c r="C16023" t="s">
        <v>18981</v>
      </c>
      <c r="D16023" t="s">
        <v>3</v>
      </c>
      <c r="E16023">
        <v>3</v>
      </c>
      <c r="F16023">
        <v>0</v>
      </c>
      <c r="G16023" t="s">
        <v>16849</v>
      </c>
      <c r="H16023" t="s">
        <v>35</v>
      </c>
    </row>
    <row r="16024" spans="1:8">
      <c r="C16024" t="s">
        <v>18982</v>
      </c>
      <c r="D16024" t="s">
        <v>3</v>
      </c>
      <c r="E16024">
        <v>3</v>
      </c>
      <c r="F16024">
        <v>0</v>
      </c>
      <c r="G16024" t="s">
        <v>18983</v>
      </c>
      <c r="H16024" t="s">
        <v>82</v>
      </c>
    </row>
    <row r="16025" spans="1:8">
      <c r="C16025" t="s">
        <v>18984</v>
      </c>
      <c r="D16025" t="s">
        <v>7</v>
      </c>
      <c r="E16025">
        <v>8</v>
      </c>
      <c r="F16025">
        <v>0</v>
      </c>
      <c r="G16025" t="s">
        <v>34</v>
      </c>
      <c r="H16025" t="s">
        <v>35</v>
      </c>
    </row>
    <row r="16026" spans="1:8">
      <c r="C16026" t="s">
        <v>18985</v>
      </c>
      <c r="D16026" t="s">
        <v>7</v>
      </c>
      <c r="E16026">
        <v>8</v>
      </c>
      <c r="F16026">
        <v>0</v>
      </c>
      <c r="G16026" t="s">
        <v>72</v>
      </c>
      <c r="H16026" t="s">
        <v>55</v>
      </c>
    </row>
    <row r="16027" spans="1:8">
      <c r="C16027" t="s">
        <v>18986</v>
      </c>
      <c r="D16027" t="s">
        <v>3</v>
      </c>
      <c r="E16027">
        <v>1</v>
      </c>
      <c r="F16027">
        <v>0</v>
      </c>
      <c r="G16027" t="s">
        <v>37</v>
      </c>
      <c r="H16027" t="s">
        <v>38</v>
      </c>
    </row>
    <row r="16028" spans="1:8">
      <c r="C16028" t="s">
        <v>18987</v>
      </c>
      <c r="D16028" t="s">
        <v>7</v>
      </c>
      <c r="E16028">
        <v>1</v>
      </c>
      <c r="F16028">
        <v>0</v>
      </c>
      <c r="G16028" t="s">
        <v>42</v>
      </c>
      <c r="H16028" t="s">
        <v>35</v>
      </c>
    </row>
    <row r="16029" spans="1:8">
      <c r="C16029" t="s">
        <v>18988</v>
      </c>
      <c r="D16029" t="s">
        <v>3</v>
      </c>
      <c r="E16029">
        <v>2</v>
      </c>
      <c r="F16029">
        <v>0</v>
      </c>
      <c r="G16029" t="s">
        <v>18989</v>
      </c>
      <c r="H16029" t="s">
        <v>82</v>
      </c>
    </row>
    <row r="16030" spans="1:8">
      <c r="C16030" t="s">
        <v>18990</v>
      </c>
      <c r="D16030" t="s">
        <v>3</v>
      </c>
      <c r="E16030">
        <v>2</v>
      </c>
      <c r="F16030">
        <v>0</v>
      </c>
      <c r="G16030" t="s">
        <v>18991</v>
      </c>
      <c r="H16030" t="s">
        <v>12</v>
      </c>
    </row>
    <row r="16031" spans="1:8">
      <c r="C16031" t="s">
        <v>18992</v>
      </c>
      <c r="D16031" t="s">
        <v>3</v>
      </c>
      <c r="E16031">
        <v>2</v>
      </c>
      <c r="F16031">
        <v>0</v>
      </c>
      <c r="G16031" t="s">
        <v>18993</v>
      </c>
      <c r="H16031" t="s">
        <v>55</v>
      </c>
    </row>
    <row r="16032" spans="1:8">
      <c r="C16032" t="s">
        <v>18994</v>
      </c>
      <c r="D16032" t="s">
        <v>3</v>
      </c>
      <c r="E16032">
        <v>2</v>
      </c>
      <c r="F16032">
        <v>0</v>
      </c>
      <c r="G16032" t="s">
        <v>18995</v>
      </c>
      <c r="H16032" t="s">
        <v>55</v>
      </c>
    </row>
    <row r="16033" spans="1:8">
      <c r="C16033" t="s">
        <v>18996</v>
      </c>
      <c r="D16033" t="s">
        <v>3</v>
      </c>
      <c r="E16033">
        <v>2</v>
      </c>
      <c r="F16033">
        <v>0</v>
      </c>
      <c r="G16033" t="s">
        <v>18997</v>
      </c>
      <c r="H16033" t="s">
        <v>20</v>
      </c>
    </row>
    <row r="16034" spans="1:8">
      <c r="C16034" t="s">
        <v>18998</v>
      </c>
      <c r="D16034" t="s">
        <v>3</v>
      </c>
      <c r="E16034">
        <v>1</v>
      </c>
      <c r="F16034">
        <v>0</v>
      </c>
      <c r="G16034" t="s">
        <v>18999</v>
      </c>
      <c r="H16034" t="s">
        <v>66</v>
      </c>
    </row>
    <row r="16035" spans="1:8">
      <c r="C16035" t="s">
        <v>19000</v>
      </c>
      <c r="D16035" t="s">
        <v>3</v>
      </c>
      <c r="E16035">
        <v>3</v>
      </c>
      <c r="F16035">
        <v>0</v>
      </c>
      <c r="G16035" t="s">
        <v>19001</v>
      </c>
      <c r="H16035" t="s">
        <v>17</v>
      </c>
    </row>
    <row r="16036" spans="1:8">
      <c r="C16036" t="s">
        <v>19002</v>
      </c>
      <c r="D16036" t="s">
        <v>7</v>
      </c>
      <c r="E16036">
        <v>15</v>
      </c>
      <c r="F16036">
        <v>0</v>
      </c>
      <c r="G16036" t="s">
        <v>19003</v>
      </c>
      <c r="H16036" t="s">
        <v>106</v>
      </c>
    </row>
    <row r="16037" spans="1:8">
      <c r="C16037" t="s">
        <v>19004</v>
      </c>
      <c r="D16037" t="s">
        <v>7</v>
      </c>
      <c r="E16037">
        <v>15</v>
      </c>
      <c r="F16037">
        <v>0</v>
      </c>
      <c r="G16037" t="s">
        <v>5504</v>
      </c>
      <c r="H16037" t="s">
        <v>82</v>
      </c>
    </row>
    <row r="16038" spans="1:8">
      <c r="A16038" t="s">
        <v>19005</v>
      </c>
      <c r="B16038" t="s">
        <v>19006</v>
      </c>
    </row>
    <row r="16039" spans="1:8">
      <c r="C16039" t="s">
        <v>19007</v>
      </c>
      <c r="D16039" t="s">
        <v>7</v>
      </c>
      <c r="E16039">
        <v>15</v>
      </c>
      <c r="F16039">
        <v>0</v>
      </c>
      <c r="G16039" t="s">
        <v>19003</v>
      </c>
      <c r="H16039" t="s">
        <v>106</v>
      </c>
    </row>
    <row r="16040" spans="1:8">
      <c r="C16040" t="s">
        <v>19008</v>
      </c>
      <c r="D16040" t="s">
        <v>7</v>
      </c>
      <c r="E16040">
        <v>15</v>
      </c>
      <c r="F16040">
        <v>0</v>
      </c>
      <c r="G16040" t="s">
        <v>5504</v>
      </c>
      <c r="H16040" t="s">
        <v>82</v>
      </c>
    </row>
    <row r="16041" spans="1:8">
      <c r="C16041" t="s">
        <v>19009</v>
      </c>
      <c r="D16041" t="s">
        <v>3</v>
      </c>
      <c r="E16041">
        <v>2</v>
      </c>
      <c r="F16041">
        <v>0</v>
      </c>
      <c r="G16041" t="s">
        <v>18991</v>
      </c>
      <c r="H16041" t="s">
        <v>12</v>
      </c>
    </row>
    <row r="16042" spans="1:8">
      <c r="C16042" t="s">
        <v>19010</v>
      </c>
      <c r="D16042" t="s">
        <v>3</v>
      </c>
      <c r="E16042">
        <v>3</v>
      </c>
      <c r="F16042">
        <v>0</v>
      </c>
      <c r="G16042" t="s">
        <v>19011</v>
      </c>
      <c r="H16042" t="s">
        <v>82</v>
      </c>
    </row>
    <row r="16043" spans="1:8">
      <c r="C16043" t="s">
        <v>19012</v>
      </c>
      <c r="D16043" t="s">
        <v>3</v>
      </c>
      <c r="E16043">
        <v>2</v>
      </c>
      <c r="F16043">
        <v>0</v>
      </c>
      <c r="G16043" t="s">
        <v>18989</v>
      </c>
      <c r="H16043" t="s">
        <v>82</v>
      </c>
    </row>
    <row r="16044" spans="1:8">
      <c r="C16044" t="s">
        <v>19013</v>
      </c>
      <c r="D16044" t="s">
        <v>3</v>
      </c>
      <c r="E16044">
        <v>2</v>
      </c>
      <c r="F16044">
        <v>0</v>
      </c>
      <c r="G16044" t="s">
        <v>18995</v>
      </c>
      <c r="H16044" t="s">
        <v>55</v>
      </c>
    </row>
    <row r="16045" spans="1:8">
      <c r="C16045" t="s">
        <v>19014</v>
      </c>
      <c r="D16045" t="s">
        <v>3</v>
      </c>
      <c r="E16045">
        <v>2</v>
      </c>
      <c r="F16045">
        <v>0</v>
      </c>
      <c r="G16045" t="s">
        <v>18993</v>
      </c>
      <c r="H16045" t="s">
        <v>55</v>
      </c>
    </row>
    <row r="16046" spans="1:8">
      <c r="C16046" t="s">
        <v>19015</v>
      </c>
      <c r="D16046" t="s">
        <v>3</v>
      </c>
      <c r="E16046">
        <v>2</v>
      </c>
      <c r="F16046">
        <v>0</v>
      </c>
      <c r="G16046" t="s">
        <v>18997</v>
      </c>
      <c r="H16046" t="s">
        <v>20</v>
      </c>
    </row>
    <row r="16047" spans="1:8">
      <c r="C16047" t="s">
        <v>19016</v>
      </c>
      <c r="D16047" t="s">
        <v>3</v>
      </c>
      <c r="E16047">
        <v>3</v>
      </c>
      <c r="F16047">
        <v>0</v>
      </c>
      <c r="G16047" t="s">
        <v>306</v>
      </c>
      <c r="H16047" t="s">
        <v>17</v>
      </c>
    </row>
    <row r="16048" spans="1:8">
      <c r="C16048" t="s">
        <v>19017</v>
      </c>
      <c r="D16048" t="s">
        <v>7</v>
      </c>
      <c r="E16048">
        <v>2</v>
      </c>
      <c r="F16048">
        <v>0</v>
      </c>
      <c r="G16048" t="s">
        <v>60</v>
      </c>
      <c r="H16048" t="s">
        <v>61</v>
      </c>
    </row>
    <row r="16049" spans="1:8">
      <c r="C16049" t="s">
        <v>19018</v>
      </c>
      <c r="D16049" t="s">
        <v>7</v>
      </c>
      <c r="E16049">
        <v>8</v>
      </c>
      <c r="F16049">
        <v>0</v>
      </c>
      <c r="G16049" t="s">
        <v>72</v>
      </c>
      <c r="H16049" t="s">
        <v>55</v>
      </c>
    </row>
    <row r="16050" spans="1:8">
      <c r="C16050" t="s">
        <v>19019</v>
      </c>
      <c r="D16050" t="s">
        <v>3</v>
      </c>
      <c r="E16050">
        <v>1</v>
      </c>
      <c r="F16050">
        <v>0</v>
      </c>
      <c r="G16050" t="s">
        <v>18999</v>
      </c>
      <c r="H16050" t="s">
        <v>66</v>
      </c>
    </row>
    <row r="16051" spans="1:8">
      <c r="C16051" t="s">
        <v>19020</v>
      </c>
      <c r="D16051" t="s">
        <v>3</v>
      </c>
      <c r="E16051">
        <v>3</v>
      </c>
      <c r="F16051">
        <v>0</v>
      </c>
      <c r="G16051" t="s">
        <v>19001</v>
      </c>
      <c r="H16051" t="s">
        <v>17</v>
      </c>
    </row>
    <row r="16052" spans="1:8">
      <c r="A16052" t="s">
        <v>19021</v>
      </c>
      <c r="B16052" t="s">
        <v>19022</v>
      </c>
    </row>
    <row r="16053" spans="1:8">
      <c r="C16053" t="s">
        <v>19023</v>
      </c>
      <c r="D16053" t="s">
        <v>3</v>
      </c>
      <c r="E16053">
        <v>11</v>
      </c>
      <c r="F16053">
        <v>0</v>
      </c>
      <c r="G16053" t="s">
        <v>19024</v>
      </c>
      <c r="H16053" t="s">
        <v>66</v>
      </c>
    </row>
    <row r="16054" spans="1:8">
      <c r="C16054" t="s">
        <v>19025</v>
      </c>
      <c r="D16054" t="s">
        <v>3</v>
      </c>
      <c r="E16054">
        <v>11</v>
      </c>
      <c r="F16054">
        <v>0</v>
      </c>
      <c r="G16054" t="s">
        <v>19026</v>
      </c>
      <c r="H16054" t="s">
        <v>12</v>
      </c>
    </row>
    <row r="16055" spans="1:8">
      <c r="C16055" t="s">
        <v>19027</v>
      </c>
      <c r="D16055" t="s">
        <v>3</v>
      </c>
      <c r="E16055">
        <v>11</v>
      </c>
      <c r="F16055">
        <v>0</v>
      </c>
      <c r="G16055" t="s">
        <v>4874</v>
      </c>
      <c r="H16055" t="s">
        <v>55</v>
      </c>
    </row>
    <row r="16056" spans="1:8">
      <c r="C16056" t="s">
        <v>19028</v>
      </c>
      <c r="D16056" t="s">
        <v>3</v>
      </c>
      <c r="E16056">
        <v>35</v>
      </c>
      <c r="F16056">
        <v>0</v>
      </c>
      <c r="G16056" t="s">
        <v>5752</v>
      </c>
      <c r="H16056" t="s">
        <v>537</v>
      </c>
    </row>
    <row r="16057" spans="1:8">
      <c r="C16057" t="s">
        <v>19029</v>
      </c>
      <c r="D16057" t="s">
        <v>3</v>
      </c>
      <c r="E16057">
        <v>35</v>
      </c>
      <c r="F16057">
        <v>0</v>
      </c>
      <c r="G16057" t="s">
        <v>5756</v>
      </c>
      <c r="H16057" t="s">
        <v>9</v>
      </c>
    </row>
    <row r="16058" spans="1:8">
      <c r="C16058" t="s">
        <v>19030</v>
      </c>
      <c r="D16058" t="s">
        <v>3</v>
      </c>
      <c r="E16058">
        <v>35</v>
      </c>
      <c r="F16058">
        <v>0</v>
      </c>
      <c r="G16058" t="s">
        <v>4523</v>
      </c>
      <c r="H16058" t="s">
        <v>38</v>
      </c>
    </row>
    <row r="16059" spans="1:8">
      <c r="C16059" t="s">
        <v>19031</v>
      </c>
      <c r="D16059" t="s">
        <v>3</v>
      </c>
      <c r="E16059">
        <v>35</v>
      </c>
      <c r="F16059">
        <v>0</v>
      </c>
      <c r="G16059" t="s">
        <v>5759</v>
      </c>
      <c r="H16059" t="s">
        <v>61</v>
      </c>
    </row>
    <row r="16060" spans="1:8">
      <c r="C16060" t="s">
        <v>19032</v>
      </c>
      <c r="D16060" t="s">
        <v>7</v>
      </c>
      <c r="E16060">
        <v>2</v>
      </c>
      <c r="F16060">
        <v>0</v>
      </c>
      <c r="G16060" t="s">
        <v>1566</v>
      </c>
      <c r="H16060" t="s">
        <v>5</v>
      </c>
    </row>
    <row r="16061" spans="1:8">
      <c r="C16061" t="s">
        <v>19033</v>
      </c>
      <c r="D16061" t="s">
        <v>3</v>
      </c>
      <c r="E16061">
        <v>1</v>
      </c>
      <c r="F16061">
        <v>0</v>
      </c>
      <c r="G16061" t="s">
        <v>19034</v>
      </c>
      <c r="H16061" t="s">
        <v>66</v>
      </c>
    </row>
    <row r="16062" spans="1:8">
      <c r="C16062" t="s">
        <v>19035</v>
      </c>
      <c r="D16062" t="s">
        <v>3</v>
      </c>
      <c r="E16062">
        <v>1</v>
      </c>
      <c r="F16062">
        <v>0</v>
      </c>
      <c r="G16062" t="s">
        <v>19036</v>
      </c>
      <c r="H16062" t="s">
        <v>124</v>
      </c>
    </row>
    <row r="16063" spans="1:8">
      <c r="C16063" t="s">
        <v>19037</v>
      </c>
      <c r="D16063" t="s">
        <v>3</v>
      </c>
      <c r="E16063">
        <v>1</v>
      </c>
      <c r="F16063">
        <v>0</v>
      </c>
      <c r="G16063" t="s">
        <v>19038</v>
      </c>
      <c r="H16063" t="s">
        <v>106</v>
      </c>
    </row>
    <row r="16064" spans="1:8">
      <c r="C16064" t="s">
        <v>19039</v>
      </c>
      <c r="D16064" t="s">
        <v>7</v>
      </c>
      <c r="E16064">
        <v>8</v>
      </c>
      <c r="F16064">
        <v>0</v>
      </c>
      <c r="G16064" t="s">
        <v>533</v>
      </c>
      <c r="H16064" t="s">
        <v>30</v>
      </c>
    </row>
    <row r="16065" spans="1:8">
      <c r="C16065" t="s">
        <v>19040</v>
      </c>
      <c r="D16065" t="s">
        <v>7</v>
      </c>
      <c r="E16065">
        <v>8</v>
      </c>
      <c r="F16065">
        <v>0</v>
      </c>
      <c r="G16065" t="s">
        <v>72</v>
      </c>
      <c r="H16065" t="s">
        <v>55</v>
      </c>
    </row>
    <row r="16066" spans="1:8">
      <c r="C16066" t="s">
        <v>19041</v>
      </c>
      <c r="D16066" t="s">
        <v>7</v>
      </c>
      <c r="E16066">
        <v>8</v>
      </c>
      <c r="F16066">
        <v>0</v>
      </c>
      <c r="G16066" t="s">
        <v>74</v>
      </c>
      <c r="H16066" t="s">
        <v>30</v>
      </c>
    </row>
    <row r="16067" spans="1:8">
      <c r="C16067" t="s">
        <v>19042</v>
      </c>
      <c r="D16067" t="s">
        <v>3</v>
      </c>
      <c r="E16067">
        <v>1</v>
      </c>
      <c r="F16067">
        <v>0</v>
      </c>
      <c r="G16067" t="s">
        <v>19043</v>
      </c>
      <c r="H16067" t="s">
        <v>66</v>
      </c>
    </row>
    <row r="16068" spans="1:8">
      <c r="C16068" t="s">
        <v>19044</v>
      </c>
      <c r="D16068" t="s">
        <v>3</v>
      </c>
      <c r="E16068">
        <v>1</v>
      </c>
      <c r="F16068">
        <v>0</v>
      </c>
      <c r="G16068" t="s">
        <v>37</v>
      </c>
      <c r="H16068" t="s">
        <v>38</v>
      </c>
    </row>
    <row r="16069" spans="1:8">
      <c r="C16069" t="s">
        <v>19045</v>
      </c>
      <c r="D16069" t="s">
        <v>3</v>
      </c>
      <c r="E16069">
        <v>1</v>
      </c>
      <c r="F16069">
        <v>0</v>
      </c>
      <c r="G16069" t="s">
        <v>40</v>
      </c>
      <c r="H16069" t="s">
        <v>30</v>
      </c>
    </row>
    <row r="16070" spans="1:8">
      <c r="C16070" t="s">
        <v>19046</v>
      </c>
      <c r="D16070" t="s">
        <v>3</v>
      </c>
      <c r="E16070">
        <v>3</v>
      </c>
      <c r="F16070">
        <v>0</v>
      </c>
      <c r="G16070" t="s">
        <v>306</v>
      </c>
      <c r="H16070" t="s">
        <v>17</v>
      </c>
    </row>
    <row r="16071" spans="1:8">
      <c r="A16071" t="s">
        <v>19047</v>
      </c>
      <c r="B16071" t="s">
        <v>19048</v>
      </c>
    </row>
    <row r="16072" spans="1:8">
      <c r="C16072" t="s">
        <v>19049</v>
      </c>
      <c r="D16072" t="s">
        <v>3</v>
      </c>
      <c r="E16072">
        <v>4</v>
      </c>
      <c r="F16072">
        <v>0</v>
      </c>
      <c r="G16072" t="s">
        <v>54</v>
      </c>
      <c r="H16072" t="s">
        <v>55</v>
      </c>
    </row>
    <row r="16073" spans="1:8">
      <c r="C16073" t="s">
        <v>19050</v>
      </c>
      <c r="D16073" t="s">
        <v>3</v>
      </c>
      <c r="E16073">
        <v>35</v>
      </c>
      <c r="F16073">
        <v>0</v>
      </c>
      <c r="G16073" t="s">
        <v>13137</v>
      </c>
      <c r="H16073" t="s">
        <v>82</v>
      </c>
    </row>
    <row r="16074" spans="1:8">
      <c r="C16074" t="s">
        <v>19051</v>
      </c>
      <c r="D16074" t="s">
        <v>3</v>
      </c>
      <c r="E16074">
        <v>35</v>
      </c>
      <c r="F16074">
        <v>0</v>
      </c>
      <c r="G16074" t="s">
        <v>13139</v>
      </c>
      <c r="H16074" t="s">
        <v>12</v>
      </c>
    </row>
    <row r="16075" spans="1:8">
      <c r="C16075" t="s">
        <v>19052</v>
      </c>
      <c r="D16075" t="s">
        <v>3</v>
      </c>
      <c r="E16075">
        <v>35</v>
      </c>
      <c r="F16075">
        <v>0</v>
      </c>
      <c r="G16075" t="s">
        <v>13141</v>
      </c>
      <c r="H16075" t="s">
        <v>82</v>
      </c>
    </row>
    <row r="16076" spans="1:8">
      <c r="C16076" t="s">
        <v>19053</v>
      </c>
      <c r="D16076" t="s">
        <v>3</v>
      </c>
      <c r="E16076">
        <v>35</v>
      </c>
      <c r="F16076">
        <v>0</v>
      </c>
      <c r="G16076" t="s">
        <v>13143</v>
      </c>
      <c r="H16076" t="s">
        <v>5</v>
      </c>
    </row>
    <row r="16077" spans="1:8">
      <c r="C16077" t="s">
        <v>19054</v>
      </c>
      <c r="D16077" t="s">
        <v>3</v>
      </c>
      <c r="E16077">
        <v>35</v>
      </c>
      <c r="F16077">
        <v>0</v>
      </c>
      <c r="G16077" t="s">
        <v>13145</v>
      </c>
      <c r="H16077" t="s">
        <v>5</v>
      </c>
    </row>
    <row r="16078" spans="1:8">
      <c r="C16078" t="s">
        <v>19055</v>
      </c>
      <c r="D16078" t="s">
        <v>3</v>
      </c>
      <c r="E16078">
        <v>35</v>
      </c>
      <c r="F16078">
        <v>0</v>
      </c>
      <c r="G16078" t="s">
        <v>13147</v>
      </c>
      <c r="H16078" t="s">
        <v>82</v>
      </c>
    </row>
    <row r="16079" spans="1:8">
      <c r="C16079" t="s">
        <v>19056</v>
      </c>
      <c r="D16079" t="s">
        <v>3</v>
      </c>
      <c r="E16079">
        <v>35</v>
      </c>
      <c r="F16079">
        <v>0</v>
      </c>
      <c r="G16079" t="s">
        <v>13149</v>
      </c>
      <c r="H16079" t="s">
        <v>30</v>
      </c>
    </row>
    <row r="16080" spans="1:8">
      <c r="C16080" t="s">
        <v>19057</v>
      </c>
      <c r="D16080" t="s">
        <v>7</v>
      </c>
      <c r="E16080">
        <v>4</v>
      </c>
      <c r="F16080">
        <v>0</v>
      </c>
      <c r="G16080" t="s">
        <v>8</v>
      </c>
      <c r="H16080" t="s">
        <v>9</v>
      </c>
    </row>
    <row r="16081" spans="1:8">
      <c r="C16081" t="s">
        <v>19058</v>
      </c>
      <c r="D16081" t="s">
        <v>7</v>
      </c>
      <c r="E16081">
        <v>8</v>
      </c>
      <c r="F16081">
        <v>0</v>
      </c>
      <c r="G16081" t="s">
        <v>29</v>
      </c>
      <c r="H16081" t="s">
        <v>30</v>
      </c>
    </row>
    <row r="16082" spans="1:8">
      <c r="C16082" t="s">
        <v>19059</v>
      </c>
      <c r="D16082" t="s">
        <v>3</v>
      </c>
      <c r="E16082">
        <v>4</v>
      </c>
      <c r="F16082">
        <v>0</v>
      </c>
      <c r="G16082" t="s">
        <v>18902</v>
      </c>
      <c r="H16082" t="s">
        <v>38</v>
      </c>
    </row>
    <row r="16083" spans="1:8">
      <c r="C16083" t="s">
        <v>19060</v>
      </c>
      <c r="D16083" t="s">
        <v>3</v>
      </c>
      <c r="E16083">
        <v>3</v>
      </c>
      <c r="F16083">
        <v>0</v>
      </c>
      <c r="G16083" t="s">
        <v>19061</v>
      </c>
      <c r="H16083" t="s">
        <v>91</v>
      </c>
    </row>
    <row r="16084" spans="1:8">
      <c r="C16084" t="s">
        <v>19062</v>
      </c>
      <c r="D16084" t="s">
        <v>7</v>
      </c>
      <c r="E16084">
        <v>8</v>
      </c>
      <c r="F16084">
        <v>0</v>
      </c>
      <c r="G16084" t="s">
        <v>34</v>
      </c>
      <c r="H16084" t="s">
        <v>35</v>
      </c>
    </row>
    <row r="16085" spans="1:8">
      <c r="C16085" t="s">
        <v>19063</v>
      </c>
      <c r="D16085" t="s">
        <v>7</v>
      </c>
      <c r="E16085">
        <v>8</v>
      </c>
      <c r="F16085">
        <v>0</v>
      </c>
      <c r="G16085" t="s">
        <v>533</v>
      </c>
      <c r="H16085" t="s">
        <v>30</v>
      </c>
    </row>
    <row r="16086" spans="1:8">
      <c r="C16086" t="s">
        <v>19064</v>
      </c>
      <c r="D16086" t="s">
        <v>7</v>
      </c>
      <c r="E16086">
        <v>8</v>
      </c>
      <c r="F16086">
        <v>0</v>
      </c>
      <c r="G16086" t="s">
        <v>72</v>
      </c>
      <c r="H16086" t="s">
        <v>55</v>
      </c>
    </row>
    <row r="16087" spans="1:8">
      <c r="C16087" t="s">
        <v>19065</v>
      </c>
      <c r="D16087" t="s">
        <v>7</v>
      </c>
      <c r="E16087">
        <v>2</v>
      </c>
      <c r="F16087">
        <v>0</v>
      </c>
      <c r="G16087" t="s">
        <v>18909</v>
      </c>
      <c r="H16087" t="s">
        <v>35</v>
      </c>
    </row>
    <row r="16088" spans="1:8">
      <c r="C16088" t="s">
        <v>19066</v>
      </c>
      <c r="D16088" t="s">
        <v>3</v>
      </c>
      <c r="E16088">
        <v>1</v>
      </c>
      <c r="F16088">
        <v>0</v>
      </c>
      <c r="G16088" t="s">
        <v>37</v>
      </c>
      <c r="H16088" t="s">
        <v>38</v>
      </c>
    </row>
    <row r="16089" spans="1:8">
      <c r="C16089" t="s">
        <v>19067</v>
      </c>
      <c r="D16089" t="s">
        <v>7</v>
      </c>
      <c r="E16089">
        <v>1</v>
      </c>
      <c r="F16089">
        <v>0</v>
      </c>
      <c r="G16089" t="s">
        <v>42</v>
      </c>
      <c r="H16089" t="s">
        <v>35</v>
      </c>
    </row>
    <row r="16090" spans="1:8">
      <c r="A16090" t="s">
        <v>19068</v>
      </c>
      <c r="B16090" t="s">
        <v>19069</v>
      </c>
    </row>
    <row r="16091" spans="1:8">
      <c r="C16091" t="s">
        <v>19070</v>
      </c>
      <c r="D16091" t="s">
        <v>3</v>
      </c>
      <c r="E16091">
        <v>35</v>
      </c>
      <c r="F16091">
        <v>0</v>
      </c>
      <c r="G16091" t="s">
        <v>13139</v>
      </c>
      <c r="H16091" t="s">
        <v>12</v>
      </c>
    </row>
    <row r="16092" spans="1:8">
      <c r="C16092" t="s">
        <v>19071</v>
      </c>
      <c r="D16092" t="s">
        <v>3</v>
      </c>
      <c r="E16092">
        <v>35</v>
      </c>
      <c r="F16092">
        <v>0</v>
      </c>
      <c r="G16092" t="s">
        <v>13137</v>
      </c>
      <c r="H16092" t="s">
        <v>82</v>
      </c>
    </row>
    <row r="16093" spans="1:8">
      <c r="C16093" t="s">
        <v>19072</v>
      </c>
      <c r="D16093" t="s">
        <v>3</v>
      </c>
      <c r="E16093">
        <v>35</v>
      </c>
      <c r="F16093">
        <v>0</v>
      </c>
      <c r="G16093" t="s">
        <v>13141</v>
      </c>
      <c r="H16093" t="s">
        <v>82</v>
      </c>
    </row>
    <row r="16094" spans="1:8">
      <c r="C16094" t="s">
        <v>19073</v>
      </c>
      <c r="D16094" t="s">
        <v>3</v>
      </c>
      <c r="E16094">
        <v>35</v>
      </c>
      <c r="F16094">
        <v>0</v>
      </c>
      <c r="G16094" t="s">
        <v>13143</v>
      </c>
      <c r="H16094" t="s">
        <v>5</v>
      </c>
    </row>
    <row r="16095" spans="1:8">
      <c r="C16095" t="s">
        <v>19074</v>
      </c>
      <c r="D16095" t="s">
        <v>3</v>
      </c>
      <c r="E16095">
        <v>35</v>
      </c>
      <c r="F16095">
        <v>0</v>
      </c>
      <c r="G16095" t="s">
        <v>13145</v>
      </c>
      <c r="H16095" t="s">
        <v>5</v>
      </c>
    </row>
    <row r="16096" spans="1:8">
      <c r="C16096" t="s">
        <v>19075</v>
      </c>
      <c r="D16096" t="s">
        <v>3</v>
      </c>
      <c r="E16096">
        <v>35</v>
      </c>
      <c r="F16096">
        <v>0</v>
      </c>
      <c r="G16096" t="s">
        <v>13149</v>
      </c>
      <c r="H16096" t="s">
        <v>30</v>
      </c>
    </row>
    <row r="16097" spans="1:8">
      <c r="C16097" t="s">
        <v>19076</v>
      </c>
      <c r="D16097" t="s">
        <v>3</v>
      </c>
      <c r="E16097">
        <v>35</v>
      </c>
      <c r="F16097">
        <v>0</v>
      </c>
      <c r="G16097" t="s">
        <v>13147</v>
      </c>
      <c r="H16097" t="s">
        <v>82</v>
      </c>
    </row>
    <row r="16098" spans="1:8">
      <c r="C16098" t="s">
        <v>19077</v>
      </c>
      <c r="D16098" t="s">
        <v>3</v>
      </c>
      <c r="E16098">
        <v>4</v>
      </c>
      <c r="F16098">
        <v>0</v>
      </c>
      <c r="G16098" t="s">
        <v>54</v>
      </c>
      <c r="H16098" t="s">
        <v>55</v>
      </c>
    </row>
    <row r="16099" spans="1:8">
      <c r="C16099" t="s">
        <v>19078</v>
      </c>
      <c r="D16099" t="s">
        <v>7</v>
      </c>
      <c r="E16099">
        <v>2</v>
      </c>
      <c r="F16099">
        <v>0</v>
      </c>
      <c r="G16099" t="s">
        <v>18909</v>
      </c>
      <c r="H16099" t="s">
        <v>35</v>
      </c>
    </row>
    <row r="16100" spans="1:8">
      <c r="C16100" t="s">
        <v>19079</v>
      </c>
      <c r="D16100" t="s">
        <v>3</v>
      </c>
      <c r="E16100">
        <v>3</v>
      </c>
      <c r="F16100">
        <v>0</v>
      </c>
      <c r="G16100" t="s">
        <v>19061</v>
      </c>
      <c r="H16100" t="s">
        <v>91</v>
      </c>
    </row>
    <row r="16101" spans="1:8">
      <c r="C16101" t="s">
        <v>19080</v>
      </c>
      <c r="D16101" t="s">
        <v>7</v>
      </c>
      <c r="E16101">
        <v>2</v>
      </c>
      <c r="F16101">
        <v>0</v>
      </c>
      <c r="G16101" t="s">
        <v>60</v>
      </c>
      <c r="H16101" t="s">
        <v>61</v>
      </c>
    </row>
    <row r="16102" spans="1:8">
      <c r="C16102" t="s">
        <v>19081</v>
      </c>
      <c r="D16102" t="s">
        <v>7</v>
      </c>
      <c r="E16102">
        <v>8</v>
      </c>
      <c r="F16102">
        <v>0</v>
      </c>
      <c r="G16102" t="s">
        <v>533</v>
      </c>
      <c r="H16102" t="s">
        <v>30</v>
      </c>
    </row>
    <row r="16103" spans="1:8">
      <c r="C16103" t="s">
        <v>19082</v>
      </c>
      <c r="D16103" t="s">
        <v>7</v>
      </c>
      <c r="E16103">
        <v>8</v>
      </c>
      <c r="F16103">
        <v>0</v>
      </c>
      <c r="G16103" t="s">
        <v>72</v>
      </c>
      <c r="H16103" t="s">
        <v>55</v>
      </c>
    </row>
    <row r="16104" spans="1:8">
      <c r="A16104" t="s">
        <v>19083</v>
      </c>
      <c r="B16104" t="s">
        <v>19084</v>
      </c>
    </row>
    <row r="16105" spans="1:8">
      <c r="C16105" t="s">
        <v>19085</v>
      </c>
      <c r="D16105" t="s">
        <v>3</v>
      </c>
      <c r="E16105">
        <v>4</v>
      </c>
      <c r="F16105">
        <v>0</v>
      </c>
      <c r="G16105" t="s">
        <v>54</v>
      </c>
      <c r="H16105" t="s">
        <v>55</v>
      </c>
    </row>
    <row r="16106" spans="1:8">
      <c r="C16106" t="s">
        <v>19086</v>
      </c>
      <c r="D16106" t="s">
        <v>3</v>
      </c>
      <c r="E16106">
        <v>35</v>
      </c>
      <c r="F16106">
        <v>0</v>
      </c>
      <c r="G16106" t="s">
        <v>13137</v>
      </c>
      <c r="H16106" t="s">
        <v>82</v>
      </c>
    </row>
    <row r="16107" spans="1:8">
      <c r="C16107" t="s">
        <v>19087</v>
      </c>
      <c r="D16107" t="s">
        <v>3</v>
      </c>
      <c r="E16107">
        <v>35</v>
      </c>
      <c r="F16107">
        <v>0</v>
      </c>
      <c r="G16107" t="s">
        <v>13139</v>
      </c>
      <c r="H16107" t="s">
        <v>12</v>
      </c>
    </row>
    <row r="16108" spans="1:8">
      <c r="C16108" t="s">
        <v>19088</v>
      </c>
      <c r="D16108" t="s">
        <v>3</v>
      </c>
      <c r="E16108">
        <v>35</v>
      </c>
      <c r="F16108">
        <v>0</v>
      </c>
      <c r="G16108" t="s">
        <v>13141</v>
      </c>
      <c r="H16108" t="s">
        <v>82</v>
      </c>
    </row>
    <row r="16109" spans="1:8">
      <c r="C16109" t="s">
        <v>19089</v>
      </c>
      <c r="D16109" t="s">
        <v>3</v>
      </c>
      <c r="E16109">
        <v>35</v>
      </c>
      <c r="F16109">
        <v>0</v>
      </c>
      <c r="G16109" t="s">
        <v>13143</v>
      </c>
      <c r="H16109" t="s">
        <v>5</v>
      </c>
    </row>
    <row r="16110" spans="1:8">
      <c r="C16110" t="s">
        <v>19090</v>
      </c>
      <c r="D16110" t="s">
        <v>3</v>
      </c>
      <c r="E16110">
        <v>35</v>
      </c>
      <c r="F16110">
        <v>0</v>
      </c>
      <c r="G16110" t="s">
        <v>13145</v>
      </c>
      <c r="H16110" t="s">
        <v>5</v>
      </c>
    </row>
    <row r="16111" spans="1:8">
      <c r="C16111" t="s">
        <v>19091</v>
      </c>
      <c r="D16111" t="s">
        <v>3</v>
      </c>
      <c r="E16111">
        <v>35</v>
      </c>
      <c r="F16111">
        <v>0</v>
      </c>
      <c r="G16111" t="s">
        <v>13147</v>
      </c>
      <c r="H16111" t="s">
        <v>82</v>
      </c>
    </row>
    <row r="16112" spans="1:8">
      <c r="C16112" t="s">
        <v>19092</v>
      </c>
      <c r="D16112" t="s">
        <v>3</v>
      </c>
      <c r="E16112">
        <v>35</v>
      </c>
      <c r="F16112">
        <v>0</v>
      </c>
      <c r="G16112" t="s">
        <v>13149</v>
      </c>
      <c r="H16112" t="s">
        <v>30</v>
      </c>
    </row>
    <row r="16113" spans="3:8">
      <c r="C16113" t="s">
        <v>19093</v>
      </c>
      <c r="D16113" t="s">
        <v>7</v>
      </c>
      <c r="E16113">
        <v>4</v>
      </c>
      <c r="F16113">
        <v>2</v>
      </c>
      <c r="G16113" t="s">
        <v>5231</v>
      </c>
      <c r="H16113" t="s">
        <v>61</v>
      </c>
    </row>
    <row r="16114" spans="3:8">
      <c r="C16114" t="s">
        <v>19094</v>
      </c>
      <c r="D16114" t="s">
        <v>7</v>
      </c>
      <c r="E16114">
        <v>4</v>
      </c>
      <c r="F16114">
        <v>0</v>
      </c>
      <c r="G16114" t="s">
        <v>8</v>
      </c>
      <c r="H16114" t="s">
        <v>9</v>
      </c>
    </row>
    <row r="16115" spans="3:8">
      <c r="C16115" t="s">
        <v>19095</v>
      </c>
      <c r="D16115" t="s">
        <v>7</v>
      </c>
      <c r="E16115">
        <v>8</v>
      </c>
      <c r="F16115">
        <v>0</v>
      </c>
      <c r="G16115" t="s">
        <v>29</v>
      </c>
      <c r="H16115" t="s">
        <v>30</v>
      </c>
    </row>
    <row r="16116" spans="3:8">
      <c r="C16116" t="s">
        <v>19096</v>
      </c>
      <c r="D16116" t="s">
        <v>3</v>
      </c>
      <c r="E16116">
        <v>3</v>
      </c>
      <c r="F16116">
        <v>0</v>
      </c>
      <c r="G16116" t="s">
        <v>19097</v>
      </c>
      <c r="H16116" t="s">
        <v>66</v>
      </c>
    </row>
    <row r="16117" spans="3:8">
      <c r="C16117" t="s">
        <v>19098</v>
      </c>
      <c r="D16117" t="s">
        <v>3</v>
      </c>
      <c r="E16117">
        <v>4</v>
      </c>
      <c r="F16117">
        <v>0</v>
      </c>
      <c r="G16117" t="s">
        <v>18924</v>
      </c>
      <c r="H16117" t="s">
        <v>313</v>
      </c>
    </row>
    <row r="16118" spans="3:8">
      <c r="C16118" t="s">
        <v>19099</v>
      </c>
      <c r="D16118" t="s">
        <v>3</v>
      </c>
      <c r="E16118">
        <v>3</v>
      </c>
      <c r="F16118">
        <v>0</v>
      </c>
      <c r="G16118" t="s">
        <v>306</v>
      </c>
      <c r="H16118" t="s">
        <v>17</v>
      </c>
    </row>
    <row r="16119" spans="3:8">
      <c r="C16119" t="s">
        <v>19100</v>
      </c>
      <c r="D16119" t="s">
        <v>3</v>
      </c>
      <c r="E16119">
        <v>1</v>
      </c>
      <c r="F16119">
        <v>0</v>
      </c>
      <c r="G16119" t="s">
        <v>18806</v>
      </c>
      <c r="H16119" t="s">
        <v>5</v>
      </c>
    </row>
    <row r="16120" spans="3:8">
      <c r="C16120" t="s">
        <v>19101</v>
      </c>
      <c r="D16120" t="s">
        <v>3</v>
      </c>
      <c r="E16120">
        <v>1</v>
      </c>
      <c r="F16120">
        <v>0</v>
      </c>
      <c r="G16120" t="s">
        <v>19102</v>
      </c>
      <c r="H16120" t="s">
        <v>30</v>
      </c>
    </row>
    <row r="16121" spans="3:8">
      <c r="C16121" t="s">
        <v>19103</v>
      </c>
      <c r="D16121" t="s">
        <v>3</v>
      </c>
      <c r="E16121">
        <v>1</v>
      </c>
      <c r="F16121">
        <v>0</v>
      </c>
      <c r="G16121" t="s">
        <v>19104</v>
      </c>
      <c r="H16121" t="s">
        <v>66</v>
      </c>
    </row>
    <row r="16122" spans="3:8">
      <c r="C16122" t="s">
        <v>19105</v>
      </c>
      <c r="D16122" t="s">
        <v>3</v>
      </c>
      <c r="E16122">
        <v>1</v>
      </c>
      <c r="F16122">
        <v>0</v>
      </c>
      <c r="G16122" t="s">
        <v>19106</v>
      </c>
      <c r="H16122" t="s">
        <v>66</v>
      </c>
    </row>
    <row r="16123" spans="3:8">
      <c r="C16123" t="s">
        <v>19107</v>
      </c>
      <c r="D16123" t="s">
        <v>3</v>
      </c>
      <c r="E16123">
        <v>1</v>
      </c>
      <c r="F16123">
        <v>0</v>
      </c>
      <c r="G16123" t="s">
        <v>19108</v>
      </c>
      <c r="H16123" t="s">
        <v>91</v>
      </c>
    </row>
    <row r="16124" spans="3:8">
      <c r="C16124" t="s">
        <v>19109</v>
      </c>
      <c r="D16124" t="s">
        <v>7</v>
      </c>
      <c r="E16124">
        <v>8</v>
      </c>
      <c r="F16124">
        <v>0</v>
      </c>
      <c r="G16124" t="s">
        <v>19110</v>
      </c>
      <c r="H16124" t="s">
        <v>17</v>
      </c>
    </row>
    <row r="16125" spans="3:8">
      <c r="C16125" t="s">
        <v>19111</v>
      </c>
      <c r="D16125" t="s">
        <v>7</v>
      </c>
      <c r="E16125">
        <v>8</v>
      </c>
      <c r="F16125">
        <v>0</v>
      </c>
      <c r="G16125" t="s">
        <v>9573</v>
      </c>
      <c r="H16125" t="s">
        <v>17</v>
      </c>
    </row>
    <row r="16126" spans="3:8">
      <c r="C16126" t="s">
        <v>19112</v>
      </c>
      <c r="D16126" t="s">
        <v>7</v>
      </c>
      <c r="E16126">
        <v>8</v>
      </c>
      <c r="F16126">
        <v>0</v>
      </c>
      <c r="G16126" t="s">
        <v>19113</v>
      </c>
      <c r="H16126" t="s">
        <v>17</v>
      </c>
    </row>
    <row r="16127" spans="3:8">
      <c r="C16127" t="s">
        <v>19114</v>
      </c>
      <c r="D16127" t="s">
        <v>7</v>
      </c>
      <c r="E16127">
        <v>8</v>
      </c>
      <c r="F16127">
        <v>0</v>
      </c>
      <c r="G16127" t="s">
        <v>34</v>
      </c>
      <c r="H16127" t="s">
        <v>35</v>
      </c>
    </row>
    <row r="16128" spans="3:8">
      <c r="C16128" t="s">
        <v>19115</v>
      </c>
      <c r="D16128" t="s">
        <v>7</v>
      </c>
      <c r="E16128">
        <v>8</v>
      </c>
      <c r="F16128">
        <v>0</v>
      </c>
      <c r="G16128" t="s">
        <v>533</v>
      </c>
      <c r="H16128" t="s">
        <v>30</v>
      </c>
    </row>
    <row r="16129" spans="3:8">
      <c r="C16129" t="s">
        <v>19116</v>
      </c>
      <c r="D16129" t="s">
        <v>7</v>
      </c>
      <c r="E16129">
        <v>8</v>
      </c>
      <c r="F16129">
        <v>0</v>
      </c>
      <c r="G16129" t="s">
        <v>72</v>
      </c>
      <c r="H16129" t="s">
        <v>55</v>
      </c>
    </row>
    <row r="16130" spans="3:8">
      <c r="C16130" t="s">
        <v>19117</v>
      </c>
      <c r="D16130" t="s">
        <v>3</v>
      </c>
      <c r="E16130">
        <v>2</v>
      </c>
      <c r="F16130">
        <v>0</v>
      </c>
      <c r="G16130" t="s">
        <v>19118</v>
      </c>
      <c r="H16130" t="s">
        <v>5</v>
      </c>
    </row>
    <row r="16131" spans="3:8">
      <c r="C16131" t="s">
        <v>19119</v>
      </c>
      <c r="D16131" t="s">
        <v>3</v>
      </c>
      <c r="E16131">
        <v>3</v>
      </c>
      <c r="F16131">
        <v>0</v>
      </c>
      <c r="G16131" t="s">
        <v>19120</v>
      </c>
      <c r="H16131" t="s">
        <v>66</v>
      </c>
    </row>
    <row r="16132" spans="3:8">
      <c r="C16132" t="s">
        <v>19121</v>
      </c>
      <c r="D16132" t="s">
        <v>3</v>
      </c>
      <c r="E16132">
        <v>2</v>
      </c>
      <c r="F16132">
        <v>0</v>
      </c>
      <c r="G16132" t="s">
        <v>19122</v>
      </c>
      <c r="H16132" t="s">
        <v>5</v>
      </c>
    </row>
    <row r="16133" spans="3:8">
      <c r="C16133" t="s">
        <v>19123</v>
      </c>
      <c r="D16133" t="s">
        <v>3</v>
      </c>
      <c r="E16133">
        <v>1</v>
      </c>
      <c r="F16133">
        <v>0</v>
      </c>
      <c r="G16133" t="s">
        <v>37</v>
      </c>
      <c r="H16133" t="s">
        <v>38</v>
      </c>
    </row>
    <row r="16134" spans="3:8">
      <c r="C16134" t="s">
        <v>19124</v>
      </c>
      <c r="D16134" t="s">
        <v>7</v>
      </c>
      <c r="E16134">
        <v>1</v>
      </c>
      <c r="F16134">
        <v>0</v>
      </c>
      <c r="G16134" t="s">
        <v>42</v>
      </c>
      <c r="H16134" t="s">
        <v>35</v>
      </c>
    </row>
    <row r="16135" spans="3:8">
      <c r="C16135" t="s">
        <v>19125</v>
      </c>
      <c r="D16135" t="s">
        <v>7</v>
      </c>
      <c r="E16135">
        <v>3</v>
      </c>
      <c r="F16135">
        <v>0</v>
      </c>
      <c r="G16135" t="s">
        <v>19126</v>
      </c>
      <c r="H16135" t="s">
        <v>61</v>
      </c>
    </row>
    <row r="16136" spans="3:8">
      <c r="C16136" t="s">
        <v>19127</v>
      </c>
      <c r="D16136" t="s">
        <v>7</v>
      </c>
      <c r="E16136">
        <v>4</v>
      </c>
      <c r="F16136">
        <v>0</v>
      </c>
      <c r="G16136" t="s">
        <v>19128</v>
      </c>
      <c r="H16136" t="s">
        <v>61</v>
      </c>
    </row>
    <row r="16137" spans="3:8">
      <c r="C16137" t="s">
        <v>19129</v>
      </c>
      <c r="D16137" t="s">
        <v>7</v>
      </c>
      <c r="E16137">
        <v>2</v>
      </c>
      <c r="F16137">
        <v>0</v>
      </c>
      <c r="G16137" t="s">
        <v>19130</v>
      </c>
      <c r="H16137" t="s">
        <v>66</v>
      </c>
    </row>
    <row r="16138" spans="3:8">
      <c r="C16138" t="s">
        <v>19131</v>
      </c>
      <c r="D16138" t="s">
        <v>3</v>
      </c>
      <c r="E16138">
        <v>2</v>
      </c>
      <c r="F16138">
        <v>0</v>
      </c>
      <c r="G16138" t="s">
        <v>19132</v>
      </c>
      <c r="H16138" t="s">
        <v>66</v>
      </c>
    </row>
    <row r="16139" spans="3:8">
      <c r="C16139" t="s">
        <v>19133</v>
      </c>
      <c r="D16139" t="s">
        <v>3</v>
      </c>
      <c r="E16139">
        <v>2</v>
      </c>
      <c r="F16139">
        <v>0</v>
      </c>
      <c r="G16139" t="s">
        <v>19134</v>
      </c>
      <c r="H16139" t="s">
        <v>66</v>
      </c>
    </row>
    <row r="16140" spans="3:8">
      <c r="C16140" t="s">
        <v>19135</v>
      </c>
      <c r="D16140" t="s">
        <v>3</v>
      </c>
      <c r="E16140">
        <v>2</v>
      </c>
      <c r="F16140">
        <v>0</v>
      </c>
      <c r="G16140" t="s">
        <v>19136</v>
      </c>
      <c r="H16140" t="s">
        <v>66</v>
      </c>
    </row>
    <row r="16141" spans="3:8">
      <c r="C16141" t="s">
        <v>19137</v>
      </c>
      <c r="D16141" t="s">
        <v>7</v>
      </c>
      <c r="E16141">
        <v>2</v>
      </c>
      <c r="F16141">
        <v>0</v>
      </c>
      <c r="G16141" t="s">
        <v>19138</v>
      </c>
      <c r="H16141" t="s">
        <v>17</v>
      </c>
    </row>
    <row r="16142" spans="3:8">
      <c r="C16142" t="s">
        <v>19139</v>
      </c>
      <c r="D16142" t="s">
        <v>7</v>
      </c>
      <c r="E16142">
        <v>2</v>
      </c>
      <c r="F16142">
        <v>0</v>
      </c>
      <c r="G16142" t="s">
        <v>19140</v>
      </c>
      <c r="H16142" t="s">
        <v>55</v>
      </c>
    </row>
    <row r="16143" spans="3:8">
      <c r="C16143" t="s">
        <v>19141</v>
      </c>
      <c r="D16143" t="s">
        <v>7</v>
      </c>
      <c r="E16143">
        <v>3</v>
      </c>
      <c r="F16143">
        <v>0</v>
      </c>
      <c r="G16143" t="s">
        <v>19142</v>
      </c>
      <c r="H16143" t="s">
        <v>30</v>
      </c>
    </row>
    <row r="16144" spans="3:8">
      <c r="C16144" t="s">
        <v>19143</v>
      </c>
      <c r="D16144" t="s">
        <v>3</v>
      </c>
      <c r="E16144">
        <v>2</v>
      </c>
      <c r="F16144">
        <v>0</v>
      </c>
      <c r="G16144" t="s">
        <v>4658</v>
      </c>
      <c r="H16144" t="s">
        <v>313</v>
      </c>
    </row>
    <row r="16145" spans="1:8">
      <c r="C16145" t="s">
        <v>19144</v>
      </c>
      <c r="D16145" t="s">
        <v>7</v>
      </c>
      <c r="E16145">
        <v>3</v>
      </c>
      <c r="F16145">
        <v>0</v>
      </c>
      <c r="G16145" t="s">
        <v>19145</v>
      </c>
      <c r="H16145" t="s">
        <v>20</v>
      </c>
    </row>
    <row r="16146" spans="1:8">
      <c r="C16146" t="s">
        <v>19146</v>
      </c>
      <c r="D16146" t="s">
        <v>3</v>
      </c>
      <c r="E16146">
        <v>2</v>
      </c>
      <c r="F16146">
        <v>0</v>
      </c>
      <c r="G16146" t="s">
        <v>11976</v>
      </c>
      <c r="H16146" t="s">
        <v>55</v>
      </c>
    </row>
    <row r="16147" spans="1:8">
      <c r="C16147" t="s">
        <v>19147</v>
      </c>
      <c r="D16147" t="s">
        <v>7</v>
      </c>
      <c r="E16147">
        <v>2</v>
      </c>
      <c r="F16147">
        <v>0</v>
      </c>
      <c r="G16147" t="s">
        <v>19148</v>
      </c>
      <c r="H16147" t="s">
        <v>124</v>
      </c>
    </row>
    <row r="16148" spans="1:8">
      <c r="C16148" t="s">
        <v>19149</v>
      </c>
      <c r="D16148" t="s">
        <v>7</v>
      </c>
      <c r="E16148">
        <v>2</v>
      </c>
      <c r="F16148">
        <v>0</v>
      </c>
      <c r="G16148" t="s">
        <v>19150</v>
      </c>
      <c r="H16148" t="s">
        <v>313</v>
      </c>
    </row>
    <row r="16149" spans="1:8">
      <c r="C16149" t="s">
        <v>19151</v>
      </c>
      <c r="D16149" t="s">
        <v>7</v>
      </c>
      <c r="E16149">
        <v>2</v>
      </c>
      <c r="F16149">
        <v>0</v>
      </c>
      <c r="G16149" t="s">
        <v>19152</v>
      </c>
      <c r="H16149" t="s">
        <v>55</v>
      </c>
    </row>
    <row r="16150" spans="1:8">
      <c r="A16150" t="s">
        <v>19153</v>
      </c>
      <c r="B16150" t="s">
        <v>19154</v>
      </c>
    </row>
    <row r="16151" spans="1:8">
      <c r="C16151" t="s">
        <v>19155</v>
      </c>
      <c r="D16151" t="s">
        <v>3</v>
      </c>
      <c r="E16151">
        <v>35</v>
      </c>
      <c r="F16151">
        <v>0</v>
      </c>
      <c r="G16151" t="s">
        <v>13139</v>
      </c>
      <c r="H16151" t="s">
        <v>12</v>
      </c>
    </row>
    <row r="16152" spans="1:8">
      <c r="C16152" t="s">
        <v>19156</v>
      </c>
      <c r="D16152" t="s">
        <v>3</v>
      </c>
      <c r="E16152">
        <v>35</v>
      </c>
      <c r="F16152">
        <v>0</v>
      </c>
      <c r="G16152" t="s">
        <v>13137</v>
      </c>
      <c r="H16152" t="s">
        <v>82</v>
      </c>
    </row>
    <row r="16153" spans="1:8">
      <c r="C16153" t="s">
        <v>19157</v>
      </c>
      <c r="D16153" t="s">
        <v>3</v>
      </c>
      <c r="E16153">
        <v>35</v>
      </c>
      <c r="F16153">
        <v>0</v>
      </c>
      <c r="G16153" t="s">
        <v>13141</v>
      </c>
      <c r="H16153" t="s">
        <v>82</v>
      </c>
    </row>
    <row r="16154" spans="1:8">
      <c r="C16154" t="s">
        <v>19158</v>
      </c>
      <c r="D16154" t="s">
        <v>3</v>
      </c>
      <c r="E16154">
        <v>2</v>
      </c>
      <c r="F16154">
        <v>0</v>
      </c>
      <c r="G16154" t="s">
        <v>19122</v>
      </c>
      <c r="H16154" t="s">
        <v>5</v>
      </c>
    </row>
    <row r="16155" spans="1:8">
      <c r="C16155" t="s">
        <v>19159</v>
      </c>
      <c r="D16155" t="s">
        <v>3</v>
      </c>
      <c r="E16155">
        <v>35</v>
      </c>
      <c r="F16155">
        <v>0</v>
      </c>
      <c r="G16155" t="s">
        <v>13143</v>
      </c>
      <c r="H16155" t="s">
        <v>5</v>
      </c>
    </row>
    <row r="16156" spans="1:8">
      <c r="C16156" t="s">
        <v>19160</v>
      </c>
      <c r="D16156" t="s">
        <v>3</v>
      </c>
      <c r="E16156">
        <v>2</v>
      </c>
      <c r="F16156">
        <v>0</v>
      </c>
      <c r="G16156" t="s">
        <v>19118</v>
      </c>
      <c r="H16156" t="s">
        <v>5</v>
      </c>
    </row>
    <row r="16157" spans="1:8">
      <c r="C16157" t="s">
        <v>19161</v>
      </c>
      <c r="D16157" t="s">
        <v>3</v>
      </c>
      <c r="E16157">
        <v>35</v>
      </c>
      <c r="F16157">
        <v>0</v>
      </c>
      <c r="G16157" t="s">
        <v>13145</v>
      </c>
      <c r="H16157" t="s">
        <v>5</v>
      </c>
    </row>
    <row r="16158" spans="1:8">
      <c r="C16158" t="s">
        <v>19162</v>
      </c>
      <c r="D16158" t="s">
        <v>7</v>
      </c>
      <c r="E16158">
        <v>4</v>
      </c>
      <c r="F16158">
        <v>0</v>
      </c>
      <c r="G16158" t="s">
        <v>19128</v>
      </c>
      <c r="H16158" t="s">
        <v>61</v>
      </c>
    </row>
    <row r="16159" spans="1:8">
      <c r="C16159" t="s">
        <v>19163</v>
      </c>
      <c r="D16159" t="s">
        <v>3</v>
      </c>
      <c r="E16159">
        <v>35</v>
      </c>
      <c r="F16159">
        <v>0</v>
      </c>
      <c r="G16159" t="s">
        <v>13149</v>
      </c>
      <c r="H16159" t="s">
        <v>30</v>
      </c>
    </row>
    <row r="16160" spans="1:8">
      <c r="C16160" t="s">
        <v>19164</v>
      </c>
      <c r="D16160" t="s">
        <v>3</v>
      </c>
      <c r="E16160">
        <v>35</v>
      </c>
      <c r="F16160">
        <v>0</v>
      </c>
      <c r="G16160" t="s">
        <v>13147</v>
      </c>
      <c r="H16160" t="s">
        <v>82</v>
      </c>
    </row>
    <row r="16161" spans="3:8">
      <c r="C16161" t="s">
        <v>19165</v>
      </c>
      <c r="D16161" t="s">
        <v>7</v>
      </c>
      <c r="E16161">
        <v>4</v>
      </c>
      <c r="F16161">
        <v>2</v>
      </c>
      <c r="G16161" t="s">
        <v>5231</v>
      </c>
      <c r="H16161" t="s">
        <v>61</v>
      </c>
    </row>
    <row r="16162" spans="3:8">
      <c r="C16162" t="s">
        <v>19166</v>
      </c>
      <c r="D16162" t="s">
        <v>7</v>
      </c>
      <c r="E16162">
        <v>2</v>
      </c>
      <c r="F16162">
        <v>0</v>
      </c>
      <c r="G16162" t="s">
        <v>19140</v>
      </c>
      <c r="H16162" t="s">
        <v>55</v>
      </c>
    </row>
    <row r="16163" spans="3:8">
      <c r="C16163" t="s">
        <v>19167</v>
      </c>
      <c r="D16163" t="s">
        <v>7</v>
      </c>
      <c r="E16163">
        <v>2</v>
      </c>
      <c r="F16163">
        <v>0</v>
      </c>
      <c r="G16163" t="s">
        <v>19130</v>
      </c>
      <c r="H16163" t="s">
        <v>66</v>
      </c>
    </row>
    <row r="16164" spans="3:8">
      <c r="C16164" t="s">
        <v>19168</v>
      </c>
      <c r="D16164" t="s">
        <v>7</v>
      </c>
      <c r="E16164">
        <v>2</v>
      </c>
      <c r="F16164">
        <v>0</v>
      </c>
      <c r="G16164" t="s">
        <v>19148</v>
      </c>
      <c r="H16164" t="s">
        <v>124</v>
      </c>
    </row>
    <row r="16165" spans="3:8">
      <c r="C16165" t="s">
        <v>19169</v>
      </c>
      <c r="D16165" t="s">
        <v>3</v>
      </c>
      <c r="E16165">
        <v>4</v>
      </c>
      <c r="F16165">
        <v>0</v>
      </c>
      <c r="G16165" t="s">
        <v>19170</v>
      </c>
      <c r="H16165" t="s">
        <v>5</v>
      </c>
    </row>
    <row r="16166" spans="3:8">
      <c r="C16166" t="s">
        <v>19171</v>
      </c>
      <c r="D16166" t="s">
        <v>3</v>
      </c>
      <c r="E16166">
        <v>3</v>
      </c>
      <c r="F16166">
        <v>0</v>
      </c>
      <c r="G16166" t="s">
        <v>19120</v>
      </c>
      <c r="H16166" t="s">
        <v>66</v>
      </c>
    </row>
    <row r="16167" spans="3:8">
      <c r="C16167" t="s">
        <v>19172</v>
      </c>
      <c r="D16167" t="s">
        <v>3</v>
      </c>
      <c r="E16167">
        <v>2</v>
      </c>
      <c r="F16167">
        <v>0</v>
      </c>
      <c r="G16167" t="s">
        <v>11976</v>
      </c>
      <c r="H16167" t="s">
        <v>55</v>
      </c>
    </row>
    <row r="16168" spans="3:8">
      <c r="C16168" t="s">
        <v>19173</v>
      </c>
      <c r="D16168" t="s">
        <v>7</v>
      </c>
      <c r="E16168">
        <v>2</v>
      </c>
      <c r="F16168">
        <v>0</v>
      </c>
      <c r="G16168" t="s">
        <v>19152</v>
      </c>
      <c r="H16168" t="s">
        <v>55</v>
      </c>
    </row>
    <row r="16169" spans="3:8">
      <c r="C16169" t="s">
        <v>19174</v>
      </c>
      <c r="D16169" t="s">
        <v>7</v>
      </c>
      <c r="E16169">
        <v>2</v>
      </c>
      <c r="F16169">
        <v>0</v>
      </c>
      <c r="G16169" t="s">
        <v>19150</v>
      </c>
      <c r="H16169" t="s">
        <v>313</v>
      </c>
    </row>
    <row r="16170" spans="3:8">
      <c r="C16170" t="s">
        <v>19175</v>
      </c>
      <c r="D16170" t="s">
        <v>3</v>
      </c>
      <c r="E16170">
        <v>2</v>
      </c>
      <c r="F16170">
        <v>0</v>
      </c>
      <c r="G16170" t="s">
        <v>19132</v>
      </c>
      <c r="H16170" t="s">
        <v>66</v>
      </c>
    </row>
    <row r="16171" spans="3:8">
      <c r="C16171" t="s">
        <v>19176</v>
      </c>
      <c r="D16171" t="s">
        <v>3</v>
      </c>
      <c r="E16171">
        <v>2</v>
      </c>
      <c r="F16171">
        <v>0</v>
      </c>
      <c r="G16171" t="s">
        <v>19136</v>
      </c>
      <c r="H16171" t="s">
        <v>66</v>
      </c>
    </row>
    <row r="16172" spans="3:8">
      <c r="C16172" t="s">
        <v>19177</v>
      </c>
      <c r="D16172" t="s">
        <v>3</v>
      </c>
      <c r="E16172">
        <v>2</v>
      </c>
      <c r="F16172">
        <v>0</v>
      </c>
      <c r="G16172" t="s">
        <v>19134</v>
      </c>
      <c r="H16172" t="s">
        <v>66</v>
      </c>
    </row>
    <row r="16173" spans="3:8">
      <c r="C16173" t="s">
        <v>19178</v>
      </c>
      <c r="D16173" t="s">
        <v>7</v>
      </c>
      <c r="E16173">
        <v>3</v>
      </c>
      <c r="F16173">
        <v>0</v>
      </c>
      <c r="G16173" t="s">
        <v>19126</v>
      </c>
      <c r="H16173" t="s">
        <v>61</v>
      </c>
    </row>
    <row r="16174" spans="3:8">
      <c r="C16174" t="s">
        <v>19179</v>
      </c>
      <c r="D16174" t="s">
        <v>7</v>
      </c>
      <c r="E16174">
        <v>2</v>
      </c>
      <c r="F16174">
        <v>0</v>
      </c>
      <c r="G16174" t="s">
        <v>19138</v>
      </c>
      <c r="H16174" t="s">
        <v>17</v>
      </c>
    </row>
    <row r="16175" spans="3:8">
      <c r="C16175" t="s">
        <v>19180</v>
      </c>
      <c r="D16175" t="s">
        <v>3</v>
      </c>
      <c r="E16175">
        <v>1</v>
      </c>
      <c r="F16175">
        <v>0</v>
      </c>
      <c r="G16175" t="s">
        <v>18806</v>
      </c>
      <c r="H16175" t="s">
        <v>5</v>
      </c>
    </row>
    <row r="16176" spans="3:8">
      <c r="C16176" t="s">
        <v>19181</v>
      </c>
      <c r="D16176" t="s">
        <v>3</v>
      </c>
      <c r="E16176">
        <v>3</v>
      </c>
      <c r="F16176">
        <v>0</v>
      </c>
      <c r="G16176" t="s">
        <v>19097</v>
      </c>
      <c r="H16176" t="s">
        <v>66</v>
      </c>
    </row>
    <row r="16177" spans="1:8">
      <c r="C16177" t="s">
        <v>19182</v>
      </c>
      <c r="D16177" t="s">
        <v>3</v>
      </c>
      <c r="E16177">
        <v>1</v>
      </c>
      <c r="F16177">
        <v>0</v>
      </c>
      <c r="G16177" t="s">
        <v>19108</v>
      </c>
      <c r="H16177" t="s">
        <v>91</v>
      </c>
    </row>
    <row r="16178" spans="1:8">
      <c r="C16178" t="s">
        <v>19183</v>
      </c>
      <c r="D16178" t="s">
        <v>3</v>
      </c>
      <c r="E16178">
        <v>1</v>
      </c>
      <c r="F16178">
        <v>0</v>
      </c>
      <c r="G16178" t="s">
        <v>19102</v>
      </c>
      <c r="H16178" t="s">
        <v>30</v>
      </c>
    </row>
    <row r="16179" spans="1:8">
      <c r="C16179" t="s">
        <v>19184</v>
      </c>
      <c r="D16179" t="s">
        <v>7</v>
      </c>
      <c r="E16179">
        <v>3</v>
      </c>
      <c r="F16179">
        <v>0</v>
      </c>
      <c r="G16179" t="s">
        <v>19142</v>
      </c>
      <c r="H16179" t="s">
        <v>30</v>
      </c>
    </row>
    <row r="16180" spans="1:8">
      <c r="C16180" t="s">
        <v>19185</v>
      </c>
      <c r="D16180" t="s">
        <v>3</v>
      </c>
      <c r="E16180">
        <v>1</v>
      </c>
      <c r="F16180">
        <v>0</v>
      </c>
      <c r="G16180" t="s">
        <v>19106</v>
      </c>
      <c r="H16180" t="s">
        <v>66</v>
      </c>
    </row>
    <row r="16181" spans="1:8">
      <c r="C16181" t="s">
        <v>19186</v>
      </c>
      <c r="D16181" t="s">
        <v>7</v>
      </c>
      <c r="E16181">
        <v>3</v>
      </c>
      <c r="F16181">
        <v>0</v>
      </c>
      <c r="G16181" t="s">
        <v>19145</v>
      </c>
      <c r="H16181" t="s">
        <v>20</v>
      </c>
    </row>
    <row r="16182" spans="1:8">
      <c r="C16182" t="s">
        <v>19187</v>
      </c>
      <c r="D16182" t="s">
        <v>3</v>
      </c>
      <c r="E16182">
        <v>1</v>
      </c>
      <c r="F16182">
        <v>0</v>
      </c>
      <c r="G16182" t="s">
        <v>19104</v>
      </c>
      <c r="H16182" t="s">
        <v>66</v>
      </c>
    </row>
    <row r="16183" spans="1:8">
      <c r="C16183" t="s">
        <v>19188</v>
      </c>
      <c r="D16183" t="s">
        <v>3</v>
      </c>
      <c r="E16183">
        <v>2</v>
      </c>
      <c r="F16183">
        <v>0</v>
      </c>
      <c r="G16183" t="s">
        <v>4658</v>
      </c>
      <c r="H16183" t="s">
        <v>313</v>
      </c>
    </row>
    <row r="16184" spans="1:8">
      <c r="C16184" t="s">
        <v>19189</v>
      </c>
      <c r="D16184" t="s">
        <v>3</v>
      </c>
      <c r="E16184">
        <v>3</v>
      </c>
      <c r="F16184">
        <v>0</v>
      </c>
      <c r="G16184" t="s">
        <v>19190</v>
      </c>
      <c r="H16184" t="s">
        <v>35</v>
      </c>
    </row>
    <row r="16185" spans="1:8">
      <c r="C16185" t="s">
        <v>19191</v>
      </c>
      <c r="D16185" t="s">
        <v>7</v>
      </c>
      <c r="E16185">
        <v>2</v>
      </c>
      <c r="F16185">
        <v>0</v>
      </c>
      <c r="G16185" t="s">
        <v>60</v>
      </c>
      <c r="H16185" t="s">
        <v>61</v>
      </c>
    </row>
    <row r="16186" spans="1:8">
      <c r="C16186" t="s">
        <v>19192</v>
      </c>
      <c r="D16186" t="s">
        <v>7</v>
      </c>
      <c r="E16186">
        <v>8</v>
      </c>
      <c r="F16186">
        <v>0</v>
      </c>
      <c r="G16186" t="s">
        <v>19110</v>
      </c>
      <c r="H16186" t="s">
        <v>17</v>
      </c>
    </row>
    <row r="16187" spans="1:8">
      <c r="C16187" t="s">
        <v>19193</v>
      </c>
      <c r="D16187" t="s">
        <v>7</v>
      </c>
      <c r="E16187">
        <v>8</v>
      </c>
      <c r="F16187">
        <v>0</v>
      </c>
      <c r="G16187" t="s">
        <v>9573</v>
      </c>
      <c r="H16187" t="s">
        <v>17</v>
      </c>
    </row>
    <row r="16188" spans="1:8">
      <c r="C16188" t="s">
        <v>19194</v>
      </c>
      <c r="D16188" t="s">
        <v>7</v>
      </c>
      <c r="E16188">
        <v>8</v>
      </c>
      <c r="F16188">
        <v>0</v>
      </c>
      <c r="G16188" t="s">
        <v>19113</v>
      </c>
      <c r="H16188" t="s">
        <v>17</v>
      </c>
    </row>
    <row r="16189" spans="1:8">
      <c r="C16189" t="s">
        <v>19195</v>
      </c>
      <c r="D16189" t="s">
        <v>7</v>
      </c>
      <c r="E16189">
        <v>8</v>
      </c>
      <c r="F16189">
        <v>0</v>
      </c>
      <c r="G16189" t="s">
        <v>533</v>
      </c>
      <c r="H16189" t="s">
        <v>30</v>
      </c>
    </row>
    <row r="16190" spans="1:8">
      <c r="C16190" t="s">
        <v>19196</v>
      </c>
      <c r="D16190" t="s">
        <v>7</v>
      </c>
      <c r="E16190">
        <v>8</v>
      </c>
      <c r="F16190">
        <v>0</v>
      </c>
      <c r="G16190" t="s">
        <v>72</v>
      </c>
      <c r="H16190" t="s">
        <v>55</v>
      </c>
    </row>
    <row r="16191" spans="1:8">
      <c r="A16191" t="s">
        <v>19197</v>
      </c>
      <c r="B16191" t="s">
        <v>19198</v>
      </c>
    </row>
    <row r="16192" spans="1:8">
      <c r="C16192" t="s">
        <v>19199</v>
      </c>
      <c r="D16192" t="s">
        <v>3</v>
      </c>
      <c r="E16192">
        <v>4</v>
      </c>
      <c r="F16192">
        <v>0</v>
      </c>
      <c r="G16192" t="s">
        <v>54</v>
      </c>
      <c r="H16192" t="s">
        <v>55</v>
      </c>
    </row>
    <row r="16193" spans="1:8">
      <c r="C16193" t="s">
        <v>19200</v>
      </c>
      <c r="D16193" t="s">
        <v>7</v>
      </c>
      <c r="E16193">
        <v>4</v>
      </c>
      <c r="F16193">
        <v>0</v>
      </c>
      <c r="G16193" t="s">
        <v>8</v>
      </c>
      <c r="H16193" t="s">
        <v>9</v>
      </c>
    </row>
    <row r="16194" spans="1:8">
      <c r="C16194" t="s">
        <v>19201</v>
      </c>
      <c r="D16194" t="s">
        <v>7</v>
      </c>
      <c r="E16194">
        <v>8</v>
      </c>
      <c r="F16194">
        <v>0</v>
      </c>
      <c r="G16194" t="s">
        <v>29</v>
      </c>
      <c r="H16194" t="s">
        <v>30</v>
      </c>
    </row>
    <row r="16195" spans="1:8">
      <c r="C16195" t="s">
        <v>19202</v>
      </c>
      <c r="D16195" t="s">
        <v>3</v>
      </c>
      <c r="E16195">
        <v>6</v>
      </c>
      <c r="F16195">
        <v>0</v>
      </c>
      <c r="G16195" t="s">
        <v>18904</v>
      </c>
      <c r="H16195" t="s">
        <v>30</v>
      </c>
    </row>
    <row r="16196" spans="1:8">
      <c r="C16196" t="s">
        <v>19203</v>
      </c>
      <c r="D16196" t="s">
        <v>3</v>
      </c>
      <c r="E16196">
        <v>3</v>
      </c>
      <c r="F16196">
        <v>0</v>
      </c>
      <c r="G16196" t="s">
        <v>306</v>
      </c>
      <c r="H16196" t="s">
        <v>17</v>
      </c>
    </row>
    <row r="16197" spans="1:8">
      <c r="C16197" t="s">
        <v>19204</v>
      </c>
      <c r="D16197" t="s">
        <v>7</v>
      </c>
      <c r="E16197">
        <v>8</v>
      </c>
      <c r="F16197">
        <v>0</v>
      </c>
      <c r="G16197" t="s">
        <v>34</v>
      </c>
      <c r="H16197" t="s">
        <v>35</v>
      </c>
    </row>
    <row r="16198" spans="1:8">
      <c r="C16198" t="s">
        <v>19205</v>
      </c>
      <c r="D16198" t="s">
        <v>7</v>
      </c>
      <c r="E16198">
        <v>8</v>
      </c>
      <c r="F16198">
        <v>0</v>
      </c>
      <c r="G16198" t="s">
        <v>72</v>
      </c>
      <c r="H16198" t="s">
        <v>55</v>
      </c>
    </row>
    <row r="16199" spans="1:8">
      <c r="C16199" t="s">
        <v>19206</v>
      </c>
      <c r="D16199" t="s">
        <v>3</v>
      </c>
      <c r="E16199">
        <v>1</v>
      </c>
      <c r="F16199">
        <v>0</v>
      </c>
      <c r="G16199" t="s">
        <v>37</v>
      </c>
      <c r="H16199" t="s">
        <v>38</v>
      </c>
    </row>
    <row r="16200" spans="1:8">
      <c r="C16200" t="s">
        <v>19207</v>
      </c>
      <c r="D16200" t="s">
        <v>7</v>
      </c>
      <c r="E16200">
        <v>1</v>
      </c>
      <c r="F16200">
        <v>0</v>
      </c>
      <c r="G16200" t="s">
        <v>42</v>
      </c>
      <c r="H16200" t="s">
        <v>35</v>
      </c>
    </row>
    <row r="16201" spans="1:8">
      <c r="A16201" t="s">
        <v>19208</v>
      </c>
      <c r="B16201" t="s">
        <v>19209</v>
      </c>
    </row>
    <row r="16202" spans="1:8">
      <c r="C16202" t="s">
        <v>19210</v>
      </c>
      <c r="D16202" t="s">
        <v>7</v>
      </c>
      <c r="E16202">
        <v>4</v>
      </c>
      <c r="F16202">
        <v>0</v>
      </c>
      <c r="G16202" t="s">
        <v>8</v>
      </c>
      <c r="H16202" t="s">
        <v>9</v>
      </c>
    </row>
    <row r="16203" spans="1:8">
      <c r="C16203" t="s">
        <v>19211</v>
      </c>
      <c r="D16203" t="s">
        <v>3</v>
      </c>
      <c r="E16203">
        <v>6</v>
      </c>
      <c r="F16203">
        <v>0</v>
      </c>
      <c r="H16203" t="s">
        <v>154</v>
      </c>
    </row>
    <row r="16204" spans="1:8">
      <c r="C16204" t="s">
        <v>19212</v>
      </c>
      <c r="D16204" t="s">
        <v>3</v>
      </c>
      <c r="E16204">
        <v>3</v>
      </c>
      <c r="F16204">
        <v>0</v>
      </c>
      <c r="G16204" t="s">
        <v>16849</v>
      </c>
      <c r="H16204" t="s">
        <v>35</v>
      </c>
    </row>
    <row r="16205" spans="1:8">
      <c r="C16205" t="s">
        <v>19213</v>
      </c>
      <c r="D16205" t="s">
        <v>7</v>
      </c>
      <c r="E16205">
        <v>8</v>
      </c>
      <c r="F16205">
        <v>0</v>
      </c>
      <c r="G16205" t="s">
        <v>72</v>
      </c>
      <c r="H16205" t="s">
        <v>55</v>
      </c>
    </row>
    <row r="16206" spans="1:8">
      <c r="C16206" t="s">
        <v>19214</v>
      </c>
      <c r="D16206" t="s">
        <v>3</v>
      </c>
      <c r="E16206">
        <v>1</v>
      </c>
      <c r="F16206">
        <v>0</v>
      </c>
      <c r="G16206" t="s">
        <v>37</v>
      </c>
      <c r="H16206" t="s">
        <v>38</v>
      </c>
    </row>
    <row r="16207" spans="1:8">
      <c r="A16207" t="s">
        <v>19215</v>
      </c>
      <c r="B16207" t="s">
        <v>19216</v>
      </c>
    </row>
    <row r="16208" spans="1:8">
      <c r="C16208" t="s">
        <v>19217</v>
      </c>
      <c r="D16208" t="s">
        <v>3</v>
      </c>
      <c r="E16208">
        <v>140</v>
      </c>
      <c r="F16208">
        <v>0</v>
      </c>
      <c r="G16208" t="s">
        <v>13447</v>
      </c>
      <c r="H16208" t="s">
        <v>17</v>
      </c>
    </row>
    <row r="16209" spans="3:8">
      <c r="C16209" t="s">
        <v>19218</v>
      </c>
      <c r="D16209" t="s">
        <v>3</v>
      </c>
      <c r="E16209">
        <v>10</v>
      </c>
      <c r="F16209">
        <v>0</v>
      </c>
      <c r="G16209" t="s">
        <v>443</v>
      </c>
      <c r="H16209" t="s">
        <v>66</v>
      </c>
    </row>
    <row r="16210" spans="3:8">
      <c r="C16210" t="s">
        <v>19219</v>
      </c>
      <c r="D16210" t="s">
        <v>3</v>
      </c>
      <c r="E16210">
        <v>12</v>
      </c>
      <c r="F16210">
        <v>0</v>
      </c>
      <c r="G16210" t="s">
        <v>19220</v>
      </c>
      <c r="H16210" t="s">
        <v>55</v>
      </c>
    </row>
    <row r="16211" spans="3:8">
      <c r="C16211" t="s">
        <v>19221</v>
      </c>
      <c r="D16211" t="s">
        <v>3</v>
      </c>
      <c r="E16211">
        <v>4</v>
      </c>
      <c r="F16211">
        <v>0</v>
      </c>
      <c r="G16211" t="s">
        <v>19222</v>
      </c>
      <c r="H16211" t="s">
        <v>313</v>
      </c>
    </row>
    <row r="16212" spans="3:8">
      <c r="C16212" t="s">
        <v>19223</v>
      </c>
      <c r="D16212" t="s">
        <v>3</v>
      </c>
      <c r="E16212">
        <v>8</v>
      </c>
      <c r="F16212">
        <v>0</v>
      </c>
      <c r="G16212" t="s">
        <v>3071</v>
      </c>
      <c r="H16212" t="s">
        <v>17</v>
      </c>
    </row>
    <row r="16213" spans="3:8">
      <c r="C16213" t="s">
        <v>19224</v>
      </c>
      <c r="D16213" t="s">
        <v>7</v>
      </c>
      <c r="E16213">
        <v>3</v>
      </c>
      <c r="F16213">
        <v>0</v>
      </c>
      <c r="G16213" t="s">
        <v>19225</v>
      </c>
      <c r="H16213" t="s">
        <v>12</v>
      </c>
    </row>
    <row r="16214" spans="3:8">
      <c r="C16214" t="s">
        <v>19226</v>
      </c>
      <c r="D16214" t="s">
        <v>3</v>
      </c>
      <c r="E16214">
        <v>4</v>
      </c>
      <c r="F16214">
        <v>0</v>
      </c>
      <c r="G16214" t="s">
        <v>953</v>
      </c>
      <c r="H16214" t="s">
        <v>55</v>
      </c>
    </row>
    <row r="16215" spans="3:8">
      <c r="C16215" t="s">
        <v>19227</v>
      </c>
      <c r="D16215" t="s">
        <v>3</v>
      </c>
      <c r="E16215">
        <v>4</v>
      </c>
      <c r="F16215">
        <v>0</v>
      </c>
      <c r="G16215" t="s">
        <v>19228</v>
      </c>
      <c r="H16215" t="s">
        <v>17</v>
      </c>
    </row>
    <row r="16216" spans="3:8">
      <c r="C16216" t="s">
        <v>19229</v>
      </c>
      <c r="D16216" t="s">
        <v>3</v>
      </c>
      <c r="E16216">
        <v>4</v>
      </c>
      <c r="F16216">
        <v>0</v>
      </c>
      <c r="G16216" t="s">
        <v>955</v>
      </c>
      <c r="H16216" t="s">
        <v>30</v>
      </c>
    </row>
    <row r="16217" spans="3:8">
      <c r="C16217" t="s">
        <v>19230</v>
      </c>
      <c r="D16217" t="s">
        <v>3</v>
      </c>
      <c r="E16217">
        <v>4</v>
      </c>
      <c r="F16217">
        <v>0</v>
      </c>
      <c r="G16217" t="s">
        <v>957</v>
      </c>
      <c r="H16217" t="s">
        <v>91</v>
      </c>
    </row>
    <row r="16218" spans="3:8">
      <c r="C16218" t="s">
        <v>19231</v>
      </c>
      <c r="D16218" t="s">
        <v>3</v>
      </c>
      <c r="E16218">
        <v>4</v>
      </c>
      <c r="F16218">
        <v>0</v>
      </c>
      <c r="G16218" t="s">
        <v>959</v>
      </c>
      <c r="H16218" t="s">
        <v>55</v>
      </c>
    </row>
    <row r="16219" spans="3:8">
      <c r="C16219" t="s">
        <v>19232</v>
      </c>
      <c r="D16219" t="s">
        <v>3</v>
      </c>
      <c r="E16219">
        <v>35</v>
      </c>
      <c r="F16219">
        <v>0</v>
      </c>
      <c r="G16219" t="s">
        <v>452</v>
      </c>
      <c r="H16219" t="s">
        <v>17</v>
      </c>
    </row>
    <row r="16220" spans="3:8">
      <c r="C16220" t="s">
        <v>19233</v>
      </c>
      <c r="D16220" t="s">
        <v>3</v>
      </c>
      <c r="E16220">
        <v>35</v>
      </c>
      <c r="F16220">
        <v>0</v>
      </c>
      <c r="G16220" t="s">
        <v>1529</v>
      </c>
      <c r="H16220" t="s">
        <v>91</v>
      </c>
    </row>
    <row r="16221" spans="3:8">
      <c r="C16221" t="s">
        <v>19234</v>
      </c>
      <c r="D16221" t="s">
        <v>3</v>
      </c>
      <c r="E16221">
        <v>35</v>
      </c>
      <c r="F16221">
        <v>0</v>
      </c>
      <c r="G16221" t="s">
        <v>9743</v>
      </c>
      <c r="H16221" t="s">
        <v>91</v>
      </c>
    </row>
    <row r="16222" spans="3:8">
      <c r="C16222" t="s">
        <v>19235</v>
      </c>
      <c r="D16222" t="s">
        <v>7</v>
      </c>
      <c r="E16222">
        <v>12</v>
      </c>
      <c r="F16222">
        <v>0</v>
      </c>
      <c r="G16222" t="s">
        <v>19236</v>
      </c>
      <c r="H16222" t="s">
        <v>35</v>
      </c>
    </row>
    <row r="16223" spans="3:8">
      <c r="C16223" t="s">
        <v>19237</v>
      </c>
      <c r="D16223" t="s">
        <v>3</v>
      </c>
      <c r="E16223">
        <v>35</v>
      </c>
      <c r="F16223">
        <v>0</v>
      </c>
      <c r="G16223" t="s">
        <v>9039</v>
      </c>
      <c r="H16223" t="s">
        <v>313</v>
      </c>
    </row>
    <row r="16224" spans="3:8">
      <c r="C16224" t="s">
        <v>19238</v>
      </c>
      <c r="D16224" t="s">
        <v>3</v>
      </c>
      <c r="E16224">
        <v>3</v>
      </c>
      <c r="F16224">
        <v>0</v>
      </c>
      <c r="H16224" t="s">
        <v>2895</v>
      </c>
    </row>
    <row r="16225" spans="3:8">
      <c r="C16225" t="s">
        <v>19239</v>
      </c>
      <c r="D16225" t="s">
        <v>7</v>
      </c>
      <c r="E16225">
        <v>8</v>
      </c>
      <c r="F16225">
        <v>0</v>
      </c>
      <c r="G16225" t="s">
        <v>962</v>
      </c>
      <c r="H16225" t="s">
        <v>5</v>
      </c>
    </row>
    <row r="16226" spans="3:8">
      <c r="C16226" t="s">
        <v>19240</v>
      </c>
      <c r="D16226" t="s">
        <v>7</v>
      </c>
      <c r="E16226">
        <v>8</v>
      </c>
      <c r="F16226">
        <v>0</v>
      </c>
      <c r="H16226" t="s">
        <v>154</v>
      </c>
    </row>
    <row r="16227" spans="3:8">
      <c r="C16227" t="s">
        <v>19241</v>
      </c>
      <c r="D16227" t="s">
        <v>7</v>
      </c>
      <c r="E16227">
        <v>8</v>
      </c>
      <c r="F16227">
        <v>0</v>
      </c>
      <c r="G16227" t="s">
        <v>965</v>
      </c>
      <c r="H16227" t="s">
        <v>55</v>
      </c>
    </row>
    <row r="16228" spans="3:8">
      <c r="C16228" t="s">
        <v>19242</v>
      </c>
      <c r="D16228" t="s">
        <v>7</v>
      </c>
      <c r="E16228">
        <v>4</v>
      </c>
      <c r="F16228">
        <v>0</v>
      </c>
      <c r="G16228" t="s">
        <v>8</v>
      </c>
      <c r="H16228" t="s">
        <v>9</v>
      </c>
    </row>
    <row r="16229" spans="3:8">
      <c r="C16229" t="s">
        <v>19243</v>
      </c>
      <c r="D16229" t="s">
        <v>7</v>
      </c>
      <c r="E16229">
        <v>2</v>
      </c>
      <c r="F16229">
        <v>0</v>
      </c>
      <c r="H16229" t="s">
        <v>1007</v>
      </c>
    </row>
    <row r="16230" spans="3:8">
      <c r="C16230" t="s">
        <v>19244</v>
      </c>
      <c r="D16230" t="s">
        <v>3</v>
      </c>
      <c r="E16230">
        <v>7</v>
      </c>
      <c r="F16230">
        <v>0</v>
      </c>
      <c r="G16230" t="s">
        <v>109</v>
      </c>
      <c r="H16230" t="s">
        <v>9</v>
      </c>
    </row>
    <row r="16231" spans="3:8">
      <c r="C16231" t="s">
        <v>19245</v>
      </c>
      <c r="D16231" t="s">
        <v>3</v>
      </c>
      <c r="E16231">
        <v>7</v>
      </c>
      <c r="F16231">
        <v>0</v>
      </c>
      <c r="G16231" t="s">
        <v>3903</v>
      </c>
      <c r="H16231" t="s">
        <v>12</v>
      </c>
    </row>
    <row r="16232" spans="3:8">
      <c r="C16232" t="s">
        <v>19246</v>
      </c>
      <c r="D16232" t="s">
        <v>3</v>
      </c>
      <c r="E16232">
        <v>7</v>
      </c>
      <c r="F16232">
        <v>0</v>
      </c>
      <c r="G16232" t="s">
        <v>109</v>
      </c>
      <c r="H16232" t="s">
        <v>38</v>
      </c>
    </row>
    <row r="16233" spans="3:8">
      <c r="C16233" t="s">
        <v>19247</v>
      </c>
      <c r="D16233" t="s">
        <v>7</v>
      </c>
      <c r="E16233">
        <v>4</v>
      </c>
      <c r="F16233">
        <v>0</v>
      </c>
      <c r="G16233" t="s">
        <v>639</v>
      </c>
      <c r="H16233" t="s">
        <v>82</v>
      </c>
    </row>
    <row r="16234" spans="3:8">
      <c r="C16234" t="s">
        <v>19248</v>
      </c>
      <c r="D16234" t="s">
        <v>7</v>
      </c>
      <c r="E16234">
        <v>4</v>
      </c>
      <c r="F16234">
        <v>0</v>
      </c>
      <c r="G16234" t="s">
        <v>19249</v>
      </c>
      <c r="H16234" t="s">
        <v>124</v>
      </c>
    </row>
    <row r="16235" spans="3:8">
      <c r="C16235" t="s">
        <v>19250</v>
      </c>
      <c r="D16235" t="s">
        <v>7</v>
      </c>
      <c r="E16235">
        <v>4</v>
      </c>
      <c r="F16235">
        <v>0</v>
      </c>
      <c r="G16235" t="s">
        <v>19251</v>
      </c>
      <c r="H16235" t="s">
        <v>66</v>
      </c>
    </row>
    <row r="16236" spans="3:8">
      <c r="C16236" t="s">
        <v>19252</v>
      </c>
      <c r="D16236" t="s">
        <v>7</v>
      </c>
      <c r="E16236">
        <v>5</v>
      </c>
      <c r="F16236">
        <v>0</v>
      </c>
      <c r="G16236" t="s">
        <v>19253</v>
      </c>
      <c r="H16236" t="s">
        <v>12</v>
      </c>
    </row>
    <row r="16237" spans="3:8">
      <c r="C16237" t="s">
        <v>19254</v>
      </c>
      <c r="D16237" t="s">
        <v>3</v>
      </c>
      <c r="E16237">
        <v>2</v>
      </c>
      <c r="F16237">
        <v>0</v>
      </c>
      <c r="G16237" t="s">
        <v>5266</v>
      </c>
      <c r="H16237" t="s">
        <v>12</v>
      </c>
    </row>
    <row r="16238" spans="3:8">
      <c r="C16238" t="s">
        <v>19255</v>
      </c>
      <c r="D16238" t="s">
        <v>3</v>
      </c>
      <c r="E16238">
        <v>2</v>
      </c>
      <c r="F16238">
        <v>0</v>
      </c>
      <c r="G16238" t="s">
        <v>3922</v>
      </c>
      <c r="H16238" t="s">
        <v>12</v>
      </c>
    </row>
    <row r="16239" spans="3:8">
      <c r="C16239" t="s">
        <v>19256</v>
      </c>
      <c r="D16239" t="s">
        <v>3</v>
      </c>
      <c r="E16239">
        <v>2</v>
      </c>
      <c r="F16239">
        <v>0</v>
      </c>
      <c r="G16239" t="s">
        <v>556</v>
      </c>
      <c r="H16239" t="s">
        <v>313</v>
      </c>
    </row>
    <row r="16240" spans="3:8">
      <c r="C16240" t="s">
        <v>19257</v>
      </c>
      <c r="D16240" t="s">
        <v>3</v>
      </c>
      <c r="E16240">
        <v>4</v>
      </c>
      <c r="F16240">
        <v>0</v>
      </c>
      <c r="G16240" t="s">
        <v>54</v>
      </c>
      <c r="H16240" t="s">
        <v>55</v>
      </c>
    </row>
    <row r="16241" spans="3:8">
      <c r="C16241" t="s">
        <v>19258</v>
      </c>
      <c r="D16241" t="s">
        <v>3</v>
      </c>
      <c r="E16241">
        <v>4</v>
      </c>
      <c r="F16241">
        <v>0</v>
      </c>
      <c r="G16241" t="s">
        <v>3077</v>
      </c>
      <c r="H16241" t="s">
        <v>38</v>
      </c>
    </row>
    <row r="16242" spans="3:8">
      <c r="C16242" t="s">
        <v>19259</v>
      </c>
      <c r="D16242" t="s">
        <v>3</v>
      </c>
      <c r="E16242">
        <v>1</v>
      </c>
      <c r="F16242">
        <v>0</v>
      </c>
      <c r="G16242" t="s">
        <v>19260</v>
      </c>
      <c r="H16242" t="s">
        <v>12</v>
      </c>
    </row>
    <row r="16243" spans="3:8">
      <c r="C16243" t="s">
        <v>19261</v>
      </c>
      <c r="D16243" t="s">
        <v>3</v>
      </c>
      <c r="E16243">
        <v>1</v>
      </c>
      <c r="F16243">
        <v>0</v>
      </c>
      <c r="G16243" t="s">
        <v>4733</v>
      </c>
      <c r="H16243" t="s">
        <v>313</v>
      </c>
    </row>
    <row r="16244" spans="3:8">
      <c r="C16244" t="s">
        <v>19262</v>
      </c>
      <c r="D16244" t="s">
        <v>3</v>
      </c>
      <c r="E16244">
        <v>1</v>
      </c>
      <c r="F16244">
        <v>0</v>
      </c>
      <c r="G16244" t="s">
        <v>19263</v>
      </c>
      <c r="H16244" t="s">
        <v>35</v>
      </c>
    </row>
    <row r="16245" spans="3:8">
      <c r="C16245" t="s">
        <v>19264</v>
      </c>
      <c r="D16245" t="s">
        <v>3</v>
      </c>
      <c r="E16245">
        <v>1</v>
      </c>
      <c r="F16245">
        <v>0</v>
      </c>
      <c r="G16245" t="s">
        <v>19265</v>
      </c>
      <c r="H16245" t="s">
        <v>82</v>
      </c>
    </row>
    <row r="16246" spans="3:8">
      <c r="C16246" t="s">
        <v>19266</v>
      </c>
      <c r="D16246" t="s">
        <v>3</v>
      </c>
      <c r="E16246">
        <v>1</v>
      </c>
      <c r="F16246">
        <v>0</v>
      </c>
      <c r="G16246" t="s">
        <v>19267</v>
      </c>
      <c r="H16246" t="s">
        <v>9</v>
      </c>
    </row>
    <row r="16247" spans="3:8">
      <c r="C16247" t="s">
        <v>19268</v>
      </c>
      <c r="D16247" t="s">
        <v>3</v>
      </c>
      <c r="E16247">
        <v>1</v>
      </c>
      <c r="F16247">
        <v>0</v>
      </c>
      <c r="G16247" t="s">
        <v>17951</v>
      </c>
      <c r="H16247" t="s">
        <v>30</v>
      </c>
    </row>
    <row r="16248" spans="3:8">
      <c r="C16248" t="s">
        <v>19269</v>
      </c>
      <c r="D16248" t="s">
        <v>3</v>
      </c>
      <c r="E16248">
        <v>1</v>
      </c>
      <c r="F16248">
        <v>0</v>
      </c>
      <c r="G16248" t="s">
        <v>18661</v>
      </c>
      <c r="H16248" t="s">
        <v>17</v>
      </c>
    </row>
    <row r="16249" spans="3:8">
      <c r="C16249" t="s">
        <v>19270</v>
      </c>
      <c r="D16249" t="s">
        <v>3</v>
      </c>
      <c r="E16249">
        <v>1</v>
      </c>
      <c r="F16249">
        <v>0</v>
      </c>
      <c r="G16249" t="s">
        <v>18663</v>
      </c>
      <c r="H16249" t="s">
        <v>30</v>
      </c>
    </row>
    <row r="16250" spans="3:8">
      <c r="C16250" t="s">
        <v>19271</v>
      </c>
      <c r="D16250" t="s">
        <v>3</v>
      </c>
      <c r="E16250">
        <v>1</v>
      </c>
      <c r="F16250">
        <v>0</v>
      </c>
      <c r="G16250" t="s">
        <v>19272</v>
      </c>
      <c r="H16250" t="s">
        <v>91</v>
      </c>
    </row>
    <row r="16251" spans="3:8">
      <c r="C16251" t="s">
        <v>19273</v>
      </c>
      <c r="D16251" t="s">
        <v>3</v>
      </c>
      <c r="E16251">
        <v>1</v>
      </c>
      <c r="F16251">
        <v>0</v>
      </c>
      <c r="G16251" t="s">
        <v>19274</v>
      </c>
      <c r="H16251" t="s">
        <v>91</v>
      </c>
    </row>
    <row r="16252" spans="3:8">
      <c r="C16252" t="s">
        <v>19275</v>
      </c>
      <c r="D16252" t="s">
        <v>3</v>
      </c>
      <c r="E16252">
        <v>1</v>
      </c>
      <c r="F16252">
        <v>0</v>
      </c>
      <c r="G16252" t="s">
        <v>1383</v>
      </c>
      <c r="H16252" t="s">
        <v>55</v>
      </c>
    </row>
    <row r="16253" spans="3:8">
      <c r="C16253" t="s">
        <v>19276</v>
      </c>
      <c r="D16253" t="s">
        <v>3</v>
      </c>
      <c r="E16253">
        <v>1</v>
      </c>
      <c r="F16253">
        <v>0</v>
      </c>
      <c r="G16253" t="s">
        <v>19277</v>
      </c>
      <c r="H16253" t="s">
        <v>12</v>
      </c>
    </row>
    <row r="16254" spans="3:8">
      <c r="C16254" t="s">
        <v>19278</v>
      </c>
      <c r="D16254" t="s">
        <v>3</v>
      </c>
      <c r="E16254">
        <v>1</v>
      </c>
      <c r="F16254">
        <v>0</v>
      </c>
      <c r="G16254" t="s">
        <v>18723</v>
      </c>
      <c r="H16254" t="s">
        <v>61</v>
      </c>
    </row>
    <row r="16255" spans="3:8">
      <c r="C16255" t="s">
        <v>19279</v>
      </c>
      <c r="D16255" t="s">
        <v>3</v>
      </c>
      <c r="E16255">
        <v>1</v>
      </c>
      <c r="F16255">
        <v>0</v>
      </c>
      <c r="G16255" t="s">
        <v>19280</v>
      </c>
      <c r="H16255" t="s">
        <v>17</v>
      </c>
    </row>
    <row r="16256" spans="3:8">
      <c r="C16256" t="s">
        <v>19281</v>
      </c>
      <c r="D16256" t="s">
        <v>3</v>
      </c>
      <c r="E16256">
        <v>1</v>
      </c>
      <c r="F16256">
        <v>0</v>
      </c>
      <c r="G16256" t="s">
        <v>19282</v>
      </c>
      <c r="H16256" t="s">
        <v>124</v>
      </c>
    </row>
    <row r="16257" spans="3:8">
      <c r="C16257" t="s">
        <v>19283</v>
      </c>
      <c r="D16257" t="s">
        <v>3</v>
      </c>
      <c r="E16257">
        <v>1</v>
      </c>
      <c r="F16257">
        <v>0</v>
      </c>
      <c r="G16257" t="s">
        <v>1386</v>
      </c>
      <c r="H16257" t="s">
        <v>17</v>
      </c>
    </row>
    <row r="16258" spans="3:8">
      <c r="C16258" t="s">
        <v>19284</v>
      </c>
      <c r="D16258" t="s">
        <v>3</v>
      </c>
      <c r="E16258">
        <v>1</v>
      </c>
      <c r="F16258">
        <v>0</v>
      </c>
      <c r="G16258" t="s">
        <v>19285</v>
      </c>
      <c r="H16258" t="s">
        <v>9</v>
      </c>
    </row>
    <row r="16259" spans="3:8">
      <c r="C16259" t="s">
        <v>19286</v>
      </c>
      <c r="D16259" t="s">
        <v>3</v>
      </c>
      <c r="E16259">
        <v>1</v>
      </c>
      <c r="F16259">
        <v>0</v>
      </c>
      <c r="G16259" t="s">
        <v>19287</v>
      </c>
      <c r="H16259" t="s">
        <v>17</v>
      </c>
    </row>
    <row r="16260" spans="3:8">
      <c r="C16260" t="s">
        <v>19288</v>
      </c>
      <c r="D16260" t="s">
        <v>3</v>
      </c>
      <c r="E16260">
        <v>1</v>
      </c>
      <c r="F16260">
        <v>0</v>
      </c>
      <c r="G16260" t="s">
        <v>19289</v>
      </c>
      <c r="H16260" t="s">
        <v>20</v>
      </c>
    </row>
    <row r="16261" spans="3:8">
      <c r="C16261" t="s">
        <v>19290</v>
      </c>
      <c r="D16261" t="s">
        <v>3</v>
      </c>
      <c r="E16261">
        <v>1</v>
      </c>
      <c r="F16261">
        <v>0</v>
      </c>
      <c r="G16261" t="s">
        <v>19291</v>
      </c>
      <c r="H16261" t="s">
        <v>124</v>
      </c>
    </row>
    <row r="16262" spans="3:8">
      <c r="C16262" t="s">
        <v>19292</v>
      </c>
      <c r="D16262" t="s">
        <v>3</v>
      </c>
      <c r="E16262">
        <v>1</v>
      </c>
      <c r="F16262">
        <v>0</v>
      </c>
      <c r="G16262" t="s">
        <v>10265</v>
      </c>
      <c r="H16262" t="s">
        <v>5</v>
      </c>
    </row>
    <row r="16263" spans="3:8">
      <c r="C16263" t="s">
        <v>19293</v>
      </c>
      <c r="D16263" t="s">
        <v>3</v>
      </c>
      <c r="E16263">
        <v>1</v>
      </c>
      <c r="F16263">
        <v>0</v>
      </c>
      <c r="G16263" t="s">
        <v>18665</v>
      </c>
      <c r="H16263" t="s">
        <v>18666</v>
      </c>
    </row>
    <row r="16264" spans="3:8">
      <c r="C16264" t="s">
        <v>19294</v>
      </c>
      <c r="D16264" t="s">
        <v>3</v>
      </c>
      <c r="E16264">
        <v>1</v>
      </c>
      <c r="F16264">
        <v>0</v>
      </c>
      <c r="G16264" t="s">
        <v>19295</v>
      </c>
      <c r="H16264" t="s">
        <v>17</v>
      </c>
    </row>
    <row r="16265" spans="3:8">
      <c r="C16265" t="s">
        <v>19296</v>
      </c>
      <c r="D16265" t="s">
        <v>3</v>
      </c>
      <c r="E16265">
        <v>1</v>
      </c>
      <c r="F16265">
        <v>0</v>
      </c>
      <c r="G16265" t="s">
        <v>15084</v>
      </c>
      <c r="H16265" t="s">
        <v>12</v>
      </c>
    </row>
    <row r="16266" spans="3:8">
      <c r="C16266" t="s">
        <v>19297</v>
      </c>
      <c r="D16266" t="s">
        <v>3</v>
      </c>
      <c r="E16266">
        <v>1</v>
      </c>
      <c r="F16266">
        <v>0</v>
      </c>
      <c r="G16266" t="s">
        <v>5030</v>
      </c>
      <c r="H16266" t="s">
        <v>55</v>
      </c>
    </row>
    <row r="16267" spans="3:8">
      <c r="C16267" t="s">
        <v>19298</v>
      </c>
      <c r="D16267" t="s">
        <v>3</v>
      </c>
      <c r="E16267">
        <v>1</v>
      </c>
      <c r="F16267">
        <v>0</v>
      </c>
      <c r="G16267" t="s">
        <v>1019</v>
      </c>
      <c r="H16267" t="s">
        <v>82</v>
      </c>
    </row>
    <row r="16268" spans="3:8">
      <c r="C16268" t="s">
        <v>19299</v>
      </c>
      <c r="D16268" t="s">
        <v>3</v>
      </c>
      <c r="E16268">
        <v>1</v>
      </c>
      <c r="F16268">
        <v>0</v>
      </c>
      <c r="G16268" t="s">
        <v>19300</v>
      </c>
      <c r="H16268" t="s">
        <v>106</v>
      </c>
    </row>
    <row r="16269" spans="3:8">
      <c r="C16269" t="s">
        <v>19301</v>
      </c>
      <c r="D16269" t="s">
        <v>7</v>
      </c>
      <c r="E16269">
        <v>8</v>
      </c>
      <c r="F16269">
        <v>0</v>
      </c>
      <c r="G16269" t="s">
        <v>19260</v>
      </c>
      <c r="H16269" t="s">
        <v>12</v>
      </c>
    </row>
    <row r="16270" spans="3:8">
      <c r="C16270" t="s">
        <v>19302</v>
      </c>
      <c r="D16270" t="s">
        <v>7</v>
      </c>
      <c r="E16270">
        <v>8</v>
      </c>
      <c r="F16270">
        <v>0</v>
      </c>
      <c r="G16270" t="s">
        <v>19303</v>
      </c>
      <c r="H16270" t="s">
        <v>17</v>
      </c>
    </row>
    <row r="16271" spans="3:8">
      <c r="C16271" t="s">
        <v>19304</v>
      </c>
      <c r="D16271" t="s">
        <v>7</v>
      </c>
      <c r="E16271">
        <v>8</v>
      </c>
      <c r="F16271">
        <v>0</v>
      </c>
      <c r="G16271" t="s">
        <v>9571</v>
      </c>
      <c r="H16271" t="s">
        <v>17</v>
      </c>
    </row>
    <row r="16272" spans="3:8">
      <c r="C16272" t="s">
        <v>19305</v>
      </c>
      <c r="D16272" t="s">
        <v>7</v>
      </c>
      <c r="E16272">
        <v>8</v>
      </c>
      <c r="F16272">
        <v>0</v>
      </c>
      <c r="G16272" t="s">
        <v>9573</v>
      </c>
      <c r="H16272" t="s">
        <v>17</v>
      </c>
    </row>
    <row r="16273" spans="3:8">
      <c r="C16273" t="s">
        <v>19306</v>
      </c>
      <c r="D16273" t="s">
        <v>7</v>
      </c>
      <c r="E16273">
        <v>8</v>
      </c>
      <c r="F16273">
        <v>0</v>
      </c>
      <c r="G16273" t="s">
        <v>625</v>
      </c>
      <c r="H16273" t="s">
        <v>12</v>
      </c>
    </row>
    <row r="16274" spans="3:8">
      <c r="C16274" t="s">
        <v>19307</v>
      </c>
      <c r="D16274" t="s">
        <v>7</v>
      </c>
      <c r="E16274">
        <v>8</v>
      </c>
      <c r="F16274">
        <v>0</v>
      </c>
      <c r="G16274" t="s">
        <v>19308</v>
      </c>
      <c r="H16274" t="s">
        <v>17</v>
      </c>
    </row>
    <row r="16275" spans="3:8">
      <c r="C16275" t="s">
        <v>19309</v>
      </c>
      <c r="D16275" t="s">
        <v>7</v>
      </c>
      <c r="E16275">
        <v>8</v>
      </c>
      <c r="F16275">
        <v>0</v>
      </c>
      <c r="G16275" t="s">
        <v>1224</v>
      </c>
      <c r="H16275" t="s">
        <v>17</v>
      </c>
    </row>
    <row r="16276" spans="3:8">
      <c r="C16276" t="s">
        <v>19310</v>
      </c>
      <c r="D16276" t="s">
        <v>7</v>
      </c>
      <c r="E16276">
        <v>8</v>
      </c>
      <c r="F16276">
        <v>0</v>
      </c>
      <c r="G16276" t="s">
        <v>19113</v>
      </c>
      <c r="H16276" t="s">
        <v>17</v>
      </c>
    </row>
    <row r="16277" spans="3:8">
      <c r="C16277" t="s">
        <v>19311</v>
      </c>
      <c r="D16277" t="s">
        <v>7</v>
      </c>
      <c r="E16277">
        <v>8</v>
      </c>
      <c r="F16277">
        <v>0</v>
      </c>
      <c r="G16277" t="s">
        <v>19312</v>
      </c>
      <c r="H16277" t="s">
        <v>66</v>
      </c>
    </row>
    <row r="16278" spans="3:8">
      <c r="C16278" t="s">
        <v>19313</v>
      </c>
      <c r="D16278" t="s">
        <v>7</v>
      </c>
      <c r="E16278">
        <v>8</v>
      </c>
      <c r="F16278">
        <v>0</v>
      </c>
      <c r="G16278" t="s">
        <v>19314</v>
      </c>
      <c r="H16278" t="s">
        <v>66</v>
      </c>
    </row>
    <row r="16279" spans="3:8">
      <c r="C16279" t="s">
        <v>19315</v>
      </c>
      <c r="D16279" t="s">
        <v>7</v>
      </c>
      <c r="E16279">
        <v>8</v>
      </c>
      <c r="F16279">
        <v>0</v>
      </c>
      <c r="G16279" t="s">
        <v>533</v>
      </c>
      <c r="H16279" t="s">
        <v>30</v>
      </c>
    </row>
    <row r="16280" spans="3:8">
      <c r="C16280" t="s">
        <v>19316</v>
      </c>
      <c r="D16280" t="s">
        <v>7</v>
      </c>
      <c r="E16280">
        <v>8</v>
      </c>
      <c r="F16280">
        <v>0</v>
      </c>
      <c r="G16280" t="s">
        <v>1034</v>
      </c>
      <c r="H16280" t="s">
        <v>5</v>
      </c>
    </row>
    <row r="16281" spans="3:8">
      <c r="C16281" t="s">
        <v>19317</v>
      </c>
      <c r="D16281" t="s">
        <v>7</v>
      </c>
      <c r="E16281">
        <v>8</v>
      </c>
      <c r="F16281">
        <v>0</v>
      </c>
      <c r="G16281" t="s">
        <v>72</v>
      </c>
      <c r="H16281" t="s">
        <v>55</v>
      </c>
    </row>
    <row r="16282" spans="3:8">
      <c r="C16282" t="s">
        <v>19318</v>
      </c>
      <c r="D16282" t="s">
        <v>7</v>
      </c>
      <c r="E16282">
        <v>8</v>
      </c>
      <c r="F16282">
        <v>0</v>
      </c>
      <c r="G16282" t="s">
        <v>1041</v>
      </c>
      <c r="H16282" t="s">
        <v>55</v>
      </c>
    </row>
    <row r="16283" spans="3:8">
      <c r="C16283" t="s">
        <v>19319</v>
      </c>
      <c r="D16283" t="s">
        <v>7</v>
      </c>
      <c r="E16283">
        <v>2</v>
      </c>
      <c r="F16283">
        <v>0</v>
      </c>
      <c r="G16283" t="s">
        <v>536</v>
      </c>
      <c r="H16283" t="s">
        <v>537</v>
      </c>
    </row>
    <row r="16284" spans="3:8">
      <c r="C16284" t="s">
        <v>19320</v>
      </c>
      <c r="D16284" t="s">
        <v>7</v>
      </c>
      <c r="E16284">
        <v>2</v>
      </c>
      <c r="F16284">
        <v>0</v>
      </c>
      <c r="G16284" t="s">
        <v>19321</v>
      </c>
      <c r="H16284" t="s">
        <v>9</v>
      </c>
    </row>
    <row r="16285" spans="3:8">
      <c r="C16285" t="s">
        <v>19322</v>
      </c>
      <c r="D16285" t="s">
        <v>7</v>
      </c>
      <c r="E16285">
        <v>2</v>
      </c>
      <c r="F16285">
        <v>0</v>
      </c>
      <c r="G16285" t="s">
        <v>19323</v>
      </c>
      <c r="H16285" t="s">
        <v>55</v>
      </c>
    </row>
    <row r="16286" spans="3:8">
      <c r="C16286" t="s">
        <v>19324</v>
      </c>
      <c r="D16286" t="s">
        <v>3</v>
      </c>
      <c r="E16286">
        <v>2</v>
      </c>
      <c r="F16286">
        <v>0</v>
      </c>
      <c r="G16286" t="s">
        <v>19325</v>
      </c>
      <c r="H16286" t="s">
        <v>124</v>
      </c>
    </row>
    <row r="16287" spans="3:8">
      <c r="C16287" t="s">
        <v>19326</v>
      </c>
      <c r="D16287" t="s">
        <v>7</v>
      </c>
      <c r="E16287">
        <v>2</v>
      </c>
      <c r="F16287">
        <v>0</v>
      </c>
      <c r="G16287" t="s">
        <v>19327</v>
      </c>
      <c r="H16287" t="s">
        <v>91</v>
      </c>
    </row>
    <row r="16288" spans="3:8">
      <c r="C16288" t="s">
        <v>19328</v>
      </c>
      <c r="D16288" t="s">
        <v>3</v>
      </c>
      <c r="E16288">
        <v>3</v>
      </c>
      <c r="F16288">
        <v>0</v>
      </c>
      <c r="G16288" t="s">
        <v>2703</v>
      </c>
      <c r="H16288" t="s">
        <v>91</v>
      </c>
    </row>
    <row r="16289" spans="3:8">
      <c r="C16289" t="s">
        <v>19329</v>
      </c>
      <c r="D16289" t="s">
        <v>3</v>
      </c>
      <c r="E16289">
        <v>4</v>
      </c>
      <c r="F16289">
        <v>0</v>
      </c>
      <c r="G16289" t="s">
        <v>19330</v>
      </c>
      <c r="H16289" t="s">
        <v>124</v>
      </c>
    </row>
    <row r="16290" spans="3:8">
      <c r="C16290" t="s">
        <v>19331</v>
      </c>
      <c r="D16290" t="s">
        <v>7</v>
      </c>
      <c r="E16290">
        <v>2</v>
      </c>
      <c r="F16290">
        <v>0</v>
      </c>
      <c r="G16290" t="s">
        <v>19332</v>
      </c>
      <c r="H16290" t="s">
        <v>91</v>
      </c>
    </row>
    <row r="16291" spans="3:8">
      <c r="C16291" t="s">
        <v>19333</v>
      </c>
      <c r="D16291" t="s">
        <v>7</v>
      </c>
      <c r="E16291">
        <v>2</v>
      </c>
      <c r="F16291">
        <v>0</v>
      </c>
      <c r="G16291" t="s">
        <v>7085</v>
      </c>
      <c r="H16291" t="s">
        <v>91</v>
      </c>
    </row>
    <row r="16292" spans="3:8">
      <c r="C16292" t="s">
        <v>19334</v>
      </c>
      <c r="D16292" t="s">
        <v>7</v>
      </c>
      <c r="E16292">
        <v>2</v>
      </c>
      <c r="F16292">
        <v>0</v>
      </c>
      <c r="G16292" t="s">
        <v>18675</v>
      </c>
      <c r="H16292" t="s">
        <v>12</v>
      </c>
    </row>
    <row r="16293" spans="3:8">
      <c r="C16293" t="s">
        <v>19335</v>
      </c>
      <c r="D16293" t="s">
        <v>7</v>
      </c>
      <c r="E16293">
        <v>2</v>
      </c>
      <c r="F16293">
        <v>0</v>
      </c>
      <c r="G16293" t="s">
        <v>19336</v>
      </c>
      <c r="H16293" t="s">
        <v>20</v>
      </c>
    </row>
    <row r="16294" spans="3:8">
      <c r="C16294" t="s">
        <v>19337</v>
      </c>
      <c r="D16294" t="s">
        <v>3</v>
      </c>
      <c r="E16294">
        <v>3</v>
      </c>
      <c r="F16294">
        <v>0</v>
      </c>
      <c r="G16294" t="s">
        <v>1044</v>
      </c>
      <c r="H16294" t="s">
        <v>5</v>
      </c>
    </row>
    <row r="16295" spans="3:8">
      <c r="C16295" t="s">
        <v>19338</v>
      </c>
      <c r="D16295" t="s">
        <v>7</v>
      </c>
      <c r="E16295">
        <v>1</v>
      </c>
      <c r="F16295">
        <v>0</v>
      </c>
      <c r="G16295" t="s">
        <v>19339</v>
      </c>
      <c r="H16295" t="s">
        <v>17</v>
      </c>
    </row>
    <row r="16296" spans="3:8">
      <c r="C16296" t="s">
        <v>19340</v>
      </c>
      <c r="D16296" t="s">
        <v>7</v>
      </c>
      <c r="E16296">
        <v>1</v>
      </c>
      <c r="F16296">
        <v>0</v>
      </c>
      <c r="G16296" t="s">
        <v>19341</v>
      </c>
      <c r="H16296" t="s">
        <v>106</v>
      </c>
    </row>
    <row r="16297" spans="3:8">
      <c r="C16297" t="s">
        <v>19342</v>
      </c>
      <c r="D16297" t="s">
        <v>7</v>
      </c>
      <c r="E16297">
        <v>1</v>
      </c>
      <c r="F16297">
        <v>0</v>
      </c>
      <c r="G16297" t="s">
        <v>19343</v>
      </c>
      <c r="H16297" t="s">
        <v>17</v>
      </c>
    </row>
    <row r="16298" spans="3:8">
      <c r="C16298" t="s">
        <v>19344</v>
      </c>
      <c r="D16298" t="s">
        <v>7</v>
      </c>
      <c r="E16298">
        <v>1</v>
      </c>
      <c r="F16298">
        <v>0</v>
      </c>
      <c r="G16298" t="s">
        <v>19345</v>
      </c>
      <c r="H16298" t="s">
        <v>17</v>
      </c>
    </row>
    <row r="16299" spans="3:8">
      <c r="C16299" t="s">
        <v>19346</v>
      </c>
      <c r="D16299" t="s">
        <v>7</v>
      </c>
      <c r="E16299">
        <v>2</v>
      </c>
      <c r="F16299">
        <v>0</v>
      </c>
      <c r="G16299" t="s">
        <v>19347</v>
      </c>
      <c r="H16299" t="s">
        <v>12</v>
      </c>
    </row>
    <row r="16300" spans="3:8">
      <c r="C16300" t="s">
        <v>19348</v>
      </c>
      <c r="D16300" t="s">
        <v>7</v>
      </c>
      <c r="E16300">
        <v>4</v>
      </c>
      <c r="F16300">
        <v>0</v>
      </c>
      <c r="G16300" t="s">
        <v>18677</v>
      </c>
      <c r="H16300" t="s">
        <v>55</v>
      </c>
    </row>
    <row r="16301" spans="3:8">
      <c r="C16301" t="s">
        <v>19349</v>
      </c>
      <c r="D16301" t="s">
        <v>3</v>
      </c>
      <c r="E16301">
        <v>1</v>
      </c>
      <c r="F16301">
        <v>0</v>
      </c>
      <c r="G16301" t="s">
        <v>19350</v>
      </c>
      <c r="H16301" t="s">
        <v>313</v>
      </c>
    </row>
    <row r="16302" spans="3:8">
      <c r="C16302" t="s">
        <v>19351</v>
      </c>
      <c r="D16302" t="s">
        <v>7</v>
      </c>
      <c r="E16302">
        <v>13</v>
      </c>
      <c r="F16302">
        <v>0</v>
      </c>
      <c r="G16302" t="s">
        <v>19352</v>
      </c>
      <c r="H16302" t="s">
        <v>17</v>
      </c>
    </row>
    <row r="16303" spans="3:8">
      <c r="C16303" t="s">
        <v>19353</v>
      </c>
      <c r="D16303" t="s">
        <v>7</v>
      </c>
      <c r="E16303">
        <v>2</v>
      </c>
      <c r="F16303">
        <v>0</v>
      </c>
      <c r="G16303" t="s">
        <v>19354</v>
      </c>
      <c r="H16303" t="s">
        <v>17</v>
      </c>
    </row>
    <row r="16304" spans="3:8">
      <c r="C16304" t="s">
        <v>19355</v>
      </c>
      <c r="D16304" t="s">
        <v>3</v>
      </c>
      <c r="E16304">
        <v>3</v>
      </c>
      <c r="F16304">
        <v>0</v>
      </c>
      <c r="G16304" t="s">
        <v>19356</v>
      </c>
      <c r="H16304" t="s">
        <v>124</v>
      </c>
    </row>
    <row r="16305" spans="3:8">
      <c r="C16305" t="s">
        <v>19357</v>
      </c>
      <c r="D16305" t="s">
        <v>3</v>
      </c>
      <c r="E16305">
        <v>3</v>
      </c>
      <c r="F16305">
        <v>0</v>
      </c>
      <c r="G16305" t="s">
        <v>19358</v>
      </c>
      <c r="H16305" t="s">
        <v>55</v>
      </c>
    </row>
    <row r="16306" spans="3:8">
      <c r="C16306" t="s">
        <v>19359</v>
      </c>
      <c r="D16306" t="s">
        <v>3</v>
      </c>
      <c r="E16306">
        <v>20</v>
      </c>
      <c r="F16306">
        <v>0</v>
      </c>
      <c r="G16306" t="s">
        <v>19360</v>
      </c>
      <c r="H16306" t="s">
        <v>35</v>
      </c>
    </row>
    <row r="16307" spans="3:8">
      <c r="C16307" t="s">
        <v>19361</v>
      </c>
      <c r="D16307" t="s">
        <v>7</v>
      </c>
      <c r="E16307">
        <v>5</v>
      </c>
      <c r="F16307">
        <v>0</v>
      </c>
      <c r="G16307" t="s">
        <v>19362</v>
      </c>
      <c r="H16307" t="s">
        <v>12</v>
      </c>
    </row>
    <row r="16308" spans="3:8">
      <c r="C16308" t="s">
        <v>19363</v>
      </c>
      <c r="D16308" t="s">
        <v>7</v>
      </c>
      <c r="E16308">
        <v>5</v>
      </c>
      <c r="F16308">
        <v>0</v>
      </c>
      <c r="G16308" t="s">
        <v>19364</v>
      </c>
      <c r="H16308" t="s">
        <v>35</v>
      </c>
    </row>
    <row r="16309" spans="3:8">
      <c r="C16309" t="s">
        <v>19365</v>
      </c>
      <c r="D16309" t="s">
        <v>7</v>
      </c>
      <c r="E16309">
        <v>1</v>
      </c>
      <c r="F16309">
        <v>0</v>
      </c>
      <c r="G16309" t="s">
        <v>19366</v>
      </c>
      <c r="H16309" t="s">
        <v>66</v>
      </c>
    </row>
    <row r="16310" spans="3:8">
      <c r="C16310" t="s">
        <v>19367</v>
      </c>
      <c r="D16310" t="s">
        <v>3</v>
      </c>
      <c r="E16310">
        <v>6</v>
      </c>
      <c r="F16310">
        <v>0</v>
      </c>
      <c r="G16310" t="s">
        <v>19368</v>
      </c>
      <c r="H16310" t="s">
        <v>66</v>
      </c>
    </row>
    <row r="16311" spans="3:8">
      <c r="C16311" t="s">
        <v>19369</v>
      </c>
      <c r="D16311" t="s">
        <v>3</v>
      </c>
      <c r="E16311">
        <v>1</v>
      </c>
      <c r="F16311">
        <v>0</v>
      </c>
      <c r="G16311" t="s">
        <v>19370</v>
      </c>
      <c r="H16311" t="s">
        <v>17</v>
      </c>
    </row>
    <row r="16312" spans="3:8">
      <c r="C16312" t="s">
        <v>19371</v>
      </c>
      <c r="D16312" t="s">
        <v>7</v>
      </c>
      <c r="E16312">
        <v>12</v>
      </c>
      <c r="F16312">
        <v>0</v>
      </c>
      <c r="H16312" t="s">
        <v>537</v>
      </c>
    </row>
    <row r="16313" spans="3:8">
      <c r="C16313" t="s">
        <v>19372</v>
      </c>
      <c r="D16313" t="s">
        <v>7</v>
      </c>
      <c r="E16313">
        <v>8</v>
      </c>
      <c r="F16313">
        <v>0</v>
      </c>
      <c r="G16313" t="s">
        <v>19373</v>
      </c>
      <c r="H16313" t="s">
        <v>313</v>
      </c>
    </row>
    <row r="16314" spans="3:8">
      <c r="C16314" t="s">
        <v>19374</v>
      </c>
      <c r="D16314" t="s">
        <v>7</v>
      </c>
      <c r="E16314">
        <v>8</v>
      </c>
      <c r="F16314">
        <v>0</v>
      </c>
      <c r="G16314" t="s">
        <v>19375</v>
      </c>
      <c r="H16314" t="s">
        <v>91</v>
      </c>
    </row>
    <row r="16315" spans="3:8">
      <c r="C16315" t="s">
        <v>19376</v>
      </c>
      <c r="D16315" t="s">
        <v>3</v>
      </c>
      <c r="E16315">
        <v>1</v>
      </c>
      <c r="F16315">
        <v>0</v>
      </c>
      <c r="G16315" t="s">
        <v>19377</v>
      </c>
      <c r="H16315" t="s">
        <v>106</v>
      </c>
    </row>
    <row r="16316" spans="3:8">
      <c r="C16316" t="s">
        <v>19378</v>
      </c>
      <c r="D16316" t="s">
        <v>7</v>
      </c>
      <c r="E16316">
        <v>3</v>
      </c>
      <c r="F16316">
        <v>0</v>
      </c>
      <c r="H16316" t="s">
        <v>1007</v>
      </c>
    </row>
    <row r="16317" spans="3:8">
      <c r="C16317" t="s">
        <v>19379</v>
      </c>
      <c r="D16317" t="s">
        <v>7</v>
      </c>
      <c r="E16317">
        <v>3</v>
      </c>
      <c r="F16317">
        <v>0</v>
      </c>
      <c r="G16317" t="s">
        <v>544</v>
      </c>
      <c r="H16317" t="s">
        <v>55</v>
      </c>
    </row>
    <row r="16318" spans="3:8">
      <c r="C16318" t="s">
        <v>19380</v>
      </c>
      <c r="D16318" t="s">
        <v>3</v>
      </c>
      <c r="E16318">
        <v>10</v>
      </c>
      <c r="F16318">
        <v>0</v>
      </c>
      <c r="G16318" t="s">
        <v>18681</v>
      </c>
      <c r="H16318" t="s">
        <v>55</v>
      </c>
    </row>
    <row r="16319" spans="3:8">
      <c r="C16319" t="s">
        <v>19381</v>
      </c>
      <c r="D16319" t="s">
        <v>3</v>
      </c>
      <c r="E16319">
        <v>10</v>
      </c>
      <c r="F16319">
        <v>0</v>
      </c>
      <c r="G16319" t="s">
        <v>19382</v>
      </c>
      <c r="H16319" t="s">
        <v>66</v>
      </c>
    </row>
    <row r="16320" spans="3:8">
      <c r="C16320" t="s">
        <v>19383</v>
      </c>
      <c r="D16320" t="s">
        <v>3</v>
      </c>
      <c r="E16320">
        <v>10</v>
      </c>
      <c r="F16320">
        <v>0</v>
      </c>
      <c r="G16320" t="s">
        <v>19384</v>
      </c>
      <c r="H16320" t="s">
        <v>66</v>
      </c>
    </row>
    <row r="16321" spans="3:8">
      <c r="C16321" t="s">
        <v>19385</v>
      </c>
      <c r="D16321" t="s">
        <v>3</v>
      </c>
      <c r="E16321">
        <v>1</v>
      </c>
      <c r="F16321">
        <v>0</v>
      </c>
      <c r="G16321" t="s">
        <v>19386</v>
      </c>
      <c r="H16321" t="s">
        <v>20</v>
      </c>
    </row>
    <row r="16322" spans="3:8">
      <c r="C16322" t="s">
        <v>19387</v>
      </c>
      <c r="D16322" t="s">
        <v>3</v>
      </c>
      <c r="E16322">
        <v>3</v>
      </c>
      <c r="F16322">
        <v>0</v>
      </c>
      <c r="G16322" t="s">
        <v>19388</v>
      </c>
      <c r="H16322" t="s">
        <v>17</v>
      </c>
    </row>
    <row r="16323" spans="3:8">
      <c r="C16323" t="s">
        <v>19389</v>
      </c>
      <c r="D16323" t="s">
        <v>7</v>
      </c>
      <c r="E16323">
        <v>3</v>
      </c>
      <c r="F16323">
        <v>0</v>
      </c>
      <c r="G16323" t="s">
        <v>547</v>
      </c>
      <c r="H16323" t="s">
        <v>61</v>
      </c>
    </row>
    <row r="16324" spans="3:8">
      <c r="C16324" t="s">
        <v>19390</v>
      </c>
      <c r="D16324" t="s">
        <v>3</v>
      </c>
      <c r="E16324">
        <v>16</v>
      </c>
      <c r="F16324">
        <v>0</v>
      </c>
      <c r="H16324" t="s">
        <v>154</v>
      </c>
    </row>
    <row r="16325" spans="3:8">
      <c r="C16325" t="s">
        <v>19391</v>
      </c>
      <c r="D16325" t="s">
        <v>7</v>
      </c>
      <c r="E16325">
        <v>2</v>
      </c>
      <c r="F16325">
        <v>0</v>
      </c>
      <c r="G16325" t="s">
        <v>5067</v>
      </c>
      <c r="H16325" t="s">
        <v>55</v>
      </c>
    </row>
    <row r="16326" spans="3:8">
      <c r="C16326" t="s">
        <v>19392</v>
      </c>
      <c r="D16326" t="s">
        <v>7</v>
      </c>
      <c r="E16326">
        <v>4</v>
      </c>
      <c r="F16326">
        <v>0</v>
      </c>
      <c r="G16326" t="s">
        <v>549</v>
      </c>
      <c r="H16326" t="s">
        <v>124</v>
      </c>
    </row>
    <row r="16327" spans="3:8">
      <c r="C16327" t="s">
        <v>19393</v>
      </c>
      <c r="D16327" t="s">
        <v>7</v>
      </c>
      <c r="E16327">
        <v>3</v>
      </c>
      <c r="F16327">
        <v>0</v>
      </c>
      <c r="G16327" t="s">
        <v>551</v>
      </c>
      <c r="H16327" t="s">
        <v>17</v>
      </c>
    </row>
    <row r="16328" spans="3:8">
      <c r="C16328" t="s">
        <v>19394</v>
      </c>
      <c r="D16328" t="s">
        <v>3</v>
      </c>
      <c r="E16328">
        <v>1</v>
      </c>
      <c r="F16328">
        <v>0</v>
      </c>
      <c r="G16328" t="s">
        <v>8686</v>
      </c>
      <c r="H16328" t="s">
        <v>91</v>
      </c>
    </row>
    <row r="16329" spans="3:8">
      <c r="C16329" t="s">
        <v>19395</v>
      </c>
      <c r="D16329" t="s">
        <v>7</v>
      </c>
      <c r="E16329">
        <v>2</v>
      </c>
      <c r="F16329">
        <v>0</v>
      </c>
      <c r="G16329" t="s">
        <v>19396</v>
      </c>
      <c r="H16329" t="s">
        <v>12</v>
      </c>
    </row>
    <row r="16330" spans="3:8">
      <c r="C16330" t="s">
        <v>19397</v>
      </c>
      <c r="D16330" t="s">
        <v>3</v>
      </c>
      <c r="E16330">
        <v>9</v>
      </c>
      <c r="F16330">
        <v>0</v>
      </c>
      <c r="G16330" t="s">
        <v>19398</v>
      </c>
      <c r="H16330" t="s">
        <v>55</v>
      </c>
    </row>
    <row r="16331" spans="3:8">
      <c r="C16331" t="s">
        <v>19399</v>
      </c>
      <c r="D16331" t="s">
        <v>7</v>
      </c>
      <c r="E16331">
        <v>2</v>
      </c>
      <c r="F16331">
        <v>0</v>
      </c>
      <c r="G16331" t="s">
        <v>19400</v>
      </c>
      <c r="H16331" t="s">
        <v>55</v>
      </c>
    </row>
    <row r="16332" spans="3:8">
      <c r="C16332" t="s">
        <v>19401</v>
      </c>
      <c r="D16332" t="s">
        <v>3</v>
      </c>
      <c r="E16332">
        <v>3</v>
      </c>
      <c r="F16332">
        <v>0</v>
      </c>
      <c r="G16332" t="s">
        <v>553</v>
      </c>
      <c r="H16332" t="s">
        <v>66</v>
      </c>
    </row>
    <row r="16333" spans="3:8">
      <c r="C16333" t="s">
        <v>19402</v>
      </c>
      <c r="D16333" t="s">
        <v>3</v>
      </c>
      <c r="E16333">
        <v>3</v>
      </c>
      <c r="F16333">
        <v>0</v>
      </c>
      <c r="G16333" t="s">
        <v>19403</v>
      </c>
      <c r="H16333" t="s">
        <v>124</v>
      </c>
    </row>
    <row r="16334" spans="3:8">
      <c r="C16334" t="s">
        <v>19404</v>
      </c>
      <c r="D16334" t="s">
        <v>3</v>
      </c>
      <c r="E16334">
        <v>2</v>
      </c>
      <c r="F16334">
        <v>0</v>
      </c>
      <c r="G16334" t="s">
        <v>18686</v>
      </c>
      <c r="H16334" t="s">
        <v>106</v>
      </c>
    </row>
    <row r="16335" spans="3:8">
      <c r="C16335" t="s">
        <v>19405</v>
      </c>
      <c r="D16335" t="s">
        <v>3</v>
      </c>
      <c r="E16335">
        <v>3</v>
      </c>
      <c r="F16335">
        <v>0</v>
      </c>
      <c r="G16335" t="s">
        <v>306</v>
      </c>
      <c r="H16335" t="s">
        <v>17</v>
      </c>
    </row>
    <row r="16336" spans="3:8">
      <c r="C16336" t="s">
        <v>19406</v>
      </c>
      <c r="D16336" t="s">
        <v>7</v>
      </c>
      <c r="E16336">
        <v>8</v>
      </c>
      <c r="F16336">
        <v>0</v>
      </c>
      <c r="G16336" t="s">
        <v>19407</v>
      </c>
      <c r="H16336" t="s">
        <v>12</v>
      </c>
    </row>
    <row r="16337" spans="3:8">
      <c r="C16337" t="s">
        <v>19408</v>
      </c>
      <c r="D16337" t="s">
        <v>7</v>
      </c>
      <c r="E16337">
        <v>2</v>
      </c>
      <c r="F16337">
        <v>0</v>
      </c>
      <c r="G16337" t="s">
        <v>19409</v>
      </c>
      <c r="H16337" t="s">
        <v>12</v>
      </c>
    </row>
    <row r="16338" spans="3:8">
      <c r="C16338" t="s">
        <v>19410</v>
      </c>
      <c r="D16338" t="s">
        <v>3</v>
      </c>
      <c r="E16338">
        <v>20</v>
      </c>
      <c r="F16338">
        <v>0</v>
      </c>
      <c r="H16338" t="s">
        <v>154</v>
      </c>
    </row>
    <row r="16339" spans="3:8">
      <c r="C16339" t="s">
        <v>19411</v>
      </c>
      <c r="D16339" t="s">
        <v>3</v>
      </c>
      <c r="E16339">
        <v>11</v>
      </c>
      <c r="F16339">
        <v>0</v>
      </c>
      <c r="H16339" t="s">
        <v>154</v>
      </c>
    </row>
    <row r="16340" spans="3:8">
      <c r="C16340" t="s">
        <v>19412</v>
      </c>
      <c r="D16340" t="s">
        <v>3</v>
      </c>
      <c r="E16340">
        <v>3</v>
      </c>
      <c r="F16340">
        <v>0</v>
      </c>
      <c r="G16340" t="s">
        <v>19413</v>
      </c>
      <c r="H16340" t="s">
        <v>17</v>
      </c>
    </row>
    <row r="16341" spans="3:8">
      <c r="C16341" t="s">
        <v>19414</v>
      </c>
      <c r="D16341" t="s">
        <v>3</v>
      </c>
      <c r="E16341">
        <v>1</v>
      </c>
      <c r="F16341">
        <v>0</v>
      </c>
      <c r="G16341" t="s">
        <v>19415</v>
      </c>
      <c r="H16341" t="s">
        <v>91</v>
      </c>
    </row>
    <row r="16342" spans="3:8">
      <c r="C16342" t="s">
        <v>19416</v>
      </c>
      <c r="D16342" t="s">
        <v>7</v>
      </c>
      <c r="E16342">
        <v>7</v>
      </c>
      <c r="F16342">
        <v>0</v>
      </c>
      <c r="G16342" t="s">
        <v>19417</v>
      </c>
      <c r="H16342" t="s">
        <v>91</v>
      </c>
    </row>
    <row r="16343" spans="3:8">
      <c r="C16343" t="s">
        <v>19418</v>
      </c>
      <c r="D16343" t="s">
        <v>3</v>
      </c>
      <c r="E16343">
        <v>2</v>
      </c>
      <c r="F16343">
        <v>0</v>
      </c>
      <c r="G16343" t="s">
        <v>18688</v>
      </c>
      <c r="H16343" t="s">
        <v>106</v>
      </c>
    </row>
    <row r="16344" spans="3:8">
      <c r="C16344" t="s">
        <v>19419</v>
      </c>
      <c r="D16344" t="s">
        <v>3</v>
      </c>
      <c r="E16344">
        <v>1</v>
      </c>
      <c r="F16344">
        <v>0</v>
      </c>
      <c r="G16344" t="s">
        <v>18690</v>
      </c>
      <c r="H16344" t="s">
        <v>17</v>
      </c>
    </row>
    <row r="16345" spans="3:8">
      <c r="C16345" t="s">
        <v>19420</v>
      </c>
      <c r="D16345" t="s">
        <v>3</v>
      </c>
      <c r="E16345">
        <v>2</v>
      </c>
      <c r="F16345">
        <v>0</v>
      </c>
      <c r="G16345" t="s">
        <v>18692</v>
      </c>
      <c r="H16345" t="s">
        <v>17</v>
      </c>
    </row>
    <row r="16346" spans="3:8">
      <c r="C16346" t="s">
        <v>19421</v>
      </c>
      <c r="D16346" t="s">
        <v>3</v>
      </c>
      <c r="E16346">
        <v>5</v>
      </c>
      <c r="F16346">
        <v>0</v>
      </c>
      <c r="H16346" t="s">
        <v>2895</v>
      </c>
    </row>
    <row r="16347" spans="3:8">
      <c r="C16347" t="s">
        <v>19422</v>
      </c>
      <c r="D16347" t="s">
        <v>3</v>
      </c>
      <c r="E16347">
        <v>4</v>
      </c>
      <c r="F16347">
        <v>0</v>
      </c>
      <c r="G16347" t="s">
        <v>19423</v>
      </c>
      <c r="H16347" t="s">
        <v>17</v>
      </c>
    </row>
    <row r="16348" spans="3:8">
      <c r="C16348" t="s">
        <v>19424</v>
      </c>
      <c r="D16348" t="s">
        <v>3</v>
      </c>
      <c r="E16348">
        <v>3</v>
      </c>
      <c r="F16348">
        <v>0</v>
      </c>
      <c r="G16348" t="s">
        <v>5345</v>
      </c>
      <c r="H16348" t="s">
        <v>55</v>
      </c>
    </row>
    <row r="16349" spans="3:8">
      <c r="C16349" t="s">
        <v>19425</v>
      </c>
      <c r="D16349" t="s">
        <v>3</v>
      </c>
      <c r="E16349">
        <v>3</v>
      </c>
      <c r="F16349">
        <v>0</v>
      </c>
      <c r="G16349" t="s">
        <v>4013</v>
      </c>
      <c r="H16349" t="s">
        <v>91</v>
      </c>
    </row>
    <row r="16350" spans="3:8">
      <c r="C16350" t="s">
        <v>19426</v>
      </c>
      <c r="D16350" t="s">
        <v>3</v>
      </c>
      <c r="E16350">
        <v>3</v>
      </c>
      <c r="F16350">
        <v>0</v>
      </c>
      <c r="G16350" t="s">
        <v>312</v>
      </c>
      <c r="H16350" t="s">
        <v>313</v>
      </c>
    </row>
    <row r="16351" spans="3:8">
      <c r="C16351" t="s">
        <v>19427</v>
      </c>
      <c r="D16351" t="s">
        <v>3</v>
      </c>
      <c r="E16351">
        <v>20</v>
      </c>
      <c r="F16351">
        <v>0</v>
      </c>
      <c r="G16351" t="s">
        <v>19428</v>
      </c>
      <c r="H16351" t="s">
        <v>30</v>
      </c>
    </row>
    <row r="16352" spans="3:8">
      <c r="C16352" t="s">
        <v>19429</v>
      </c>
      <c r="D16352" t="s">
        <v>3</v>
      </c>
      <c r="E16352">
        <v>4</v>
      </c>
      <c r="F16352">
        <v>0</v>
      </c>
      <c r="G16352" t="s">
        <v>19430</v>
      </c>
      <c r="H16352" t="s">
        <v>17</v>
      </c>
    </row>
    <row r="16353" spans="1:8">
      <c r="C16353" t="s">
        <v>19431</v>
      </c>
      <c r="D16353" t="s">
        <v>7</v>
      </c>
      <c r="E16353">
        <v>6</v>
      </c>
      <c r="F16353">
        <v>0</v>
      </c>
      <c r="G16353" t="s">
        <v>19432</v>
      </c>
      <c r="H16353" t="s">
        <v>119</v>
      </c>
    </row>
    <row r="16354" spans="1:8">
      <c r="C16354" t="s">
        <v>19433</v>
      </c>
      <c r="D16354" t="s">
        <v>7</v>
      </c>
      <c r="E16354">
        <v>2</v>
      </c>
      <c r="F16354">
        <v>0</v>
      </c>
      <c r="G16354" t="s">
        <v>561</v>
      </c>
      <c r="H16354" t="s">
        <v>537</v>
      </c>
    </row>
    <row r="16355" spans="1:8">
      <c r="A16355" t="s">
        <v>19434</v>
      </c>
      <c r="B16355" t="s">
        <v>19435</v>
      </c>
    </row>
    <row r="16356" spans="1:8">
      <c r="C16356" t="s">
        <v>19436</v>
      </c>
      <c r="D16356" t="s">
        <v>3</v>
      </c>
      <c r="E16356">
        <v>140</v>
      </c>
      <c r="F16356">
        <v>0</v>
      </c>
      <c r="G16356" t="s">
        <v>13447</v>
      </c>
      <c r="H16356" t="s">
        <v>17</v>
      </c>
    </row>
    <row r="16357" spans="1:8">
      <c r="C16357" t="s">
        <v>19437</v>
      </c>
      <c r="D16357" t="s">
        <v>3</v>
      </c>
      <c r="E16357">
        <v>10</v>
      </c>
      <c r="F16357">
        <v>0</v>
      </c>
      <c r="G16357" t="s">
        <v>443</v>
      </c>
      <c r="H16357" t="s">
        <v>66</v>
      </c>
    </row>
    <row r="16358" spans="1:8">
      <c r="C16358" t="s">
        <v>19438</v>
      </c>
      <c r="D16358" t="s">
        <v>3</v>
      </c>
      <c r="E16358">
        <v>12</v>
      </c>
      <c r="F16358">
        <v>0</v>
      </c>
      <c r="G16358" t="s">
        <v>19220</v>
      </c>
      <c r="H16358" t="s">
        <v>55</v>
      </c>
    </row>
    <row r="16359" spans="1:8">
      <c r="C16359" t="s">
        <v>19439</v>
      </c>
      <c r="D16359" t="s">
        <v>3</v>
      </c>
      <c r="E16359">
        <v>4</v>
      </c>
      <c r="F16359">
        <v>0</v>
      </c>
      <c r="G16359" t="s">
        <v>19222</v>
      </c>
      <c r="H16359" t="s">
        <v>313</v>
      </c>
    </row>
    <row r="16360" spans="1:8">
      <c r="C16360" t="s">
        <v>19440</v>
      </c>
      <c r="D16360" t="s">
        <v>3</v>
      </c>
      <c r="E16360">
        <v>8</v>
      </c>
      <c r="F16360">
        <v>0</v>
      </c>
      <c r="G16360" t="s">
        <v>3071</v>
      </c>
      <c r="H16360" t="s">
        <v>17</v>
      </c>
    </row>
    <row r="16361" spans="1:8">
      <c r="C16361" t="s">
        <v>19441</v>
      </c>
      <c r="D16361" t="s">
        <v>3</v>
      </c>
      <c r="E16361">
        <v>4</v>
      </c>
      <c r="F16361">
        <v>0</v>
      </c>
      <c r="G16361" t="s">
        <v>953</v>
      </c>
      <c r="H16361" t="s">
        <v>55</v>
      </c>
    </row>
    <row r="16362" spans="1:8">
      <c r="C16362" t="s">
        <v>19442</v>
      </c>
      <c r="D16362" t="s">
        <v>3</v>
      </c>
      <c r="E16362">
        <v>4</v>
      </c>
      <c r="F16362">
        <v>0</v>
      </c>
      <c r="G16362" t="s">
        <v>19228</v>
      </c>
      <c r="H16362" t="s">
        <v>17</v>
      </c>
    </row>
    <row r="16363" spans="1:8">
      <c r="C16363" t="s">
        <v>19443</v>
      </c>
      <c r="D16363" t="s">
        <v>3</v>
      </c>
      <c r="E16363">
        <v>4</v>
      </c>
      <c r="F16363">
        <v>0</v>
      </c>
      <c r="G16363" t="s">
        <v>955</v>
      </c>
      <c r="H16363" t="s">
        <v>30</v>
      </c>
    </row>
    <row r="16364" spans="1:8">
      <c r="C16364" t="s">
        <v>19444</v>
      </c>
      <c r="D16364" t="s">
        <v>3</v>
      </c>
      <c r="E16364">
        <v>4</v>
      </c>
      <c r="F16364">
        <v>0</v>
      </c>
      <c r="G16364" t="s">
        <v>957</v>
      </c>
      <c r="H16364" t="s">
        <v>91</v>
      </c>
    </row>
    <row r="16365" spans="1:8">
      <c r="C16365" t="s">
        <v>19445</v>
      </c>
      <c r="D16365" t="s">
        <v>3</v>
      </c>
      <c r="E16365">
        <v>4</v>
      </c>
      <c r="F16365">
        <v>0</v>
      </c>
      <c r="G16365" t="s">
        <v>959</v>
      </c>
      <c r="H16365" t="s">
        <v>55</v>
      </c>
    </row>
    <row r="16366" spans="1:8">
      <c r="C16366" t="s">
        <v>19446</v>
      </c>
      <c r="D16366" t="s">
        <v>3</v>
      </c>
      <c r="E16366">
        <v>4</v>
      </c>
      <c r="F16366">
        <v>0</v>
      </c>
      <c r="G16366" t="s">
        <v>54</v>
      </c>
      <c r="H16366" t="s">
        <v>55</v>
      </c>
    </row>
    <row r="16367" spans="1:8">
      <c r="C16367" t="s">
        <v>19447</v>
      </c>
      <c r="D16367" t="s">
        <v>7</v>
      </c>
      <c r="E16367">
        <v>12</v>
      </c>
      <c r="F16367">
        <v>0</v>
      </c>
      <c r="G16367" t="s">
        <v>19236</v>
      </c>
      <c r="H16367" t="s">
        <v>35</v>
      </c>
    </row>
    <row r="16368" spans="1:8">
      <c r="C16368" t="s">
        <v>19448</v>
      </c>
      <c r="D16368" t="s">
        <v>3</v>
      </c>
      <c r="E16368">
        <v>35</v>
      </c>
      <c r="F16368">
        <v>0</v>
      </c>
      <c r="G16368" t="s">
        <v>9039</v>
      </c>
      <c r="H16368" t="s">
        <v>313</v>
      </c>
    </row>
    <row r="16369" spans="3:8">
      <c r="C16369" t="s">
        <v>19449</v>
      </c>
      <c r="D16369" t="s">
        <v>7</v>
      </c>
      <c r="E16369">
        <v>8</v>
      </c>
      <c r="F16369">
        <v>0</v>
      </c>
      <c r="G16369" t="s">
        <v>962</v>
      </c>
      <c r="H16369" t="s">
        <v>5</v>
      </c>
    </row>
    <row r="16370" spans="3:8">
      <c r="C16370" t="s">
        <v>19450</v>
      </c>
      <c r="D16370" t="s">
        <v>7</v>
      </c>
      <c r="E16370">
        <v>8</v>
      </c>
      <c r="F16370">
        <v>0</v>
      </c>
      <c r="H16370" t="s">
        <v>154</v>
      </c>
    </row>
    <row r="16371" spans="3:8">
      <c r="C16371" t="s">
        <v>19451</v>
      </c>
      <c r="D16371" t="s">
        <v>7</v>
      </c>
      <c r="E16371">
        <v>8</v>
      </c>
      <c r="F16371">
        <v>0</v>
      </c>
      <c r="G16371" t="s">
        <v>965</v>
      </c>
      <c r="H16371" t="s">
        <v>55</v>
      </c>
    </row>
    <row r="16372" spans="3:8">
      <c r="C16372" t="s">
        <v>19452</v>
      </c>
      <c r="D16372" t="s">
        <v>7</v>
      </c>
      <c r="E16372">
        <v>4</v>
      </c>
      <c r="F16372">
        <v>0</v>
      </c>
      <c r="G16372" t="s">
        <v>8</v>
      </c>
      <c r="H16372" t="s">
        <v>9</v>
      </c>
    </row>
    <row r="16373" spans="3:8">
      <c r="C16373" t="s">
        <v>19453</v>
      </c>
      <c r="D16373" t="s">
        <v>3</v>
      </c>
      <c r="E16373">
        <v>7</v>
      </c>
      <c r="F16373">
        <v>0</v>
      </c>
      <c r="G16373" t="s">
        <v>109</v>
      </c>
      <c r="H16373" t="s">
        <v>9</v>
      </c>
    </row>
    <row r="16374" spans="3:8">
      <c r="C16374" t="s">
        <v>19454</v>
      </c>
      <c r="D16374" t="s">
        <v>3</v>
      </c>
      <c r="E16374">
        <v>7</v>
      </c>
      <c r="F16374">
        <v>0</v>
      </c>
      <c r="G16374" t="s">
        <v>109</v>
      </c>
      <c r="H16374" t="s">
        <v>38</v>
      </c>
    </row>
    <row r="16375" spans="3:8">
      <c r="C16375" t="s">
        <v>19455</v>
      </c>
      <c r="D16375" t="s">
        <v>7</v>
      </c>
      <c r="E16375">
        <v>8</v>
      </c>
      <c r="F16375">
        <v>0</v>
      </c>
      <c r="G16375" t="s">
        <v>29</v>
      </c>
      <c r="H16375" t="s">
        <v>30</v>
      </c>
    </row>
    <row r="16376" spans="3:8">
      <c r="C16376" t="s">
        <v>19456</v>
      </c>
      <c r="D16376" t="s">
        <v>7</v>
      </c>
      <c r="E16376">
        <v>4</v>
      </c>
      <c r="F16376">
        <v>0</v>
      </c>
      <c r="G16376" t="s">
        <v>19249</v>
      </c>
      <c r="H16376" t="s">
        <v>124</v>
      </c>
    </row>
    <row r="16377" spans="3:8">
      <c r="C16377" t="s">
        <v>19457</v>
      </c>
      <c r="D16377" t="s">
        <v>7</v>
      </c>
      <c r="E16377">
        <v>4</v>
      </c>
      <c r="F16377">
        <v>0</v>
      </c>
      <c r="G16377" t="s">
        <v>19251</v>
      </c>
      <c r="H16377" t="s">
        <v>66</v>
      </c>
    </row>
    <row r="16378" spans="3:8">
      <c r="C16378" t="s">
        <v>19458</v>
      </c>
      <c r="D16378" t="s">
        <v>7</v>
      </c>
      <c r="E16378">
        <v>5</v>
      </c>
      <c r="F16378">
        <v>0</v>
      </c>
      <c r="G16378" t="s">
        <v>19253</v>
      </c>
      <c r="H16378" t="s">
        <v>12</v>
      </c>
    </row>
    <row r="16379" spans="3:8">
      <c r="C16379" t="s">
        <v>19459</v>
      </c>
      <c r="D16379" t="s">
        <v>3</v>
      </c>
      <c r="E16379">
        <v>2</v>
      </c>
      <c r="F16379">
        <v>0</v>
      </c>
      <c r="G16379" t="s">
        <v>5266</v>
      </c>
      <c r="H16379" t="s">
        <v>12</v>
      </c>
    </row>
    <row r="16380" spans="3:8">
      <c r="C16380" t="s">
        <v>19460</v>
      </c>
      <c r="D16380" t="s">
        <v>3</v>
      </c>
      <c r="E16380">
        <v>2</v>
      </c>
      <c r="F16380">
        <v>0</v>
      </c>
      <c r="G16380" t="s">
        <v>556</v>
      </c>
      <c r="H16380" t="s">
        <v>313</v>
      </c>
    </row>
    <row r="16381" spans="3:8">
      <c r="C16381" t="s">
        <v>19461</v>
      </c>
      <c r="D16381" t="s">
        <v>3</v>
      </c>
      <c r="E16381">
        <v>4</v>
      </c>
      <c r="F16381">
        <v>0</v>
      </c>
      <c r="G16381" t="s">
        <v>54</v>
      </c>
      <c r="H16381" t="s">
        <v>55</v>
      </c>
    </row>
    <row r="16382" spans="3:8">
      <c r="C16382" t="s">
        <v>19462</v>
      </c>
      <c r="D16382" t="s">
        <v>3</v>
      </c>
      <c r="E16382">
        <v>4</v>
      </c>
      <c r="F16382">
        <v>0</v>
      </c>
      <c r="G16382" t="s">
        <v>3077</v>
      </c>
      <c r="H16382" t="s">
        <v>38</v>
      </c>
    </row>
    <row r="16383" spans="3:8">
      <c r="C16383" t="s">
        <v>19463</v>
      </c>
      <c r="D16383" t="s">
        <v>3</v>
      </c>
      <c r="E16383">
        <v>1</v>
      </c>
      <c r="F16383">
        <v>0</v>
      </c>
      <c r="G16383" t="s">
        <v>19263</v>
      </c>
      <c r="H16383" t="s">
        <v>35</v>
      </c>
    </row>
    <row r="16384" spans="3:8">
      <c r="C16384" t="s">
        <v>19464</v>
      </c>
      <c r="D16384" t="s">
        <v>3</v>
      </c>
      <c r="E16384">
        <v>1</v>
      </c>
      <c r="F16384">
        <v>0</v>
      </c>
      <c r="G16384" t="s">
        <v>19265</v>
      </c>
      <c r="H16384" t="s">
        <v>82</v>
      </c>
    </row>
    <row r="16385" spans="3:8">
      <c r="C16385" t="s">
        <v>19465</v>
      </c>
      <c r="D16385" t="s">
        <v>3</v>
      </c>
      <c r="E16385">
        <v>1</v>
      </c>
      <c r="F16385">
        <v>0</v>
      </c>
      <c r="G16385" t="s">
        <v>19267</v>
      </c>
      <c r="H16385" t="s">
        <v>9</v>
      </c>
    </row>
    <row r="16386" spans="3:8">
      <c r="C16386" t="s">
        <v>19466</v>
      </c>
      <c r="D16386" t="s">
        <v>3</v>
      </c>
      <c r="E16386">
        <v>1</v>
      </c>
      <c r="F16386">
        <v>0</v>
      </c>
      <c r="G16386" t="s">
        <v>19272</v>
      </c>
      <c r="H16386" t="s">
        <v>91</v>
      </c>
    </row>
    <row r="16387" spans="3:8">
      <c r="C16387" t="s">
        <v>19467</v>
      </c>
      <c r="D16387" t="s">
        <v>3</v>
      </c>
      <c r="E16387">
        <v>1</v>
      </c>
      <c r="F16387">
        <v>0</v>
      </c>
      <c r="G16387" t="s">
        <v>19277</v>
      </c>
      <c r="H16387" t="s">
        <v>12</v>
      </c>
    </row>
    <row r="16388" spans="3:8">
      <c r="C16388" t="s">
        <v>19468</v>
      </c>
      <c r="D16388" t="s">
        <v>3</v>
      </c>
      <c r="E16388">
        <v>1</v>
      </c>
      <c r="F16388">
        <v>0</v>
      </c>
      <c r="G16388" t="s">
        <v>1386</v>
      </c>
      <c r="H16388" t="s">
        <v>17</v>
      </c>
    </row>
    <row r="16389" spans="3:8">
      <c r="C16389" t="s">
        <v>19469</v>
      </c>
      <c r="D16389" t="s">
        <v>3</v>
      </c>
      <c r="E16389">
        <v>1</v>
      </c>
      <c r="F16389">
        <v>0</v>
      </c>
      <c r="G16389" t="s">
        <v>19285</v>
      </c>
      <c r="H16389" t="s">
        <v>9</v>
      </c>
    </row>
    <row r="16390" spans="3:8">
      <c r="C16390" t="s">
        <v>19470</v>
      </c>
      <c r="D16390" t="s">
        <v>3</v>
      </c>
      <c r="E16390">
        <v>1</v>
      </c>
      <c r="F16390">
        <v>0</v>
      </c>
      <c r="G16390" t="s">
        <v>19287</v>
      </c>
      <c r="H16390" t="s">
        <v>17</v>
      </c>
    </row>
    <row r="16391" spans="3:8">
      <c r="C16391" t="s">
        <v>19471</v>
      </c>
      <c r="D16391" t="s">
        <v>3</v>
      </c>
      <c r="E16391">
        <v>1</v>
      </c>
      <c r="F16391">
        <v>0</v>
      </c>
      <c r="G16391" t="s">
        <v>19289</v>
      </c>
      <c r="H16391" t="s">
        <v>20</v>
      </c>
    </row>
    <row r="16392" spans="3:8">
      <c r="C16392" t="s">
        <v>19472</v>
      </c>
      <c r="D16392" t="s">
        <v>3</v>
      </c>
      <c r="E16392">
        <v>1</v>
      </c>
      <c r="F16392">
        <v>0</v>
      </c>
      <c r="G16392" t="s">
        <v>19291</v>
      </c>
      <c r="H16392" t="s">
        <v>124</v>
      </c>
    </row>
    <row r="16393" spans="3:8">
      <c r="C16393" t="s">
        <v>19473</v>
      </c>
      <c r="D16393" t="s">
        <v>3</v>
      </c>
      <c r="E16393">
        <v>1</v>
      </c>
      <c r="F16393">
        <v>0</v>
      </c>
      <c r="G16393" t="s">
        <v>10265</v>
      </c>
      <c r="H16393" t="s">
        <v>5</v>
      </c>
    </row>
    <row r="16394" spans="3:8">
      <c r="C16394" t="s">
        <v>19474</v>
      </c>
      <c r="D16394" t="s">
        <v>3</v>
      </c>
      <c r="E16394">
        <v>1</v>
      </c>
      <c r="F16394">
        <v>0</v>
      </c>
      <c r="G16394" t="s">
        <v>15084</v>
      </c>
      <c r="H16394" t="s">
        <v>12</v>
      </c>
    </row>
    <row r="16395" spans="3:8">
      <c r="C16395" t="s">
        <v>19475</v>
      </c>
      <c r="D16395" t="s">
        <v>3</v>
      </c>
      <c r="E16395">
        <v>1</v>
      </c>
      <c r="F16395">
        <v>0</v>
      </c>
      <c r="G16395" t="s">
        <v>5030</v>
      </c>
      <c r="H16395" t="s">
        <v>55</v>
      </c>
    </row>
    <row r="16396" spans="3:8">
      <c r="C16396" t="s">
        <v>19476</v>
      </c>
      <c r="D16396" t="s">
        <v>3</v>
      </c>
      <c r="E16396">
        <v>1</v>
      </c>
      <c r="F16396">
        <v>0</v>
      </c>
      <c r="G16396" t="s">
        <v>19300</v>
      </c>
      <c r="H16396" t="s">
        <v>106</v>
      </c>
    </row>
    <row r="16397" spans="3:8">
      <c r="C16397" t="s">
        <v>19477</v>
      </c>
      <c r="D16397" t="s">
        <v>7</v>
      </c>
      <c r="E16397">
        <v>8</v>
      </c>
      <c r="F16397">
        <v>0</v>
      </c>
      <c r="G16397" t="s">
        <v>19303</v>
      </c>
      <c r="H16397" t="s">
        <v>17</v>
      </c>
    </row>
    <row r="16398" spans="3:8">
      <c r="C16398" t="s">
        <v>19478</v>
      </c>
      <c r="D16398" t="s">
        <v>7</v>
      </c>
      <c r="E16398">
        <v>8</v>
      </c>
      <c r="F16398">
        <v>0</v>
      </c>
      <c r="G16398" t="s">
        <v>9571</v>
      </c>
      <c r="H16398" t="s">
        <v>17</v>
      </c>
    </row>
    <row r="16399" spans="3:8">
      <c r="C16399" t="s">
        <v>19479</v>
      </c>
      <c r="D16399" t="s">
        <v>7</v>
      </c>
      <c r="E16399">
        <v>8</v>
      </c>
      <c r="F16399">
        <v>0</v>
      </c>
      <c r="G16399" t="s">
        <v>9573</v>
      </c>
      <c r="H16399" t="s">
        <v>17</v>
      </c>
    </row>
    <row r="16400" spans="3:8">
      <c r="C16400" t="s">
        <v>19480</v>
      </c>
      <c r="D16400" t="s">
        <v>7</v>
      </c>
      <c r="E16400">
        <v>8</v>
      </c>
      <c r="F16400">
        <v>0</v>
      </c>
      <c r="G16400" t="s">
        <v>19113</v>
      </c>
      <c r="H16400" t="s">
        <v>17</v>
      </c>
    </row>
    <row r="16401" spans="3:8">
      <c r="C16401" t="s">
        <v>19481</v>
      </c>
      <c r="D16401" t="s">
        <v>7</v>
      </c>
      <c r="E16401">
        <v>8</v>
      </c>
      <c r="F16401">
        <v>0</v>
      </c>
      <c r="G16401" t="s">
        <v>34</v>
      </c>
      <c r="H16401" t="s">
        <v>35</v>
      </c>
    </row>
    <row r="16402" spans="3:8">
      <c r="C16402" t="s">
        <v>19482</v>
      </c>
      <c r="D16402" t="s">
        <v>7</v>
      </c>
      <c r="E16402">
        <v>8</v>
      </c>
      <c r="F16402">
        <v>0</v>
      </c>
      <c r="G16402" t="s">
        <v>533</v>
      </c>
      <c r="H16402" t="s">
        <v>30</v>
      </c>
    </row>
    <row r="16403" spans="3:8">
      <c r="C16403" t="s">
        <v>19483</v>
      </c>
      <c r="D16403" t="s">
        <v>7</v>
      </c>
      <c r="E16403">
        <v>8</v>
      </c>
      <c r="F16403">
        <v>0</v>
      </c>
      <c r="G16403" t="s">
        <v>1034</v>
      </c>
      <c r="H16403" t="s">
        <v>5</v>
      </c>
    </row>
    <row r="16404" spans="3:8">
      <c r="C16404" t="s">
        <v>19484</v>
      </c>
      <c r="D16404" t="s">
        <v>7</v>
      </c>
      <c r="E16404">
        <v>8</v>
      </c>
      <c r="F16404">
        <v>0</v>
      </c>
      <c r="G16404" t="s">
        <v>72</v>
      </c>
      <c r="H16404" t="s">
        <v>55</v>
      </c>
    </row>
    <row r="16405" spans="3:8">
      <c r="C16405" t="s">
        <v>19485</v>
      </c>
      <c r="D16405" t="s">
        <v>7</v>
      </c>
      <c r="E16405">
        <v>8</v>
      </c>
      <c r="F16405">
        <v>0</v>
      </c>
      <c r="G16405" t="s">
        <v>1041</v>
      </c>
      <c r="H16405" t="s">
        <v>55</v>
      </c>
    </row>
    <row r="16406" spans="3:8">
      <c r="C16406" t="s">
        <v>19486</v>
      </c>
      <c r="D16406" t="s">
        <v>7</v>
      </c>
      <c r="E16406">
        <v>2</v>
      </c>
      <c r="F16406">
        <v>0</v>
      </c>
      <c r="G16406" t="s">
        <v>19323</v>
      </c>
      <c r="H16406" t="s">
        <v>55</v>
      </c>
    </row>
    <row r="16407" spans="3:8">
      <c r="C16407" t="s">
        <v>19487</v>
      </c>
      <c r="D16407" t="s">
        <v>3</v>
      </c>
      <c r="E16407">
        <v>2</v>
      </c>
      <c r="F16407">
        <v>0</v>
      </c>
      <c r="G16407" t="s">
        <v>19325</v>
      </c>
      <c r="H16407" t="s">
        <v>124</v>
      </c>
    </row>
    <row r="16408" spans="3:8">
      <c r="C16408" t="s">
        <v>19488</v>
      </c>
      <c r="D16408" t="s">
        <v>7</v>
      </c>
      <c r="E16408">
        <v>2</v>
      </c>
      <c r="F16408">
        <v>0</v>
      </c>
      <c r="G16408" t="s">
        <v>19327</v>
      </c>
      <c r="H16408" t="s">
        <v>91</v>
      </c>
    </row>
    <row r="16409" spans="3:8">
      <c r="C16409" t="s">
        <v>19489</v>
      </c>
      <c r="D16409" t="s">
        <v>3</v>
      </c>
      <c r="E16409">
        <v>4</v>
      </c>
      <c r="F16409">
        <v>0</v>
      </c>
      <c r="G16409" t="s">
        <v>19330</v>
      </c>
      <c r="H16409" t="s">
        <v>124</v>
      </c>
    </row>
    <row r="16410" spans="3:8">
      <c r="C16410" t="s">
        <v>19490</v>
      </c>
      <c r="D16410" t="s">
        <v>7</v>
      </c>
      <c r="E16410">
        <v>2</v>
      </c>
      <c r="F16410">
        <v>0</v>
      </c>
      <c r="G16410" t="s">
        <v>19332</v>
      </c>
      <c r="H16410" t="s">
        <v>91</v>
      </c>
    </row>
    <row r="16411" spans="3:8">
      <c r="C16411" t="s">
        <v>19491</v>
      </c>
      <c r="D16411" t="s">
        <v>7</v>
      </c>
      <c r="E16411">
        <v>2</v>
      </c>
      <c r="F16411">
        <v>0</v>
      </c>
      <c r="G16411" t="s">
        <v>7085</v>
      </c>
      <c r="H16411" t="s">
        <v>91</v>
      </c>
    </row>
    <row r="16412" spans="3:8">
      <c r="C16412" t="s">
        <v>19492</v>
      </c>
      <c r="D16412" t="s">
        <v>7</v>
      </c>
      <c r="E16412">
        <v>2</v>
      </c>
      <c r="F16412">
        <v>0</v>
      </c>
      <c r="G16412" t="s">
        <v>19336</v>
      </c>
      <c r="H16412" t="s">
        <v>20</v>
      </c>
    </row>
    <row r="16413" spans="3:8">
      <c r="C16413" t="s">
        <v>19493</v>
      </c>
      <c r="D16413" t="s">
        <v>7</v>
      </c>
      <c r="E16413">
        <v>1</v>
      </c>
      <c r="F16413">
        <v>0</v>
      </c>
      <c r="G16413" t="s">
        <v>19339</v>
      </c>
      <c r="H16413" t="s">
        <v>17</v>
      </c>
    </row>
    <row r="16414" spans="3:8">
      <c r="C16414" t="s">
        <v>19494</v>
      </c>
      <c r="D16414" t="s">
        <v>7</v>
      </c>
      <c r="E16414">
        <v>1</v>
      </c>
      <c r="F16414">
        <v>0</v>
      </c>
      <c r="G16414" t="s">
        <v>19341</v>
      </c>
      <c r="H16414" t="s">
        <v>106</v>
      </c>
    </row>
    <row r="16415" spans="3:8">
      <c r="C16415" t="s">
        <v>19495</v>
      </c>
      <c r="D16415" t="s">
        <v>7</v>
      </c>
      <c r="E16415">
        <v>1</v>
      </c>
      <c r="F16415">
        <v>0</v>
      </c>
      <c r="G16415" t="s">
        <v>19343</v>
      </c>
      <c r="H16415" t="s">
        <v>17</v>
      </c>
    </row>
    <row r="16416" spans="3:8">
      <c r="C16416" t="s">
        <v>19496</v>
      </c>
      <c r="D16416" t="s">
        <v>7</v>
      </c>
      <c r="E16416">
        <v>1</v>
      </c>
      <c r="F16416">
        <v>0</v>
      </c>
      <c r="G16416" t="s">
        <v>19345</v>
      </c>
      <c r="H16416" t="s">
        <v>17</v>
      </c>
    </row>
    <row r="16417" spans="3:8">
      <c r="C16417" t="s">
        <v>19497</v>
      </c>
      <c r="D16417" t="s">
        <v>7</v>
      </c>
      <c r="E16417">
        <v>2</v>
      </c>
      <c r="F16417">
        <v>0</v>
      </c>
      <c r="G16417" t="s">
        <v>19347</v>
      </c>
      <c r="H16417" t="s">
        <v>12</v>
      </c>
    </row>
    <row r="16418" spans="3:8">
      <c r="C16418" t="s">
        <v>19498</v>
      </c>
      <c r="D16418" t="s">
        <v>3</v>
      </c>
      <c r="E16418">
        <v>1</v>
      </c>
      <c r="F16418">
        <v>0</v>
      </c>
      <c r="G16418" t="s">
        <v>19350</v>
      </c>
      <c r="H16418" t="s">
        <v>313</v>
      </c>
    </row>
    <row r="16419" spans="3:8">
      <c r="C16419" t="s">
        <v>19499</v>
      </c>
      <c r="D16419" t="s">
        <v>7</v>
      </c>
      <c r="E16419">
        <v>13</v>
      </c>
      <c r="F16419">
        <v>0</v>
      </c>
      <c r="G16419" t="s">
        <v>19352</v>
      </c>
      <c r="H16419" t="s">
        <v>17</v>
      </c>
    </row>
    <row r="16420" spans="3:8">
      <c r="C16420" t="s">
        <v>19500</v>
      </c>
      <c r="D16420" t="s">
        <v>7</v>
      </c>
      <c r="E16420">
        <v>2</v>
      </c>
      <c r="F16420">
        <v>0</v>
      </c>
      <c r="G16420" t="s">
        <v>19354</v>
      </c>
      <c r="H16420" t="s">
        <v>17</v>
      </c>
    </row>
    <row r="16421" spans="3:8">
      <c r="C16421" t="s">
        <v>19501</v>
      </c>
      <c r="D16421" t="s">
        <v>3</v>
      </c>
      <c r="E16421">
        <v>3</v>
      </c>
      <c r="F16421">
        <v>0</v>
      </c>
      <c r="G16421" t="s">
        <v>19356</v>
      </c>
      <c r="H16421" t="s">
        <v>124</v>
      </c>
    </row>
    <row r="16422" spans="3:8">
      <c r="C16422" t="s">
        <v>19502</v>
      </c>
      <c r="D16422" t="s">
        <v>3</v>
      </c>
      <c r="E16422">
        <v>3</v>
      </c>
      <c r="F16422">
        <v>0</v>
      </c>
      <c r="G16422" t="s">
        <v>19358</v>
      </c>
      <c r="H16422" t="s">
        <v>55</v>
      </c>
    </row>
    <row r="16423" spans="3:8">
      <c r="C16423" t="s">
        <v>19503</v>
      </c>
      <c r="D16423" t="s">
        <v>3</v>
      </c>
      <c r="E16423">
        <v>20</v>
      </c>
      <c r="F16423">
        <v>0</v>
      </c>
      <c r="G16423" t="s">
        <v>19360</v>
      </c>
      <c r="H16423" t="s">
        <v>35</v>
      </c>
    </row>
    <row r="16424" spans="3:8">
      <c r="C16424" t="s">
        <v>19504</v>
      </c>
      <c r="D16424" t="s">
        <v>7</v>
      </c>
      <c r="E16424">
        <v>5</v>
      </c>
      <c r="F16424">
        <v>0</v>
      </c>
      <c r="G16424" t="s">
        <v>19362</v>
      </c>
      <c r="H16424" t="s">
        <v>12</v>
      </c>
    </row>
    <row r="16425" spans="3:8">
      <c r="C16425" t="s">
        <v>19505</v>
      </c>
      <c r="D16425" t="s">
        <v>7</v>
      </c>
      <c r="E16425">
        <v>5</v>
      </c>
      <c r="F16425">
        <v>0</v>
      </c>
      <c r="G16425" t="s">
        <v>19364</v>
      </c>
      <c r="H16425" t="s">
        <v>35</v>
      </c>
    </row>
    <row r="16426" spans="3:8">
      <c r="C16426" t="s">
        <v>19506</v>
      </c>
      <c r="D16426" t="s">
        <v>3</v>
      </c>
      <c r="E16426">
        <v>1</v>
      </c>
      <c r="F16426">
        <v>0</v>
      </c>
      <c r="G16426" t="s">
        <v>37</v>
      </c>
      <c r="H16426" t="s">
        <v>38</v>
      </c>
    </row>
    <row r="16427" spans="3:8">
      <c r="C16427" t="s">
        <v>19507</v>
      </c>
      <c r="D16427" t="s">
        <v>7</v>
      </c>
      <c r="E16427">
        <v>1</v>
      </c>
      <c r="F16427">
        <v>0</v>
      </c>
      <c r="G16427" t="s">
        <v>19366</v>
      </c>
      <c r="H16427" t="s">
        <v>66</v>
      </c>
    </row>
    <row r="16428" spans="3:8">
      <c r="C16428" t="s">
        <v>19508</v>
      </c>
      <c r="D16428" t="s">
        <v>3</v>
      </c>
      <c r="E16428">
        <v>6</v>
      </c>
      <c r="F16428">
        <v>0</v>
      </c>
      <c r="G16428" t="s">
        <v>19368</v>
      </c>
      <c r="H16428" t="s">
        <v>66</v>
      </c>
    </row>
    <row r="16429" spans="3:8">
      <c r="C16429" t="s">
        <v>19509</v>
      </c>
      <c r="D16429" t="s">
        <v>3</v>
      </c>
      <c r="E16429">
        <v>1</v>
      </c>
      <c r="F16429">
        <v>0</v>
      </c>
      <c r="G16429" t="s">
        <v>19370</v>
      </c>
      <c r="H16429" t="s">
        <v>17</v>
      </c>
    </row>
    <row r="16430" spans="3:8">
      <c r="C16430" t="s">
        <v>19510</v>
      </c>
      <c r="D16430" t="s">
        <v>7</v>
      </c>
      <c r="E16430">
        <v>12</v>
      </c>
      <c r="F16430">
        <v>0</v>
      </c>
      <c r="H16430" t="s">
        <v>537</v>
      </c>
    </row>
    <row r="16431" spans="3:8">
      <c r="C16431" t="s">
        <v>19511</v>
      </c>
      <c r="D16431" t="s">
        <v>7</v>
      </c>
      <c r="E16431">
        <v>8</v>
      </c>
      <c r="F16431">
        <v>0</v>
      </c>
      <c r="G16431" t="s">
        <v>19373</v>
      </c>
      <c r="H16431" t="s">
        <v>313</v>
      </c>
    </row>
    <row r="16432" spans="3:8">
      <c r="C16432" t="s">
        <v>19512</v>
      </c>
      <c r="D16432" t="s">
        <v>7</v>
      </c>
      <c r="E16432">
        <v>8</v>
      </c>
      <c r="F16432">
        <v>0</v>
      </c>
      <c r="G16432" t="s">
        <v>19375</v>
      </c>
      <c r="H16432" t="s">
        <v>91</v>
      </c>
    </row>
    <row r="16433" spans="3:8">
      <c r="C16433" t="s">
        <v>19513</v>
      </c>
      <c r="D16433" t="s">
        <v>3</v>
      </c>
      <c r="E16433">
        <v>1</v>
      </c>
      <c r="F16433">
        <v>0</v>
      </c>
      <c r="G16433" t="s">
        <v>19377</v>
      </c>
      <c r="H16433" t="s">
        <v>106</v>
      </c>
    </row>
    <row r="16434" spans="3:8">
      <c r="C16434" t="s">
        <v>19514</v>
      </c>
      <c r="D16434" t="s">
        <v>7</v>
      </c>
      <c r="E16434">
        <v>3</v>
      </c>
      <c r="F16434">
        <v>0</v>
      </c>
      <c r="H16434" t="s">
        <v>1007</v>
      </c>
    </row>
    <row r="16435" spans="3:8">
      <c r="C16435" t="s">
        <v>19515</v>
      </c>
      <c r="D16435" t="s">
        <v>7</v>
      </c>
      <c r="E16435">
        <v>3</v>
      </c>
      <c r="F16435">
        <v>0</v>
      </c>
      <c r="G16435" t="s">
        <v>544</v>
      </c>
      <c r="H16435" t="s">
        <v>55</v>
      </c>
    </row>
    <row r="16436" spans="3:8">
      <c r="C16436" t="s">
        <v>19516</v>
      </c>
      <c r="D16436" t="s">
        <v>3</v>
      </c>
      <c r="E16436">
        <v>10</v>
      </c>
      <c r="F16436">
        <v>0</v>
      </c>
      <c r="G16436" t="s">
        <v>18681</v>
      </c>
      <c r="H16436" t="s">
        <v>55</v>
      </c>
    </row>
    <row r="16437" spans="3:8">
      <c r="C16437" t="s">
        <v>19517</v>
      </c>
      <c r="D16437" t="s">
        <v>3</v>
      </c>
      <c r="E16437">
        <v>10</v>
      </c>
      <c r="F16437">
        <v>0</v>
      </c>
      <c r="G16437" t="s">
        <v>19382</v>
      </c>
      <c r="H16437" t="s">
        <v>66</v>
      </c>
    </row>
    <row r="16438" spans="3:8">
      <c r="C16438" t="s">
        <v>19518</v>
      </c>
      <c r="D16438" t="s">
        <v>3</v>
      </c>
      <c r="E16438">
        <v>10</v>
      </c>
      <c r="F16438">
        <v>0</v>
      </c>
      <c r="G16438" t="s">
        <v>19384</v>
      </c>
      <c r="H16438" t="s">
        <v>66</v>
      </c>
    </row>
    <row r="16439" spans="3:8">
      <c r="C16439" t="s">
        <v>19519</v>
      </c>
      <c r="D16439" t="s">
        <v>3</v>
      </c>
      <c r="E16439">
        <v>1</v>
      </c>
      <c r="F16439">
        <v>0</v>
      </c>
      <c r="G16439" t="s">
        <v>19386</v>
      </c>
      <c r="H16439" t="s">
        <v>20</v>
      </c>
    </row>
    <row r="16440" spans="3:8">
      <c r="C16440" t="s">
        <v>19520</v>
      </c>
      <c r="D16440" t="s">
        <v>3</v>
      </c>
      <c r="E16440">
        <v>3</v>
      </c>
      <c r="F16440">
        <v>0</v>
      </c>
      <c r="G16440" t="s">
        <v>19388</v>
      </c>
      <c r="H16440" t="s">
        <v>17</v>
      </c>
    </row>
    <row r="16441" spans="3:8">
      <c r="C16441" t="s">
        <v>19521</v>
      </c>
      <c r="D16441" t="s">
        <v>7</v>
      </c>
      <c r="E16441">
        <v>1</v>
      </c>
      <c r="F16441">
        <v>0</v>
      </c>
      <c r="G16441" t="s">
        <v>42</v>
      </c>
      <c r="H16441" t="s">
        <v>35</v>
      </c>
    </row>
    <row r="16442" spans="3:8">
      <c r="C16442" t="s">
        <v>19522</v>
      </c>
      <c r="D16442" t="s">
        <v>7</v>
      </c>
      <c r="E16442">
        <v>3</v>
      </c>
      <c r="F16442">
        <v>0</v>
      </c>
      <c r="G16442" t="s">
        <v>547</v>
      </c>
      <c r="H16442" t="s">
        <v>61</v>
      </c>
    </row>
    <row r="16443" spans="3:8">
      <c r="C16443" t="s">
        <v>19523</v>
      </c>
      <c r="D16443" t="s">
        <v>3</v>
      </c>
      <c r="E16443">
        <v>16</v>
      </c>
      <c r="F16443">
        <v>0</v>
      </c>
      <c r="H16443" t="s">
        <v>154</v>
      </c>
    </row>
    <row r="16444" spans="3:8">
      <c r="C16444" t="s">
        <v>19524</v>
      </c>
      <c r="D16444" t="s">
        <v>7</v>
      </c>
      <c r="E16444">
        <v>2</v>
      </c>
      <c r="F16444">
        <v>0</v>
      </c>
      <c r="G16444" t="s">
        <v>5067</v>
      </c>
      <c r="H16444" t="s">
        <v>55</v>
      </c>
    </row>
    <row r="16445" spans="3:8">
      <c r="C16445" t="s">
        <v>19525</v>
      </c>
      <c r="D16445" t="s">
        <v>7</v>
      </c>
      <c r="E16445">
        <v>4</v>
      </c>
      <c r="F16445">
        <v>0</v>
      </c>
      <c r="G16445" t="s">
        <v>549</v>
      </c>
      <c r="H16445" t="s">
        <v>124</v>
      </c>
    </row>
    <row r="16446" spans="3:8">
      <c r="C16446" t="s">
        <v>19526</v>
      </c>
      <c r="D16446" t="s">
        <v>7</v>
      </c>
      <c r="E16446">
        <v>3</v>
      </c>
      <c r="F16446">
        <v>0</v>
      </c>
      <c r="G16446" t="s">
        <v>551</v>
      </c>
      <c r="H16446" t="s">
        <v>17</v>
      </c>
    </row>
    <row r="16447" spans="3:8">
      <c r="C16447" t="s">
        <v>19527</v>
      </c>
      <c r="D16447" t="s">
        <v>7</v>
      </c>
      <c r="E16447">
        <v>2</v>
      </c>
      <c r="F16447">
        <v>0</v>
      </c>
      <c r="G16447" t="s">
        <v>19396</v>
      </c>
      <c r="H16447" t="s">
        <v>12</v>
      </c>
    </row>
    <row r="16448" spans="3:8">
      <c r="C16448" t="s">
        <v>19528</v>
      </c>
      <c r="D16448" t="s">
        <v>3</v>
      </c>
      <c r="E16448">
        <v>9</v>
      </c>
      <c r="F16448">
        <v>0</v>
      </c>
      <c r="G16448" t="s">
        <v>19398</v>
      </c>
      <c r="H16448" t="s">
        <v>55</v>
      </c>
    </row>
    <row r="16449" spans="3:8">
      <c r="C16449" t="s">
        <v>19529</v>
      </c>
      <c r="D16449" t="s">
        <v>7</v>
      </c>
      <c r="E16449">
        <v>2</v>
      </c>
      <c r="F16449">
        <v>0</v>
      </c>
      <c r="G16449" t="s">
        <v>19400</v>
      </c>
      <c r="H16449" t="s">
        <v>55</v>
      </c>
    </row>
    <row r="16450" spans="3:8">
      <c r="C16450" t="s">
        <v>19530</v>
      </c>
      <c r="D16450" t="s">
        <v>3</v>
      </c>
      <c r="E16450">
        <v>3</v>
      </c>
      <c r="F16450">
        <v>0</v>
      </c>
      <c r="G16450" t="s">
        <v>553</v>
      </c>
      <c r="H16450" t="s">
        <v>66</v>
      </c>
    </row>
    <row r="16451" spans="3:8">
      <c r="C16451" t="s">
        <v>19531</v>
      </c>
      <c r="D16451" t="s">
        <v>3</v>
      </c>
      <c r="E16451">
        <v>3</v>
      </c>
      <c r="F16451">
        <v>0</v>
      </c>
      <c r="G16451" t="s">
        <v>19403</v>
      </c>
      <c r="H16451" t="s">
        <v>124</v>
      </c>
    </row>
    <row r="16452" spans="3:8">
      <c r="C16452" t="s">
        <v>19532</v>
      </c>
      <c r="D16452" t="s">
        <v>7</v>
      </c>
      <c r="E16452">
        <v>8</v>
      </c>
      <c r="F16452">
        <v>0</v>
      </c>
      <c r="G16452" t="s">
        <v>19407</v>
      </c>
      <c r="H16452" t="s">
        <v>12</v>
      </c>
    </row>
    <row r="16453" spans="3:8">
      <c r="C16453" t="s">
        <v>19533</v>
      </c>
      <c r="D16453" t="s">
        <v>7</v>
      </c>
      <c r="E16453">
        <v>2</v>
      </c>
      <c r="F16453">
        <v>0</v>
      </c>
      <c r="G16453" t="s">
        <v>19409</v>
      </c>
      <c r="H16453" t="s">
        <v>12</v>
      </c>
    </row>
    <row r="16454" spans="3:8">
      <c r="C16454" t="s">
        <v>19534</v>
      </c>
      <c r="D16454" t="s">
        <v>3</v>
      </c>
      <c r="E16454">
        <v>20</v>
      </c>
      <c r="F16454">
        <v>0</v>
      </c>
      <c r="H16454" t="s">
        <v>154</v>
      </c>
    </row>
    <row r="16455" spans="3:8">
      <c r="C16455" t="s">
        <v>19535</v>
      </c>
      <c r="D16455" t="s">
        <v>3</v>
      </c>
      <c r="E16455">
        <v>11</v>
      </c>
      <c r="F16455">
        <v>0</v>
      </c>
      <c r="H16455" t="s">
        <v>154</v>
      </c>
    </row>
    <row r="16456" spans="3:8">
      <c r="C16456" t="s">
        <v>19536</v>
      </c>
      <c r="D16456" t="s">
        <v>3</v>
      </c>
      <c r="E16456">
        <v>3</v>
      </c>
      <c r="F16456">
        <v>0</v>
      </c>
      <c r="G16456" t="s">
        <v>19413</v>
      </c>
      <c r="H16456" t="s">
        <v>17</v>
      </c>
    </row>
    <row r="16457" spans="3:8">
      <c r="C16457" t="s">
        <v>19537</v>
      </c>
      <c r="D16457" t="s">
        <v>3</v>
      </c>
      <c r="E16457">
        <v>1</v>
      </c>
      <c r="F16457">
        <v>0</v>
      </c>
      <c r="G16457" t="s">
        <v>19415</v>
      </c>
      <c r="H16457" t="s">
        <v>91</v>
      </c>
    </row>
    <row r="16458" spans="3:8">
      <c r="C16458" t="s">
        <v>19538</v>
      </c>
      <c r="D16458" t="s">
        <v>7</v>
      </c>
      <c r="E16458">
        <v>7</v>
      </c>
      <c r="F16458">
        <v>0</v>
      </c>
      <c r="G16458" t="s">
        <v>19417</v>
      </c>
      <c r="H16458" t="s">
        <v>91</v>
      </c>
    </row>
    <row r="16459" spans="3:8">
      <c r="C16459" t="s">
        <v>19539</v>
      </c>
      <c r="D16459" t="s">
        <v>3</v>
      </c>
      <c r="E16459">
        <v>5</v>
      </c>
      <c r="F16459">
        <v>0</v>
      </c>
      <c r="H16459" t="s">
        <v>2895</v>
      </c>
    </row>
    <row r="16460" spans="3:8">
      <c r="C16460" t="s">
        <v>19540</v>
      </c>
      <c r="D16460" t="s">
        <v>3</v>
      </c>
      <c r="E16460">
        <v>4</v>
      </c>
      <c r="F16460">
        <v>0</v>
      </c>
      <c r="G16460" t="s">
        <v>19423</v>
      </c>
      <c r="H16460" t="s">
        <v>17</v>
      </c>
    </row>
    <row r="16461" spans="3:8">
      <c r="C16461" t="s">
        <v>19541</v>
      </c>
      <c r="D16461" t="s">
        <v>3</v>
      </c>
      <c r="E16461">
        <v>3</v>
      </c>
      <c r="F16461">
        <v>0</v>
      </c>
      <c r="G16461" t="s">
        <v>5345</v>
      </c>
      <c r="H16461" t="s">
        <v>55</v>
      </c>
    </row>
    <row r="16462" spans="3:8">
      <c r="C16462" t="s">
        <v>19542</v>
      </c>
      <c r="D16462" t="s">
        <v>3</v>
      </c>
      <c r="E16462">
        <v>3</v>
      </c>
      <c r="F16462">
        <v>0</v>
      </c>
      <c r="G16462" t="s">
        <v>312</v>
      </c>
      <c r="H16462" t="s">
        <v>313</v>
      </c>
    </row>
    <row r="16463" spans="3:8">
      <c r="C16463" t="s">
        <v>19543</v>
      </c>
      <c r="D16463" t="s">
        <v>3</v>
      </c>
      <c r="E16463">
        <v>20</v>
      </c>
      <c r="F16463">
        <v>0</v>
      </c>
      <c r="G16463" t="s">
        <v>19428</v>
      </c>
      <c r="H16463" t="s">
        <v>30</v>
      </c>
    </row>
    <row r="16464" spans="3:8">
      <c r="C16464" t="s">
        <v>19544</v>
      </c>
      <c r="D16464" t="s">
        <v>3</v>
      </c>
      <c r="E16464">
        <v>4</v>
      </c>
      <c r="F16464">
        <v>0</v>
      </c>
      <c r="G16464" t="s">
        <v>19430</v>
      </c>
      <c r="H16464" t="s">
        <v>17</v>
      </c>
    </row>
    <row r="16465" spans="1:8">
      <c r="C16465" t="s">
        <v>19545</v>
      </c>
      <c r="D16465" t="s">
        <v>7</v>
      </c>
      <c r="E16465">
        <v>6</v>
      </c>
      <c r="F16465">
        <v>0</v>
      </c>
      <c r="G16465" t="s">
        <v>19432</v>
      </c>
      <c r="H16465" t="s">
        <v>119</v>
      </c>
    </row>
    <row r="16466" spans="1:8">
      <c r="A16466" t="s">
        <v>19546</v>
      </c>
      <c r="B16466" t="s">
        <v>19547</v>
      </c>
    </row>
    <row r="16467" spans="1:8">
      <c r="C16467" t="s">
        <v>19548</v>
      </c>
      <c r="D16467" t="s">
        <v>3</v>
      </c>
      <c r="E16467">
        <v>2</v>
      </c>
      <c r="F16467">
        <v>0</v>
      </c>
      <c r="G16467" t="s">
        <v>19325</v>
      </c>
      <c r="H16467" t="s">
        <v>124</v>
      </c>
    </row>
    <row r="16468" spans="1:8">
      <c r="C16468" t="s">
        <v>19549</v>
      </c>
      <c r="D16468" t="s">
        <v>7</v>
      </c>
      <c r="E16468">
        <v>2</v>
      </c>
      <c r="F16468">
        <v>0</v>
      </c>
      <c r="G16468" t="s">
        <v>19323</v>
      </c>
      <c r="H16468" t="s">
        <v>55</v>
      </c>
    </row>
    <row r="16469" spans="1:8">
      <c r="C16469" t="s">
        <v>19550</v>
      </c>
      <c r="D16469" t="s">
        <v>3</v>
      </c>
      <c r="E16469">
        <v>4</v>
      </c>
      <c r="F16469">
        <v>0</v>
      </c>
      <c r="G16469" t="s">
        <v>19423</v>
      </c>
      <c r="H16469" t="s">
        <v>17</v>
      </c>
    </row>
    <row r="16470" spans="1:8">
      <c r="C16470" t="s">
        <v>19551</v>
      </c>
      <c r="D16470" t="s">
        <v>7</v>
      </c>
      <c r="E16470">
        <v>2</v>
      </c>
      <c r="F16470">
        <v>0</v>
      </c>
      <c r="G16470" t="s">
        <v>19327</v>
      </c>
      <c r="H16470" t="s">
        <v>91</v>
      </c>
    </row>
    <row r="16471" spans="1:8">
      <c r="C16471" t="s">
        <v>19552</v>
      </c>
      <c r="D16471" t="s">
        <v>7</v>
      </c>
      <c r="E16471">
        <v>12</v>
      </c>
      <c r="F16471">
        <v>0</v>
      </c>
      <c r="G16471" t="s">
        <v>19236</v>
      </c>
      <c r="H16471" t="s">
        <v>35</v>
      </c>
    </row>
    <row r="16472" spans="1:8">
      <c r="C16472" t="s">
        <v>19553</v>
      </c>
      <c r="D16472" t="s">
        <v>3</v>
      </c>
      <c r="E16472">
        <v>6</v>
      </c>
      <c r="F16472">
        <v>0</v>
      </c>
      <c r="G16472" t="s">
        <v>19368</v>
      </c>
      <c r="H16472" t="s">
        <v>66</v>
      </c>
    </row>
    <row r="16473" spans="1:8">
      <c r="C16473" t="s">
        <v>19554</v>
      </c>
      <c r="D16473" t="s">
        <v>3</v>
      </c>
      <c r="E16473">
        <v>1</v>
      </c>
      <c r="F16473">
        <v>0</v>
      </c>
      <c r="G16473" t="s">
        <v>15084</v>
      </c>
      <c r="H16473" t="s">
        <v>12</v>
      </c>
    </row>
    <row r="16474" spans="1:8">
      <c r="C16474" t="s">
        <v>19555</v>
      </c>
      <c r="D16474" t="s">
        <v>7</v>
      </c>
      <c r="E16474">
        <v>5</v>
      </c>
      <c r="F16474">
        <v>0</v>
      </c>
      <c r="G16474" t="s">
        <v>19362</v>
      </c>
      <c r="H16474" t="s">
        <v>12</v>
      </c>
    </row>
    <row r="16475" spans="1:8">
      <c r="C16475" t="s">
        <v>19556</v>
      </c>
      <c r="D16475" t="s">
        <v>3</v>
      </c>
      <c r="E16475">
        <v>1</v>
      </c>
      <c r="F16475">
        <v>0</v>
      </c>
      <c r="G16475" t="s">
        <v>19291</v>
      </c>
      <c r="H16475" t="s">
        <v>124</v>
      </c>
    </row>
    <row r="16476" spans="1:8">
      <c r="C16476" t="s">
        <v>19557</v>
      </c>
      <c r="D16476" t="s">
        <v>3</v>
      </c>
      <c r="E16476">
        <v>4</v>
      </c>
      <c r="F16476">
        <v>0</v>
      </c>
      <c r="G16476" t="s">
        <v>19228</v>
      </c>
      <c r="H16476" t="s">
        <v>17</v>
      </c>
    </row>
    <row r="16477" spans="1:8">
      <c r="C16477" t="s">
        <v>19558</v>
      </c>
      <c r="D16477" t="s">
        <v>3</v>
      </c>
      <c r="E16477">
        <v>1</v>
      </c>
      <c r="F16477">
        <v>0</v>
      </c>
      <c r="G16477" t="s">
        <v>19277</v>
      </c>
      <c r="H16477" t="s">
        <v>12</v>
      </c>
    </row>
    <row r="16478" spans="1:8">
      <c r="C16478" t="s">
        <v>19559</v>
      </c>
      <c r="D16478" t="s">
        <v>3</v>
      </c>
      <c r="E16478">
        <v>4</v>
      </c>
      <c r="F16478">
        <v>0</v>
      </c>
      <c r="G16478" t="s">
        <v>3991</v>
      </c>
      <c r="H16478" t="s">
        <v>82</v>
      </c>
    </row>
    <row r="16479" spans="1:8">
      <c r="C16479" t="s">
        <v>19560</v>
      </c>
      <c r="D16479" t="s">
        <v>7</v>
      </c>
      <c r="E16479">
        <v>2</v>
      </c>
      <c r="F16479">
        <v>0</v>
      </c>
      <c r="G16479" t="s">
        <v>19396</v>
      </c>
      <c r="H16479" t="s">
        <v>12</v>
      </c>
    </row>
    <row r="16480" spans="1:8">
      <c r="C16480" t="s">
        <v>19561</v>
      </c>
      <c r="D16480" t="s">
        <v>3</v>
      </c>
      <c r="E16480">
        <v>3</v>
      </c>
      <c r="F16480">
        <v>0</v>
      </c>
      <c r="G16480" t="s">
        <v>553</v>
      </c>
      <c r="H16480" t="s">
        <v>66</v>
      </c>
    </row>
    <row r="16481" spans="3:8">
      <c r="C16481" t="s">
        <v>19562</v>
      </c>
      <c r="D16481" t="s">
        <v>7</v>
      </c>
      <c r="E16481">
        <v>2</v>
      </c>
      <c r="F16481">
        <v>0</v>
      </c>
      <c r="G16481" t="s">
        <v>19332</v>
      </c>
      <c r="H16481" t="s">
        <v>91</v>
      </c>
    </row>
    <row r="16482" spans="3:8">
      <c r="C16482" t="s">
        <v>19563</v>
      </c>
      <c r="D16482" t="s">
        <v>7</v>
      </c>
      <c r="E16482">
        <v>3</v>
      </c>
      <c r="F16482">
        <v>0</v>
      </c>
      <c r="G16482" t="s">
        <v>551</v>
      </c>
      <c r="H16482" t="s">
        <v>17</v>
      </c>
    </row>
    <row r="16483" spans="3:8">
      <c r="C16483" t="s">
        <v>19564</v>
      </c>
      <c r="D16483" t="s">
        <v>7</v>
      </c>
      <c r="E16483">
        <v>2</v>
      </c>
      <c r="F16483">
        <v>0</v>
      </c>
      <c r="G16483" t="s">
        <v>7085</v>
      </c>
      <c r="H16483" t="s">
        <v>91</v>
      </c>
    </row>
    <row r="16484" spans="3:8">
      <c r="C16484" t="s">
        <v>19565</v>
      </c>
      <c r="D16484" t="s">
        <v>7</v>
      </c>
      <c r="E16484">
        <v>3</v>
      </c>
      <c r="F16484">
        <v>0</v>
      </c>
      <c r="G16484" t="s">
        <v>544</v>
      </c>
      <c r="H16484" t="s">
        <v>55</v>
      </c>
    </row>
    <row r="16485" spans="3:8">
      <c r="C16485" t="s">
        <v>19566</v>
      </c>
      <c r="D16485" t="s">
        <v>7</v>
      </c>
      <c r="E16485">
        <v>3</v>
      </c>
      <c r="F16485">
        <v>0</v>
      </c>
      <c r="G16485" t="s">
        <v>547</v>
      </c>
      <c r="H16485" t="s">
        <v>61</v>
      </c>
    </row>
    <row r="16486" spans="3:8">
      <c r="C16486" t="s">
        <v>19567</v>
      </c>
      <c r="D16486" t="s">
        <v>3</v>
      </c>
      <c r="E16486">
        <v>10</v>
      </c>
      <c r="F16486">
        <v>0</v>
      </c>
      <c r="G16486" t="s">
        <v>443</v>
      </c>
      <c r="H16486" t="s">
        <v>66</v>
      </c>
    </row>
    <row r="16487" spans="3:8">
      <c r="C16487" t="s">
        <v>19568</v>
      </c>
      <c r="D16487" t="s">
        <v>3</v>
      </c>
      <c r="E16487">
        <v>4</v>
      </c>
      <c r="F16487">
        <v>0</v>
      </c>
      <c r="G16487" t="s">
        <v>3077</v>
      </c>
      <c r="H16487" t="s">
        <v>38</v>
      </c>
    </row>
    <row r="16488" spans="3:8">
      <c r="C16488" t="s">
        <v>19569</v>
      </c>
      <c r="D16488" t="s">
        <v>3</v>
      </c>
      <c r="E16488">
        <v>8</v>
      </c>
      <c r="F16488">
        <v>0</v>
      </c>
      <c r="G16488" t="s">
        <v>3071</v>
      </c>
      <c r="H16488" t="s">
        <v>17</v>
      </c>
    </row>
    <row r="16489" spans="3:8">
      <c r="C16489" t="s">
        <v>19570</v>
      </c>
      <c r="D16489" t="s">
        <v>3</v>
      </c>
      <c r="E16489">
        <v>2</v>
      </c>
      <c r="F16489">
        <v>0</v>
      </c>
      <c r="G16489" t="s">
        <v>5266</v>
      </c>
      <c r="H16489" t="s">
        <v>12</v>
      </c>
    </row>
    <row r="16490" spans="3:8">
      <c r="C16490" t="s">
        <v>19571</v>
      </c>
      <c r="D16490" t="s">
        <v>3</v>
      </c>
      <c r="E16490">
        <v>7</v>
      </c>
      <c r="F16490">
        <v>0</v>
      </c>
      <c r="G16490" t="s">
        <v>109</v>
      </c>
      <c r="H16490" t="s">
        <v>9</v>
      </c>
    </row>
    <row r="16491" spans="3:8">
      <c r="C16491" t="s">
        <v>19572</v>
      </c>
      <c r="D16491" t="s">
        <v>3</v>
      </c>
      <c r="E16491">
        <v>3</v>
      </c>
      <c r="F16491">
        <v>0</v>
      </c>
      <c r="G16491" t="s">
        <v>5345</v>
      </c>
      <c r="H16491" t="s">
        <v>55</v>
      </c>
    </row>
    <row r="16492" spans="3:8">
      <c r="C16492" t="s">
        <v>19573</v>
      </c>
      <c r="D16492" t="s">
        <v>3</v>
      </c>
      <c r="E16492">
        <v>140</v>
      </c>
      <c r="F16492">
        <v>0</v>
      </c>
      <c r="G16492" t="s">
        <v>13447</v>
      </c>
      <c r="H16492" t="s">
        <v>17</v>
      </c>
    </row>
    <row r="16493" spans="3:8">
      <c r="C16493" t="s">
        <v>19574</v>
      </c>
      <c r="D16493" t="s">
        <v>3</v>
      </c>
      <c r="E16493">
        <v>12</v>
      </c>
      <c r="F16493">
        <v>0</v>
      </c>
      <c r="G16493" t="s">
        <v>19220</v>
      </c>
      <c r="H16493" t="s">
        <v>55</v>
      </c>
    </row>
    <row r="16494" spans="3:8">
      <c r="C16494" t="s">
        <v>19575</v>
      </c>
      <c r="D16494" t="s">
        <v>3</v>
      </c>
      <c r="E16494">
        <v>4</v>
      </c>
      <c r="F16494">
        <v>0</v>
      </c>
      <c r="G16494" t="s">
        <v>19222</v>
      </c>
      <c r="H16494" t="s">
        <v>313</v>
      </c>
    </row>
    <row r="16495" spans="3:8">
      <c r="C16495" t="s">
        <v>19576</v>
      </c>
      <c r="D16495" t="s">
        <v>7</v>
      </c>
      <c r="E16495">
        <v>3</v>
      </c>
      <c r="F16495">
        <v>0</v>
      </c>
      <c r="G16495" t="s">
        <v>19225</v>
      </c>
      <c r="H16495" t="s">
        <v>12</v>
      </c>
    </row>
    <row r="16496" spans="3:8">
      <c r="C16496" t="s">
        <v>19577</v>
      </c>
      <c r="D16496" t="s">
        <v>3</v>
      </c>
      <c r="E16496">
        <v>4</v>
      </c>
      <c r="F16496">
        <v>0</v>
      </c>
      <c r="G16496" t="s">
        <v>953</v>
      </c>
      <c r="H16496" t="s">
        <v>55</v>
      </c>
    </row>
    <row r="16497" spans="3:8">
      <c r="C16497" t="s">
        <v>19578</v>
      </c>
      <c r="D16497" t="s">
        <v>3</v>
      </c>
      <c r="E16497">
        <v>4</v>
      </c>
      <c r="F16497">
        <v>0</v>
      </c>
      <c r="G16497" t="s">
        <v>955</v>
      </c>
      <c r="H16497" t="s">
        <v>30</v>
      </c>
    </row>
    <row r="16498" spans="3:8">
      <c r="C16498" t="s">
        <v>19579</v>
      </c>
      <c r="D16498" t="s">
        <v>3</v>
      </c>
      <c r="E16498">
        <v>4</v>
      </c>
      <c r="F16498">
        <v>0</v>
      </c>
      <c r="G16498" t="s">
        <v>957</v>
      </c>
      <c r="H16498" t="s">
        <v>91</v>
      </c>
    </row>
    <row r="16499" spans="3:8">
      <c r="C16499" t="s">
        <v>19580</v>
      </c>
      <c r="D16499" t="s">
        <v>3</v>
      </c>
      <c r="E16499">
        <v>4</v>
      </c>
      <c r="F16499">
        <v>0</v>
      </c>
      <c r="G16499" t="s">
        <v>959</v>
      </c>
      <c r="H16499" t="s">
        <v>55</v>
      </c>
    </row>
    <row r="16500" spans="3:8">
      <c r="C16500" t="s">
        <v>19581</v>
      </c>
      <c r="D16500" t="s">
        <v>3</v>
      </c>
      <c r="E16500">
        <v>35</v>
      </c>
      <c r="F16500">
        <v>0</v>
      </c>
      <c r="G16500" t="s">
        <v>9039</v>
      </c>
      <c r="H16500" t="s">
        <v>313</v>
      </c>
    </row>
    <row r="16501" spans="3:8">
      <c r="C16501" t="s">
        <v>19582</v>
      </c>
      <c r="D16501" t="s">
        <v>3</v>
      </c>
      <c r="E16501">
        <v>3</v>
      </c>
      <c r="F16501">
        <v>0</v>
      </c>
      <c r="G16501" t="s">
        <v>19583</v>
      </c>
      <c r="H16501" t="s">
        <v>5</v>
      </c>
    </row>
    <row r="16502" spans="3:8">
      <c r="C16502" t="s">
        <v>19584</v>
      </c>
      <c r="D16502" t="s">
        <v>7</v>
      </c>
      <c r="E16502">
        <v>8</v>
      </c>
      <c r="F16502">
        <v>0</v>
      </c>
      <c r="G16502" t="s">
        <v>962</v>
      </c>
      <c r="H16502" t="s">
        <v>5</v>
      </c>
    </row>
    <row r="16503" spans="3:8">
      <c r="C16503" t="s">
        <v>19585</v>
      </c>
      <c r="D16503" t="s">
        <v>7</v>
      </c>
      <c r="E16503">
        <v>8</v>
      </c>
      <c r="F16503">
        <v>0</v>
      </c>
      <c r="H16503" t="s">
        <v>154</v>
      </c>
    </row>
    <row r="16504" spans="3:8">
      <c r="C16504" t="s">
        <v>19586</v>
      </c>
      <c r="D16504" t="s">
        <v>7</v>
      </c>
      <c r="E16504">
        <v>8</v>
      </c>
      <c r="F16504">
        <v>0</v>
      </c>
      <c r="G16504" t="s">
        <v>965</v>
      </c>
      <c r="H16504" t="s">
        <v>55</v>
      </c>
    </row>
    <row r="16505" spans="3:8">
      <c r="C16505" t="s">
        <v>19587</v>
      </c>
      <c r="D16505" t="s">
        <v>7</v>
      </c>
      <c r="E16505">
        <v>2</v>
      </c>
      <c r="F16505">
        <v>0</v>
      </c>
      <c r="G16505" t="s">
        <v>60</v>
      </c>
      <c r="H16505" t="s">
        <v>61</v>
      </c>
    </row>
    <row r="16506" spans="3:8">
      <c r="C16506" t="s">
        <v>19588</v>
      </c>
      <c r="D16506" t="s">
        <v>3</v>
      </c>
      <c r="E16506">
        <v>7</v>
      </c>
      <c r="F16506">
        <v>0</v>
      </c>
      <c r="G16506" t="s">
        <v>109</v>
      </c>
      <c r="H16506" t="s">
        <v>38</v>
      </c>
    </row>
    <row r="16507" spans="3:8">
      <c r="C16507" t="s">
        <v>19589</v>
      </c>
      <c r="D16507" t="s">
        <v>7</v>
      </c>
      <c r="E16507">
        <v>4</v>
      </c>
      <c r="F16507">
        <v>0</v>
      </c>
      <c r="G16507" t="s">
        <v>19249</v>
      </c>
      <c r="H16507" t="s">
        <v>124</v>
      </c>
    </row>
    <row r="16508" spans="3:8">
      <c r="C16508" t="s">
        <v>19590</v>
      </c>
      <c r="D16508" t="s">
        <v>7</v>
      </c>
      <c r="E16508">
        <v>4</v>
      </c>
      <c r="F16508">
        <v>0</v>
      </c>
      <c r="G16508" t="s">
        <v>19251</v>
      </c>
      <c r="H16508" t="s">
        <v>66</v>
      </c>
    </row>
    <row r="16509" spans="3:8">
      <c r="C16509" t="s">
        <v>19591</v>
      </c>
      <c r="D16509" t="s">
        <v>7</v>
      </c>
      <c r="E16509">
        <v>5</v>
      </c>
      <c r="F16509">
        <v>0</v>
      </c>
      <c r="G16509" t="s">
        <v>19253</v>
      </c>
      <c r="H16509" t="s">
        <v>12</v>
      </c>
    </row>
    <row r="16510" spans="3:8">
      <c r="C16510" t="s">
        <v>19592</v>
      </c>
      <c r="D16510" t="s">
        <v>3</v>
      </c>
      <c r="E16510">
        <v>2</v>
      </c>
      <c r="F16510">
        <v>0</v>
      </c>
      <c r="G16510" t="s">
        <v>556</v>
      </c>
      <c r="H16510" t="s">
        <v>313</v>
      </c>
    </row>
    <row r="16511" spans="3:8">
      <c r="C16511" t="s">
        <v>19593</v>
      </c>
      <c r="D16511" t="s">
        <v>3</v>
      </c>
      <c r="E16511">
        <v>1</v>
      </c>
      <c r="F16511">
        <v>0</v>
      </c>
      <c r="G16511" t="s">
        <v>19260</v>
      </c>
      <c r="H16511" t="s">
        <v>12</v>
      </c>
    </row>
    <row r="16512" spans="3:8">
      <c r="C16512" t="s">
        <v>19594</v>
      </c>
      <c r="D16512" t="s">
        <v>3</v>
      </c>
      <c r="E16512">
        <v>1</v>
      </c>
      <c r="F16512">
        <v>0</v>
      </c>
      <c r="G16512" t="s">
        <v>19263</v>
      </c>
      <c r="H16512" t="s">
        <v>35</v>
      </c>
    </row>
    <row r="16513" spans="3:8">
      <c r="C16513" t="s">
        <v>19595</v>
      </c>
      <c r="D16513" t="s">
        <v>3</v>
      </c>
      <c r="E16513">
        <v>1</v>
      </c>
      <c r="F16513">
        <v>0</v>
      </c>
      <c r="G16513" t="s">
        <v>19265</v>
      </c>
      <c r="H16513" t="s">
        <v>82</v>
      </c>
    </row>
    <row r="16514" spans="3:8">
      <c r="C16514" t="s">
        <v>19596</v>
      </c>
      <c r="D16514" t="s">
        <v>3</v>
      </c>
      <c r="E16514">
        <v>1</v>
      </c>
      <c r="F16514">
        <v>0</v>
      </c>
      <c r="G16514" t="s">
        <v>19267</v>
      </c>
      <c r="H16514" t="s">
        <v>9</v>
      </c>
    </row>
    <row r="16515" spans="3:8">
      <c r="C16515" t="s">
        <v>19597</v>
      </c>
      <c r="D16515" t="s">
        <v>3</v>
      </c>
      <c r="E16515">
        <v>1</v>
      </c>
      <c r="F16515">
        <v>0</v>
      </c>
      <c r="G16515" t="s">
        <v>19272</v>
      </c>
      <c r="H16515" t="s">
        <v>91</v>
      </c>
    </row>
    <row r="16516" spans="3:8">
      <c r="C16516" t="s">
        <v>19598</v>
      </c>
      <c r="D16516" t="s">
        <v>3</v>
      </c>
      <c r="E16516">
        <v>1</v>
      </c>
      <c r="F16516">
        <v>0</v>
      </c>
      <c r="G16516" t="s">
        <v>19274</v>
      </c>
      <c r="H16516" t="s">
        <v>91</v>
      </c>
    </row>
    <row r="16517" spans="3:8">
      <c r="C16517" t="s">
        <v>19599</v>
      </c>
      <c r="D16517" t="s">
        <v>3</v>
      </c>
      <c r="E16517">
        <v>1</v>
      </c>
      <c r="F16517">
        <v>0</v>
      </c>
      <c r="G16517" t="s">
        <v>1383</v>
      </c>
      <c r="H16517" t="s">
        <v>55</v>
      </c>
    </row>
    <row r="16518" spans="3:8">
      <c r="C16518" t="s">
        <v>19600</v>
      </c>
      <c r="D16518" t="s">
        <v>3</v>
      </c>
      <c r="E16518">
        <v>1</v>
      </c>
      <c r="F16518">
        <v>0</v>
      </c>
      <c r="G16518" t="s">
        <v>19280</v>
      </c>
      <c r="H16518" t="s">
        <v>17</v>
      </c>
    </row>
    <row r="16519" spans="3:8">
      <c r="C16519" t="s">
        <v>19601</v>
      </c>
      <c r="D16519" t="s">
        <v>3</v>
      </c>
      <c r="E16519">
        <v>1</v>
      </c>
      <c r="F16519">
        <v>0</v>
      </c>
      <c r="G16519" t="s">
        <v>19282</v>
      </c>
      <c r="H16519" t="s">
        <v>124</v>
      </c>
    </row>
    <row r="16520" spans="3:8">
      <c r="C16520" t="s">
        <v>19602</v>
      </c>
      <c r="D16520" t="s">
        <v>3</v>
      </c>
      <c r="E16520">
        <v>1</v>
      </c>
      <c r="F16520">
        <v>0</v>
      </c>
      <c r="G16520" t="s">
        <v>1386</v>
      </c>
      <c r="H16520" t="s">
        <v>17</v>
      </c>
    </row>
    <row r="16521" spans="3:8">
      <c r="C16521" t="s">
        <v>19603</v>
      </c>
      <c r="D16521" t="s">
        <v>3</v>
      </c>
      <c r="E16521">
        <v>1</v>
      </c>
      <c r="F16521">
        <v>0</v>
      </c>
      <c r="G16521" t="s">
        <v>19285</v>
      </c>
      <c r="H16521" t="s">
        <v>9</v>
      </c>
    </row>
    <row r="16522" spans="3:8">
      <c r="C16522" t="s">
        <v>19604</v>
      </c>
      <c r="D16522" t="s">
        <v>3</v>
      </c>
      <c r="E16522">
        <v>1</v>
      </c>
      <c r="F16522">
        <v>0</v>
      </c>
      <c r="G16522" t="s">
        <v>19287</v>
      </c>
      <c r="H16522" t="s">
        <v>17</v>
      </c>
    </row>
    <row r="16523" spans="3:8">
      <c r="C16523" t="s">
        <v>19605</v>
      </c>
      <c r="D16523" t="s">
        <v>3</v>
      </c>
      <c r="E16523">
        <v>1</v>
      </c>
      <c r="F16523">
        <v>0</v>
      </c>
      <c r="G16523" t="s">
        <v>19289</v>
      </c>
      <c r="H16523" t="s">
        <v>20</v>
      </c>
    </row>
    <row r="16524" spans="3:8">
      <c r="C16524" t="s">
        <v>19606</v>
      </c>
      <c r="D16524" t="s">
        <v>3</v>
      </c>
      <c r="E16524">
        <v>1</v>
      </c>
      <c r="F16524">
        <v>0</v>
      </c>
      <c r="G16524" t="s">
        <v>10265</v>
      </c>
      <c r="H16524" t="s">
        <v>5</v>
      </c>
    </row>
    <row r="16525" spans="3:8">
      <c r="C16525" t="s">
        <v>19607</v>
      </c>
      <c r="D16525" t="s">
        <v>3</v>
      </c>
      <c r="E16525">
        <v>1</v>
      </c>
      <c r="F16525">
        <v>0</v>
      </c>
      <c r="G16525" t="s">
        <v>19295</v>
      </c>
      <c r="H16525" t="s">
        <v>17</v>
      </c>
    </row>
    <row r="16526" spans="3:8">
      <c r="C16526" t="s">
        <v>19608</v>
      </c>
      <c r="D16526" t="s">
        <v>3</v>
      </c>
      <c r="E16526">
        <v>1</v>
      </c>
      <c r="F16526">
        <v>0</v>
      </c>
      <c r="G16526" t="s">
        <v>5030</v>
      </c>
      <c r="H16526" t="s">
        <v>55</v>
      </c>
    </row>
    <row r="16527" spans="3:8">
      <c r="C16527" t="s">
        <v>19609</v>
      </c>
      <c r="D16527" t="s">
        <v>3</v>
      </c>
      <c r="E16527">
        <v>1</v>
      </c>
      <c r="F16527">
        <v>0</v>
      </c>
      <c r="G16527" t="s">
        <v>19300</v>
      </c>
      <c r="H16527" t="s">
        <v>106</v>
      </c>
    </row>
    <row r="16528" spans="3:8">
      <c r="C16528" t="s">
        <v>19610</v>
      </c>
      <c r="D16528" t="s">
        <v>7</v>
      </c>
      <c r="E16528">
        <v>8</v>
      </c>
      <c r="F16528">
        <v>0</v>
      </c>
      <c r="G16528" t="s">
        <v>19260</v>
      </c>
      <c r="H16528" t="s">
        <v>12</v>
      </c>
    </row>
    <row r="16529" spans="3:8">
      <c r="C16529" t="s">
        <v>19611</v>
      </c>
      <c r="D16529" t="s">
        <v>7</v>
      </c>
      <c r="E16529">
        <v>8</v>
      </c>
      <c r="F16529">
        <v>0</v>
      </c>
      <c r="G16529" t="s">
        <v>19303</v>
      </c>
      <c r="H16529" t="s">
        <v>17</v>
      </c>
    </row>
    <row r="16530" spans="3:8">
      <c r="C16530" t="s">
        <v>19612</v>
      </c>
      <c r="D16530" t="s">
        <v>7</v>
      </c>
      <c r="E16530">
        <v>8</v>
      </c>
      <c r="F16530">
        <v>0</v>
      </c>
      <c r="G16530" t="s">
        <v>9571</v>
      </c>
      <c r="H16530" t="s">
        <v>17</v>
      </c>
    </row>
    <row r="16531" spans="3:8">
      <c r="C16531" t="s">
        <v>19613</v>
      </c>
      <c r="D16531" t="s">
        <v>7</v>
      </c>
      <c r="E16531">
        <v>8</v>
      </c>
      <c r="F16531">
        <v>0</v>
      </c>
      <c r="G16531" t="s">
        <v>9573</v>
      </c>
      <c r="H16531" t="s">
        <v>17</v>
      </c>
    </row>
    <row r="16532" spans="3:8">
      <c r="C16532" t="s">
        <v>19614</v>
      </c>
      <c r="D16532" t="s">
        <v>7</v>
      </c>
      <c r="E16532">
        <v>8</v>
      </c>
      <c r="F16532">
        <v>0</v>
      </c>
      <c r="G16532" t="s">
        <v>625</v>
      </c>
      <c r="H16532" t="s">
        <v>12</v>
      </c>
    </row>
    <row r="16533" spans="3:8">
      <c r="C16533" t="s">
        <v>19615</v>
      </c>
      <c r="D16533" t="s">
        <v>7</v>
      </c>
      <c r="E16533">
        <v>8</v>
      </c>
      <c r="F16533">
        <v>0</v>
      </c>
      <c r="G16533" t="s">
        <v>19308</v>
      </c>
      <c r="H16533" t="s">
        <v>17</v>
      </c>
    </row>
    <row r="16534" spans="3:8">
      <c r="C16534" t="s">
        <v>19616</v>
      </c>
      <c r="D16534" t="s">
        <v>7</v>
      </c>
      <c r="E16534">
        <v>8</v>
      </c>
      <c r="F16534">
        <v>0</v>
      </c>
      <c r="G16534" t="s">
        <v>19113</v>
      </c>
      <c r="H16534" t="s">
        <v>17</v>
      </c>
    </row>
    <row r="16535" spans="3:8">
      <c r="C16535" t="s">
        <v>19617</v>
      </c>
      <c r="D16535" t="s">
        <v>7</v>
      </c>
      <c r="E16535">
        <v>8</v>
      </c>
      <c r="F16535">
        <v>0</v>
      </c>
      <c r="G16535" t="s">
        <v>19312</v>
      </c>
      <c r="H16535" t="s">
        <v>66</v>
      </c>
    </row>
    <row r="16536" spans="3:8">
      <c r="C16536" t="s">
        <v>19618</v>
      </c>
      <c r="D16536" t="s">
        <v>7</v>
      </c>
      <c r="E16536">
        <v>8</v>
      </c>
      <c r="F16536">
        <v>0</v>
      </c>
      <c r="G16536" t="s">
        <v>19314</v>
      </c>
      <c r="H16536" t="s">
        <v>66</v>
      </c>
    </row>
    <row r="16537" spans="3:8">
      <c r="C16537" t="s">
        <v>19619</v>
      </c>
      <c r="D16537" t="s">
        <v>7</v>
      </c>
      <c r="E16537">
        <v>8</v>
      </c>
      <c r="F16537">
        <v>0</v>
      </c>
      <c r="G16537" t="s">
        <v>533</v>
      </c>
      <c r="H16537" t="s">
        <v>30</v>
      </c>
    </row>
    <row r="16538" spans="3:8">
      <c r="C16538" t="s">
        <v>19620</v>
      </c>
      <c r="D16538" t="s">
        <v>7</v>
      </c>
      <c r="E16538">
        <v>8</v>
      </c>
      <c r="F16538">
        <v>0</v>
      </c>
      <c r="G16538" t="s">
        <v>1034</v>
      </c>
      <c r="H16538" t="s">
        <v>5</v>
      </c>
    </row>
    <row r="16539" spans="3:8">
      <c r="C16539" t="s">
        <v>19621</v>
      </c>
      <c r="D16539" t="s">
        <v>7</v>
      </c>
      <c r="E16539">
        <v>8</v>
      </c>
      <c r="F16539">
        <v>0</v>
      </c>
      <c r="G16539" t="s">
        <v>72</v>
      </c>
      <c r="H16539" t="s">
        <v>55</v>
      </c>
    </row>
    <row r="16540" spans="3:8">
      <c r="C16540" t="s">
        <v>19622</v>
      </c>
      <c r="D16540" t="s">
        <v>7</v>
      </c>
      <c r="E16540">
        <v>8</v>
      </c>
      <c r="F16540">
        <v>0</v>
      </c>
      <c r="G16540" t="s">
        <v>1041</v>
      </c>
      <c r="H16540" t="s">
        <v>55</v>
      </c>
    </row>
    <row r="16541" spans="3:8">
      <c r="C16541" t="s">
        <v>19623</v>
      </c>
      <c r="D16541" t="s">
        <v>7</v>
      </c>
      <c r="E16541">
        <v>2</v>
      </c>
      <c r="F16541">
        <v>0</v>
      </c>
      <c r="G16541" t="s">
        <v>19321</v>
      </c>
      <c r="H16541" t="s">
        <v>9</v>
      </c>
    </row>
    <row r="16542" spans="3:8">
      <c r="C16542" t="s">
        <v>19624</v>
      </c>
      <c r="D16542" t="s">
        <v>3</v>
      </c>
      <c r="E16542">
        <v>4</v>
      </c>
      <c r="F16542">
        <v>0</v>
      </c>
      <c r="G16542" t="s">
        <v>19330</v>
      </c>
      <c r="H16542" t="s">
        <v>124</v>
      </c>
    </row>
    <row r="16543" spans="3:8">
      <c r="C16543" t="s">
        <v>19625</v>
      </c>
      <c r="D16543" t="s">
        <v>7</v>
      </c>
      <c r="E16543">
        <v>2</v>
      </c>
      <c r="F16543">
        <v>0</v>
      </c>
      <c r="G16543" t="s">
        <v>18675</v>
      </c>
      <c r="H16543" t="s">
        <v>12</v>
      </c>
    </row>
    <row r="16544" spans="3:8">
      <c r="C16544" t="s">
        <v>19626</v>
      </c>
      <c r="D16544" t="s">
        <v>7</v>
      </c>
      <c r="E16544">
        <v>2</v>
      </c>
      <c r="F16544">
        <v>0</v>
      </c>
      <c r="G16544" t="s">
        <v>19336</v>
      </c>
      <c r="H16544" t="s">
        <v>20</v>
      </c>
    </row>
    <row r="16545" spans="3:8">
      <c r="C16545" t="s">
        <v>19627</v>
      </c>
      <c r="D16545" t="s">
        <v>7</v>
      </c>
      <c r="E16545">
        <v>1</v>
      </c>
      <c r="F16545">
        <v>0</v>
      </c>
      <c r="G16545" t="s">
        <v>19339</v>
      </c>
      <c r="H16545" t="s">
        <v>17</v>
      </c>
    </row>
    <row r="16546" spans="3:8">
      <c r="C16546" t="s">
        <v>19628</v>
      </c>
      <c r="D16546" t="s">
        <v>7</v>
      </c>
      <c r="E16546">
        <v>1</v>
      </c>
      <c r="F16546">
        <v>0</v>
      </c>
      <c r="G16546" t="s">
        <v>19341</v>
      </c>
      <c r="H16546" t="s">
        <v>106</v>
      </c>
    </row>
    <row r="16547" spans="3:8">
      <c r="C16547" t="s">
        <v>19629</v>
      </c>
      <c r="D16547" t="s">
        <v>7</v>
      </c>
      <c r="E16547">
        <v>1</v>
      </c>
      <c r="F16547">
        <v>0</v>
      </c>
      <c r="G16547" t="s">
        <v>19343</v>
      </c>
      <c r="H16547" t="s">
        <v>17</v>
      </c>
    </row>
    <row r="16548" spans="3:8">
      <c r="C16548" t="s">
        <v>19630</v>
      </c>
      <c r="D16548" t="s">
        <v>7</v>
      </c>
      <c r="E16548">
        <v>1</v>
      </c>
      <c r="F16548">
        <v>0</v>
      </c>
      <c r="G16548" t="s">
        <v>19345</v>
      </c>
      <c r="H16548" t="s">
        <v>17</v>
      </c>
    </row>
    <row r="16549" spans="3:8">
      <c r="C16549" t="s">
        <v>19631</v>
      </c>
      <c r="D16549" t="s">
        <v>7</v>
      </c>
      <c r="E16549">
        <v>2</v>
      </c>
      <c r="F16549">
        <v>0</v>
      </c>
      <c r="G16549" t="s">
        <v>19347</v>
      </c>
      <c r="H16549" t="s">
        <v>12</v>
      </c>
    </row>
    <row r="16550" spans="3:8">
      <c r="C16550" t="s">
        <v>19632</v>
      </c>
      <c r="D16550" t="s">
        <v>3</v>
      </c>
      <c r="E16550">
        <v>1</v>
      </c>
      <c r="F16550">
        <v>0</v>
      </c>
      <c r="G16550" t="s">
        <v>19350</v>
      </c>
      <c r="H16550" t="s">
        <v>313</v>
      </c>
    </row>
    <row r="16551" spans="3:8">
      <c r="C16551" t="s">
        <v>19633</v>
      </c>
      <c r="D16551" t="s">
        <v>7</v>
      </c>
      <c r="E16551">
        <v>13</v>
      </c>
      <c r="F16551">
        <v>0</v>
      </c>
      <c r="G16551" t="s">
        <v>19352</v>
      </c>
      <c r="H16551" t="s">
        <v>17</v>
      </c>
    </row>
    <row r="16552" spans="3:8">
      <c r="C16552" t="s">
        <v>19634</v>
      </c>
      <c r="D16552" t="s">
        <v>7</v>
      </c>
      <c r="E16552">
        <v>2</v>
      </c>
      <c r="F16552">
        <v>0</v>
      </c>
      <c r="G16552" t="s">
        <v>19354</v>
      </c>
      <c r="H16552" t="s">
        <v>17</v>
      </c>
    </row>
    <row r="16553" spans="3:8">
      <c r="C16553" t="s">
        <v>19635</v>
      </c>
      <c r="D16553" t="s">
        <v>3</v>
      </c>
      <c r="E16553">
        <v>3</v>
      </c>
      <c r="F16553">
        <v>0</v>
      </c>
      <c r="G16553" t="s">
        <v>19356</v>
      </c>
      <c r="H16553" t="s">
        <v>124</v>
      </c>
    </row>
    <row r="16554" spans="3:8">
      <c r="C16554" t="s">
        <v>19636</v>
      </c>
      <c r="D16554" t="s">
        <v>3</v>
      </c>
      <c r="E16554">
        <v>3</v>
      </c>
      <c r="F16554">
        <v>0</v>
      </c>
      <c r="G16554" t="s">
        <v>19358</v>
      </c>
      <c r="H16554" t="s">
        <v>55</v>
      </c>
    </row>
    <row r="16555" spans="3:8">
      <c r="C16555" t="s">
        <v>19637</v>
      </c>
      <c r="D16555" t="s">
        <v>3</v>
      </c>
      <c r="E16555">
        <v>20</v>
      </c>
      <c r="F16555">
        <v>0</v>
      </c>
      <c r="G16555" t="s">
        <v>19360</v>
      </c>
      <c r="H16555" t="s">
        <v>35</v>
      </c>
    </row>
    <row r="16556" spans="3:8">
      <c r="C16556" t="s">
        <v>19638</v>
      </c>
      <c r="D16556" t="s">
        <v>7</v>
      </c>
      <c r="E16556">
        <v>5</v>
      </c>
      <c r="F16556">
        <v>0</v>
      </c>
      <c r="G16556" t="s">
        <v>19364</v>
      </c>
      <c r="H16556" t="s">
        <v>35</v>
      </c>
    </row>
    <row r="16557" spans="3:8">
      <c r="C16557" t="s">
        <v>19639</v>
      </c>
      <c r="D16557" t="s">
        <v>7</v>
      </c>
      <c r="E16557">
        <v>1</v>
      </c>
      <c r="F16557">
        <v>0</v>
      </c>
      <c r="G16557" t="s">
        <v>19366</v>
      </c>
      <c r="H16557" t="s">
        <v>66</v>
      </c>
    </row>
    <row r="16558" spans="3:8">
      <c r="C16558" t="s">
        <v>19640</v>
      </c>
      <c r="D16558" t="s">
        <v>3</v>
      </c>
      <c r="E16558">
        <v>1</v>
      </c>
      <c r="F16558">
        <v>0</v>
      </c>
      <c r="G16558" t="s">
        <v>19370</v>
      </c>
      <c r="H16558" t="s">
        <v>17</v>
      </c>
    </row>
    <row r="16559" spans="3:8">
      <c r="C16559" t="s">
        <v>19641</v>
      </c>
      <c r="D16559" t="s">
        <v>7</v>
      </c>
      <c r="E16559">
        <v>12</v>
      </c>
      <c r="F16559">
        <v>0</v>
      </c>
      <c r="H16559" t="s">
        <v>537</v>
      </c>
    </row>
    <row r="16560" spans="3:8">
      <c r="C16560" t="s">
        <v>19642</v>
      </c>
      <c r="D16560" t="s">
        <v>7</v>
      </c>
      <c r="E16560">
        <v>8</v>
      </c>
      <c r="F16560">
        <v>0</v>
      </c>
      <c r="G16560" t="s">
        <v>19373</v>
      </c>
      <c r="H16560" t="s">
        <v>313</v>
      </c>
    </row>
    <row r="16561" spans="3:8">
      <c r="C16561" t="s">
        <v>19643</v>
      </c>
      <c r="D16561" t="s">
        <v>7</v>
      </c>
      <c r="E16561">
        <v>8</v>
      </c>
      <c r="F16561">
        <v>0</v>
      </c>
      <c r="G16561" t="s">
        <v>19375</v>
      </c>
      <c r="H16561" t="s">
        <v>91</v>
      </c>
    </row>
    <row r="16562" spans="3:8">
      <c r="C16562" t="s">
        <v>19644</v>
      </c>
      <c r="D16562" t="s">
        <v>3</v>
      </c>
      <c r="E16562">
        <v>1</v>
      </c>
      <c r="F16562">
        <v>0</v>
      </c>
      <c r="G16562" t="s">
        <v>19377</v>
      </c>
      <c r="H16562" t="s">
        <v>106</v>
      </c>
    </row>
    <row r="16563" spans="3:8">
      <c r="C16563" t="s">
        <v>19645</v>
      </c>
      <c r="D16563" t="s">
        <v>7</v>
      </c>
      <c r="E16563">
        <v>3</v>
      </c>
      <c r="F16563">
        <v>0</v>
      </c>
      <c r="H16563" t="s">
        <v>1007</v>
      </c>
    </row>
    <row r="16564" spans="3:8">
      <c r="C16564" t="s">
        <v>19646</v>
      </c>
      <c r="D16564" t="s">
        <v>3</v>
      </c>
      <c r="E16564">
        <v>10</v>
      </c>
      <c r="F16564">
        <v>0</v>
      </c>
      <c r="G16564" t="s">
        <v>18681</v>
      </c>
      <c r="H16564" t="s">
        <v>55</v>
      </c>
    </row>
    <row r="16565" spans="3:8">
      <c r="C16565" t="s">
        <v>19647</v>
      </c>
      <c r="D16565" t="s">
        <v>3</v>
      </c>
      <c r="E16565">
        <v>10</v>
      </c>
      <c r="F16565">
        <v>0</v>
      </c>
      <c r="G16565" t="s">
        <v>19382</v>
      </c>
      <c r="H16565" t="s">
        <v>66</v>
      </c>
    </row>
    <row r="16566" spans="3:8">
      <c r="C16566" t="s">
        <v>19648</v>
      </c>
      <c r="D16566" t="s">
        <v>3</v>
      </c>
      <c r="E16566">
        <v>10</v>
      </c>
      <c r="F16566">
        <v>0</v>
      </c>
      <c r="G16566" t="s">
        <v>19384</v>
      </c>
      <c r="H16566" t="s">
        <v>66</v>
      </c>
    </row>
    <row r="16567" spans="3:8">
      <c r="C16567" t="s">
        <v>19649</v>
      </c>
      <c r="D16567" t="s">
        <v>3</v>
      </c>
      <c r="E16567">
        <v>1</v>
      </c>
      <c r="F16567">
        <v>0</v>
      </c>
      <c r="G16567" t="s">
        <v>19386</v>
      </c>
      <c r="H16567" t="s">
        <v>20</v>
      </c>
    </row>
    <row r="16568" spans="3:8">
      <c r="C16568" t="s">
        <v>19650</v>
      </c>
      <c r="D16568" t="s">
        <v>3</v>
      </c>
      <c r="E16568">
        <v>3</v>
      </c>
      <c r="F16568">
        <v>0</v>
      </c>
      <c r="G16568" t="s">
        <v>19388</v>
      </c>
      <c r="H16568" t="s">
        <v>17</v>
      </c>
    </row>
    <row r="16569" spans="3:8">
      <c r="C16569" t="s">
        <v>19651</v>
      </c>
      <c r="D16569" t="s">
        <v>3</v>
      </c>
      <c r="E16569">
        <v>16</v>
      </c>
      <c r="F16569">
        <v>0</v>
      </c>
      <c r="H16569" t="s">
        <v>154</v>
      </c>
    </row>
    <row r="16570" spans="3:8">
      <c r="C16570" t="s">
        <v>19652</v>
      </c>
      <c r="D16570" t="s">
        <v>7</v>
      </c>
      <c r="E16570">
        <v>2</v>
      </c>
      <c r="F16570">
        <v>0</v>
      </c>
      <c r="G16570" t="s">
        <v>5067</v>
      </c>
      <c r="H16570" t="s">
        <v>55</v>
      </c>
    </row>
    <row r="16571" spans="3:8">
      <c r="C16571" t="s">
        <v>19653</v>
      </c>
      <c r="D16571" t="s">
        <v>7</v>
      </c>
      <c r="E16571">
        <v>4</v>
      </c>
      <c r="F16571">
        <v>0</v>
      </c>
      <c r="G16571" t="s">
        <v>549</v>
      </c>
      <c r="H16571" t="s">
        <v>124</v>
      </c>
    </row>
    <row r="16572" spans="3:8">
      <c r="C16572" t="s">
        <v>19654</v>
      </c>
      <c r="D16572" t="s">
        <v>3</v>
      </c>
      <c r="E16572">
        <v>1</v>
      </c>
      <c r="F16572">
        <v>0</v>
      </c>
      <c r="G16572" t="s">
        <v>8686</v>
      </c>
      <c r="H16572" t="s">
        <v>91</v>
      </c>
    </row>
    <row r="16573" spans="3:8">
      <c r="C16573" t="s">
        <v>19655</v>
      </c>
      <c r="D16573" t="s">
        <v>3</v>
      </c>
      <c r="E16573">
        <v>9</v>
      </c>
      <c r="F16573">
        <v>0</v>
      </c>
      <c r="G16573" t="s">
        <v>19398</v>
      </c>
      <c r="H16573" t="s">
        <v>55</v>
      </c>
    </row>
    <row r="16574" spans="3:8">
      <c r="C16574" t="s">
        <v>19656</v>
      </c>
      <c r="D16574" t="s">
        <v>7</v>
      </c>
      <c r="E16574">
        <v>2</v>
      </c>
      <c r="F16574">
        <v>0</v>
      </c>
      <c r="G16574" t="s">
        <v>19400</v>
      </c>
      <c r="H16574" t="s">
        <v>55</v>
      </c>
    </row>
    <row r="16575" spans="3:8">
      <c r="C16575" t="s">
        <v>19657</v>
      </c>
      <c r="D16575" t="s">
        <v>3</v>
      </c>
      <c r="E16575">
        <v>3</v>
      </c>
      <c r="F16575">
        <v>0</v>
      </c>
      <c r="G16575" t="s">
        <v>19403</v>
      </c>
      <c r="H16575" t="s">
        <v>124</v>
      </c>
    </row>
    <row r="16576" spans="3:8">
      <c r="C16576" t="s">
        <v>19658</v>
      </c>
      <c r="D16576" t="s">
        <v>7</v>
      </c>
      <c r="E16576">
        <v>8</v>
      </c>
      <c r="F16576">
        <v>0</v>
      </c>
      <c r="G16576" t="s">
        <v>19407</v>
      </c>
      <c r="H16576" t="s">
        <v>12</v>
      </c>
    </row>
    <row r="16577" spans="1:8">
      <c r="C16577" t="s">
        <v>19659</v>
      </c>
      <c r="D16577" t="s">
        <v>7</v>
      </c>
      <c r="E16577">
        <v>2</v>
      </c>
      <c r="F16577">
        <v>0</v>
      </c>
      <c r="G16577" t="s">
        <v>19409</v>
      </c>
      <c r="H16577" t="s">
        <v>12</v>
      </c>
    </row>
    <row r="16578" spans="1:8">
      <c r="C16578" t="s">
        <v>19660</v>
      </c>
      <c r="D16578" t="s">
        <v>3</v>
      </c>
      <c r="E16578">
        <v>20</v>
      </c>
      <c r="F16578">
        <v>0</v>
      </c>
      <c r="H16578" t="s">
        <v>154</v>
      </c>
    </row>
    <row r="16579" spans="1:8">
      <c r="C16579" t="s">
        <v>19661</v>
      </c>
      <c r="D16579" t="s">
        <v>3</v>
      </c>
      <c r="E16579">
        <v>11</v>
      </c>
      <c r="F16579">
        <v>0</v>
      </c>
      <c r="H16579" t="s">
        <v>154</v>
      </c>
    </row>
    <row r="16580" spans="1:8">
      <c r="C16580" t="s">
        <v>19662</v>
      </c>
      <c r="D16580" t="s">
        <v>3</v>
      </c>
      <c r="E16580">
        <v>3</v>
      </c>
      <c r="F16580">
        <v>0</v>
      </c>
      <c r="G16580" t="s">
        <v>19413</v>
      </c>
      <c r="H16580" t="s">
        <v>17</v>
      </c>
    </row>
    <row r="16581" spans="1:8">
      <c r="C16581" t="s">
        <v>19663</v>
      </c>
      <c r="D16581" t="s">
        <v>3</v>
      </c>
      <c r="E16581">
        <v>1</v>
      </c>
      <c r="F16581">
        <v>0</v>
      </c>
      <c r="G16581" t="s">
        <v>19415</v>
      </c>
      <c r="H16581" t="s">
        <v>91</v>
      </c>
    </row>
    <row r="16582" spans="1:8">
      <c r="C16582" t="s">
        <v>19664</v>
      </c>
      <c r="D16582" t="s">
        <v>7</v>
      </c>
      <c r="E16582">
        <v>7</v>
      </c>
      <c r="F16582">
        <v>0</v>
      </c>
      <c r="G16582" t="s">
        <v>19417</v>
      </c>
      <c r="H16582" t="s">
        <v>91</v>
      </c>
    </row>
    <row r="16583" spans="1:8">
      <c r="C16583" t="s">
        <v>19665</v>
      </c>
      <c r="D16583" t="s">
        <v>3</v>
      </c>
      <c r="E16583">
        <v>1</v>
      </c>
      <c r="F16583">
        <v>0</v>
      </c>
      <c r="G16583" t="s">
        <v>18690</v>
      </c>
      <c r="H16583" t="s">
        <v>17</v>
      </c>
    </row>
    <row r="16584" spans="1:8">
      <c r="C16584" t="s">
        <v>19666</v>
      </c>
      <c r="D16584" t="s">
        <v>3</v>
      </c>
      <c r="E16584">
        <v>5</v>
      </c>
      <c r="F16584">
        <v>0</v>
      </c>
      <c r="H16584" t="s">
        <v>2895</v>
      </c>
    </row>
    <row r="16585" spans="1:8">
      <c r="C16585" t="s">
        <v>19667</v>
      </c>
      <c r="D16585" t="s">
        <v>3</v>
      </c>
      <c r="E16585">
        <v>3</v>
      </c>
      <c r="F16585">
        <v>0</v>
      </c>
      <c r="G16585" t="s">
        <v>312</v>
      </c>
      <c r="H16585" t="s">
        <v>313</v>
      </c>
    </row>
    <row r="16586" spans="1:8">
      <c r="C16586" t="s">
        <v>19668</v>
      </c>
      <c r="D16586" t="s">
        <v>3</v>
      </c>
      <c r="E16586">
        <v>20</v>
      </c>
      <c r="F16586">
        <v>0</v>
      </c>
      <c r="G16586" t="s">
        <v>19428</v>
      </c>
      <c r="H16586" t="s">
        <v>30</v>
      </c>
    </row>
    <row r="16587" spans="1:8">
      <c r="C16587" t="s">
        <v>19669</v>
      </c>
      <c r="D16587" t="s">
        <v>3</v>
      </c>
      <c r="E16587">
        <v>4</v>
      </c>
      <c r="F16587">
        <v>0</v>
      </c>
      <c r="G16587" t="s">
        <v>19430</v>
      </c>
      <c r="H16587" t="s">
        <v>17</v>
      </c>
    </row>
    <row r="16588" spans="1:8">
      <c r="C16588" t="s">
        <v>19670</v>
      </c>
      <c r="D16588" t="s">
        <v>7</v>
      </c>
      <c r="E16588">
        <v>6</v>
      </c>
      <c r="F16588">
        <v>0</v>
      </c>
      <c r="G16588" t="s">
        <v>19432</v>
      </c>
      <c r="H16588" t="s">
        <v>119</v>
      </c>
    </row>
    <row r="16589" spans="1:8">
      <c r="A16589" t="s">
        <v>19671</v>
      </c>
      <c r="B16589" t="s">
        <v>19672</v>
      </c>
    </row>
    <row r="16590" spans="1:8">
      <c r="C16590" t="s">
        <v>19673</v>
      </c>
      <c r="D16590" t="s">
        <v>3</v>
      </c>
      <c r="E16590">
        <v>8</v>
      </c>
      <c r="F16590">
        <v>0</v>
      </c>
      <c r="G16590" t="s">
        <v>4994</v>
      </c>
      <c r="H16590" t="s">
        <v>66</v>
      </c>
    </row>
    <row r="16591" spans="1:8">
      <c r="C16591" t="s">
        <v>19674</v>
      </c>
      <c r="D16591" t="s">
        <v>3</v>
      </c>
      <c r="E16591">
        <v>8</v>
      </c>
      <c r="F16591">
        <v>0</v>
      </c>
      <c r="G16591" t="s">
        <v>3071</v>
      </c>
      <c r="H16591" t="s">
        <v>17</v>
      </c>
    </row>
    <row r="16592" spans="1:8">
      <c r="C16592" t="s">
        <v>19675</v>
      </c>
      <c r="D16592" t="s">
        <v>3</v>
      </c>
      <c r="E16592">
        <v>4</v>
      </c>
      <c r="F16592">
        <v>0</v>
      </c>
      <c r="G16592" t="s">
        <v>54</v>
      </c>
      <c r="H16592" t="s">
        <v>55</v>
      </c>
    </row>
    <row r="16593" spans="3:8">
      <c r="C16593" t="s">
        <v>19676</v>
      </c>
      <c r="D16593" t="s">
        <v>7</v>
      </c>
      <c r="E16593">
        <v>3</v>
      </c>
      <c r="F16593">
        <v>0</v>
      </c>
      <c r="G16593" t="s">
        <v>19677</v>
      </c>
      <c r="H16593" t="s">
        <v>20</v>
      </c>
    </row>
    <row r="16594" spans="3:8">
      <c r="C16594" t="s">
        <v>19678</v>
      </c>
      <c r="D16594" t="s">
        <v>7</v>
      </c>
      <c r="E16594">
        <v>4</v>
      </c>
      <c r="F16594">
        <v>0</v>
      </c>
      <c r="G16594" t="s">
        <v>8</v>
      </c>
      <c r="H16594" t="s">
        <v>9</v>
      </c>
    </row>
    <row r="16595" spans="3:8">
      <c r="C16595" t="s">
        <v>19679</v>
      </c>
      <c r="D16595" t="s">
        <v>3</v>
      </c>
      <c r="E16595">
        <v>7</v>
      </c>
      <c r="F16595">
        <v>0</v>
      </c>
      <c r="G16595" t="s">
        <v>6068</v>
      </c>
      <c r="H16595" t="s">
        <v>12</v>
      </c>
    </row>
    <row r="16596" spans="3:8">
      <c r="C16596" t="s">
        <v>19680</v>
      </c>
      <c r="D16596" t="s">
        <v>3</v>
      </c>
      <c r="E16596">
        <v>7</v>
      </c>
      <c r="F16596">
        <v>0</v>
      </c>
      <c r="G16596" t="s">
        <v>109</v>
      </c>
      <c r="H16596" t="s">
        <v>38</v>
      </c>
    </row>
    <row r="16597" spans="3:8">
      <c r="C16597" t="s">
        <v>19681</v>
      </c>
      <c r="D16597" t="s">
        <v>7</v>
      </c>
      <c r="E16597">
        <v>8</v>
      </c>
      <c r="F16597">
        <v>0</v>
      </c>
      <c r="G16597" t="s">
        <v>29</v>
      </c>
      <c r="H16597" t="s">
        <v>30</v>
      </c>
    </row>
    <row r="16598" spans="3:8">
      <c r="C16598" t="s">
        <v>19682</v>
      </c>
      <c r="D16598" t="s">
        <v>7</v>
      </c>
      <c r="E16598">
        <v>2</v>
      </c>
      <c r="F16598">
        <v>0</v>
      </c>
      <c r="G16598" t="s">
        <v>19683</v>
      </c>
      <c r="H16598" t="s">
        <v>82</v>
      </c>
    </row>
    <row r="16599" spans="3:8">
      <c r="C16599" t="s">
        <v>19684</v>
      </c>
      <c r="D16599" t="s">
        <v>3</v>
      </c>
      <c r="E16599">
        <v>2</v>
      </c>
      <c r="F16599">
        <v>0</v>
      </c>
      <c r="G16599" t="s">
        <v>6088</v>
      </c>
      <c r="H16599" t="s">
        <v>17</v>
      </c>
    </row>
    <row r="16600" spans="3:8">
      <c r="C16600" t="s">
        <v>19685</v>
      </c>
      <c r="D16600" t="s">
        <v>3</v>
      </c>
      <c r="E16600">
        <v>2</v>
      </c>
      <c r="F16600">
        <v>0</v>
      </c>
      <c r="G16600" t="s">
        <v>556</v>
      </c>
      <c r="H16600" t="s">
        <v>313</v>
      </c>
    </row>
    <row r="16601" spans="3:8">
      <c r="C16601" t="s">
        <v>19686</v>
      </c>
      <c r="D16601" t="s">
        <v>3</v>
      </c>
      <c r="E16601">
        <v>3</v>
      </c>
      <c r="F16601">
        <v>0</v>
      </c>
      <c r="G16601" t="s">
        <v>19061</v>
      </c>
      <c r="H16601" t="s">
        <v>91</v>
      </c>
    </row>
    <row r="16602" spans="3:8">
      <c r="C16602" t="s">
        <v>19687</v>
      </c>
      <c r="D16602" t="s">
        <v>3</v>
      </c>
      <c r="E16602">
        <v>4</v>
      </c>
      <c r="F16602">
        <v>0</v>
      </c>
      <c r="G16602" t="s">
        <v>3077</v>
      </c>
      <c r="H16602" t="s">
        <v>38</v>
      </c>
    </row>
    <row r="16603" spans="3:8">
      <c r="C16603" t="s">
        <v>19688</v>
      </c>
      <c r="D16603" t="s">
        <v>3</v>
      </c>
      <c r="E16603">
        <v>1</v>
      </c>
      <c r="F16603">
        <v>0</v>
      </c>
      <c r="G16603" t="s">
        <v>9640</v>
      </c>
      <c r="H16603" t="s">
        <v>12</v>
      </c>
    </row>
    <row r="16604" spans="3:8">
      <c r="C16604" t="s">
        <v>19689</v>
      </c>
      <c r="D16604" t="s">
        <v>7</v>
      </c>
      <c r="E16604">
        <v>8</v>
      </c>
      <c r="F16604">
        <v>0</v>
      </c>
      <c r="G16604" t="s">
        <v>34</v>
      </c>
      <c r="H16604" t="s">
        <v>35</v>
      </c>
    </row>
    <row r="16605" spans="3:8">
      <c r="C16605" t="s">
        <v>19690</v>
      </c>
      <c r="D16605" t="s">
        <v>7</v>
      </c>
      <c r="E16605">
        <v>8</v>
      </c>
      <c r="F16605">
        <v>0</v>
      </c>
      <c r="G16605" t="s">
        <v>72</v>
      </c>
      <c r="H16605" t="s">
        <v>55</v>
      </c>
    </row>
    <row r="16606" spans="3:8">
      <c r="C16606" t="s">
        <v>19691</v>
      </c>
      <c r="D16606" t="s">
        <v>3</v>
      </c>
      <c r="E16606">
        <v>1</v>
      </c>
      <c r="F16606">
        <v>0</v>
      </c>
      <c r="G16606" t="s">
        <v>37</v>
      </c>
      <c r="H16606" t="s">
        <v>38</v>
      </c>
    </row>
    <row r="16607" spans="3:8">
      <c r="C16607" t="s">
        <v>19692</v>
      </c>
      <c r="D16607" t="s">
        <v>7</v>
      </c>
      <c r="E16607">
        <v>1</v>
      </c>
      <c r="F16607">
        <v>0</v>
      </c>
      <c r="G16607" t="s">
        <v>42</v>
      </c>
      <c r="H16607" t="s">
        <v>35</v>
      </c>
    </row>
    <row r="16608" spans="3:8">
      <c r="C16608" t="s">
        <v>19693</v>
      </c>
      <c r="D16608" t="s">
        <v>3</v>
      </c>
      <c r="E16608">
        <v>4</v>
      </c>
      <c r="F16608">
        <v>0</v>
      </c>
      <c r="G16608" t="s">
        <v>5076</v>
      </c>
      <c r="H16608" t="s">
        <v>5</v>
      </c>
    </row>
    <row r="16609" spans="1:8">
      <c r="C16609" t="s">
        <v>19694</v>
      </c>
      <c r="D16609" t="s">
        <v>3</v>
      </c>
      <c r="E16609">
        <v>3</v>
      </c>
      <c r="F16609">
        <v>0</v>
      </c>
      <c r="G16609" t="s">
        <v>6251</v>
      </c>
      <c r="H16609" t="s">
        <v>55</v>
      </c>
    </row>
    <row r="16610" spans="1:8">
      <c r="C16610" t="s">
        <v>19695</v>
      </c>
      <c r="D16610" t="s">
        <v>3</v>
      </c>
      <c r="E16610">
        <v>3</v>
      </c>
      <c r="F16610">
        <v>0</v>
      </c>
      <c r="G16610" t="s">
        <v>312</v>
      </c>
      <c r="H16610" t="s">
        <v>313</v>
      </c>
    </row>
    <row r="16611" spans="1:8">
      <c r="A16611" t="s">
        <v>19696</v>
      </c>
      <c r="B16611" t="s">
        <v>19697</v>
      </c>
    </row>
    <row r="16612" spans="1:8">
      <c r="C16612" t="s">
        <v>19698</v>
      </c>
      <c r="D16612" t="s">
        <v>3</v>
      </c>
      <c r="E16612">
        <v>8</v>
      </c>
      <c r="F16612">
        <v>0</v>
      </c>
      <c r="G16612" t="s">
        <v>4994</v>
      </c>
      <c r="H16612" t="s">
        <v>66</v>
      </c>
    </row>
    <row r="16613" spans="1:8">
      <c r="C16613" t="s">
        <v>19699</v>
      </c>
      <c r="D16613" t="s">
        <v>3</v>
      </c>
      <c r="E16613">
        <v>8</v>
      </c>
      <c r="F16613">
        <v>0</v>
      </c>
      <c r="G16613" t="s">
        <v>3071</v>
      </c>
      <c r="H16613" t="s">
        <v>17</v>
      </c>
    </row>
    <row r="16614" spans="1:8">
      <c r="C16614" t="s">
        <v>19700</v>
      </c>
      <c r="D16614" t="s">
        <v>7</v>
      </c>
      <c r="E16614">
        <v>3</v>
      </c>
      <c r="F16614">
        <v>0</v>
      </c>
      <c r="G16614" t="s">
        <v>19677</v>
      </c>
      <c r="H16614" t="s">
        <v>20</v>
      </c>
    </row>
    <row r="16615" spans="1:8">
      <c r="C16615" t="s">
        <v>19701</v>
      </c>
      <c r="D16615" t="s">
        <v>7</v>
      </c>
      <c r="E16615">
        <v>4</v>
      </c>
      <c r="F16615">
        <v>0</v>
      </c>
      <c r="G16615" t="s">
        <v>8</v>
      </c>
      <c r="H16615" t="s">
        <v>9</v>
      </c>
    </row>
    <row r="16616" spans="1:8">
      <c r="C16616" t="s">
        <v>19702</v>
      </c>
      <c r="D16616" t="s">
        <v>3</v>
      </c>
      <c r="E16616">
        <v>7</v>
      </c>
      <c r="F16616">
        <v>0</v>
      </c>
      <c r="G16616" t="s">
        <v>6068</v>
      </c>
      <c r="H16616" t="s">
        <v>12</v>
      </c>
    </row>
    <row r="16617" spans="1:8">
      <c r="C16617" t="s">
        <v>19703</v>
      </c>
      <c r="D16617" t="s">
        <v>3</v>
      </c>
      <c r="E16617">
        <v>7</v>
      </c>
      <c r="F16617">
        <v>0</v>
      </c>
      <c r="G16617" t="s">
        <v>109</v>
      </c>
      <c r="H16617" t="s">
        <v>38</v>
      </c>
    </row>
    <row r="16618" spans="1:8">
      <c r="C16618" t="s">
        <v>19704</v>
      </c>
      <c r="D16618" t="s">
        <v>7</v>
      </c>
      <c r="E16618">
        <v>2</v>
      </c>
      <c r="F16618">
        <v>0</v>
      </c>
      <c r="G16618" t="s">
        <v>19683</v>
      </c>
      <c r="H16618" t="s">
        <v>82</v>
      </c>
    </row>
    <row r="16619" spans="1:8">
      <c r="C16619" t="s">
        <v>19705</v>
      </c>
      <c r="D16619" t="s">
        <v>3</v>
      </c>
      <c r="E16619">
        <v>2</v>
      </c>
      <c r="F16619">
        <v>0</v>
      </c>
      <c r="G16619" t="s">
        <v>6088</v>
      </c>
      <c r="H16619" t="s">
        <v>17</v>
      </c>
    </row>
    <row r="16620" spans="1:8">
      <c r="C16620" t="s">
        <v>19706</v>
      </c>
      <c r="D16620" t="s">
        <v>3</v>
      </c>
      <c r="E16620">
        <v>2</v>
      </c>
      <c r="F16620">
        <v>0</v>
      </c>
      <c r="G16620" t="s">
        <v>556</v>
      </c>
      <c r="H16620" t="s">
        <v>313</v>
      </c>
    </row>
    <row r="16621" spans="1:8">
      <c r="C16621" t="s">
        <v>19707</v>
      </c>
      <c r="D16621" t="s">
        <v>3</v>
      </c>
      <c r="E16621">
        <v>3</v>
      </c>
      <c r="F16621">
        <v>0</v>
      </c>
      <c r="G16621" t="s">
        <v>19061</v>
      </c>
      <c r="H16621" t="s">
        <v>91</v>
      </c>
    </row>
    <row r="16622" spans="1:8">
      <c r="C16622" t="s">
        <v>19708</v>
      </c>
      <c r="D16622" t="s">
        <v>3</v>
      </c>
      <c r="E16622">
        <v>4</v>
      </c>
      <c r="F16622">
        <v>0</v>
      </c>
      <c r="G16622" t="s">
        <v>3077</v>
      </c>
      <c r="H16622" t="s">
        <v>38</v>
      </c>
    </row>
    <row r="16623" spans="1:8">
      <c r="C16623" t="s">
        <v>19709</v>
      </c>
      <c r="D16623" t="s">
        <v>3</v>
      </c>
      <c r="E16623">
        <v>1</v>
      </c>
      <c r="F16623">
        <v>0</v>
      </c>
      <c r="G16623" t="s">
        <v>9640</v>
      </c>
      <c r="H16623" t="s">
        <v>12</v>
      </c>
    </row>
    <row r="16624" spans="1:8">
      <c r="C16624" t="s">
        <v>19710</v>
      </c>
      <c r="D16624" t="s">
        <v>7</v>
      </c>
      <c r="E16624">
        <v>8</v>
      </c>
      <c r="F16624">
        <v>0</v>
      </c>
      <c r="G16624" t="s">
        <v>72</v>
      </c>
      <c r="H16624" t="s">
        <v>55</v>
      </c>
    </row>
    <row r="16625" spans="1:8">
      <c r="C16625" t="s">
        <v>19711</v>
      </c>
      <c r="D16625" t="s">
        <v>3</v>
      </c>
      <c r="E16625">
        <v>1</v>
      </c>
      <c r="F16625">
        <v>0</v>
      </c>
      <c r="G16625" t="s">
        <v>37</v>
      </c>
      <c r="H16625" t="s">
        <v>38</v>
      </c>
    </row>
    <row r="16626" spans="1:8">
      <c r="C16626" t="s">
        <v>19712</v>
      </c>
      <c r="D16626" t="s">
        <v>7</v>
      </c>
      <c r="E16626">
        <v>2</v>
      </c>
      <c r="F16626">
        <v>0</v>
      </c>
      <c r="G16626" t="s">
        <v>5067</v>
      </c>
      <c r="H16626" t="s">
        <v>55</v>
      </c>
    </row>
    <row r="16627" spans="1:8">
      <c r="C16627" t="s">
        <v>19713</v>
      </c>
      <c r="D16627" t="s">
        <v>3</v>
      </c>
      <c r="E16627">
        <v>4</v>
      </c>
      <c r="F16627">
        <v>0</v>
      </c>
      <c r="G16627" t="s">
        <v>5076</v>
      </c>
      <c r="H16627" t="s">
        <v>5</v>
      </c>
    </row>
    <row r="16628" spans="1:8">
      <c r="C16628" t="s">
        <v>19714</v>
      </c>
      <c r="D16628" t="s">
        <v>3</v>
      </c>
      <c r="E16628">
        <v>3</v>
      </c>
      <c r="F16628">
        <v>0</v>
      </c>
      <c r="G16628" t="s">
        <v>6251</v>
      </c>
      <c r="H16628" t="s">
        <v>55</v>
      </c>
    </row>
    <row r="16629" spans="1:8">
      <c r="C16629" t="s">
        <v>19715</v>
      </c>
      <c r="D16629" t="s">
        <v>3</v>
      </c>
      <c r="E16629">
        <v>3</v>
      </c>
      <c r="F16629">
        <v>0</v>
      </c>
      <c r="G16629" t="s">
        <v>312</v>
      </c>
      <c r="H16629" t="s">
        <v>313</v>
      </c>
    </row>
    <row r="16630" spans="1:8">
      <c r="A16630" t="s">
        <v>19716</v>
      </c>
      <c r="B16630" t="s">
        <v>19717</v>
      </c>
    </row>
    <row r="16631" spans="1:8">
      <c r="C16631" t="s">
        <v>19718</v>
      </c>
      <c r="D16631" t="s">
        <v>3</v>
      </c>
      <c r="E16631">
        <v>8</v>
      </c>
      <c r="F16631">
        <v>0</v>
      </c>
      <c r="G16631" t="s">
        <v>3071</v>
      </c>
      <c r="H16631" t="s">
        <v>17</v>
      </c>
    </row>
    <row r="16632" spans="1:8">
      <c r="C16632" t="s">
        <v>19719</v>
      </c>
      <c r="D16632" t="s">
        <v>7</v>
      </c>
      <c r="E16632">
        <v>4</v>
      </c>
      <c r="F16632">
        <v>0</v>
      </c>
      <c r="G16632" t="s">
        <v>8</v>
      </c>
      <c r="H16632" t="s">
        <v>9</v>
      </c>
    </row>
    <row r="16633" spans="1:8">
      <c r="C16633" t="s">
        <v>19720</v>
      </c>
      <c r="D16633" t="s">
        <v>3</v>
      </c>
      <c r="E16633">
        <v>3</v>
      </c>
      <c r="F16633">
        <v>0</v>
      </c>
      <c r="G16633" t="s">
        <v>19721</v>
      </c>
      <c r="H16633" t="s">
        <v>30</v>
      </c>
    </row>
    <row r="16634" spans="1:8">
      <c r="C16634" t="s">
        <v>19722</v>
      </c>
      <c r="D16634" t="s">
        <v>3</v>
      </c>
      <c r="E16634">
        <v>4</v>
      </c>
      <c r="F16634">
        <v>0</v>
      </c>
      <c r="G16634" t="s">
        <v>3077</v>
      </c>
      <c r="H16634" t="s">
        <v>38</v>
      </c>
    </row>
    <row r="16635" spans="1:8">
      <c r="C16635" t="s">
        <v>19723</v>
      </c>
      <c r="D16635" t="s">
        <v>7</v>
      </c>
      <c r="E16635">
        <v>8</v>
      </c>
      <c r="F16635">
        <v>0</v>
      </c>
      <c r="G16635" t="s">
        <v>34</v>
      </c>
      <c r="H16635" t="s">
        <v>35</v>
      </c>
    </row>
    <row r="16636" spans="1:8">
      <c r="C16636" t="s">
        <v>19724</v>
      </c>
      <c r="D16636" t="s">
        <v>7</v>
      </c>
      <c r="E16636">
        <v>8</v>
      </c>
      <c r="F16636">
        <v>0</v>
      </c>
      <c r="G16636" t="s">
        <v>5977</v>
      </c>
      <c r="H16636" t="s">
        <v>82</v>
      </c>
    </row>
    <row r="16637" spans="1:8">
      <c r="C16637" t="s">
        <v>19725</v>
      </c>
      <c r="D16637" t="s">
        <v>7</v>
      </c>
      <c r="E16637">
        <v>8</v>
      </c>
      <c r="F16637">
        <v>0</v>
      </c>
      <c r="G16637" t="s">
        <v>72</v>
      </c>
      <c r="H16637" t="s">
        <v>55</v>
      </c>
    </row>
    <row r="16638" spans="1:8">
      <c r="A16638" t="s">
        <v>19726</v>
      </c>
      <c r="B16638" t="s">
        <v>19727</v>
      </c>
    </row>
    <row r="16639" spans="1:8">
      <c r="C16639" t="s">
        <v>19728</v>
      </c>
      <c r="D16639" t="s">
        <v>3</v>
      </c>
      <c r="E16639">
        <v>8</v>
      </c>
      <c r="F16639">
        <v>0</v>
      </c>
      <c r="G16639" t="s">
        <v>3071</v>
      </c>
      <c r="H16639" t="s">
        <v>17</v>
      </c>
    </row>
    <row r="16640" spans="1:8">
      <c r="C16640" t="s">
        <v>19729</v>
      </c>
      <c r="D16640" t="s">
        <v>3</v>
      </c>
      <c r="E16640">
        <v>4</v>
      </c>
      <c r="F16640">
        <v>0</v>
      </c>
      <c r="G16640" t="s">
        <v>953</v>
      </c>
      <c r="H16640" t="s">
        <v>55</v>
      </c>
    </row>
    <row r="16641" spans="3:8">
      <c r="C16641" t="s">
        <v>19730</v>
      </c>
      <c r="D16641" t="s">
        <v>3</v>
      </c>
      <c r="E16641">
        <v>4</v>
      </c>
      <c r="F16641">
        <v>0</v>
      </c>
      <c r="G16641" t="s">
        <v>955</v>
      </c>
      <c r="H16641" t="s">
        <v>30</v>
      </c>
    </row>
    <row r="16642" spans="3:8">
      <c r="C16642" t="s">
        <v>19731</v>
      </c>
      <c r="D16642" t="s">
        <v>3</v>
      </c>
      <c r="E16642">
        <v>4</v>
      </c>
      <c r="F16642">
        <v>0</v>
      </c>
      <c r="G16642" t="s">
        <v>957</v>
      </c>
      <c r="H16642" t="s">
        <v>91</v>
      </c>
    </row>
    <row r="16643" spans="3:8">
      <c r="C16643" t="s">
        <v>19732</v>
      </c>
      <c r="D16643" t="s">
        <v>3</v>
      </c>
      <c r="E16643">
        <v>4</v>
      </c>
      <c r="F16643">
        <v>0</v>
      </c>
      <c r="G16643" t="s">
        <v>959</v>
      </c>
      <c r="H16643" t="s">
        <v>55</v>
      </c>
    </row>
    <row r="16644" spans="3:8">
      <c r="C16644" t="s">
        <v>19733</v>
      </c>
      <c r="D16644" t="s">
        <v>3</v>
      </c>
      <c r="E16644">
        <v>4</v>
      </c>
      <c r="F16644">
        <v>0</v>
      </c>
      <c r="G16644" t="s">
        <v>54</v>
      </c>
      <c r="H16644" t="s">
        <v>55</v>
      </c>
    </row>
    <row r="16645" spans="3:8">
      <c r="C16645" t="s">
        <v>19734</v>
      </c>
      <c r="D16645" t="s">
        <v>3</v>
      </c>
      <c r="E16645">
        <v>20</v>
      </c>
      <c r="F16645">
        <v>0</v>
      </c>
      <c r="G16645" t="s">
        <v>13204</v>
      </c>
      <c r="H16645" t="s">
        <v>12</v>
      </c>
    </row>
    <row r="16646" spans="3:8">
      <c r="C16646" t="s">
        <v>19735</v>
      </c>
      <c r="D16646" t="s">
        <v>7</v>
      </c>
      <c r="E16646">
        <v>8</v>
      </c>
      <c r="F16646">
        <v>0</v>
      </c>
      <c r="G16646" t="s">
        <v>962</v>
      </c>
      <c r="H16646" t="s">
        <v>5</v>
      </c>
    </row>
    <row r="16647" spans="3:8">
      <c r="C16647" t="s">
        <v>19736</v>
      </c>
      <c r="D16647" t="s">
        <v>7</v>
      </c>
      <c r="E16647">
        <v>8</v>
      </c>
      <c r="F16647">
        <v>0</v>
      </c>
      <c r="H16647" t="s">
        <v>154</v>
      </c>
    </row>
    <row r="16648" spans="3:8">
      <c r="C16648" t="s">
        <v>19737</v>
      </c>
      <c r="D16648" t="s">
        <v>7</v>
      </c>
      <c r="E16648">
        <v>8</v>
      </c>
      <c r="F16648">
        <v>0</v>
      </c>
      <c r="G16648" t="s">
        <v>965</v>
      </c>
      <c r="H16648" t="s">
        <v>55</v>
      </c>
    </row>
    <row r="16649" spans="3:8">
      <c r="C16649" t="s">
        <v>19738</v>
      </c>
      <c r="D16649" t="s">
        <v>7</v>
      </c>
      <c r="E16649">
        <v>4</v>
      </c>
      <c r="F16649">
        <v>0</v>
      </c>
      <c r="G16649" t="s">
        <v>8</v>
      </c>
      <c r="H16649" t="s">
        <v>9</v>
      </c>
    </row>
    <row r="16650" spans="3:8">
      <c r="C16650" t="s">
        <v>19739</v>
      </c>
      <c r="D16650" t="s">
        <v>7</v>
      </c>
      <c r="E16650">
        <v>2</v>
      </c>
      <c r="F16650">
        <v>0</v>
      </c>
      <c r="G16650" t="s">
        <v>19740</v>
      </c>
      <c r="H16650" t="s">
        <v>66</v>
      </c>
    </row>
    <row r="16651" spans="3:8">
      <c r="C16651" t="s">
        <v>19741</v>
      </c>
      <c r="D16651" t="s">
        <v>7</v>
      </c>
      <c r="E16651">
        <v>8</v>
      </c>
      <c r="F16651">
        <v>0</v>
      </c>
      <c r="G16651" t="s">
        <v>29</v>
      </c>
      <c r="H16651" t="s">
        <v>30</v>
      </c>
    </row>
    <row r="16652" spans="3:8">
      <c r="C16652" t="s">
        <v>19742</v>
      </c>
      <c r="D16652" t="s">
        <v>7</v>
      </c>
      <c r="E16652">
        <v>1</v>
      </c>
      <c r="F16652">
        <v>0</v>
      </c>
      <c r="G16652" t="s">
        <v>19743</v>
      </c>
      <c r="H16652" t="s">
        <v>91</v>
      </c>
    </row>
    <row r="16653" spans="3:8">
      <c r="C16653" t="s">
        <v>19744</v>
      </c>
      <c r="D16653" t="s">
        <v>7</v>
      </c>
      <c r="E16653">
        <v>1</v>
      </c>
      <c r="F16653">
        <v>0</v>
      </c>
      <c r="G16653" t="s">
        <v>19745</v>
      </c>
      <c r="H16653" t="s">
        <v>66</v>
      </c>
    </row>
    <row r="16654" spans="3:8">
      <c r="C16654" t="s">
        <v>19746</v>
      </c>
      <c r="D16654" t="s">
        <v>7</v>
      </c>
      <c r="E16654">
        <v>1</v>
      </c>
      <c r="F16654">
        <v>0</v>
      </c>
      <c r="G16654" t="s">
        <v>15079</v>
      </c>
      <c r="H16654" t="s">
        <v>17</v>
      </c>
    </row>
    <row r="16655" spans="3:8">
      <c r="C16655" t="s">
        <v>19747</v>
      </c>
      <c r="D16655" t="s">
        <v>7</v>
      </c>
      <c r="E16655">
        <v>1</v>
      </c>
      <c r="F16655">
        <v>0</v>
      </c>
      <c r="G16655" t="s">
        <v>19748</v>
      </c>
      <c r="H16655" t="s">
        <v>91</v>
      </c>
    </row>
    <row r="16656" spans="3:8">
      <c r="C16656" t="s">
        <v>19749</v>
      </c>
      <c r="D16656" t="s">
        <v>7</v>
      </c>
      <c r="E16656">
        <v>1</v>
      </c>
      <c r="F16656">
        <v>0</v>
      </c>
      <c r="G16656" t="s">
        <v>19750</v>
      </c>
      <c r="H16656" t="s">
        <v>55</v>
      </c>
    </row>
    <row r="16657" spans="3:8">
      <c r="C16657" t="s">
        <v>19751</v>
      </c>
      <c r="D16657" t="s">
        <v>7</v>
      </c>
      <c r="E16657">
        <v>1</v>
      </c>
      <c r="F16657">
        <v>0</v>
      </c>
      <c r="G16657" t="s">
        <v>19752</v>
      </c>
      <c r="H16657" t="s">
        <v>91</v>
      </c>
    </row>
    <row r="16658" spans="3:8">
      <c r="C16658" t="s">
        <v>19753</v>
      </c>
      <c r="D16658" t="s">
        <v>7</v>
      </c>
      <c r="E16658">
        <v>1</v>
      </c>
      <c r="F16658">
        <v>0</v>
      </c>
      <c r="G16658" t="s">
        <v>19754</v>
      </c>
      <c r="H16658" t="s">
        <v>17</v>
      </c>
    </row>
    <row r="16659" spans="3:8">
      <c r="C16659" t="s">
        <v>19755</v>
      </c>
      <c r="D16659" t="s">
        <v>7</v>
      </c>
      <c r="E16659">
        <v>1</v>
      </c>
      <c r="F16659">
        <v>0</v>
      </c>
      <c r="G16659" t="s">
        <v>19756</v>
      </c>
      <c r="H16659" t="s">
        <v>66</v>
      </c>
    </row>
    <row r="16660" spans="3:8">
      <c r="C16660" t="s">
        <v>19757</v>
      </c>
      <c r="D16660" t="s">
        <v>7</v>
      </c>
      <c r="E16660">
        <v>1</v>
      </c>
      <c r="F16660">
        <v>0</v>
      </c>
      <c r="G16660" t="s">
        <v>19758</v>
      </c>
      <c r="H16660" t="s">
        <v>12</v>
      </c>
    </row>
    <row r="16661" spans="3:8">
      <c r="C16661" t="s">
        <v>19759</v>
      </c>
      <c r="D16661" t="s">
        <v>3</v>
      </c>
      <c r="E16661">
        <v>4</v>
      </c>
      <c r="F16661">
        <v>0</v>
      </c>
      <c r="G16661" t="s">
        <v>3077</v>
      </c>
      <c r="H16661" t="s">
        <v>38</v>
      </c>
    </row>
    <row r="16662" spans="3:8">
      <c r="C16662" t="s">
        <v>19760</v>
      </c>
      <c r="D16662" t="s">
        <v>3</v>
      </c>
      <c r="E16662">
        <v>1</v>
      </c>
      <c r="F16662">
        <v>0</v>
      </c>
      <c r="G16662" t="s">
        <v>188</v>
      </c>
      <c r="H16662" t="s">
        <v>30</v>
      </c>
    </row>
    <row r="16663" spans="3:8">
      <c r="C16663" t="s">
        <v>19761</v>
      </c>
      <c r="D16663" t="s">
        <v>3</v>
      </c>
      <c r="E16663">
        <v>1</v>
      </c>
      <c r="F16663">
        <v>0</v>
      </c>
      <c r="G16663" t="s">
        <v>19762</v>
      </c>
      <c r="H16663" t="s">
        <v>17</v>
      </c>
    </row>
    <row r="16664" spans="3:8">
      <c r="C16664" t="s">
        <v>19763</v>
      </c>
      <c r="D16664" t="s">
        <v>3</v>
      </c>
      <c r="E16664">
        <v>1</v>
      </c>
      <c r="F16664">
        <v>0</v>
      </c>
      <c r="G16664" t="s">
        <v>19764</v>
      </c>
      <c r="H16664" t="s">
        <v>106</v>
      </c>
    </row>
    <row r="16665" spans="3:8">
      <c r="C16665" t="s">
        <v>19765</v>
      </c>
      <c r="D16665" t="s">
        <v>3</v>
      </c>
      <c r="E16665">
        <v>1</v>
      </c>
      <c r="F16665">
        <v>0</v>
      </c>
      <c r="G16665" t="s">
        <v>19038</v>
      </c>
      <c r="H16665" t="s">
        <v>106</v>
      </c>
    </row>
    <row r="16666" spans="3:8">
      <c r="C16666" t="s">
        <v>19766</v>
      </c>
      <c r="D16666" t="s">
        <v>3</v>
      </c>
      <c r="E16666">
        <v>1</v>
      </c>
      <c r="F16666">
        <v>0</v>
      </c>
      <c r="G16666" t="s">
        <v>18812</v>
      </c>
      <c r="H16666" t="s">
        <v>17</v>
      </c>
    </row>
    <row r="16667" spans="3:8">
      <c r="C16667" t="s">
        <v>19767</v>
      </c>
      <c r="D16667" t="s">
        <v>7</v>
      </c>
      <c r="E16667">
        <v>8</v>
      </c>
      <c r="F16667">
        <v>0</v>
      </c>
      <c r="G16667" t="s">
        <v>34</v>
      </c>
      <c r="H16667" t="s">
        <v>35</v>
      </c>
    </row>
    <row r="16668" spans="3:8">
      <c r="C16668" t="s">
        <v>19768</v>
      </c>
      <c r="D16668" t="s">
        <v>7</v>
      </c>
      <c r="E16668">
        <v>8</v>
      </c>
      <c r="F16668">
        <v>0</v>
      </c>
      <c r="G16668" t="s">
        <v>533</v>
      </c>
      <c r="H16668" t="s">
        <v>30</v>
      </c>
    </row>
    <row r="16669" spans="3:8">
      <c r="C16669" t="s">
        <v>19769</v>
      </c>
      <c r="D16669" t="s">
        <v>7</v>
      </c>
      <c r="E16669">
        <v>8</v>
      </c>
      <c r="F16669">
        <v>0</v>
      </c>
      <c r="G16669" t="s">
        <v>1034</v>
      </c>
      <c r="H16669" t="s">
        <v>5</v>
      </c>
    </row>
    <row r="16670" spans="3:8">
      <c r="C16670" t="s">
        <v>19770</v>
      </c>
      <c r="D16670" t="s">
        <v>7</v>
      </c>
      <c r="E16670">
        <v>8</v>
      </c>
      <c r="F16670">
        <v>0</v>
      </c>
      <c r="G16670" t="s">
        <v>72</v>
      </c>
      <c r="H16670" t="s">
        <v>55</v>
      </c>
    </row>
    <row r="16671" spans="3:8">
      <c r="C16671" t="s">
        <v>19771</v>
      </c>
      <c r="D16671" t="s">
        <v>7</v>
      </c>
      <c r="E16671">
        <v>8</v>
      </c>
      <c r="F16671">
        <v>0</v>
      </c>
      <c r="G16671" t="s">
        <v>1041</v>
      </c>
      <c r="H16671" t="s">
        <v>55</v>
      </c>
    </row>
    <row r="16672" spans="3:8">
      <c r="C16672" t="s">
        <v>19772</v>
      </c>
      <c r="D16672" t="s">
        <v>7</v>
      </c>
      <c r="E16672">
        <v>2</v>
      </c>
      <c r="F16672">
        <v>0</v>
      </c>
      <c r="G16672" t="s">
        <v>13047</v>
      </c>
      <c r="H16672" t="s">
        <v>124</v>
      </c>
    </row>
    <row r="16673" spans="1:8">
      <c r="C16673" t="s">
        <v>19773</v>
      </c>
      <c r="D16673" t="s">
        <v>3</v>
      </c>
      <c r="E16673">
        <v>1</v>
      </c>
      <c r="F16673">
        <v>0</v>
      </c>
      <c r="G16673" t="s">
        <v>37</v>
      </c>
      <c r="H16673" t="s">
        <v>38</v>
      </c>
    </row>
    <row r="16674" spans="1:8">
      <c r="C16674" t="s">
        <v>19774</v>
      </c>
      <c r="D16674" t="s">
        <v>7</v>
      </c>
      <c r="E16674">
        <v>1</v>
      </c>
      <c r="F16674">
        <v>0</v>
      </c>
      <c r="G16674" t="s">
        <v>42</v>
      </c>
      <c r="H16674" t="s">
        <v>35</v>
      </c>
    </row>
    <row r="16675" spans="1:8">
      <c r="A16675" t="s">
        <v>19775</v>
      </c>
      <c r="B16675" t="s">
        <v>19776</v>
      </c>
    </row>
    <row r="16676" spans="1:8">
      <c r="C16676" t="s">
        <v>19777</v>
      </c>
      <c r="D16676" t="s">
        <v>7</v>
      </c>
      <c r="E16676">
        <v>1</v>
      </c>
      <c r="F16676">
        <v>0</v>
      </c>
      <c r="G16676" t="s">
        <v>19750</v>
      </c>
      <c r="H16676" t="s">
        <v>55</v>
      </c>
    </row>
    <row r="16677" spans="1:8">
      <c r="C16677" t="s">
        <v>19778</v>
      </c>
      <c r="D16677" t="s">
        <v>7</v>
      </c>
      <c r="E16677">
        <v>1</v>
      </c>
      <c r="F16677">
        <v>0</v>
      </c>
      <c r="G16677" t="s">
        <v>19756</v>
      </c>
      <c r="H16677" t="s">
        <v>66</v>
      </c>
    </row>
    <row r="16678" spans="1:8">
      <c r="C16678" t="s">
        <v>19779</v>
      </c>
      <c r="D16678" t="s">
        <v>7</v>
      </c>
      <c r="E16678">
        <v>1</v>
      </c>
      <c r="F16678">
        <v>0</v>
      </c>
      <c r="G16678" t="s">
        <v>19748</v>
      </c>
      <c r="H16678" t="s">
        <v>91</v>
      </c>
    </row>
    <row r="16679" spans="1:8">
      <c r="C16679" t="s">
        <v>19780</v>
      </c>
      <c r="D16679" t="s">
        <v>7</v>
      </c>
      <c r="E16679">
        <v>1</v>
      </c>
      <c r="F16679">
        <v>0</v>
      </c>
      <c r="G16679" t="s">
        <v>19743</v>
      </c>
      <c r="H16679" t="s">
        <v>91</v>
      </c>
    </row>
    <row r="16680" spans="1:8">
      <c r="C16680" t="s">
        <v>19781</v>
      </c>
      <c r="D16680" t="s">
        <v>7</v>
      </c>
      <c r="E16680">
        <v>1</v>
      </c>
      <c r="F16680">
        <v>0</v>
      </c>
      <c r="G16680" t="s">
        <v>19752</v>
      </c>
      <c r="H16680" t="s">
        <v>91</v>
      </c>
    </row>
    <row r="16681" spans="1:8">
      <c r="C16681" t="s">
        <v>19782</v>
      </c>
      <c r="D16681" t="s">
        <v>7</v>
      </c>
      <c r="E16681">
        <v>1</v>
      </c>
      <c r="F16681">
        <v>0</v>
      </c>
      <c r="G16681" t="s">
        <v>19758</v>
      </c>
      <c r="H16681" t="s">
        <v>12</v>
      </c>
    </row>
    <row r="16682" spans="1:8">
      <c r="C16682" t="s">
        <v>19783</v>
      </c>
      <c r="D16682" t="s">
        <v>7</v>
      </c>
      <c r="E16682">
        <v>1</v>
      </c>
      <c r="F16682">
        <v>0</v>
      </c>
      <c r="G16682" t="s">
        <v>15079</v>
      </c>
      <c r="H16682" t="s">
        <v>17</v>
      </c>
    </row>
    <row r="16683" spans="1:8">
      <c r="C16683" t="s">
        <v>19784</v>
      </c>
      <c r="D16683" t="s">
        <v>7</v>
      </c>
      <c r="E16683">
        <v>1</v>
      </c>
      <c r="F16683">
        <v>0</v>
      </c>
      <c r="G16683" t="s">
        <v>19754</v>
      </c>
      <c r="H16683" t="s">
        <v>17</v>
      </c>
    </row>
    <row r="16684" spans="1:8">
      <c r="C16684" t="s">
        <v>19785</v>
      </c>
      <c r="D16684" t="s">
        <v>3</v>
      </c>
      <c r="E16684">
        <v>1</v>
      </c>
      <c r="F16684">
        <v>0</v>
      </c>
      <c r="G16684" t="s">
        <v>18812</v>
      </c>
      <c r="H16684" t="s">
        <v>17</v>
      </c>
    </row>
    <row r="16685" spans="1:8">
      <c r="C16685" t="s">
        <v>19786</v>
      </c>
      <c r="D16685" t="s">
        <v>3</v>
      </c>
      <c r="E16685">
        <v>1</v>
      </c>
      <c r="F16685">
        <v>0</v>
      </c>
      <c r="G16685" t="s">
        <v>19764</v>
      </c>
      <c r="H16685" t="s">
        <v>106</v>
      </c>
    </row>
    <row r="16686" spans="1:8">
      <c r="C16686" t="s">
        <v>19787</v>
      </c>
      <c r="D16686" t="s">
        <v>3</v>
      </c>
      <c r="E16686">
        <v>1</v>
      </c>
      <c r="F16686">
        <v>0</v>
      </c>
      <c r="G16686" t="s">
        <v>19038</v>
      </c>
      <c r="H16686" t="s">
        <v>106</v>
      </c>
    </row>
    <row r="16687" spans="1:8">
      <c r="C16687" t="s">
        <v>19788</v>
      </c>
      <c r="D16687" t="s">
        <v>3</v>
      </c>
      <c r="E16687">
        <v>1</v>
      </c>
      <c r="F16687">
        <v>0</v>
      </c>
      <c r="G16687" t="s">
        <v>19762</v>
      </c>
      <c r="H16687" t="s">
        <v>17</v>
      </c>
    </row>
    <row r="16688" spans="1:8">
      <c r="C16688" t="s">
        <v>19789</v>
      </c>
      <c r="D16688" t="s">
        <v>3</v>
      </c>
      <c r="E16688">
        <v>20</v>
      </c>
      <c r="F16688">
        <v>0</v>
      </c>
      <c r="G16688" t="s">
        <v>13204</v>
      </c>
      <c r="H16688" t="s">
        <v>12</v>
      </c>
    </row>
    <row r="16689" spans="3:8">
      <c r="C16689" t="s">
        <v>19790</v>
      </c>
      <c r="D16689" t="s">
        <v>7</v>
      </c>
      <c r="E16689">
        <v>2</v>
      </c>
      <c r="F16689">
        <v>0</v>
      </c>
      <c r="G16689" t="s">
        <v>19740</v>
      </c>
      <c r="H16689" t="s">
        <v>66</v>
      </c>
    </row>
    <row r="16690" spans="3:8">
      <c r="C16690" t="s">
        <v>19791</v>
      </c>
      <c r="D16690" t="s">
        <v>7</v>
      </c>
      <c r="E16690">
        <v>2</v>
      </c>
      <c r="F16690">
        <v>0</v>
      </c>
      <c r="G16690" t="s">
        <v>13047</v>
      </c>
      <c r="H16690" t="s">
        <v>124</v>
      </c>
    </row>
    <row r="16691" spans="3:8">
      <c r="C16691" t="s">
        <v>19792</v>
      </c>
      <c r="D16691" t="s">
        <v>3</v>
      </c>
      <c r="E16691">
        <v>4</v>
      </c>
      <c r="F16691">
        <v>0</v>
      </c>
      <c r="G16691" t="s">
        <v>3077</v>
      </c>
      <c r="H16691" t="s">
        <v>38</v>
      </c>
    </row>
    <row r="16692" spans="3:8">
      <c r="C16692" t="s">
        <v>19793</v>
      </c>
      <c r="D16692" t="s">
        <v>3</v>
      </c>
      <c r="E16692">
        <v>8</v>
      </c>
      <c r="F16692">
        <v>0</v>
      </c>
      <c r="G16692" t="s">
        <v>3445</v>
      </c>
      <c r="H16692" t="s">
        <v>20</v>
      </c>
    </row>
    <row r="16693" spans="3:8">
      <c r="C16693" t="s">
        <v>19794</v>
      </c>
      <c r="D16693" t="s">
        <v>3</v>
      </c>
      <c r="E16693">
        <v>4</v>
      </c>
      <c r="F16693">
        <v>0</v>
      </c>
      <c r="G16693" t="s">
        <v>953</v>
      </c>
      <c r="H16693" t="s">
        <v>55</v>
      </c>
    </row>
    <row r="16694" spans="3:8">
      <c r="C16694" t="s">
        <v>19795</v>
      </c>
      <c r="D16694" t="s">
        <v>3</v>
      </c>
      <c r="E16694">
        <v>4</v>
      </c>
      <c r="F16694">
        <v>0</v>
      </c>
      <c r="G16694" t="s">
        <v>955</v>
      </c>
      <c r="H16694" t="s">
        <v>30</v>
      </c>
    </row>
    <row r="16695" spans="3:8">
      <c r="C16695" t="s">
        <v>19796</v>
      </c>
      <c r="D16695" t="s">
        <v>3</v>
      </c>
      <c r="E16695">
        <v>4</v>
      </c>
      <c r="F16695">
        <v>0</v>
      </c>
      <c r="G16695" t="s">
        <v>957</v>
      </c>
      <c r="H16695" t="s">
        <v>91</v>
      </c>
    </row>
    <row r="16696" spans="3:8">
      <c r="C16696" t="s">
        <v>19797</v>
      </c>
      <c r="D16696" t="s">
        <v>3</v>
      </c>
      <c r="E16696">
        <v>4</v>
      </c>
      <c r="F16696">
        <v>0</v>
      </c>
      <c r="G16696" t="s">
        <v>959</v>
      </c>
      <c r="H16696" t="s">
        <v>55</v>
      </c>
    </row>
    <row r="16697" spans="3:8">
      <c r="C16697" t="s">
        <v>19798</v>
      </c>
      <c r="D16697" t="s">
        <v>7</v>
      </c>
      <c r="E16697">
        <v>8</v>
      </c>
      <c r="F16697">
        <v>0</v>
      </c>
      <c r="G16697" t="s">
        <v>962</v>
      </c>
      <c r="H16697" t="s">
        <v>5</v>
      </c>
    </row>
    <row r="16698" spans="3:8">
      <c r="C16698" t="s">
        <v>19799</v>
      </c>
      <c r="D16698" t="s">
        <v>7</v>
      </c>
      <c r="E16698">
        <v>8</v>
      </c>
      <c r="F16698">
        <v>0</v>
      </c>
      <c r="H16698" t="s">
        <v>154</v>
      </c>
    </row>
    <row r="16699" spans="3:8">
      <c r="C16699" t="s">
        <v>19800</v>
      </c>
      <c r="D16699" t="s">
        <v>7</v>
      </c>
      <c r="E16699">
        <v>8</v>
      </c>
      <c r="F16699">
        <v>0</v>
      </c>
      <c r="G16699" t="s">
        <v>965</v>
      </c>
      <c r="H16699" t="s">
        <v>55</v>
      </c>
    </row>
    <row r="16700" spans="3:8">
      <c r="C16700" t="s">
        <v>19801</v>
      </c>
      <c r="D16700" t="s">
        <v>7</v>
      </c>
      <c r="E16700">
        <v>2</v>
      </c>
      <c r="F16700">
        <v>0</v>
      </c>
      <c r="G16700" t="s">
        <v>60</v>
      </c>
      <c r="H16700" t="s">
        <v>61</v>
      </c>
    </row>
    <row r="16701" spans="3:8">
      <c r="C16701" t="s">
        <v>19802</v>
      </c>
      <c r="D16701" t="s">
        <v>7</v>
      </c>
      <c r="E16701">
        <v>1</v>
      </c>
      <c r="F16701">
        <v>0</v>
      </c>
      <c r="G16701" t="s">
        <v>19745</v>
      </c>
      <c r="H16701" t="s">
        <v>66</v>
      </c>
    </row>
    <row r="16702" spans="3:8">
      <c r="C16702" t="s">
        <v>19803</v>
      </c>
      <c r="D16702" t="s">
        <v>3</v>
      </c>
      <c r="E16702">
        <v>1</v>
      </c>
      <c r="F16702">
        <v>0</v>
      </c>
      <c r="G16702" t="s">
        <v>188</v>
      </c>
      <c r="H16702" t="s">
        <v>30</v>
      </c>
    </row>
    <row r="16703" spans="3:8">
      <c r="C16703" t="s">
        <v>19804</v>
      </c>
      <c r="D16703" t="s">
        <v>7</v>
      </c>
      <c r="E16703">
        <v>8</v>
      </c>
      <c r="F16703">
        <v>0</v>
      </c>
      <c r="G16703" t="s">
        <v>533</v>
      </c>
      <c r="H16703" t="s">
        <v>30</v>
      </c>
    </row>
    <row r="16704" spans="3:8">
      <c r="C16704" t="s">
        <v>19805</v>
      </c>
      <c r="D16704" t="s">
        <v>7</v>
      </c>
      <c r="E16704">
        <v>8</v>
      </c>
      <c r="F16704">
        <v>0</v>
      </c>
      <c r="G16704" t="s">
        <v>1034</v>
      </c>
      <c r="H16704" t="s">
        <v>5</v>
      </c>
    </row>
    <row r="16705" spans="1:8">
      <c r="C16705" t="s">
        <v>19806</v>
      </c>
      <c r="D16705" t="s">
        <v>7</v>
      </c>
      <c r="E16705">
        <v>8</v>
      </c>
      <c r="F16705">
        <v>0</v>
      </c>
      <c r="G16705" t="s">
        <v>72</v>
      </c>
      <c r="H16705" t="s">
        <v>55</v>
      </c>
    </row>
    <row r="16706" spans="1:8">
      <c r="C16706" t="s">
        <v>19807</v>
      </c>
      <c r="D16706" t="s">
        <v>7</v>
      </c>
      <c r="E16706">
        <v>8</v>
      </c>
      <c r="F16706">
        <v>0</v>
      </c>
      <c r="G16706" t="s">
        <v>1041</v>
      </c>
      <c r="H16706" t="s">
        <v>55</v>
      </c>
    </row>
    <row r="16707" spans="1:8">
      <c r="A16707" t="s">
        <v>19808</v>
      </c>
      <c r="B16707" t="s">
        <v>19809</v>
      </c>
    </row>
    <row r="16708" spans="1:8">
      <c r="C16708" t="s">
        <v>19810</v>
      </c>
      <c r="D16708" t="s">
        <v>3</v>
      </c>
      <c r="E16708">
        <v>8</v>
      </c>
      <c r="F16708">
        <v>0</v>
      </c>
      <c r="G16708" t="s">
        <v>3071</v>
      </c>
      <c r="H16708" t="s">
        <v>17</v>
      </c>
    </row>
    <row r="16709" spans="1:8">
      <c r="C16709" t="s">
        <v>19811</v>
      </c>
      <c r="D16709" t="s">
        <v>3</v>
      </c>
      <c r="E16709">
        <v>4</v>
      </c>
      <c r="F16709">
        <v>0</v>
      </c>
      <c r="G16709" t="s">
        <v>953</v>
      </c>
      <c r="H16709" t="s">
        <v>55</v>
      </c>
    </row>
    <row r="16710" spans="1:8">
      <c r="C16710" t="s">
        <v>19812</v>
      </c>
      <c r="D16710" t="s">
        <v>3</v>
      </c>
      <c r="E16710">
        <v>4</v>
      </c>
      <c r="F16710">
        <v>0</v>
      </c>
      <c r="G16710" t="s">
        <v>955</v>
      </c>
      <c r="H16710" t="s">
        <v>30</v>
      </c>
    </row>
    <row r="16711" spans="1:8">
      <c r="C16711" t="s">
        <v>19813</v>
      </c>
      <c r="D16711" t="s">
        <v>3</v>
      </c>
      <c r="E16711">
        <v>4</v>
      </c>
      <c r="F16711">
        <v>0</v>
      </c>
      <c r="G16711" t="s">
        <v>957</v>
      </c>
      <c r="H16711" t="s">
        <v>91</v>
      </c>
    </row>
    <row r="16712" spans="1:8">
      <c r="C16712" t="s">
        <v>19814</v>
      </c>
      <c r="D16712" t="s">
        <v>3</v>
      </c>
      <c r="E16712">
        <v>4</v>
      </c>
      <c r="F16712">
        <v>0</v>
      </c>
      <c r="G16712" t="s">
        <v>959</v>
      </c>
      <c r="H16712" t="s">
        <v>55</v>
      </c>
    </row>
    <row r="16713" spans="1:8">
      <c r="C16713" t="s">
        <v>19815</v>
      </c>
      <c r="D16713" t="s">
        <v>3</v>
      </c>
      <c r="E16713">
        <v>20</v>
      </c>
      <c r="F16713">
        <v>0</v>
      </c>
      <c r="G16713" t="s">
        <v>13204</v>
      </c>
      <c r="H16713" t="s">
        <v>12</v>
      </c>
    </row>
    <row r="16714" spans="1:8">
      <c r="C16714" t="s">
        <v>19816</v>
      </c>
      <c r="D16714" t="s">
        <v>7</v>
      </c>
      <c r="E16714">
        <v>8</v>
      </c>
      <c r="F16714">
        <v>0</v>
      </c>
      <c r="G16714" t="s">
        <v>962</v>
      </c>
      <c r="H16714" t="s">
        <v>5</v>
      </c>
    </row>
    <row r="16715" spans="1:8">
      <c r="C16715" t="s">
        <v>19817</v>
      </c>
      <c r="D16715" t="s">
        <v>7</v>
      </c>
      <c r="E16715">
        <v>8</v>
      </c>
      <c r="F16715">
        <v>0</v>
      </c>
      <c r="H16715" t="s">
        <v>154</v>
      </c>
    </row>
    <row r="16716" spans="1:8">
      <c r="C16716" t="s">
        <v>19818</v>
      </c>
      <c r="D16716" t="s">
        <v>7</v>
      </c>
      <c r="E16716">
        <v>8</v>
      </c>
      <c r="F16716">
        <v>0</v>
      </c>
      <c r="G16716" t="s">
        <v>965</v>
      </c>
      <c r="H16716" t="s">
        <v>55</v>
      </c>
    </row>
    <row r="16717" spans="1:8">
      <c r="C16717" t="s">
        <v>19819</v>
      </c>
      <c r="D16717" t="s">
        <v>7</v>
      </c>
      <c r="E16717">
        <v>4</v>
      </c>
      <c r="F16717">
        <v>0</v>
      </c>
      <c r="G16717" t="s">
        <v>8</v>
      </c>
      <c r="H16717" t="s">
        <v>9</v>
      </c>
    </row>
    <row r="16718" spans="1:8">
      <c r="C16718" t="s">
        <v>19820</v>
      </c>
      <c r="D16718" t="s">
        <v>7</v>
      </c>
      <c r="E16718">
        <v>2</v>
      </c>
      <c r="F16718">
        <v>0</v>
      </c>
      <c r="H16718" t="s">
        <v>1007</v>
      </c>
    </row>
    <row r="16719" spans="1:8">
      <c r="C16719" t="s">
        <v>19821</v>
      </c>
      <c r="D16719" t="s">
        <v>7</v>
      </c>
      <c r="E16719">
        <v>2</v>
      </c>
      <c r="F16719">
        <v>0</v>
      </c>
      <c r="G16719" t="s">
        <v>19740</v>
      </c>
      <c r="H16719" t="s">
        <v>66</v>
      </c>
    </row>
    <row r="16720" spans="1:8">
      <c r="C16720" t="s">
        <v>19822</v>
      </c>
      <c r="D16720" t="s">
        <v>7</v>
      </c>
      <c r="E16720">
        <v>4</v>
      </c>
      <c r="F16720">
        <v>0</v>
      </c>
      <c r="G16720" t="s">
        <v>639</v>
      </c>
      <c r="H16720" t="s">
        <v>82</v>
      </c>
    </row>
    <row r="16721" spans="3:8">
      <c r="C16721" t="s">
        <v>19823</v>
      </c>
      <c r="D16721" t="s">
        <v>7</v>
      </c>
      <c r="E16721">
        <v>1</v>
      </c>
      <c r="F16721">
        <v>0</v>
      </c>
      <c r="G16721" t="s">
        <v>19743</v>
      </c>
      <c r="H16721" t="s">
        <v>91</v>
      </c>
    </row>
    <row r="16722" spans="3:8">
      <c r="C16722" t="s">
        <v>19824</v>
      </c>
      <c r="D16722" t="s">
        <v>7</v>
      </c>
      <c r="E16722">
        <v>1</v>
      </c>
      <c r="F16722">
        <v>0</v>
      </c>
      <c r="G16722" t="s">
        <v>19745</v>
      </c>
      <c r="H16722" t="s">
        <v>66</v>
      </c>
    </row>
    <row r="16723" spans="3:8">
      <c r="C16723" t="s">
        <v>19825</v>
      </c>
      <c r="D16723" t="s">
        <v>7</v>
      </c>
      <c r="E16723">
        <v>1</v>
      </c>
      <c r="F16723">
        <v>0</v>
      </c>
      <c r="G16723" t="s">
        <v>15079</v>
      </c>
      <c r="H16723" t="s">
        <v>17</v>
      </c>
    </row>
    <row r="16724" spans="3:8">
      <c r="C16724" t="s">
        <v>19826</v>
      </c>
      <c r="D16724" t="s">
        <v>7</v>
      </c>
      <c r="E16724">
        <v>1</v>
      </c>
      <c r="F16724">
        <v>0</v>
      </c>
      <c r="G16724" t="s">
        <v>19748</v>
      </c>
      <c r="H16724" t="s">
        <v>91</v>
      </c>
    </row>
    <row r="16725" spans="3:8">
      <c r="C16725" t="s">
        <v>19827</v>
      </c>
      <c r="D16725" t="s">
        <v>7</v>
      </c>
      <c r="E16725">
        <v>1</v>
      </c>
      <c r="F16725">
        <v>0</v>
      </c>
      <c r="G16725" t="s">
        <v>19750</v>
      </c>
      <c r="H16725" t="s">
        <v>55</v>
      </c>
    </row>
    <row r="16726" spans="3:8">
      <c r="C16726" t="s">
        <v>19828</v>
      </c>
      <c r="D16726" t="s">
        <v>7</v>
      </c>
      <c r="E16726">
        <v>1</v>
      </c>
      <c r="F16726">
        <v>0</v>
      </c>
      <c r="G16726" t="s">
        <v>19752</v>
      </c>
      <c r="H16726" t="s">
        <v>91</v>
      </c>
    </row>
    <row r="16727" spans="3:8">
      <c r="C16727" t="s">
        <v>19829</v>
      </c>
      <c r="D16727" t="s">
        <v>7</v>
      </c>
      <c r="E16727">
        <v>1</v>
      </c>
      <c r="F16727">
        <v>0</v>
      </c>
      <c r="G16727" t="s">
        <v>19754</v>
      </c>
      <c r="H16727" t="s">
        <v>17</v>
      </c>
    </row>
    <row r="16728" spans="3:8">
      <c r="C16728" t="s">
        <v>19830</v>
      </c>
      <c r="D16728" t="s">
        <v>7</v>
      </c>
      <c r="E16728">
        <v>1</v>
      </c>
      <c r="F16728">
        <v>0</v>
      </c>
      <c r="G16728" t="s">
        <v>19756</v>
      </c>
      <c r="H16728" t="s">
        <v>66</v>
      </c>
    </row>
    <row r="16729" spans="3:8">
      <c r="C16729" t="s">
        <v>19831</v>
      </c>
      <c r="D16729" t="s">
        <v>7</v>
      </c>
      <c r="E16729">
        <v>1</v>
      </c>
      <c r="F16729">
        <v>0</v>
      </c>
      <c r="G16729" t="s">
        <v>19758</v>
      </c>
      <c r="H16729" t="s">
        <v>12</v>
      </c>
    </row>
    <row r="16730" spans="3:8">
      <c r="C16730" t="s">
        <v>19832</v>
      </c>
      <c r="D16730" t="s">
        <v>3</v>
      </c>
      <c r="E16730">
        <v>4</v>
      </c>
      <c r="F16730">
        <v>0</v>
      </c>
      <c r="G16730" t="s">
        <v>3077</v>
      </c>
      <c r="H16730" t="s">
        <v>38</v>
      </c>
    </row>
    <row r="16731" spans="3:8">
      <c r="C16731" t="s">
        <v>19833</v>
      </c>
      <c r="D16731" t="s">
        <v>3</v>
      </c>
      <c r="E16731">
        <v>1</v>
      </c>
      <c r="F16731">
        <v>0</v>
      </c>
      <c r="G16731" t="s">
        <v>188</v>
      </c>
      <c r="H16731" t="s">
        <v>30</v>
      </c>
    </row>
    <row r="16732" spans="3:8">
      <c r="C16732" t="s">
        <v>19834</v>
      </c>
      <c r="D16732" t="s">
        <v>3</v>
      </c>
      <c r="E16732">
        <v>1</v>
      </c>
      <c r="F16732">
        <v>0</v>
      </c>
      <c r="G16732" t="s">
        <v>19762</v>
      </c>
      <c r="H16732" t="s">
        <v>17</v>
      </c>
    </row>
    <row r="16733" spans="3:8">
      <c r="C16733" t="s">
        <v>19835</v>
      </c>
      <c r="D16733" t="s">
        <v>3</v>
      </c>
      <c r="E16733">
        <v>1</v>
      </c>
      <c r="F16733">
        <v>0</v>
      </c>
      <c r="G16733" t="s">
        <v>19764</v>
      </c>
      <c r="H16733" t="s">
        <v>106</v>
      </c>
    </row>
    <row r="16734" spans="3:8">
      <c r="C16734" t="s">
        <v>19836</v>
      </c>
      <c r="D16734" t="s">
        <v>3</v>
      </c>
      <c r="E16734">
        <v>1</v>
      </c>
      <c r="F16734">
        <v>0</v>
      </c>
      <c r="G16734" t="s">
        <v>19038</v>
      </c>
      <c r="H16734" t="s">
        <v>106</v>
      </c>
    </row>
    <row r="16735" spans="3:8">
      <c r="C16735" t="s">
        <v>19837</v>
      </c>
      <c r="D16735" t="s">
        <v>3</v>
      </c>
      <c r="E16735">
        <v>1</v>
      </c>
      <c r="F16735">
        <v>0</v>
      </c>
      <c r="G16735" t="s">
        <v>1019</v>
      </c>
      <c r="H16735" t="s">
        <v>82</v>
      </c>
    </row>
    <row r="16736" spans="3:8">
      <c r="C16736" t="s">
        <v>19838</v>
      </c>
      <c r="D16736" t="s">
        <v>3</v>
      </c>
      <c r="E16736">
        <v>1</v>
      </c>
      <c r="F16736">
        <v>0</v>
      </c>
      <c r="G16736" t="s">
        <v>18812</v>
      </c>
      <c r="H16736" t="s">
        <v>17</v>
      </c>
    </row>
    <row r="16737" spans="1:8">
      <c r="C16737" t="s">
        <v>19839</v>
      </c>
      <c r="D16737" t="s">
        <v>7</v>
      </c>
      <c r="E16737">
        <v>8</v>
      </c>
      <c r="F16737">
        <v>0</v>
      </c>
      <c r="G16737" t="s">
        <v>533</v>
      </c>
      <c r="H16737" t="s">
        <v>30</v>
      </c>
    </row>
    <row r="16738" spans="1:8">
      <c r="C16738" t="s">
        <v>19840</v>
      </c>
      <c r="D16738" t="s">
        <v>7</v>
      </c>
      <c r="E16738">
        <v>8</v>
      </c>
      <c r="F16738">
        <v>0</v>
      </c>
      <c r="G16738" t="s">
        <v>1034</v>
      </c>
      <c r="H16738" t="s">
        <v>5</v>
      </c>
    </row>
    <row r="16739" spans="1:8">
      <c r="C16739" t="s">
        <v>19841</v>
      </c>
      <c r="D16739" t="s">
        <v>7</v>
      </c>
      <c r="E16739">
        <v>8</v>
      </c>
      <c r="F16739">
        <v>0</v>
      </c>
      <c r="G16739" t="s">
        <v>72</v>
      </c>
      <c r="H16739" t="s">
        <v>55</v>
      </c>
    </row>
    <row r="16740" spans="1:8">
      <c r="C16740" t="s">
        <v>19842</v>
      </c>
      <c r="D16740" t="s">
        <v>7</v>
      </c>
      <c r="E16740">
        <v>8</v>
      </c>
      <c r="F16740">
        <v>0</v>
      </c>
      <c r="G16740" t="s">
        <v>1041</v>
      </c>
      <c r="H16740" t="s">
        <v>55</v>
      </c>
    </row>
    <row r="16741" spans="1:8">
      <c r="C16741" t="s">
        <v>19843</v>
      </c>
      <c r="D16741" t="s">
        <v>7</v>
      </c>
      <c r="E16741">
        <v>2</v>
      </c>
      <c r="F16741">
        <v>0</v>
      </c>
      <c r="G16741" t="s">
        <v>13047</v>
      </c>
      <c r="H16741" t="s">
        <v>124</v>
      </c>
    </row>
    <row r="16742" spans="1:8">
      <c r="C16742" t="s">
        <v>19844</v>
      </c>
      <c r="D16742" t="s">
        <v>3</v>
      </c>
      <c r="E16742">
        <v>3</v>
      </c>
      <c r="F16742">
        <v>0</v>
      </c>
      <c r="G16742" t="s">
        <v>1044</v>
      </c>
      <c r="H16742" t="s">
        <v>5</v>
      </c>
    </row>
    <row r="16743" spans="1:8">
      <c r="A16743" t="s">
        <v>19845</v>
      </c>
      <c r="B16743" t="s">
        <v>19846</v>
      </c>
    </row>
    <row r="16744" spans="1:8">
      <c r="C16744" t="s">
        <v>19847</v>
      </c>
      <c r="D16744" t="s">
        <v>3</v>
      </c>
      <c r="E16744">
        <v>100</v>
      </c>
      <c r="F16744">
        <v>0</v>
      </c>
      <c r="H16744" t="s">
        <v>2895</v>
      </c>
    </row>
    <row r="16745" spans="1:8">
      <c r="C16745" t="s">
        <v>19848</v>
      </c>
      <c r="D16745" t="s">
        <v>3</v>
      </c>
      <c r="E16745">
        <v>60</v>
      </c>
      <c r="F16745">
        <v>0</v>
      </c>
      <c r="H16745" t="s">
        <v>154</v>
      </c>
    </row>
    <row r="16746" spans="1:8">
      <c r="C16746" t="s">
        <v>19849</v>
      </c>
      <c r="D16746" t="s">
        <v>3</v>
      </c>
      <c r="E16746">
        <v>100</v>
      </c>
      <c r="F16746">
        <v>0</v>
      </c>
      <c r="H16746" t="s">
        <v>2895</v>
      </c>
    </row>
    <row r="16747" spans="1:8">
      <c r="C16747" t="s">
        <v>19850</v>
      </c>
      <c r="D16747" t="s">
        <v>3</v>
      </c>
      <c r="E16747">
        <v>20</v>
      </c>
      <c r="F16747">
        <v>0</v>
      </c>
      <c r="H16747" t="s">
        <v>154</v>
      </c>
    </row>
    <row r="16748" spans="1:8">
      <c r="C16748" t="s">
        <v>19851</v>
      </c>
      <c r="D16748" t="s">
        <v>3</v>
      </c>
      <c r="E16748">
        <v>255</v>
      </c>
      <c r="F16748">
        <v>0</v>
      </c>
      <c r="H16748" t="s">
        <v>2895</v>
      </c>
    </row>
    <row r="16749" spans="1:8">
      <c r="C16749" t="s">
        <v>19852</v>
      </c>
      <c r="D16749" t="s">
        <v>3</v>
      </c>
      <c r="E16749">
        <v>100</v>
      </c>
      <c r="F16749">
        <v>0</v>
      </c>
      <c r="H16749" t="s">
        <v>2895</v>
      </c>
    </row>
    <row r="16750" spans="1:8">
      <c r="C16750" t="s">
        <v>19853</v>
      </c>
      <c r="D16750" t="s">
        <v>3</v>
      </c>
      <c r="E16750">
        <v>20</v>
      </c>
      <c r="F16750">
        <v>0</v>
      </c>
      <c r="H16750" t="s">
        <v>537</v>
      </c>
    </row>
    <row r="16751" spans="1:8">
      <c r="C16751" t="s">
        <v>19854</v>
      </c>
      <c r="D16751" t="s">
        <v>3</v>
      </c>
      <c r="E16751">
        <v>10</v>
      </c>
      <c r="F16751">
        <v>0</v>
      </c>
      <c r="H16751" t="s">
        <v>537</v>
      </c>
    </row>
    <row r="16752" spans="1:8">
      <c r="C16752" t="s">
        <v>19855</v>
      </c>
      <c r="D16752" t="s">
        <v>3</v>
      </c>
      <c r="E16752">
        <v>40</v>
      </c>
      <c r="F16752">
        <v>0</v>
      </c>
      <c r="H16752" t="s">
        <v>537</v>
      </c>
    </row>
    <row r="16753" spans="3:8">
      <c r="C16753" t="s">
        <v>19856</v>
      </c>
      <c r="D16753" t="s">
        <v>3</v>
      </c>
      <c r="E16753">
        <v>20</v>
      </c>
      <c r="F16753">
        <v>0</v>
      </c>
      <c r="H16753" t="s">
        <v>537</v>
      </c>
    </row>
    <row r="16754" spans="3:8">
      <c r="C16754" t="s">
        <v>19857</v>
      </c>
      <c r="D16754" t="s">
        <v>7</v>
      </c>
      <c r="E16754">
        <v>12</v>
      </c>
      <c r="F16754">
        <v>0</v>
      </c>
      <c r="G16754" t="s">
        <v>19236</v>
      </c>
      <c r="H16754" t="s">
        <v>35</v>
      </c>
    </row>
    <row r="16755" spans="3:8">
      <c r="C16755" t="s">
        <v>19858</v>
      </c>
      <c r="D16755" t="s">
        <v>3</v>
      </c>
      <c r="E16755">
        <v>60</v>
      </c>
      <c r="F16755">
        <v>0</v>
      </c>
      <c r="H16755" t="s">
        <v>154</v>
      </c>
    </row>
    <row r="16756" spans="3:8">
      <c r="C16756" t="s">
        <v>19859</v>
      </c>
      <c r="D16756" t="s">
        <v>3</v>
      </c>
      <c r="E16756">
        <v>30</v>
      </c>
      <c r="F16756">
        <v>0</v>
      </c>
      <c r="H16756" t="s">
        <v>2895</v>
      </c>
    </row>
    <row r="16757" spans="3:8">
      <c r="C16757" t="s">
        <v>19860</v>
      </c>
      <c r="D16757" t="s">
        <v>3</v>
      </c>
      <c r="E16757">
        <v>60</v>
      </c>
      <c r="F16757">
        <v>0</v>
      </c>
      <c r="H16757" t="s">
        <v>154</v>
      </c>
    </row>
    <row r="16758" spans="3:8">
      <c r="C16758" t="s">
        <v>19861</v>
      </c>
      <c r="D16758" t="s">
        <v>7</v>
      </c>
      <c r="E16758">
        <v>4</v>
      </c>
      <c r="F16758">
        <v>0</v>
      </c>
      <c r="G16758" t="s">
        <v>8</v>
      </c>
      <c r="H16758" t="s">
        <v>9</v>
      </c>
    </row>
    <row r="16759" spans="3:8">
      <c r="C16759" t="s">
        <v>19862</v>
      </c>
      <c r="D16759" t="s">
        <v>3</v>
      </c>
      <c r="E16759">
        <v>20</v>
      </c>
      <c r="F16759">
        <v>0</v>
      </c>
      <c r="H16759" t="s">
        <v>154</v>
      </c>
    </row>
    <row r="16760" spans="3:8">
      <c r="C16760" t="s">
        <v>19863</v>
      </c>
      <c r="D16760" t="s">
        <v>3</v>
      </c>
      <c r="E16760">
        <v>1</v>
      </c>
      <c r="F16760">
        <v>0</v>
      </c>
      <c r="H16760" t="s">
        <v>2895</v>
      </c>
    </row>
    <row r="16761" spans="3:8">
      <c r="C16761" t="s">
        <v>19864</v>
      </c>
      <c r="D16761" t="s">
        <v>7</v>
      </c>
      <c r="E16761">
        <v>8</v>
      </c>
      <c r="F16761">
        <v>0</v>
      </c>
      <c r="H16761" t="s">
        <v>38</v>
      </c>
    </row>
    <row r="16762" spans="3:8">
      <c r="C16762" t="s">
        <v>19865</v>
      </c>
      <c r="D16762" t="s">
        <v>7</v>
      </c>
      <c r="E16762">
        <v>8</v>
      </c>
      <c r="F16762">
        <v>0</v>
      </c>
      <c r="H16762" t="s">
        <v>154</v>
      </c>
    </row>
    <row r="16763" spans="3:8">
      <c r="C16763" t="s">
        <v>19866</v>
      </c>
      <c r="D16763" t="s">
        <v>7</v>
      </c>
      <c r="E16763">
        <v>8</v>
      </c>
      <c r="F16763">
        <v>0</v>
      </c>
      <c r="H16763" t="s">
        <v>38</v>
      </c>
    </row>
    <row r="16764" spans="3:8">
      <c r="C16764" t="s">
        <v>19867</v>
      </c>
      <c r="D16764" t="s">
        <v>7</v>
      </c>
      <c r="E16764">
        <v>8</v>
      </c>
      <c r="F16764">
        <v>0</v>
      </c>
      <c r="H16764" t="s">
        <v>154</v>
      </c>
    </row>
    <row r="16765" spans="3:8">
      <c r="C16765" t="s">
        <v>19868</v>
      </c>
      <c r="D16765" t="s">
        <v>7</v>
      </c>
      <c r="E16765">
        <v>8</v>
      </c>
      <c r="F16765">
        <v>0</v>
      </c>
      <c r="H16765" t="s">
        <v>154</v>
      </c>
    </row>
    <row r="16766" spans="3:8">
      <c r="C16766" t="s">
        <v>19869</v>
      </c>
      <c r="D16766" t="s">
        <v>3</v>
      </c>
      <c r="E16766">
        <v>20</v>
      </c>
      <c r="F16766">
        <v>0</v>
      </c>
      <c r="H16766" t="s">
        <v>537</v>
      </c>
    </row>
    <row r="16767" spans="3:8">
      <c r="C16767" t="s">
        <v>19870</v>
      </c>
      <c r="D16767" t="s">
        <v>3</v>
      </c>
      <c r="E16767">
        <v>3</v>
      </c>
      <c r="F16767">
        <v>0</v>
      </c>
      <c r="H16767" t="s">
        <v>154</v>
      </c>
    </row>
    <row r="16768" spans="3:8">
      <c r="C16768" t="s">
        <v>19871</v>
      </c>
      <c r="D16768" t="s">
        <v>3</v>
      </c>
      <c r="E16768">
        <v>3</v>
      </c>
      <c r="F16768">
        <v>0</v>
      </c>
      <c r="H16768" t="s">
        <v>2895</v>
      </c>
    </row>
    <row r="16769" spans="3:8">
      <c r="C16769" t="s">
        <v>19872</v>
      </c>
      <c r="D16769" t="s">
        <v>3</v>
      </c>
      <c r="E16769">
        <v>20</v>
      </c>
      <c r="F16769">
        <v>0</v>
      </c>
      <c r="H16769" t="s">
        <v>2895</v>
      </c>
    </row>
    <row r="16770" spans="3:8">
      <c r="C16770" t="s">
        <v>19873</v>
      </c>
      <c r="D16770" t="s">
        <v>3</v>
      </c>
      <c r="E16770">
        <v>10</v>
      </c>
      <c r="F16770">
        <v>0</v>
      </c>
      <c r="H16770" t="s">
        <v>537</v>
      </c>
    </row>
    <row r="16771" spans="3:8">
      <c r="C16771" t="s">
        <v>19874</v>
      </c>
      <c r="D16771" t="s">
        <v>3</v>
      </c>
      <c r="E16771">
        <v>10</v>
      </c>
      <c r="F16771">
        <v>0</v>
      </c>
      <c r="H16771" t="s">
        <v>537</v>
      </c>
    </row>
    <row r="16772" spans="3:8">
      <c r="C16772" t="s">
        <v>19875</v>
      </c>
      <c r="D16772" t="s">
        <v>3</v>
      </c>
      <c r="E16772">
        <v>10</v>
      </c>
      <c r="F16772">
        <v>0</v>
      </c>
      <c r="H16772" t="s">
        <v>537</v>
      </c>
    </row>
    <row r="16773" spans="3:8">
      <c r="C16773" t="s">
        <v>19876</v>
      </c>
      <c r="D16773" t="s">
        <v>3</v>
      </c>
      <c r="E16773">
        <v>15</v>
      </c>
      <c r="F16773">
        <v>0</v>
      </c>
      <c r="H16773" t="s">
        <v>154</v>
      </c>
    </row>
    <row r="16774" spans="3:8">
      <c r="C16774" t="s">
        <v>19877</v>
      </c>
      <c r="D16774" t="s">
        <v>3</v>
      </c>
      <c r="E16774">
        <v>20</v>
      </c>
      <c r="F16774">
        <v>0</v>
      </c>
      <c r="H16774" t="s">
        <v>154</v>
      </c>
    </row>
    <row r="16775" spans="3:8">
      <c r="C16775" t="s">
        <v>19878</v>
      </c>
      <c r="D16775" t="s">
        <v>3</v>
      </c>
      <c r="E16775">
        <v>20</v>
      </c>
      <c r="F16775">
        <v>0</v>
      </c>
      <c r="H16775" t="s">
        <v>154</v>
      </c>
    </row>
    <row r="16776" spans="3:8">
      <c r="C16776" t="s">
        <v>19879</v>
      </c>
      <c r="D16776" t="s">
        <v>3</v>
      </c>
      <c r="E16776">
        <v>20</v>
      </c>
      <c r="F16776">
        <v>0</v>
      </c>
      <c r="H16776" t="s">
        <v>154</v>
      </c>
    </row>
    <row r="16777" spans="3:8">
      <c r="C16777" t="s">
        <v>19880</v>
      </c>
      <c r="D16777" t="s">
        <v>3</v>
      </c>
      <c r="E16777">
        <v>20</v>
      </c>
      <c r="F16777">
        <v>0</v>
      </c>
      <c r="H16777" t="s">
        <v>154</v>
      </c>
    </row>
    <row r="16778" spans="3:8">
      <c r="C16778" t="s">
        <v>19881</v>
      </c>
      <c r="D16778" t="s">
        <v>3</v>
      </c>
      <c r="E16778">
        <v>20</v>
      </c>
      <c r="F16778">
        <v>0</v>
      </c>
      <c r="H16778" t="s">
        <v>154</v>
      </c>
    </row>
    <row r="16779" spans="3:8">
      <c r="C16779" t="s">
        <v>19882</v>
      </c>
      <c r="D16779" t="s">
        <v>7</v>
      </c>
      <c r="E16779">
        <v>5</v>
      </c>
      <c r="F16779">
        <v>0</v>
      </c>
      <c r="G16779" t="s">
        <v>19364</v>
      </c>
      <c r="H16779" t="s">
        <v>35</v>
      </c>
    </row>
    <row r="16780" spans="3:8">
      <c r="C16780" t="s">
        <v>19883</v>
      </c>
      <c r="D16780" t="s">
        <v>3</v>
      </c>
      <c r="E16780">
        <v>10</v>
      </c>
      <c r="F16780">
        <v>0</v>
      </c>
      <c r="H16780" t="s">
        <v>537</v>
      </c>
    </row>
    <row r="16781" spans="3:8">
      <c r="C16781" t="s">
        <v>19884</v>
      </c>
      <c r="D16781" t="s">
        <v>3</v>
      </c>
      <c r="E16781">
        <v>10</v>
      </c>
      <c r="F16781">
        <v>0</v>
      </c>
      <c r="H16781" t="s">
        <v>537</v>
      </c>
    </row>
    <row r="16782" spans="3:8">
      <c r="C16782" t="s">
        <v>19885</v>
      </c>
      <c r="D16782" t="s">
        <v>7</v>
      </c>
      <c r="E16782">
        <v>12</v>
      </c>
      <c r="F16782">
        <v>0</v>
      </c>
      <c r="H16782" t="s">
        <v>537</v>
      </c>
    </row>
    <row r="16783" spans="3:8">
      <c r="C16783" t="s">
        <v>19886</v>
      </c>
      <c r="D16783" t="s">
        <v>7</v>
      </c>
      <c r="E16783">
        <v>12</v>
      </c>
      <c r="F16783">
        <v>0</v>
      </c>
      <c r="H16783" t="s">
        <v>154</v>
      </c>
    </row>
    <row r="16784" spans="3:8">
      <c r="C16784" t="s">
        <v>19887</v>
      </c>
      <c r="D16784" t="s">
        <v>3</v>
      </c>
      <c r="E16784">
        <v>3</v>
      </c>
      <c r="F16784">
        <v>0</v>
      </c>
      <c r="H16784" t="s">
        <v>154</v>
      </c>
    </row>
    <row r="16785" spans="3:8">
      <c r="C16785" t="s">
        <v>19888</v>
      </c>
      <c r="D16785" t="s">
        <v>3</v>
      </c>
      <c r="E16785">
        <v>1</v>
      </c>
      <c r="F16785">
        <v>0</v>
      </c>
      <c r="H16785" t="s">
        <v>154</v>
      </c>
    </row>
    <row r="16786" spans="3:8">
      <c r="C16786" t="s">
        <v>19889</v>
      </c>
      <c r="D16786" t="s">
        <v>3</v>
      </c>
      <c r="E16786">
        <v>10</v>
      </c>
      <c r="F16786">
        <v>0</v>
      </c>
      <c r="H16786" t="s">
        <v>537</v>
      </c>
    </row>
    <row r="16787" spans="3:8">
      <c r="C16787" t="s">
        <v>19890</v>
      </c>
      <c r="D16787" t="s">
        <v>3</v>
      </c>
      <c r="E16787">
        <v>20</v>
      </c>
      <c r="F16787">
        <v>0</v>
      </c>
      <c r="H16787" t="s">
        <v>537</v>
      </c>
    </row>
    <row r="16788" spans="3:8">
      <c r="C16788" t="s">
        <v>19891</v>
      </c>
      <c r="D16788" t="s">
        <v>3</v>
      </c>
      <c r="E16788">
        <v>20</v>
      </c>
      <c r="F16788">
        <v>0</v>
      </c>
      <c r="H16788" t="s">
        <v>537</v>
      </c>
    </row>
    <row r="16789" spans="3:8">
      <c r="C16789" t="s">
        <v>19892</v>
      </c>
      <c r="D16789" t="s">
        <v>3</v>
      </c>
      <c r="E16789">
        <v>20</v>
      </c>
      <c r="F16789">
        <v>0</v>
      </c>
      <c r="H16789" t="s">
        <v>537</v>
      </c>
    </row>
    <row r="16790" spans="3:8">
      <c r="C16790" t="s">
        <v>19893</v>
      </c>
      <c r="D16790" t="s">
        <v>3</v>
      </c>
      <c r="E16790">
        <v>20</v>
      </c>
      <c r="F16790">
        <v>0</v>
      </c>
      <c r="H16790" t="s">
        <v>537</v>
      </c>
    </row>
    <row r="16791" spans="3:8">
      <c r="C16791" t="s">
        <v>19894</v>
      </c>
      <c r="D16791" t="s">
        <v>3</v>
      </c>
      <c r="E16791">
        <v>10</v>
      </c>
      <c r="F16791">
        <v>0</v>
      </c>
      <c r="G16791" t="s">
        <v>19382</v>
      </c>
      <c r="H16791" t="s">
        <v>66</v>
      </c>
    </row>
    <row r="16792" spans="3:8">
      <c r="C16792" t="s">
        <v>19895</v>
      </c>
      <c r="D16792" t="s">
        <v>3</v>
      </c>
      <c r="E16792">
        <v>10</v>
      </c>
      <c r="F16792">
        <v>0</v>
      </c>
      <c r="G16792" t="s">
        <v>19384</v>
      </c>
      <c r="H16792" t="s">
        <v>66</v>
      </c>
    </row>
    <row r="16793" spans="3:8">
      <c r="C16793" t="s">
        <v>19896</v>
      </c>
      <c r="D16793" t="s">
        <v>3</v>
      </c>
      <c r="E16793">
        <v>20</v>
      </c>
      <c r="F16793">
        <v>0</v>
      </c>
      <c r="H16793" t="s">
        <v>537</v>
      </c>
    </row>
    <row r="16794" spans="3:8">
      <c r="C16794" t="s">
        <v>19897</v>
      </c>
      <c r="D16794" t="s">
        <v>3</v>
      </c>
      <c r="E16794">
        <v>20</v>
      </c>
      <c r="F16794">
        <v>0</v>
      </c>
      <c r="H16794" t="s">
        <v>154</v>
      </c>
    </row>
    <row r="16795" spans="3:8">
      <c r="C16795" t="s">
        <v>19898</v>
      </c>
      <c r="D16795" t="s">
        <v>3</v>
      </c>
      <c r="E16795">
        <v>20</v>
      </c>
      <c r="F16795">
        <v>0</v>
      </c>
      <c r="H16795" t="s">
        <v>154</v>
      </c>
    </row>
    <row r="16796" spans="3:8">
      <c r="C16796" t="s">
        <v>19899</v>
      </c>
      <c r="D16796" t="s">
        <v>3</v>
      </c>
      <c r="E16796">
        <v>30</v>
      </c>
      <c r="F16796">
        <v>0</v>
      </c>
      <c r="H16796" t="s">
        <v>154</v>
      </c>
    </row>
    <row r="16797" spans="3:8">
      <c r="C16797" t="s">
        <v>19900</v>
      </c>
      <c r="D16797" t="s">
        <v>3</v>
      </c>
      <c r="E16797">
        <v>1</v>
      </c>
      <c r="F16797">
        <v>0</v>
      </c>
      <c r="H16797" t="s">
        <v>154</v>
      </c>
    </row>
    <row r="16798" spans="3:8">
      <c r="C16798" t="s">
        <v>19901</v>
      </c>
      <c r="D16798" t="s">
        <v>7</v>
      </c>
      <c r="E16798">
        <v>12</v>
      </c>
      <c r="F16798">
        <v>0</v>
      </c>
      <c r="H16798" t="s">
        <v>154</v>
      </c>
    </row>
    <row r="16799" spans="3:8">
      <c r="C16799" t="s">
        <v>19902</v>
      </c>
      <c r="D16799" t="s">
        <v>7</v>
      </c>
      <c r="E16799">
        <v>12</v>
      </c>
      <c r="F16799">
        <v>0</v>
      </c>
      <c r="H16799" t="s">
        <v>537</v>
      </c>
    </row>
    <row r="16800" spans="3:8">
      <c r="C16800" t="s">
        <v>19903</v>
      </c>
      <c r="D16800" t="s">
        <v>7</v>
      </c>
      <c r="E16800">
        <v>4</v>
      </c>
      <c r="F16800">
        <v>0</v>
      </c>
      <c r="G16800" t="s">
        <v>549</v>
      </c>
      <c r="H16800" t="s">
        <v>124</v>
      </c>
    </row>
    <row r="16801" spans="1:8">
      <c r="C16801" t="s">
        <v>19904</v>
      </c>
      <c r="D16801" t="s">
        <v>7</v>
      </c>
      <c r="E16801">
        <v>12</v>
      </c>
      <c r="F16801">
        <v>0</v>
      </c>
      <c r="H16801" t="s">
        <v>154</v>
      </c>
    </row>
    <row r="16802" spans="1:8">
      <c r="C16802" t="s">
        <v>19905</v>
      </c>
      <c r="D16802" t="s">
        <v>3</v>
      </c>
      <c r="E16802">
        <v>10</v>
      </c>
      <c r="F16802">
        <v>0</v>
      </c>
      <c r="H16802" t="s">
        <v>154</v>
      </c>
    </row>
    <row r="16803" spans="1:8">
      <c r="C16803" t="s">
        <v>19906</v>
      </c>
      <c r="D16803" t="s">
        <v>3</v>
      </c>
      <c r="E16803">
        <v>20</v>
      </c>
      <c r="F16803">
        <v>0</v>
      </c>
      <c r="H16803" t="s">
        <v>537</v>
      </c>
    </row>
    <row r="16804" spans="1:8">
      <c r="C16804" t="s">
        <v>19907</v>
      </c>
      <c r="D16804" t="s">
        <v>3</v>
      </c>
      <c r="E16804">
        <v>20</v>
      </c>
      <c r="F16804">
        <v>0</v>
      </c>
      <c r="H16804" t="s">
        <v>537</v>
      </c>
    </row>
    <row r="16805" spans="1:8">
      <c r="C16805" t="s">
        <v>19908</v>
      </c>
      <c r="D16805" t="s">
        <v>3</v>
      </c>
      <c r="E16805">
        <v>20</v>
      </c>
      <c r="F16805">
        <v>0</v>
      </c>
      <c r="H16805" t="s">
        <v>537</v>
      </c>
    </row>
    <row r="16806" spans="1:8">
      <c r="C16806" t="s">
        <v>19909</v>
      </c>
      <c r="D16806" t="s">
        <v>3</v>
      </c>
      <c r="E16806">
        <v>20</v>
      </c>
      <c r="F16806">
        <v>0</v>
      </c>
      <c r="H16806" t="s">
        <v>154</v>
      </c>
    </row>
    <row r="16807" spans="1:8">
      <c r="C16807" t="s">
        <v>19910</v>
      </c>
      <c r="D16807" t="s">
        <v>3</v>
      </c>
      <c r="E16807">
        <v>20</v>
      </c>
      <c r="F16807">
        <v>0</v>
      </c>
      <c r="H16807" t="s">
        <v>154</v>
      </c>
    </row>
    <row r="16808" spans="1:8">
      <c r="C16808" t="s">
        <v>19911</v>
      </c>
      <c r="D16808" t="s">
        <v>3</v>
      </c>
      <c r="E16808">
        <v>2</v>
      </c>
      <c r="F16808">
        <v>0</v>
      </c>
      <c r="H16808" t="s">
        <v>154</v>
      </c>
    </row>
    <row r="16809" spans="1:8">
      <c r="C16809" t="s">
        <v>19912</v>
      </c>
      <c r="D16809" t="s">
        <v>3</v>
      </c>
      <c r="E16809">
        <v>20</v>
      </c>
      <c r="F16809">
        <v>0</v>
      </c>
      <c r="H16809" t="s">
        <v>154</v>
      </c>
    </row>
    <row r="16810" spans="1:8">
      <c r="C16810" t="s">
        <v>19913</v>
      </c>
      <c r="D16810" t="s">
        <v>3</v>
      </c>
      <c r="E16810">
        <v>20</v>
      </c>
      <c r="F16810">
        <v>0</v>
      </c>
      <c r="H16810" t="s">
        <v>38</v>
      </c>
    </row>
    <row r="16811" spans="1:8">
      <c r="A16811" t="s">
        <v>19914</v>
      </c>
      <c r="B16811" t="s">
        <v>19915</v>
      </c>
    </row>
    <row r="16812" spans="1:8">
      <c r="C16812" t="s">
        <v>19916</v>
      </c>
      <c r="D16812" t="s">
        <v>3</v>
      </c>
      <c r="E16812">
        <v>100</v>
      </c>
      <c r="F16812">
        <v>0</v>
      </c>
      <c r="H16812" t="s">
        <v>2895</v>
      </c>
    </row>
    <row r="16813" spans="1:8">
      <c r="C16813" t="s">
        <v>19917</v>
      </c>
      <c r="D16813" t="s">
        <v>3</v>
      </c>
      <c r="E16813">
        <v>60</v>
      </c>
      <c r="F16813">
        <v>0</v>
      </c>
      <c r="H16813" t="s">
        <v>154</v>
      </c>
    </row>
    <row r="16814" spans="1:8">
      <c r="C16814" t="s">
        <v>19918</v>
      </c>
      <c r="D16814" t="s">
        <v>3</v>
      </c>
      <c r="E16814">
        <v>100</v>
      </c>
      <c r="F16814">
        <v>0</v>
      </c>
      <c r="H16814" t="s">
        <v>2895</v>
      </c>
    </row>
    <row r="16815" spans="1:8">
      <c r="C16815" t="s">
        <v>19919</v>
      </c>
      <c r="D16815" t="s">
        <v>3</v>
      </c>
      <c r="E16815">
        <v>20</v>
      </c>
      <c r="F16815">
        <v>0</v>
      </c>
      <c r="H16815" t="s">
        <v>154</v>
      </c>
    </row>
    <row r="16816" spans="1:8">
      <c r="C16816" t="s">
        <v>19920</v>
      </c>
      <c r="D16816" t="s">
        <v>3</v>
      </c>
      <c r="E16816">
        <v>255</v>
      </c>
      <c r="F16816">
        <v>0</v>
      </c>
      <c r="H16816" t="s">
        <v>2895</v>
      </c>
    </row>
    <row r="16817" spans="3:8">
      <c r="C16817" t="s">
        <v>19921</v>
      </c>
      <c r="D16817" t="s">
        <v>3</v>
      </c>
      <c r="E16817">
        <v>100</v>
      </c>
      <c r="F16817">
        <v>0</v>
      </c>
      <c r="H16817" t="s">
        <v>2895</v>
      </c>
    </row>
    <row r="16818" spans="3:8">
      <c r="C16818" t="s">
        <v>19922</v>
      </c>
      <c r="D16818" t="s">
        <v>3</v>
      </c>
      <c r="E16818">
        <v>20</v>
      </c>
      <c r="F16818">
        <v>0</v>
      </c>
      <c r="H16818" t="s">
        <v>537</v>
      </c>
    </row>
    <row r="16819" spans="3:8">
      <c r="C16819" t="s">
        <v>19923</v>
      </c>
      <c r="D16819" t="s">
        <v>3</v>
      </c>
      <c r="E16819">
        <v>10</v>
      </c>
      <c r="F16819">
        <v>0</v>
      </c>
      <c r="H16819" t="s">
        <v>537</v>
      </c>
    </row>
    <row r="16820" spans="3:8">
      <c r="C16820" t="s">
        <v>19924</v>
      </c>
      <c r="D16820" t="s">
        <v>3</v>
      </c>
      <c r="E16820">
        <v>40</v>
      </c>
      <c r="F16820">
        <v>0</v>
      </c>
      <c r="H16820" t="s">
        <v>537</v>
      </c>
    </row>
    <row r="16821" spans="3:8">
      <c r="C16821" t="s">
        <v>19925</v>
      </c>
      <c r="D16821" t="s">
        <v>3</v>
      </c>
      <c r="E16821">
        <v>20</v>
      </c>
      <c r="F16821">
        <v>0</v>
      </c>
      <c r="H16821" t="s">
        <v>537</v>
      </c>
    </row>
    <row r="16822" spans="3:8">
      <c r="C16822" t="s">
        <v>19926</v>
      </c>
      <c r="D16822" t="s">
        <v>7</v>
      </c>
      <c r="E16822">
        <v>12</v>
      </c>
      <c r="F16822">
        <v>0</v>
      </c>
      <c r="G16822" t="s">
        <v>19236</v>
      </c>
      <c r="H16822" t="s">
        <v>35</v>
      </c>
    </row>
    <row r="16823" spans="3:8">
      <c r="C16823" t="s">
        <v>19927</v>
      </c>
      <c r="D16823" t="s">
        <v>3</v>
      </c>
      <c r="E16823">
        <v>60</v>
      </c>
      <c r="F16823">
        <v>0</v>
      </c>
      <c r="H16823" t="s">
        <v>154</v>
      </c>
    </row>
    <row r="16824" spans="3:8">
      <c r="C16824" t="s">
        <v>19928</v>
      </c>
      <c r="D16824" t="s">
        <v>3</v>
      </c>
      <c r="E16824">
        <v>30</v>
      </c>
      <c r="F16824">
        <v>0</v>
      </c>
      <c r="H16824" t="s">
        <v>2895</v>
      </c>
    </row>
    <row r="16825" spans="3:8">
      <c r="C16825" t="s">
        <v>19929</v>
      </c>
      <c r="D16825" t="s">
        <v>3</v>
      </c>
      <c r="E16825">
        <v>60</v>
      </c>
      <c r="F16825">
        <v>0</v>
      </c>
      <c r="H16825" t="s">
        <v>154</v>
      </c>
    </row>
    <row r="16826" spans="3:8">
      <c r="C16826" t="s">
        <v>19930</v>
      </c>
      <c r="D16826" t="s">
        <v>7</v>
      </c>
      <c r="E16826">
        <v>4</v>
      </c>
      <c r="F16826">
        <v>0</v>
      </c>
      <c r="G16826" t="s">
        <v>8</v>
      </c>
      <c r="H16826" t="s">
        <v>9</v>
      </c>
    </row>
    <row r="16827" spans="3:8">
      <c r="C16827" t="s">
        <v>19931</v>
      </c>
      <c r="D16827" t="s">
        <v>3</v>
      </c>
      <c r="E16827">
        <v>20</v>
      </c>
      <c r="F16827">
        <v>0</v>
      </c>
      <c r="H16827" t="s">
        <v>154</v>
      </c>
    </row>
    <row r="16828" spans="3:8">
      <c r="C16828" t="s">
        <v>19932</v>
      </c>
      <c r="D16828" t="s">
        <v>3</v>
      </c>
      <c r="E16828">
        <v>1</v>
      </c>
      <c r="F16828">
        <v>0</v>
      </c>
      <c r="H16828" t="s">
        <v>2895</v>
      </c>
    </row>
    <row r="16829" spans="3:8">
      <c r="C16829" t="s">
        <v>19933</v>
      </c>
      <c r="D16829" t="s">
        <v>7</v>
      </c>
      <c r="E16829">
        <v>8</v>
      </c>
      <c r="F16829">
        <v>0</v>
      </c>
      <c r="H16829" t="s">
        <v>38</v>
      </c>
    </row>
    <row r="16830" spans="3:8">
      <c r="C16830" t="s">
        <v>19934</v>
      </c>
      <c r="D16830" t="s">
        <v>7</v>
      </c>
      <c r="E16830">
        <v>8</v>
      </c>
      <c r="F16830">
        <v>0</v>
      </c>
      <c r="H16830" t="s">
        <v>154</v>
      </c>
    </row>
    <row r="16831" spans="3:8">
      <c r="C16831" t="s">
        <v>19935</v>
      </c>
      <c r="D16831" t="s">
        <v>7</v>
      </c>
      <c r="E16831">
        <v>8</v>
      </c>
      <c r="F16831">
        <v>0</v>
      </c>
      <c r="H16831" t="s">
        <v>38</v>
      </c>
    </row>
    <row r="16832" spans="3:8">
      <c r="C16832" t="s">
        <v>19936</v>
      </c>
      <c r="D16832" t="s">
        <v>7</v>
      </c>
      <c r="E16832">
        <v>8</v>
      </c>
      <c r="F16832">
        <v>0</v>
      </c>
      <c r="H16832" t="s">
        <v>154</v>
      </c>
    </row>
    <row r="16833" spans="3:8">
      <c r="C16833" t="s">
        <v>19937</v>
      </c>
      <c r="D16833" t="s">
        <v>7</v>
      </c>
      <c r="E16833">
        <v>8</v>
      </c>
      <c r="F16833">
        <v>0</v>
      </c>
      <c r="H16833" t="s">
        <v>154</v>
      </c>
    </row>
    <row r="16834" spans="3:8">
      <c r="C16834" t="s">
        <v>19938</v>
      </c>
      <c r="D16834" t="s">
        <v>3</v>
      </c>
      <c r="E16834">
        <v>20</v>
      </c>
      <c r="F16834">
        <v>0</v>
      </c>
      <c r="H16834" t="s">
        <v>537</v>
      </c>
    </row>
    <row r="16835" spans="3:8">
      <c r="C16835" t="s">
        <v>19939</v>
      </c>
      <c r="D16835" t="s">
        <v>3</v>
      </c>
      <c r="E16835">
        <v>3</v>
      </c>
      <c r="F16835">
        <v>0</v>
      </c>
      <c r="H16835" t="s">
        <v>154</v>
      </c>
    </row>
    <row r="16836" spans="3:8">
      <c r="C16836" t="s">
        <v>19940</v>
      </c>
      <c r="D16836" t="s">
        <v>3</v>
      </c>
      <c r="E16836">
        <v>3</v>
      </c>
      <c r="F16836">
        <v>0</v>
      </c>
      <c r="H16836" t="s">
        <v>2895</v>
      </c>
    </row>
    <row r="16837" spans="3:8">
      <c r="C16837" t="s">
        <v>19941</v>
      </c>
      <c r="D16837" t="s">
        <v>3</v>
      </c>
      <c r="E16837">
        <v>20</v>
      </c>
      <c r="F16837">
        <v>0</v>
      </c>
      <c r="H16837" t="s">
        <v>2895</v>
      </c>
    </row>
    <row r="16838" spans="3:8">
      <c r="C16838" t="s">
        <v>19942</v>
      </c>
      <c r="D16838" t="s">
        <v>3</v>
      </c>
      <c r="E16838">
        <v>10</v>
      </c>
      <c r="F16838">
        <v>0</v>
      </c>
      <c r="H16838" t="s">
        <v>537</v>
      </c>
    </row>
    <row r="16839" spans="3:8">
      <c r="C16839" t="s">
        <v>19943</v>
      </c>
      <c r="D16839" t="s">
        <v>3</v>
      </c>
      <c r="E16839">
        <v>10</v>
      </c>
      <c r="F16839">
        <v>0</v>
      </c>
      <c r="H16839" t="s">
        <v>537</v>
      </c>
    </row>
    <row r="16840" spans="3:8">
      <c r="C16840" t="s">
        <v>19944</v>
      </c>
      <c r="D16840" t="s">
        <v>3</v>
      </c>
      <c r="E16840">
        <v>10</v>
      </c>
      <c r="F16840">
        <v>0</v>
      </c>
      <c r="H16840" t="s">
        <v>537</v>
      </c>
    </row>
    <row r="16841" spans="3:8">
      <c r="C16841" t="s">
        <v>19945</v>
      </c>
      <c r="D16841" t="s">
        <v>3</v>
      </c>
      <c r="E16841">
        <v>15</v>
      </c>
      <c r="F16841">
        <v>0</v>
      </c>
      <c r="H16841" t="s">
        <v>154</v>
      </c>
    </row>
    <row r="16842" spans="3:8">
      <c r="C16842" t="s">
        <v>19946</v>
      </c>
      <c r="D16842" t="s">
        <v>3</v>
      </c>
      <c r="E16842">
        <v>20</v>
      </c>
      <c r="F16842">
        <v>0</v>
      </c>
      <c r="H16842" t="s">
        <v>154</v>
      </c>
    </row>
    <row r="16843" spans="3:8">
      <c r="C16843" t="s">
        <v>19947</v>
      </c>
      <c r="D16843" t="s">
        <v>3</v>
      </c>
      <c r="E16843">
        <v>20</v>
      </c>
      <c r="F16843">
        <v>0</v>
      </c>
      <c r="H16843" t="s">
        <v>154</v>
      </c>
    </row>
    <row r="16844" spans="3:8">
      <c r="C16844" t="s">
        <v>19948</v>
      </c>
      <c r="D16844" t="s">
        <v>3</v>
      </c>
      <c r="E16844">
        <v>20</v>
      </c>
      <c r="F16844">
        <v>0</v>
      </c>
      <c r="H16844" t="s">
        <v>154</v>
      </c>
    </row>
    <row r="16845" spans="3:8">
      <c r="C16845" t="s">
        <v>19949</v>
      </c>
      <c r="D16845" t="s">
        <v>3</v>
      </c>
      <c r="E16845">
        <v>20</v>
      </c>
      <c r="F16845">
        <v>0</v>
      </c>
      <c r="H16845" t="s">
        <v>154</v>
      </c>
    </row>
    <row r="16846" spans="3:8">
      <c r="C16846" t="s">
        <v>19950</v>
      </c>
      <c r="D16846" t="s">
        <v>3</v>
      </c>
      <c r="E16846">
        <v>20</v>
      </c>
      <c r="F16846">
        <v>0</v>
      </c>
      <c r="H16846" t="s">
        <v>154</v>
      </c>
    </row>
    <row r="16847" spans="3:8">
      <c r="C16847" t="s">
        <v>19951</v>
      </c>
      <c r="D16847" t="s">
        <v>7</v>
      </c>
      <c r="E16847">
        <v>5</v>
      </c>
      <c r="F16847">
        <v>0</v>
      </c>
      <c r="G16847" t="s">
        <v>19364</v>
      </c>
      <c r="H16847" t="s">
        <v>35</v>
      </c>
    </row>
    <row r="16848" spans="3:8">
      <c r="C16848" t="s">
        <v>19952</v>
      </c>
      <c r="D16848" t="s">
        <v>3</v>
      </c>
      <c r="E16848">
        <v>10</v>
      </c>
      <c r="F16848">
        <v>0</v>
      </c>
      <c r="H16848" t="s">
        <v>537</v>
      </c>
    </row>
    <row r="16849" spans="3:8">
      <c r="C16849" t="s">
        <v>19953</v>
      </c>
      <c r="D16849" t="s">
        <v>3</v>
      </c>
      <c r="E16849">
        <v>10</v>
      </c>
      <c r="F16849">
        <v>0</v>
      </c>
      <c r="H16849" t="s">
        <v>537</v>
      </c>
    </row>
    <row r="16850" spans="3:8">
      <c r="C16850" t="s">
        <v>19954</v>
      </c>
      <c r="D16850" t="s">
        <v>7</v>
      </c>
      <c r="E16850">
        <v>12</v>
      </c>
      <c r="F16850">
        <v>0</v>
      </c>
      <c r="H16850" t="s">
        <v>537</v>
      </c>
    </row>
    <row r="16851" spans="3:8">
      <c r="C16851" t="s">
        <v>19955</v>
      </c>
      <c r="D16851" t="s">
        <v>7</v>
      </c>
      <c r="E16851">
        <v>12</v>
      </c>
      <c r="F16851">
        <v>0</v>
      </c>
      <c r="H16851" t="s">
        <v>154</v>
      </c>
    </row>
    <row r="16852" spans="3:8">
      <c r="C16852" t="s">
        <v>19956</v>
      </c>
      <c r="D16852" t="s">
        <v>3</v>
      </c>
      <c r="E16852">
        <v>3</v>
      </c>
      <c r="F16852">
        <v>0</v>
      </c>
      <c r="H16852" t="s">
        <v>154</v>
      </c>
    </row>
    <row r="16853" spans="3:8">
      <c r="C16853" t="s">
        <v>19957</v>
      </c>
      <c r="D16853" t="s">
        <v>3</v>
      </c>
      <c r="E16853">
        <v>1</v>
      </c>
      <c r="F16853">
        <v>0</v>
      </c>
      <c r="H16853" t="s">
        <v>154</v>
      </c>
    </row>
    <row r="16854" spans="3:8">
      <c r="C16854" t="s">
        <v>19958</v>
      </c>
      <c r="D16854" t="s">
        <v>3</v>
      </c>
      <c r="E16854">
        <v>10</v>
      </c>
      <c r="F16854">
        <v>0</v>
      </c>
      <c r="H16854" t="s">
        <v>537</v>
      </c>
    </row>
    <row r="16855" spans="3:8">
      <c r="C16855" t="s">
        <v>19959</v>
      </c>
      <c r="D16855" t="s">
        <v>3</v>
      </c>
      <c r="E16855">
        <v>20</v>
      </c>
      <c r="F16855">
        <v>0</v>
      </c>
      <c r="H16855" t="s">
        <v>537</v>
      </c>
    </row>
    <row r="16856" spans="3:8">
      <c r="C16856" t="s">
        <v>19960</v>
      </c>
      <c r="D16856" t="s">
        <v>3</v>
      </c>
      <c r="E16856">
        <v>20</v>
      </c>
      <c r="F16856">
        <v>0</v>
      </c>
      <c r="H16856" t="s">
        <v>537</v>
      </c>
    </row>
    <row r="16857" spans="3:8">
      <c r="C16857" t="s">
        <v>19961</v>
      </c>
      <c r="D16857" t="s">
        <v>3</v>
      </c>
      <c r="E16857">
        <v>20</v>
      </c>
      <c r="F16857">
        <v>0</v>
      </c>
      <c r="H16857" t="s">
        <v>537</v>
      </c>
    </row>
    <row r="16858" spans="3:8">
      <c r="C16858" t="s">
        <v>19962</v>
      </c>
      <c r="D16858" t="s">
        <v>3</v>
      </c>
      <c r="E16858">
        <v>20</v>
      </c>
      <c r="F16858">
        <v>0</v>
      </c>
      <c r="H16858" t="s">
        <v>537</v>
      </c>
    </row>
    <row r="16859" spans="3:8">
      <c r="C16859" t="s">
        <v>19963</v>
      </c>
      <c r="D16859" t="s">
        <v>3</v>
      </c>
      <c r="E16859">
        <v>10</v>
      </c>
      <c r="F16859">
        <v>0</v>
      </c>
      <c r="G16859" t="s">
        <v>19382</v>
      </c>
      <c r="H16859" t="s">
        <v>66</v>
      </c>
    </row>
    <row r="16860" spans="3:8">
      <c r="C16860" t="s">
        <v>19964</v>
      </c>
      <c r="D16860" t="s">
        <v>3</v>
      </c>
      <c r="E16860">
        <v>10</v>
      </c>
      <c r="F16860">
        <v>0</v>
      </c>
      <c r="G16860" t="s">
        <v>19384</v>
      </c>
      <c r="H16860" t="s">
        <v>66</v>
      </c>
    </row>
    <row r="16861" spans="3:8">
      <c r="C16861" t="s">
        <v>19965</v>
      </c>
      <c r="D16861" t="s">
        <v>3</v>
      </c>
      <c r="E16861">
        <v>20</v>
      </c>
      <c r="F16861">
        <v>0</v>
      </c>
      <c r="H16861" t="s">
        <v>537</v>
      </c>
    </row>
    <row r="16862" spans="3:8">
      <c r="C16862" t="s">
        <v>19966</v>
      </c>
      <c r="D16862" t="s">
        <v>3</v>
      </c>
      <c r="E16862">
        <v>20</v>
      </c>
      <c r="F16862">
        <v>0</v>
      </c>
      <c r="H16862" t="s">
        <v>154</v>
      </c>
    </row>
    <row r="16863" spans="3:8">
      <c r="C16863" t="s">
        <v>19967</v>
      </c>
      <c r="D16863" t="s">
        <v>3</v>
      </c>
      <c r="E16863">
        <v>20</v>
      </c>
      <c r="F16863">
        <v>0</v>
      </c>
      <c r="H16863" t="s">
        <v>154</v>
      </c>
    </row>
    <row r="16864" spans="3:8">
      <c r="C16864" t="s">
        <v>19968</v>
      </c>
      <c r="D16864" t="s">
        <v>3</v>
      </c>
      <c r="E16864">
        <v>30</v>
      </c>
      <c r="F16864">
        <v>0</v>
      </c>
      <c r="H16864" t="s">
        <v>154</v>
      </c>
    </row>
    <row r="16865" spans="1:8">
      <c r="C16865" t="s">
        <v>19969</v>
      </c>
      <c r="D16865" t="s">
        <v>3</v>
      </c>
      <c r="E16865">
        <v>1</v>
      </c>
      <c r="F16865">
        <v>0</v>
      </c>
      <c r="H16865" t="s">
        <v>154</v>
      </c>
    </row>
    <row r="16866" spans="1:8">
      <c r="C16866" t="s">
        <v>19970</v>
      </c>
      <c r="D16866" t="s">
        <v>7</v>
      </c>
      <c r="E16866">
        <v>12</v>
      </c>
      <c r="F16866">
        <v>0</v>
      </c>
      <c r="H16866" t="s">
        <v>154</v>
      </c>
    </row>
    <row r="16867" spans="1:8">
      <c r="C16867" t="s">
        <v>19971</v>
      </c>
      <c r="D16867" t="s">
        <v>7</v>
      </c>
      <c r="E16867">
        <v>12</v>
      </c>
      <c r="F16867">
        <v>0</v>
      </c>
      <c r="H16867" t="s">
        <v>537</v>
      </c>
    </row>
    <row r="16868" spans="1:8">
      <c r="C16868" t="s">
        <v>19972</v>
      </c>
      <c r="D16868" t="s">
        <v>7</v>
      </c>
      <c r="E16868">
        <v>4</v>
      </c>
      <c r="F16868">
        <v>0</v>
      </c>
      <c r="G16868" t="s">
        <v>549</v>
      </c>
      <c r="H16868" t="s">
        <v>124</v>
      </c>
    </row>
    <row r="16869" spans="1:8">
      <c r="C16869" t="s">
        <v>19973</v>
      </c>
      <c r="D16869" t="s">
        <v>7</v>
      </c>
      <c r="E16869">
        <v>12</v>
      </c>
      <c r="F16869">
        <v>0</v>
      </c>
      <c r="H16869" t="s">
        <v>154</v>
      </c>
    </row>
    <row r="16870" spans="1:8">
      <c r="C16870" t="s">
        <v>19974</v>
      </c>
      <c r="D16870" t="s">
        <v>3</v>
      </c>
      <c r="E16870">
        <v>10</v>
      </c>
      <c r="F16870">
        <v>0</v>
      </c>
      <c r="H16870" t="s">
        <v>154</v>
      </c>
    </row>
    <row r="16871" spans="1:8">
      <c r="C16871" t="s">
        <v>19975</v>
      </c>
      <c r="D16871" t="s">
        <v>3</v>
      </c>
      <c r="E16871">
        <v>20</v>
      </c>
      <c r="F16871">
        <v>0</v>
      </c>
      <c r="H16871" t="s">
        <v>537</v>
      </c>
    </row>
    <row r="16872" spans="1:8">
      <c r="C16872" t="s">
        <v>19976</v>
      </c>
      <c r="D16872" t="s">
        <v>3</v>
      </c>
      <c r="E16872">
        <v>20</v>
      </c>
      <c r="F16872">
        <v>0</v>
      </c>
      <c r="H16872" t="s">
        <v>537</v>
      </c>
    </row>
    <row r="16873" spans="1:8">
      <c r="C16873" t="s">
        <v>19977</v>
      </c>
      <c r="D16873" t="s">
        <v>3</v>
      </c>
      <c r="E16873">
        <v>20</v>
      </c>
      <c r="F16873">
        <v>0</v>
      </c>
      <c r="H16873" t="s">
        <v>537</v>
      </c>
    </row>
    <row r="16874" spans="1:8">
      <c r="C16874" t="s">
        <v>19978</v>
      </c>
      <c r="D16874" t="s">
        <v>3</v>
      </c>
      <c r="E16874">
        <v>20</v>
      </c>
      <c r="F16874">
        <v>0</v>
      </c>
      <c r="H16874" t="s">
        <v>154</v>
      </c>
    </row>
    <row r="16875" spans="1:8">
      <c r="C16875" t="s">
        <v>19979</v>
      </c>
      <c r="D16875" t="s">
        <v>3</v>
      </c>
      <c r="E16875">
        <v>20</v>
      </c>
      <c r="F16875">
        <v>0</v>
      </c>
      <c r="H16875" t="s">
        <v>154</v>
      </c>
    </row>
    <row r="16876" spans="1:8">
      <c r="C16876" t="s">
        <v>19980</v>
      </c>
      <c r="D16876" t="s">
        <v>3</v>
      </c>
      <c r="E16876">
        <v>2</v>
      </c>
      <c r="F16876">
        <v>0</v>
      </c>
      <c r="H16876" t="s">
        <v>154</v>
      </c>
    </row>
    <row r="16877" spans="1:8">
      <c r="C16877" t="s">
        <v>19981</v>
      </c>
      <c r="D16877" t="s">
        <v>3</v>
      </c>
      <c r="E16877">
        <v>20</v>
      </c>
      <c r="F16877">
        <v>0</v>
      </c>
      <c r="H16877" t="s">
        <v>154</v>
      </c>
    </row>
    <row r="16878" spans="1:8">
      <c r="C16878" t="s">
        <v>19982</v>
      </c>
      <c r="D16878" t="s">
        <v>3</v>
      </c>
      <c r="E16878">
        <v>20</v>
      </c>
      <c r="F16878">
        <v>0</v>
      </c>
      <c r="H16878" t="s">
        <v>38</v>
      </c>
    </row>
    <row r="16879" spans="1:8">
      <c r="A16879" t="s">
        <v>19983</v>
      </c>
      <c r="B16879" t="s">
        <v>19984</v>
      </c>
    </row>
    <row r="16880" spans="1:8">
      <c r="C16880" t="s">
        <v>19985</v>
      </c>
      <c r="D16880" t="s">
        <v>3</v>
      </c>
      <c r="E16880">
        <v>20</v>
      </c>
      <c r="F16880">
        <v>0</v>
      </c>
      <c r="G16880" t="s">
        <v>19986</v>
      </c>
      <c r="H16880" t="s">
        <v>55</v>
      </c>
    </row>
    <row r="16881" spans="1:8">
      <c r="C16881" t="s">
        <v>19987</v>
      </c>
      <c r="D16881" t="s">
        <v>7</v>
      </c>
      <c r="E16881">
        <v>12</v>
      </c>
      <c r="F16881">
        <v>0</v>
      </c>
      <c r="G16881" t="s">
        <v>19236</v>
      </c>
      <c r="H16881" t="s">
        <v>35</v>
      </c>
    </row>
    <row r="16882" spans="1:8">
      <c r="C16882" t="s">
        <v>19988</v>
      </c>
      <c r="D16882" t="s">
        <v>7</v>
      </c>
      <c r="E16882">
        <v>4</v>
      </c>
      <c r="F16882">
        <v>0</v>
      </c>
      <c r="G16882" t="s">
        <v>8</v>
      </c>
      <c r="H16882" t="s">
        <v>9</v>
      </c>
    </row>
    <row r="16883" spans="1:8">
      <c r="C16883" t="s">
        <v>19989</v>
      </c>
      <c r="D16883" t="s">
        <v>7</v>
      </c>
      <c r="E16883">
        <v>8</v>
      </c>
      <c r="F16883">
        <v>0</v>
      </c>
      <c r="H16883" t="s">
        <v>154</v>
      </c>
    </row>
    <row r="16884" spans="1:8">
      <c r="C16884" t="s">
        <v>19990</v>
      </c>
      <c r="D16884" t="s">
        <v>3</v>
      </c>
      <c r="E16884">
        <v>3</v>
      </c>
      <c r="F16884">
        <v>0</v>
      </c>
      <c r="H16884" t="s">
        <v>19991</v>
      </c>
    </row>
    <row r="16885" spans="1:8">
      <c r="A16885" t="s">
        <v>19992</v>
      </c>
      <c r="B16885" t="s">
        <v>19993</v>
      </c>
    </row>
    <row r="16886" spans="1:8">
      <c r="C16886" t="s">
        <v>19994</v>
      </c>
      <c r="D16886" t="s">
        <v>3</v>
      </c>
      <c r="E16886">
        <v>20</v>
      </c>
      <c r="F16886">
        <v>0</v>
      </c>
      <c r="G16886" t="s">
        <v>19986</v>
      </c>
      <c r="H16886" t="s">
        <v>55</v>
      </c>
    </row>
    <row r="16887" spans="1:8">
      <c r="C16887" t="s">
        <v>19995</v>
      </c>
      <c r="D16887" t="s">
        <v>7</v>
      </c>
      <c r="E16887">
        <v>12</v>
      </c>
      <c r="F16887">
        <v>0</v>
      </c>
      <c r="G16887" t="s">
        <v>19236</v>
      </c>
      <c r="H16887" t="s">
        <v>35</v>
      </c>
    </row>
    <row r="16888" spans="1:8">
      <c r="C16888" t="s">
        <v>19996</v>
      </c>
      <c r="D16888" t="s">
        <v>7</v>
      </c>
      <c r="E16888">
        <v>4</v>
      </c>
      <c r="F16888">
        <v>0</v>
      </c>
      <c r="G16888" t="s">
        <v>8</v>
      </c>
      <c r="H16888" t="s">
        <v>9</v>
      </c>
    </row>
    <row r="16889" spans="1:8">
      <c r="C16889" t="s">
        <v>19997</v>
      </c>
      <c r="D16889" t="s">
        <v>3</v>
      </c>
      <c r="E16889">
        <v>3</v>
      </c>
      <c r="F16889">
        <v>0</v>
      </c>
      <c r="H16889" t="s">
        <v>19991</v>
      </c>
    </row>
    <row r="16890" spans="1:8">
      <c r="A16890" t="s">
        <v>19998</v>
      </c>
      <c r="B16890" t="s">
        <v>19999</v>
      </c>
    </row>
    <row r="16891" spans="1:8">
      <c r="C16891" t="s">
        <v>20000</v>
      </c>
      <c r="D16891" t="s">
        <v>3</v>
      </c>
      <c r="E16891">
        <v>4</v>
      </c>
      <c r="F16891">
        <v>0</v>
      </c>
      <c r="G16891" t="s">
        <v>54</v>
      </c>
      <c r="H16891" t="s">
        <v>55</v>
      </c>
    </row>
    <row r="16892" spans="1:8">
      <c r="C16892" t="s">
        <v>20001</v>
      </c>
      <c r="D16892" t="s">
        <v>3</v>
      </c>
      <c r="E16892">
        <v>25</v>
      </c>
      <c r="F16892">
        <v>0</v>
      </c>
      <c r="G16892" t="s">
        <v>4461</v>
      </c>
      <c r="H16892" t="s">
        <v>20</v>
      </c>
    </row>
    <row r="16893" spans="1:8">
      <c r="C16893" t="s">
        <v>20002</v>
      </c>
      <c r="D16893" t="s">
        <v>7</v>
      </c>
      <c r="E16893">
        <v>4</v>
      </c>
      <c r="F16893">
        <v>0</v>
      </c>
      <c r="G16893" t="s">
        <v>8</v>
      </c>
      <c r="H16893" t="s">
        <v>9</v>
      </c>
    </row>
    <row r="16894" spans="1:8">
      <c r="C16894" t="s">
        <v>20003</v>
      </c>
      <c r="D16894" t="s">
        <v>7</v>
      </c>
      <c r="E16894">
        <v>8</v>
      </c>
      <c r="F16894">
        <v>0</v>
      </c>
      <c r="G16894" t="s">
        <v>29</v>
      </c>
      <c r="H16894" t="s">
        <v>30</v>
      </c>
    </row>
    <row r="16895" spans="1:8">
      <c r="C16895" t="s">
        <v>20004</v>
      </c>
      <c r="D16895" t="s">
        <v>3</v>
      </c>
      <c r="E16895">
        <v>3</v>
      </c>
      <c r="F16895">
        <v>0</v>
      </c>
      <c r="H16895" t="s">
        <v>154</v>
      </c>
    </row>
    <row r="16896" spans="1:8">
      <c r="C16896" t="s">
        <v>20005</v>
      </c>
      <c r="D16896" t="s">
        <v>3</v>
      </c>
      <c r="E16896">
        <v>1</v>
      </c>
      <c r="F16896">
        <v>0</v>
      </c>
      <c r="G16896" t="s">
        <v>14988</v>
      </c>
      <c r="H16896" t="s">
        <v>17</v>
      </c>
    </row>
    <row r="16897" spans="1:8">
      <c r="C16897" t="s">
        <v>20006</v>
      </c>
      <c r="D16897" t="s">
        <v>7</v>
      </c>
      <c r="E16897">
        <v>8</v>
      </c>
      <c r="F16897">
        <v>0</v>
      </c>
      <c r="G16897" t="s">
        <v>34</v>
      </c>
      <c r="H16897" t="s">
        <v>35</v>
      </c>
    </row>
    <row r="16898" spans="1:8">
      <c r="C16898" t="s">
        <v>20007</v>
      </c>
      <c r="D16898" t="s">
        <v>7</v>
      </c>
      <c r="E16898">
        <v>8</v>
      </c>
      <c r="F16898">
        <v>0</v>
      </c>
      <c r="G16898" t="s">
        <v>20008</v>
      </c>
      <c r="H16898" t="s">
        <v>20</v>
      </c>
    </row>
    <row r="16899" spans="1:8">
      <c r="C16899" t="s">
        <v>20009</v>
      </c>
      <c r="D16899" t="s">
        <v>7</v>
      </c>
      <c r="E16899">
        <v>8</v>
      </c>
      <c r="F16899">
        <v>0</v>
      </c>
      <c r="G16899" t="s">
        <v>72</v>
      </c>
      <c r="H16899" t="s">
        <v>55</v>
      </c>
    </row>
    <row r="16900" spans="1:8">
      <c r="C16900" t="s">
        <v>20010</v>
      </c>
      <c r="D16900" t="s">
        <v>3</v>
      </c>
      <c r="E16900">
        <v>1</v>
      </c>
      <c r="F16900">
        <v>0</v>
      </c>
      <c r="G16900" t="s">
        <v>37</v>
      </c>
      <c r="H16900" t="s">
        <v>38</v>
      </c>
    </row>
    <row r="16901" spans="1:8">
      <c r="C16901" t="s">
        <v>20011</v>
      </c>
      <c r="D16901" t="s">
        <v>7</v>
      </c>
      <c r="E16901">
        <v>1</v>
      </c>
      <c r="F16901">
        <v>0</v>
      </c>
      <c r="G16901" t="s">
        <v>42</v>
      </c>
      <c r="H16901" t="s">
        <v>35</v>
      </c>
    </row>
    <row r="16902" spans="1:8">
      <c r="C16902" t="s">
        <v>20012</v>
      </c>
      <c r="D16902" t="s">
        <v>3</v>
      </c>
      <c r="E16902">
        <v>3</v>
      </c>
      <c r="F16902">
        <v>0</v>
      </c>
      <c r="G16902" t="s">
        <v>306</v>
      </c>
      <c r="H16902" t="s">
        <v>17</v>
      </c>
    </row>
    <row r="16903" spans="1:8">
      <c r="A16903" t="s">
        <v>20013</v>
      </c>
      <c r="B16903" t="s">
        <v>20014</v>
      </c>
    </row>
    <row r="16904" spans="1:8">
      <c r="C16904" t="s">
        <v>20015</v>
      </c>
      <c r="D16904" t="s">
        <v>3</v>
      </c>
      <c r="E16904">
        <v>25</v>
      </c>
      <c r="F16904">
        <v>0</v>
      </c>
      <c r="G16904" t="s">
        <v>4461</v>
      </c>
      <c r="H16904" t="s">
        <v>20</v>
      </c>
    </row>
    <row r="16905" spans="1:8">
      <c r="C16905" t="s">
        <v>20016</v>
      </c>
      <c r="D16905" t="s">
        <v>7</v>
      </c>
      <c r="E16905">
        <v>4</v>
      </c>
      <c r="F16905">
        <v>0</v>
      </c>
      <c r="G16905" t="s">
        <v>8</v>
      </c>
      <c r="H16905" t="s">
        <v>9</v>
      </c>
    </row>
    <row r="16906" spans="1:8">
      <c r="C16906" t="s">
        <v>20017</v>
      </c>
      <c r="D16906" t="s">
        <v>3</v>
      </c>
      <c r="E16906">
        <v>3</v>
      </c>
      <c r="F16906">
        <v>0</v>
      </c>
      <c r="G16906" t="s">
        <v>310</v>
      </c>
      <c r="H16906" t="s">
        <v>12</v>
      </c>
    </row>
    <row r="16907" spans="1:8">
      <c r="C16907" t="s">
        <v>20018</v>
      </c>
      <c r="D16907" t="s">
        <v>3</v>
      </c>
      <c r="E16907">
        <v>1</v>
      </c>
      <c r="F16907">
        <v>0</v>
      </c>
      <c r="G16907" t="s">
        <v>14988</v>
      </c>
      <c r="H16907" t="s">
        <v>17</v>
      </c>
    </row>
    <row r="16908" spans="1:8">
      <c r="C16908" t="s">
        <v>20019</v>
      </c>
      <c r="D16908" t="s">
        <v>7</v>
      </c>
      <c r="E16908">
        <v>8</v>
      </c>
      <c r="F16908">
        <v>0</v>
      </c>
      <c r="G16908" t="s">
        <v>20008</v>
      </c>
      <c r="H16908" t="s">
        <v>20</v>
      </c>
    </row>
    <row r="16909" spans="1:8">
      <c r="C16909" t="s">
        <v>20020</v>
      </c>
      <c r="D16909" t="s">
        <v>7</v>
      </c>
      <c r="E16909">
        <v>8</v>
      </c>
      <c r="F16909">
        <v>0</v>
      </c>
      <c r="G16909" t="s">
        <v>72</v>
      </c>
      <c r="H16909" t="s">
        <v>55</v>
      </c>
    </row>
    <row r="16910" spans="1:8">
      <c r="C16910" t="s">
        <v>20021</v>
      </c>
      <c r="D16910" t="s">
        <v>3</v>
      </c>
      <c r="E16910">
        <v>1</v>
      </c>
      <c r="F16910">
        <v>0</v>
      </c>
      <c r="G16910" t="s">
        <v>37</v>
      </c>
      <c r="H16910" t="s">
        <v>38</v>
      </c>
    </row>
    <row r="16911" spans="1:8">
      <c r="C16911" t="s">
        <v>20022</v>
      </c>
      <c r="D16911" t="s">
        <v>3</v>
      </c>
      <c r="E16911">
        <v>3</v>
      </c>
      <c r="F16911">
        <v>0</v>
      </c>
      <c r="G16911" t="s">
        <v>306</v>
      </c>
      <c r="H16911" t="s">
        <v>17</v>
      </c>
    </row>
    <row r="16912" spans="1:8">
      <c r="A16912" t="s">
        <v>20023</v>
      </c>
      <c r="B16912" t="s">
        <v>19809</v>
      </c>
    </row>
    <row r="16913" spans="3:8">
      <c r="C16913" t="s">
        <v>20024</v>
      </c>
      <c r="D16913" t="s">
        <v>3</v>
      </c>
      <c r="E16913">
        <v>10</v>
      </c>
      <c r="F16913">
        <v>0</v>
      </c>
      <c r="G16913" t="s">
        <v>20025</v>
      </c>
      <c r="H16913" t="s">
        <v>61</v>
      </c>
    </row>
    <row r="16914" spans="3:8">
      <c r="C16914" t="s">
        <v>20026</v>
      </c>
      <c r="D16914" t="s">
        <v>3</v>
      </c>
      <c r="E16914">
        <v>35</v>
      </c>
      <c r="F16914">
        <v>0</v>
      </c>
      <c r="G16914" t="s">
        <v>5752</v>
      </c>
      <c r="H16914" t="s">
        <v>537</v>
      </c>
    </row>
    <row r="16915" spans="3:8">
      <c r="C16915" t="s">
        <v>20027</v>
      </c>
      <c r="D16915" t="s">
        <v>3</v>
      </c>
      <c r="E16915">
        <v>8</v>
      </c>
      <c r="F16915">
        <v>0</v>
      </c>
      <c r="G16915" t="s">
        <v>3071</v>
      </c>
      <c r="H16915" t="s">
        <v>17</v>
      </c>
    </row>
    <row r="16916" spans="3:8">
      <c r="C16916" t="s">
        <v>20028</v>
      </c>
      <c r="D16916" t="s">
        <v>3</v>
      </c>
      <c r="E16916">
        <v>4</v>
      </c>
      <c r="F16916">
        <v>0</v>
      </c>
      <c r="G16916" t="s">
        <v>953</v>
      </c>
      <c r="H16916" t="s">
        <v>55</v>
      </c>
    </row>
    <row r="16917" spans="3:8">
      <c r="C16917" t="s">
        <v>20029</v>
      </c>
      <c r="D16917" t="s">
        <v>3</v>
      </c>
      <c r="E16917">
        <v>4</v>
      </c>
      <c r="F16917">
        <v>0</v>
      </c>
      <c r="G16917" t="s">
        <v>955</v>
      </c>
      <c r="H16917" t="s">
        <v>30</v>
      </c>
    </row>
    <row r="16918" spans="3:8">
      <c r="C16918" t="s">
        <v>20030</v>
      </c>
      <c r="D16918" t="s">
        <v>3</v>
      </c>
      <c r="E16918">
        <v>4</v>
      </c>
      <c r="F16918">
        <v>0</v>
      </c>
      <c r="G16918" t="s">
        <v>957</v>
      </c>
      <c r="H16918" t="s">
        <v>91</v>
      </c>
    </row>
    <row r="16919" spans="3:8">
      <c r="C16919" t="s">
        <v>20031</v>
      </c>
      <c r="D16919" t="s">
        <v>3</v>
      </c>
      <c r="E16919">
        <v>4</v>
      </c>
      <c r="F16919">
        <v>0</v>
      </c>
      <c r="G16919" t="s">
        <v>959</v>
      </c>
      <c r="H16919" t="s">
        <v>55</v>
      </c>
    </row>
    <row r="16920" spans="3:8">
      <c r="C16920" t="s">
        <v>20032</v>
      </c>
      <c r="D16920" t="s">
        <v>3</v>
      </c>
      <c r="E16920">
        <v>35</v>
      </c>
      <c r="F16920">
        <v>0</v>
      </c>
      <c r="G16920" t="s">
        <v>5756</v>
      </c>
      <c r="H16920" t="s">
        <v>9</v>
      </c>
    </row>
    <row r="16921" spans="3:8">
      <c r="C16921" t="s">
        <v>20033</v>
      </c>
      <c r="D16921" t="s">
        <v>3</v>
      </c>
      <c r="E16921">
        <v>35</v>
      </c>
      <c r="F16921">
        <v>0</v>
      </c>
      <c r="G16921" t="s">
        <v>4523</v>
      </c>
      <c r="H16921" t="s">
        <v>38</v>
      </c>
    </row>
    <row r="16922" spans="3:8">
      <c r="C16922" t="s">
        <v>20034</v>
      </c>
      <c r="D16922" t="s">
        <v>3</v>
      </c>
      <c r="E16922">
        <v>35</v>
      </c>
      <c r="F16922">
        <v>0</v>
      </c>
      <c r="G16922" t="s">
        <v>5759</v>
      </c>
      <c r="H16922" t="s">
        <v>61</v>
      </c>
    </row>
    <row r="16923" spans="3:8">
      <c r="C16923" t="s">
        <v>20035</v>
      </c>
      <c r="D16923" t="s">
        <v>7</v>
      </c>
      <c r="E16923">
        <v>8</v>
      </c>
      <c r="F16923">
        <v>0</v>
      </c>
      <c r="G16923" t="s">
        <v>962</v>
      </c>
      <c r="H16923" t="s">
        <v>5</v>
      </c>
    </row>
    <row r="16924" spans="3:8">
      <c r="C16924" t="s">
        <v>20036</v>
      </c>
      <c r="D16924" t="s">
        <v>7</v>
      </c>
      <c r="E16924">
        <v>8</v>
      </c>
      <c r="F16924">
        <v>0</v>
      </c>
      <c r="H16924" t="s">
        <v>154</v>
      </c>
    </row>
    <row r="16925" spans="3:8">
      <c r="C16925" t="s">
        <v>20037</v>
      </c>
      <c r="D16925" t="s">
        <v>7</v>
      </c>
      <c r="E16925">
        <v>8</v>
      </c>
      <c r="F16925">
        <v>0</v>
      </c>
      <c r="G16925" t="s">
        <v>965</v>
      </c>
      <c r="H16925" t="s">
        <v>55</v>
      </c>
    </row>
    <row r="16926" spans="3:8">
      <c r="C16926" t="s">
        <v>20038</v>
      </c>
      <c r="D16926" t="s">
        <v>7</v>
      </c>
      <c r="E16926">
        <v>4</v>
      </c>
      <c r="F16926">
        <v>0</v>
      </c>
      <c r="G16926" t="s">
        <v>8</v>
      </c>
      <c r="H16926" t="s">
        <v>9</v>
      </c>
    </row>
    <row r="16927" spans="3:8">
      <c r="C16927" t="s">
        <v>20039</v>
      </c>
      <c r="D16927" t="s">
        <v>7</v>
      </c>
      <c r="E16927">
        <v>2</v>
      </c>
      <c r="F16927">
        <v>0</v>
      </c>
      <c r="H16927" t="s">
        <v>1007</v>
      </c>
    </row>
    <row r="16928" spans="3:8">
      <c r="C16928" t="s">
        <v>20040</v>
      </c>
      <c r="D16928" t="s">
        <v>7</v>
      </c>
      <c r="E16928">
        <v>4</v>
      </c>
      <c r="F16928">
        <v>0</v>
      </c>
      <c r="G16928" t="s">
        <v>639</v>
      </c>
      <c r="H16928" t="s">
        <v>82</v>
      </c>
    </row>
    <row r="16929" spans="3:8">
      <c r="C16929" t="s">
        <v>20041</v>
      </c>
      <c r="D16929" t="s">
        <v>3</v>
      </c>
      <c r="E16929">
        <v>20</v>
      </c>
      <c r="F16929">
        <v>0</v>
      </c>
      <c r="G16929" t="s">
        <v>20042</v>
      </c>
      <c r="H16929" t="s">
        <v>119</v>
      </c>
    </row>
    <row r="16930" spans="3:8">
      <c r="C16930" t="s">
        <v>20043</v>
      </c>
      <c r="D16930" t="s">
        <v>3</v>
      </c>
      <c r="E16930">
        <v>20</v>
      </c>
      <c r="F16930">
        <v>0</v>
      </c>
      <c r="G16930" t="s">
        <v>20044</v>
      </c>
      <c r="H16930" t="s">
        <v>35</v>
      </c>
    </row>
    <row r="16931" spans="3:8">
      <c r="C16931" t="s">
        <v>20045</v>
      </c>
      <c r="D16931" t="s">
        <v>7</v>
      </c>
      <c r="E16931">
        <v>1</v>
      </c>
      <c r="F16931">
        <v>0</v>
      </c>
      <c r="G16931" t="s">
        <v>19743</v>
      </c>
      <c r="H16931" t="s">
        <v>91</v>
      </c>
    </row>
    <row r="16932" spans="3:8">
      <c r="C16932" t="s">
        <v>20046</v>
      </c>
      <c r="D16932" t="s">
        <v>7</v>
      </c>
      <c r="E16932">
        <v>1</v>
      </c>
      <c r="F16932">
        <v>0</v>
      </c>
      <c r="G16932" t="s">
        <v>19745</v>
      </c>
      <c r="H16932" t="s">
        <v>66</v>
      </c>
    </row>
    <row r="16933" spans="3:8">
      <c r="C16933" t="s">
        <v>20047</v>
      </c>
      <c r="D16933" t="s">
        <v>7</v>
      </c>
      <c r="E16933">
        <v>1</v>
      </c>
      <c r="F16933">
        <v>0</v>
      </c>
      <c r="G16933" t="s">
        <v>15079</v>
      </c>
      <c r="H16933" t="s">
        <v>17</v>
      </c>
    </row>
    <row r="16934" spans="3:8">
      <c r="C16934" t="s">
        <v>20048</v>
      </c>
      <c r="D16934" t="s">
        <v>7</v>
      </c>
      <c r="E16934">
        <v>1</v>
      </c>
      <c r="F16934">
        <v>0</v>
      </c>
      <c r="G16934" t="s">
        <v>19748</v>
      </c>
      <c r="H16934" t="s">
        <v>91</v>
      </c>
    </row>
    <row r="16935" spans="3:8">
      <c r="C16935" t="s">
        <v>20049</v>
      </c>
      <c r="D16935" t="s">
        <v>7</v>
      </c>
      <c r="E16935">
        <v>1</v>
      </c>
      <c r="F16935">
        <v>0</v>
      </c>
      <c r="G16935" t="s">
        <v>19750</v>
      </c>
      <c r="H16935" t="s">
        <v>55</v>
      </c>
    </row>
    <row r="16936" spans="3:8">
      <c r="C16936" t="s">
        <v>20050</v>
      </c>
      <c r="D16936" t="s">
        <v>7</v>
      </c>
      <c r="E16936">
        <v>1</v>
      </c>
      <c r="F16936">
        <v>0</v>
      </c>
      <c r="G16936" t="s">
        <v>19752</v>
      </c>
      <c r="H16936" t="s">
        <v>91</v>
      </c>
    </row>
    <row r="16937" spans="3:8">
      <c r="C16937" t="s">
        <v>20051</v>
      </c>
      <c r="D16937" t="s">
        <v>7</v>
      </c>
      <c r="E16937">
        <v>1</v>
      </c>
      <c r="F16937">
        <v>0</v>
      </c>
      <c r="G16937" t="s">
        <v>19754</v>
      </c>
      <c r="H16937" t="s">
        <v>17</v>
      </c>
    </row>
    <row r="16938" spans="3:8">
      <c r="C16938" t="s">
        <v>20052</v>
      </c>
      <c r="D16938" t="s">
        <v>7</v>
      </c>
      <c r="E16938">
        <v>1</v>
      </c>
      <c r="F16938">
        <v>0</v>
      </c>
      <c r="G16938" t="s">
        <v>19756</v>
      </c>
      <c r="H16938" t="s">
        <v>66</v>
      </c>
    </row>
    <row r="16939" spans="3:8">
      <c r="C16939" t="s">
        <v>20053</v>
      </c>
      <c r="D16939" t="s">
        <v>7</v>
      </c>
      <c r="E16939">
        <v>1</v>
      </c>
      <c r="F16939">
        <v>0</v>
      </c>
      <c r="G16939" t="s">
        <v>19758</v>
      </c>
      <c r="H16939" t="s">
        <v>12</v>
      </c>
    </row>
    <row r="16940" spans="3:8">
      <c r="C16940" t="s">
        <v>20054</v>
      </c>
      <c r="D16940" t="s">
        <v>3</v>
      </c>
      <c r="E16940">
        <v>4</v>
      </c>
      <c r="F16940">
        <v>0</v>
      </c>
      <c r="G16940" t="s">
        <v>3077</v>
      </c>
      <c r="H16940" t="s">
        <v>38</v>
      </c>
    </row>
    <row r="16941" spans="3:8">
      <c r="C16941" t="s">
        <v>20055</v>
      </c>
      <c r="D16941" t="s">
        <v>3</v>
      </c>
      <c r="E16941">
        <v>1</v>
      </c>
      <c r="F16941">
        <v>0</v>
      </c>
      <c r="G16941" t="s">
        <v>3126</v>
      </c>
      <c r="H16941" t="s">
        <v>55</v>
      </c>
    </row>
    <row r="16942" spans="3:8">
      <c r="C16942" t="s">
        <v>20056</v>
      </c>
      <c r="D16942" t="s">
        <v>3</v>
      </c>
      <c r="E16942">
        <v>1</v>
      </c>
      <c r="F16942">
        <v>0</v>
      </c>
      <c r="G16942" t="s">
        <v>188</v>
      </c>
      <c r="H16942" t="s">
        <v>30</v>
      </c>
    </row>
    <row r="16943" spans="3:8">
      <c r="C16943" t="s">
        <v>20057</v>
      </c>
      <c r="D16943" t="s">
        <v>3</v>
      </c>
      <c r="E16943">
        <v>1</v>
      </c>
      <c r="F16943">
        <v>0</v>
      </c>
      <c r="G16943" t="s">
        <v>20058</v>
      </c>
      <c r="H16943" t="s">
        <v>17</v>
      </c>
    </row>
    <row r="16944" spans="3:8">
      <c r="C16944" t="s">
        <v>20059</v>
      </c>
      <c r="D16944" t="s">
        <v>3</v>
      </c>
      <c r="E16944">
        <v>1</v>
      </c>
      <c r="F16944">
        <v>0</v>
      </c>
      <c r="G16944" t="s">
        <v>1019</v>
      </c>
      <c r="H16944" t="s">
        <v>82</v>
      </c>
    </row>
    <row r="16945" spans="1:8">
      <c r="C16945" t="s">
        <v>20060</v>
      </c>
      <c r="D16945" t="s">
        <v>3</v>
      </c>
      <c r="E16945">
        <v>1</v>
      </c>
      <c r="F16945">
        <v>0</v>
      </c>
      <c r="G16945" t="s">
        <v>18812</v>
      </c>
      <c r="H16945" t="s">
        <v>17</v>
      </c>
    </row>
    <row r="16946" spans="1:8">
      <c r="C16946" t="s">
        <v>20061</v>
      </c>
      <c r="D16946" t="s">
        <v>7</v>
      </c>
      <c r="E16946">
        <v>8</v>
      </c>
      <c r="F16946">
        <v>0</v>
      </c>
      <c r="G16946" t="s">
        <v>533</v>
      </c>
      <c r="H16946" t="s">
        <v>30</v>
      </c>
    </row>
    <row r="16947" spans="1:8">
      <c r="C16947" t="s">
        <v>20062</v>
      </c>
      <c r="D16947" t="s">
        <v>7</v>
      </c>
      <c r="E16947">
        <v>8</v>
      </c>
      <c r="F16947">
        <v>0</v>
      </c>
      <c r="G16947" t="s">
        <v>1034</v>
      </c>
      <c r="H16947" t="s">
        <v>5</v>
      </c>
    </row>
    <row r="16948" spans="1:8">
      <c r="C16948" t="s">
        <v>20063</v>
      </c>
      <c r="D16948" t="s">
        <v>7</v>
      </c>
      <c r="E16948">
        <v>8</v>
      </c>
      <c r="F16948">
        <v>0</v>
      </c>
      <c r="G16948" t="s">
        <v>72</v>
      </c>
      <c r="H16948" t="s">
        <v>55</v>
      </c>
    </row>
    <row r="16949" spans="1:8">
      <c r="C16949" t="s">
        <v>20064</v>
      </c>
      <c r="D16949" t="s">
        <v>7</v>
      </c>
      <c r="E16949">
        <v>8</v>
      </c>
      <c r="F16949">
        <v>0</v>
      </c>
      <c r="G16949" t="s">
        <v>1041</v>
      </c>
      <c r="H16949" t="s">
        <v>55</v>
      </c>
    </row>
    <row r="16950" spans="1:8">
      <c r="C16950" t="s">
        <v>20065</v>
      </c>
      <c r="D16950" t="s">
        <v>7</v>
      </c>
      <c r="E16950">
        <v>2</v>
      </c>
      <c r="F16950">
        <v>0</v>
      </c>
      <c r="G16950" t="s">
        <v>13047</v>
      </c>
      <c r="H16950" t="s">
        <v>124</v>
      </c>
    </row>
    <row r="16951" spans="1:8">
      <c r="C16951" t="s">
        <v>20066</v>
      </c>
      <c r="D16951" t="s">
        <v>7</v>
      </c>
      <c r="E16951">
        <v>2</v>
      </c>
      <c r="F16951">
        <v>0</v>
      </c>
      <c r="G16951" t="s">
        <v>20067</v>
      </c>
      <c r="H16951" t="s">
        <v>35</v>
      </c>
    </row>
    <row r="16952" spans="1:8">
      <c r="C16952" t="s">
        <v>20068</v>
      </c>
      <c r="D16952" t="s">
        <v>3</v>
      </c>
      <c r="E16952">
        <v>3</v>
      </c>
      <c r="F16952">
        <v>0</v>
      </c>
      <c r="G16952" t="s">
        <v>1044</v>
      </c>
      <c r="H16952" t="s">
        <v>5</v>
      </c>
    </row>
    <row r="16953" spans="1:8">
      <c r="C16953" t="s">
        <v>20069</v>
      </c>
      <c r="D16953" t="s">
        <v>3</v>
      </c>
      <c r="E16953">
        <v>1</v>
      </c>
      <c r="F16953">
        <v>0</v>
      </c>
      <c r="G16953" t="s">
        <v>40</v>
      </c>
      <c r="H16953" t="s">
        <v>30</v>
      </c>
    </row>
    <row r="16954" spans="1:8">
      <c r="A16954" t="s">
        <v>20070</v>
      </c>
      <c r="B16954" t="s">
        <v>20071</v>
      </c>
    </row>
    <row r="16955" spans="1:8">
      <c r="C16955" t="s">
        <v>20072</v>
      </c>
      <c r="D16955" t="s">
        <v>3</v>
      </c>
      <c r="E16955">
        <v>10</v>
      </c>
      <c r="F16955">
        <v>0</v>
      </c>
      <c r="G16955" t="s">
        <v>20025</v>
      </c>
      <c r="H16955" t="s">
        <v>61</v>
      </c>
    </row>
    <row r="16956" spans="1:8">
      <c r="C16956" t="s">
        <v>20073</v>
      </c>
      <c r="D16956" t="s">
        <v>3</v>
      </c>
      <c r="E16956">
        <v>35</v>
      </c>
      <c r="F16956">
        <v>0</v>
      </c>
      <c r="G16956" t="s">
        <v>5752</v>
      </c>
      <c r="H16956" t="s">
        <v>537</v>
      </c>
    </row>
    <row r="16957" spans="1:8">
      <c r="C16957" t="s">
        <v>20074</v>
      </c>
      <c r="D16957" t="s">
        <v>3</v>
      </c>
      <c r="E16957">
        <v>8</v>
      </c>
      <c r="F16957">
        <v>0</v>
      </c>
      <c r="G16957" t="s">
        <v>3071</v>
      </c>
      <c r="H16957" t="s">
        <v>17</v>
      </c>
    </row>
    <row r="16958" spans="1:8">
      <c r="C16958" t="s">
        <v>20075</v>
      </c>
      <c r="D16958" t="s">
        <v>3</v>
      </c>
      <c r="E16958">
        <v>4</v>
      </c>
      <c r="F16958">
        <v>0</v>
      </c>
      <c r="G16958" t="s">
        <v>953</v>
      </c>
      <c r="H16958" t="s">
        <v>55</v>
      </c>
    </row>
    <row r="16959" spans="1:8">
      <c r="C16959" t="s">
        <v>20076</v>
      </c>
      <c r="D16959" t="s">
        <v>3</v>
      </c>
      <c r="E16959">
        <v>4</v>
      </c>
      <c r="F16959">
        <v>0</v>
      </c>
      <c r="G16959" t="s">
        <v>955</v>
      </c>
      <c r="H16959" t="s">
        <v>30</v>
      </c>
    </row>
    <row r="16960" spans="1:8">
      <c r="C16960" t="s">
        <v>20077</v>
      </c>
      <c r="D16960" t="s">
        <v>3</v>
      </c>
      <c r="E16960">
        <v>4</v>
      </c>
      <c r="F16960">
        <v>0</v>
      </c>
      <c r="G16960" t="s">
        <v>957</v>
      </c>
      <c r="H16960" t="s">
        <v>91</v>
      </c>
    </row>
    <row r="16961" spans="3:8">
      <c r="C16961" t="s">
        <v>20078</v>
      </c>
      <c r="D16961" t="s">
        <v>3</v>
      </c>
      <c r="E16961">
        <v>4</v>
      </c>
      <c r="F16961">
        <v>0</v>
      </c>
      <c r="G16961" t="s">
        <v>959</v>
      </c>
      <c r="H16961" t="s">
        <v>55</v>
      </c>
    </row>
    <row r="16962" spans="3:8">
      <c r="C16962" t="s">
        <v>20079</v>
      </c>
      <c r="D16962" t="s">
        <v>3</v>
      </c>
      <c r="E16962">
        <v>4</v>
      </c>
      <c r="F16962">
        <v>0</v>
      </c>
      <c r="G16962" t="s">
        <v>54</v>
      </c>
      <c r="H16962" t="s">
        <v>55</v>
      </c>
    </row>
    <row r="16963" spans="3:8">
      <c r="C16963" t="s">
        <v>20080</v>
      </c>
      <c r="D16963" t="s">
        <v>3</v>
      </c>
      <c r="E16963">
        <v>35</v>
      </c>
      <c r="F16963">
        <v>0</v>
      </c>
      <c r="G16963" t="s">
        <v>5756</v>
      </c>
      <c r="H16963" t="s">
        <v>9</v>
      </c>
    </row>
    <row r="16964" spans="3:8">
      <c r="C16964" t="s">
        <v>20081</v>
      </c>
      <c r="D16964" t="s">
        <v>3</v>
      </c>
      <c r="E16964">
        <v>35</v>
      </c>
      <c r="F16964">
        <v>0</v>
      </c>
      <c r="G16964" t="s">
        <v>4523</v>
      </c>
      <c r="H16964" t="s">
        <v>38</v>
      </c>
    </row>
    <row r="16965" spans="3:8">
      <c r="C16965" t="s">
        <v>20082</v>
      </c>
      <c r="D16965" t="s">
        <v>3</v>
      </c>
      <c r="E16965">
        <v>35</v>
      </c>
      <c r="F16965">
        <v>0</v>
      </c>
      <c r="G16965" t="s">
        <v>5759</v>
      </c>
      <c r="H16965" t="s">
        <v>61</v>
      </c>
    </row>
    <row r="16966" spans="3:8">
      <c r="C16966" t="s">
        <v>20083</v>
      </c>
      <c r="D16966" t="s">
        <v>7</v>
      </c>
      <c r="E16966">
        <v>8</v>
      </c>
      <c r="F16966">
        <v>0</v>
      </c>
      <c r="G16966" t="s">
        <v>962</v>
      </c>
      <c r="H16966" t="s">
        <v>5</v>
      </c>
    </row>
    <row r="16967" spans="3:8">
      <c r="C16967" t="s">
        <v>20084</v>
      </c>
      <c r="D16967" t="s">
        <v>7</v>
      </c>
      <c r="E16967">
        <v>8</v>
      </c>
      <c r="F16967">
        <v>0</v>
      </c>
      <c r="H16967" t="s">
        <v>154</v>
      </c>
    </row>
    <row r="16968" spans="3:8">
      <c r="C16968" t="s">
        <v>20085</v>
      </c>
      <c r="D16968" t="s">
        <v>7</v>
      </c>
      <c r="E16968">
        <v>8</v>
      </c>
      <c r="F16968">
        <v>0</v>
      </c>
      <c r="G16968" t="s">
        <v>965</v>
      </c>
      <c r="H16968" t="s">
        <v>55</v>
      </c>
    </row>
    <row r="16969" spans="3:8">
      <c r="C16969" t="s">
        <v>20086</v>
      </c>
      <c r="D16969" t="s">
        <v>7</v>
      </c>
      <c r="E16969">
        <v>4</v>
      </c>
      <c r="F16969">
        <v>0</v>
      </c>
      <c r="G16969" t="s">
        <v>8</v>
      </c>
      <c r="H16969" t="s">
        <v>9</v>
      </c>
    </row>
    <row r="16970" spans="3:8">
      <c r="C16970" t="s">
        <v>20087</v>
      </c>
      <c r="D16970" t="s">
        <v>3</v>
      </c>
      <c r="E16970">
        <v>20</v>
      </c>
      <c r="F16970">
        <v>0</v>
      </c>
      <c r="G16970" t="s">
        <v>20042</v>
      </c>
      <c r="H16970" t="s">
        <v>119</v>
      </c>
    </row>
    <row r="16971" spans="3:8">
      <c r="C16971" t="s">
        <v>20088</v>
      </c>
      <c r="D16971" t="s">
        <v>7</v>
      </c>
      <c r="E16971">
        <v>8</v>
      </c>
      <c r="F16971">
        <v>0</v>
      </c>
      <c r="G16971" t="s">
        <v>29</v>
      </c>
      <c r="H16971" t="s">
        <v>30</v>
      </c>
    </row>
    <row r="16972" spans="3:8">
      <c r="C16972" t="s">
        <v>20089</v>
      </c>
      <c r="D16972" t="s">
        <v>3</v>
      </c>
      <c r="E16972">
        <v>20</v>
      </c>
      <c r="F16972">
        <v>0</v>
      </c>
      <c r="G16972" t="s">
        <v>20044</v>
      </c>
      <c r="H16972" t="s">
        <v>35</v>
      </c>
    </row>
    <row r="16973" spans="3:8">
      <c r="C16973" t="s">
        <v>20090</v>
      </c>
      <c r="D16973" t="s">
        <v>7</v>
      </c>
      <c r="E16973">
        <v>1</v>
      </c>
      <c r="F16973">
        <v>0</v>
      </c>
      <c r="G16973" t="s">
        <v>19743</v>
      </c>
      <c r="H16973" t="s">
        <v>91</v>
      </c>
    </row>
    <row r="16974" spans="3:8">
      <c r="C16974" t="s">
        <v>20091</v>
      </c>
      <c r="D16974" t="s">
        <v>7</v>
      </c>
      <c r="E16974">
        <v>1</v>
      </c>
      <c r="F16974">
        <v>0</v>
      </c>
      <c r="G16974" t="s">
        <v>19745</v>
      </c>
      <c r="H16974" t="s">
        <v>66</v>
      </c>
    </row>
    <row r="16975" spans="3:8">
      <c r="C16975" t="s">
        <v>20092</v>
      </c>
      <c r="D16975" t="s">
        <v>7</v>
      </c>
      <c r="E16975">
        <v>1</v>
      </c>
      <c r="F16975">
        <v>0</v>
      </c>
      <c r="G16975" t="s">
        <v>15079</v>
      </c>
      <c r="H16975" t="s">
        <v>17</v>
      </c>
    </row>
    <row r="16976" spans="3:8">
      <c r="C16976" t="s">
        <v>20093</v>
      </c>
      <c r="D16976" t="s">
        <v>7</v>
      </c>
      <c r="E16976">
        <v>1</v>
      </c>
      <c r="F16976">
        <v>0</v>
      </c>
      <c r="G16976" t="s">
        <v>19748</v>
      </c>
      <c r="H16976" t="s">
        <v>91</v>
      </c>
    </row>
    <row r="16977" spans="3:8">
      <c r="C16977" t="s">
        <v>20094</v>
      </c>
      <c r="D16977" t="s">
        <v>7</v>
      </c>
      <c r="E16977">
        <v>1</v>
      </c>
      <c r="F16977">
        <v>0</v>
      </c>
      <c r="G16977" t="s">
        <v>19750</v>
      </c>
      <c r="H16977" t="s">
        <v>55</v>
      </c>
    </row>
    <row r="16978" spans="3:8">
      <c r="C16978" t="s">
        <v>20095</v>
      </c>
      <c r="D16978" t="s">
        <v>7</v>
      </c>
      <c r="E16978">
        <v>1</v>
      </c>
      <c r="F16978">
        <v>0</v>
      </c>
      <c r="G16978" t="s">
        <v>19752</v>
      </c>
      <c r="H16978" t="s">
        <v>91</v>
      </c>
    </row>
    <row r="16979" spans="3:8">
      <c r="C16979" t="s">
        <v>20096</v>
      </c>
      <c r="D16979" t="s">
        <v>7</v>
      </c>
      <c r="E16979">
        <v>1</v>
      </c>
      <c r="F16979">
        <v>0</v>
      </c>
      <c r="G16979" t="s">
        <v>19754</v>
      </c>
      <c r="H16979" t="s">
        <v>17</v>
      </c>
    </row>
    <row r="16980" spans="3:8">
      <c r="C16980" t="s">
        <v>20097</v>
      </c>
      <c r="D16980" t="s">
        <v>7</v>
      </c>
      <c r="E16980">
        <v>1</v>
      </c>
      <c r="F16980">
        <v>0</v>
      </c>
      <c r="G16980" t="s">
        <v>19756</v>
      </c>
      <c r="H16980" t="s">
        <v>66</v>
      </c>
    </row>
    <row r="16981" spans="3:8">
      <c r="C16981" t="s">
        <v>20098</v>
      </c>
      <c r="D16981" t="s">
        <v>7</v>
      </c>
      <c r="E16981">
        <v>1</v>
      </c>
      <c r="F16981">
        <v>0</v>
      </c>
      <c r="G16981" t="s">
        <v>19758</v>
      </c>
      <c r="H16981" t="s">
        <v>12</v>
      </c>
    </row>
    <row r="16982" spans="3:8">
      <c r="C16982" t="s">
        <v>20099</v>
      </c>
      <c r="D16982" t="s">
        <v>3</v>
      </c>
      <c r="E16982">
        <v>4</v>
      </c>
      <c r="F16982">
        <v>0</v>
      </c>
      <c r="G16982" t="s">
        <v>3077</v>
      </c>
      <c r="H16982" t="s">
        <v>38</v>
      </c>
    </row>
    <row r="16983" spans="3:8">
      <c r="C16983" t="s">
        <v>20100</v>
      </c>
      <c r="D16983" t="s">
        <v>3</v>
      </c>
      <c r="E16983">
        <v>1</v>
      </c>
      <c r="F16983">
        <v>0</v>
      </c>
      <c r="G16983" t="s">
        <v>3126</v>
      </c>
      <c r="H16983" t="s">
        <v>55</v>
      </c>
    </row>
    <row r="16984" spans="3:8">
      <c r="C16984" t="s">
        <v>20101</v>
      </c>
      <c r="D16984" t="s">
        <v>3</v>
      </c>
      <c r="E16984">
        <v>1</v>
      </c>
      <c r="F16984">
        <v>0</v>
      </c>
      <c r="G16984" t="s">
        <v>188</v>
      </c>
      <c r="H16984" t="s">
        <v>30</v>
      </c>
    </row>
    <row r="16985" spans="3:8">
      <c r="C16985" t="s">
        <v>20102</v>
      </c>
      <c r="D16985" t="s">
        <v>3</v>
      </c>
      <c r="E16985">
        <v>1</v>
      </c>
      <c r="F16985">
        <v>0</v>
      </c>
      <c r="G16985" t="s">
        <v>20058</v>
      </c>
      <c r="H16985" t="s">
        <v>17</v>
      </c>
    </row>
    <row r="16986" spans="3:8">
      <c r="C16986" t="s">
        <v>20103</v>
      </c>
      <c r="D16986" t="s">
        <v>3</v>
      </c>
      <c r="E16986">
        <v>1</v>
      </c>
      <c r="F16986">
        <v>0</v>
      </c>
      <c r="G16986" t="s">
        <v>18812</v>
      </c>
      <c r="H16986" t="s">
        <v>17</v>
      </c>
    </row>
    <row r="16987" spans="3:8">
      <c r="C16987" t="s">
        <v>20104</v>
      </c>
      <c r="D16987" t="s">
        <v>7</v>
      </c>
      <c r="E16987">
        <v>8</v>
      </c>
      <c r="F16987">
        <v>0</v>
      </c>
      <c r="G16987" t="s">
        <v>34</v>
      </c>
      <c r="H16987" t="s">
        <v>35</v>
      </c>
    </row>
    <row r="16988" spans="3:8">
      <c r="C16988" t="s">
        <v>20105</v>
      </c>
      <c r="D16988" t="s">
        <v>7</v>
      </c>
      <c r="E16988">
        <v>8</v>
      </c>
      <c r="F16988">
        <v>0</v>
      </c>
      <c r="G16988" t="s">
        <v>533</v>
      </c>
      <c r="H16988" t="s">
        <v>30</v>
      </c>
    </row>
    <row r="16989" spans="3:8">
      <c r="C16989" t="s">
        <v>20106</v>
      </c>
      <c r="D16989" t="s">
        <v>7</v>
      </c>
      <c r="E16989">
        <v>8</v>
      </c>
      <c r="F16989">
        <v>0</v>
      </c>
      <c r="G16989" t="s">
        <v>1034</v>
      </c>
      <c r="H16989" t="s">
        <v>5</v>
      </c>
    </row>
    <row r="16990" spans="3:8">
      <c r="C16990" t="s">
        <v>20107</v>
      </c>
      <c r="D16990" t="s">
        <v>7</v>
      </c>
      <c r="E16990">
        <v>8</v>
      </c>
      <c r="F16990">
        <v>0</v>
      </c>
      <c r="G16990" t="s">
        <v>72</v>
      </c>
      <c r="H16990" t="s">
        <v>55</v>
      </c>
    </row>
    <row r="16991" spans="3:8">
      <c r="C16991" t="s">
        <v>20108</v>
      </c>
      <c r="D16991" t="s">
        <v>7</v>
      </c>
      <c r="E16991">
        <v>8</v>
      </c>
      <c r="F16991">
        <v>0</v>
      </c>
      <c r="G16991" t="s">
        <v>1041</v>
      </c>
      <c r="H16991" t="s">
        <v>55</v>
      </c>
    </row>
    <row r="16992" spans="3:8">
      <c r="C16992" t="s">
        <v>20109</v>
      </c>
      <c r="D16992" t="s">
        <v>7</v>
      </c>
      <c r="E16992">
        <v>2</v>
      </c>
      <c r="F16992">
        <v>0</v>
      </c>
      <c r="G16992" t="s">
        <v>13047</v>
      </c>
      <c r="H16992" t="s">
        <v>124</v>
      </c>
    </row>
    <row r="16993" spans="1:8">
      <c r="C16993" t="s">
        <v>20110</v>
      </c>
      <c r="D16993" t="s">
        <v>7</v>
      </c>
      <c r="E16993">
        <v>2</v>
      </c>
      <c r="F16993">
        <v>0</v>
      </c>
      <c r="G16993" t="s">
        <v>20067</v>
      </c>
      <c r="H16993" t="s">
        <v>35</v>
      </c>
    </row>
    <row r="16994" spans="1:8">
      <c r="C16994" t="s">
        <v>20111</v>
      </c>
      <c r="D16994" t="s">
        <v>3</v>
      </c>
      <c r="E16994">
        <v>1</v>
      </c>
      <c r="F16994">
        <v>0</v>
      </c>
      <c r="G16994" t="s">
        <v>37</v>
      </c>
      <c r="H16994" t="s">
        <v>38</v>
      </c>
    </row>
    <row r="16995" spans="1:8">
      <c r="C16995" t="s">
        <v>20112</v>
      </c>
      <c r="D16995" t="s">
        <v>3</v>
      </c>
      <c r="E16995">
        <v>1</v>
      </c>
      <c r="F16995">
        <v>0</v>
      </c>
      <c r="G16995" t="s">
        <v>40</v>
      </c>
      <c r="H16995" t="s">
        <v>30</v>
      </c>
    </row>
    <row r="16996" spans="1:8">
      <c r="C16996" t="s">
        <v>20113</v>
      </c>
      <c r="D16996" t="s">
        <v>7</v>
      </c>
      <c r="E16996">
        <v>1</v>
      </c>
      <c r="F16996">
        <v>0</v>
      </c>
      <c r="G16996" t="s">
        <v>42</v>
      </c>
      <c r="H16996" t="s">
        <v>35</v>
      </c>
    </row>
    <row r="16997" spans="1:8">
      <c r="A16997" t="s">
        <v>20114</v>
      </c>
      <c r="B16997" t="s">
        <v>20115</v>
      </c>
    </row>
    <row r="16998" spans="1:8">
      <c r="C16998" t="s">
        <v>20116</v>
      </c>
      <c r="D16998" t="s">
        <v>7</v>
      </c>
      <c r="E16998">
        <v>1</v>
      </c>
      <c r="F16998">
        <v>0</v>
      </c>
      <c r="G16998" t="s">
        <v>19750</v>
      </c>
      <c r="H16998" t="s">
        <v>55</v>
      </c>
    </row>
    <row r="16999" spans="1:8">
      <c r="C16999" t="s">
        <v>20117</v>
      </c>
      <c r="D16999" t="s">
        <v>7</v>
      </c>
      <c r="E16999">
        <v>1</v>
      </c>
      <c r="F16999">
        <v>0</v>
      </c>
      <c r="G16999" t="s">
        <v>19756</v>
      </c>
      <c r="H16999" t="s">
        <v>66</v>
      </c>
    </row>
    <row r="17000" spans="1:8">
      <c r="C17000" t="s">
        <v>20118</v>
      </c>
      <c r="D17000" t="s">
        <v>7</v>
      </c>
      <c r="E17000">
        <v>1</v>
      </c>
      <c r="F17000">
        <v>0</v>
      </c>
      <c r="G17000" t="s">
        <v>19748</v>
      </c>
      <c r="H17000" t="s">
        <v>91</v>
      </c>
    </row>
    <row r="17001" spans="1:8">
      <c r="C17001" t="s">
        <v>20119</v>
      </c>
      <c r="D17001" t="s">
        <v>7</v>
      </c>
      <c r="E17001">
        <v>1</v>
      </c>
      <c r="F17001">
        <v>0</v>
      </c>
      <c r="G17001" t="s">
        <v>19743</v>
      </c>
      <c r="H17001" t="s">
        <v>91</v>
      </c>
    </row>
    <row r="17002" spans="1:8">
      <c r="C17002" t="s">
        <v>20120</v>
      </c>
      <c r="D17002" t="s">
        <v>7</v>
      </c>
      <c r="E17002">
        <v>1</v>
      </c>
      <c r="F17002">
        <v>0</v>
      </c>
      <c r="G17002" t="s">
        <v>19752</v>
      </c>
      <c r="H17002" t="s">
        <v>91</v>
      </c>
    </row>
    <row r="17003" spans="1:8">
      <c r="C17003" t="s">
        <v>20121</v>
      </c>
      <c r="D17003" t="s">
        <v>7</v>
      </c>
      <c r="E17003">
        <v>1</v>
      </c>
      <c r="F17003">
        <v>0</v>
      </c>
      <c r="G17003" t="s">
        <v>19758</v>
      </c>
      <c r="H17003" t="s">
        <v>12</v>
      </c>
    </row>
    <row r="17004" spans="1:8">
      <c r="C17004" t="s">
        <v>20122</v>
      </c>
      <c r="D17004" t="s">
        <v>7</v>
      </c>
      <c r="E17004">
        <v>1</v>
      </c>
      <c r="F17004">
        <v>0</v>
      </c>
      <c r="G17004" t="s">
        <v>15079</v>
      </c>
      <c r="H17004" t="s">
        <v>17</v>
      </c>
    </row>
    <row r="17005" spans="1:8">
      <c r="C17005" t="s">
        <v>20123</v>
      </c>
      <c r="D17005" t="s">
        <v>7</v>
      </c>
      <c r="E17005">
        <v>1</v>
      </c>
      <c r="F17005">
        <v>0</v>
      </c>
      <c r="G17005" t="s">
        <v>19754</v>
      </c>
      <c r="H17005" t="s">
        <v>17</v>
      </c>
    </row>
    <row r="17006" spans="1:8">
      <c r="C17006" t="s">
        <v>20124</v>
      </c>
      <c r="D17006" t="s">
        <v>3</v>
      </c>
      <c r="E17006">
        <v>1</v>
      </c>
      <c r="F17006">
        <v>0</v>
      </c>
      <c r="G17006" t="s">
        <v>18812</v>
      </c>
      <c r="H17006" t="s">
        <v>17</v>
      </c>
    </row>
    <row r="17007" spans="1:8">
      <c r="C17007" t="s">
        <v>20125</v>
      </c>
      <c r="D17007" t="s">
        <v>3</v>
      </c>
      <c r="E17007">
        <v>1</v>
      </c>
      <c r="F17007">
        <v>0</v>
      </c>
      <c r="G17007" t="s">
        <v>188</v>
      </c>
      <c r="H17007" t="s">
        <v>30</v>
      </c>
    </row>
    <row r="17008" spans="1:8">
      <c r="C17008" t="s">
        <v>20126</v>
      </c>
      <c r="D17008" t="s">
        <v>3</v>
      </c>
      <c r="E17008">
        <v>1</v>
      </c>
      <c r="F17008">
        <v>0</v>
      </c>
      <c r="G17008" t="s">
        <v>20058</v>
      </c>
      <c r="H17008" t="s">
        <v>17</v>
      </c>
    </row>
    <row r="17009" spans="3:8">
      <c r="C17009" t="s">
        <v>20127</v>
      </c>
      <c r="D17009" t="s">
        <v>3</v>
      </c>
      <c r="E17009">
        <v>20</v>
      </c>
      <c r="F17009">
        <v>0</v>
      </c>
      <c r="G17009" t="s">
        <v>20044</v>
      </c>
      <c r="H17009" t="s">
        <v>35</v>
      </c>
    </row>
    <row r="17010" spans="3:8">
      <c r="C17010" t="s">
        <v>20128</v>
      </c>
      <c r="D17010" t="s">
        <v>7</v>
      </c>
      <c r="E17010">
        <v>2</v>
      </c>
      <c r="F17010">
        <v>0</v>
      </c>
      <c r="G17010" t="s">
        <v>20067</v>
      </c>
      <c r="H17010" t="s">
        <v>35</v>
      </c>
    </row>
    <row r="17011" spans="3:8">
      <c r="C17011" t="s">
        <v>20129</v>
      </c>
      <c r="D17011" t="s">
        <v>3</v>
      </c>
      <c r="E17011">
        <v>20</v>
      </c>
      <c r="F17011">
        <v>0</v>
      </c>
      <c r="G17011" t="s">
        <v>20042</v>
      </c>
      <c r="H17011" t="s">
        <v>119</v>
      </c>
    </row>
    <row r="17012" spans="3:8">
      <c r="C17012" t="s">
        <v>20130</v>
      </c>
      <c r="D17012" t="s">
        <v>3</v>
      </c>
      <c r="E17012">
        <v>1</v>
      </c>
      <c r="F17012">
        <v>0</v>
      </c>
      <c r="G17012" t="s">
        <v>40</v>
      </c>
      <c r="H17012" t="s">
        <v>30</v>
      </c>
    </row>
    <row r="17013" spans="3:8">
      <c r="C17013" t="s">
        <v>20131</v>
      </c>
      <c r="D17013" t="s">
        <v>3</v>
      </c>
      <c r="E17013">
        <v>10</v>
      </c>
      <c r="F17013">
        <v>0</v>
      </c>
      <c r="G17013" t="s">
        <v>20025</v>
      </c>
      <c r="H17013" t="s">
        <v>61</v>
      </c>
    </row>
    <row r="17014" spans="3:8">
      <c r="C17014" t="s">
        <v>20132</v>
      </c>
      <c r="D17014" t="s">
        <v>3</v>
      </c>
      <c r="E17014">
        <v>35</v>
      </c>
      <c r="F17014">
        <v>0</v>
      </c>
      <c r="G17014" t="s">
        <v>5759</v>
      </c>
      <c r="H17014" t="s">
        <v>61</v>
      </c>
    </row>
    <row r="17015" spans="3:8">
      <c r="C17015" t="s">
        <v>20133</v>
      </c>
      <c r="D17015" t="s">
        <v>3</v>
      </c>
      <c r="E17015">
        <v>35</v>
      </c>
      <c r="F17015">
        <v>0</v>
      </c>
      <c r="G17015" t="s">
        <v>5752</v>
      </c>
      <c r="H17015" t="s">
        <v>537</v>
      </c>
    </row>
    <row r="17016" spans="3:8">
      <c r="C17016" t="s">
        <v>20134</v>
      </c>
      <c r="D17016" t="s">
        <v>3</v>
      </c>
      <c r="E17016">
        <v>35</v>
      </c>
      <c r="F17016">
        <v>0</v>
      </c>
      <c r="G17016" t="s">
        <v>5756</v>
      </c>
      <c r="H17016" t="s">
        <v>9</v>
      </c>
    </row>
    <row r="17017" spans="3:8">
      <c r="C17017" t="s">
        <v>20135</v>
      </c>
      <c r="D17017" t="s">
        <v>3</v>
      </c>
      <c r="E17017">
        <v>35</v>
      </c>
      <c r="F17017">
        <v>0</v>
      </c>
      <c r="G17017" t="s">
        <v>4523</v>
      </c>
      <c r="H17017" t="s">
        <v>38</v>
      </c>
    </row>
    <row r="17018" spans="3:8">
      <c r="C17018" t="s">
        <v>20136</v>
      </c>
      <c r="D17018" t="s">
        <v>7</v>
      </c>
      <c r="E17018">
        <v>2</v>
      </c>
      <c r="F17018">
        <v>0</v>
      </c>
      <c r="G17018" t="s">
        <v>13047</v>
      </c>
      <c r="H17018" t="s">
        <v>124</v>
      </c>
    </row>
    <row r="17019" spans="3:8">
      <c r="C17019" t="s">
        <v>20137</v>
      </c>
      <c r="D17019" t="s">
        <v>3</v>
      </c>
      <c r="E17019">
        <v>4</v>
      </c>
      <c r="F17019">
        <v>0</v>
      </c>
      <c r="G17019" t="s">
        <v>3077</v>
      </c>
      <c r="H17019" t="s">
        <v>38</v>
      </c>
    </row>
    <row r="17020" spans="3:8">
      <c r="C17020" t="s">
        <v>20138</v>
      </c>
      <c r="D17020" t="s">
        <v>3</v>
      </c>
      <c r="E17020">
        <v>8</v>
      </c>
      <c r="F17020">
        <v>0</v>
      </c>
      <c r="G17020" t="s">
        <v>3445</v>
      </c>
      <c r="H17020" t="s">
        <v>20</v>
      </c>
    </row>
    <row r="17021" spans="3:8">
      <c r="C17021" t="s">
        <v>20139</v>
      </c>
      <c r="D17021" t="s">
        <v>3</v>
      </c>
      <c r="E17021">
        <v>4</v>
      </c>
      <c r="F17021">
        <v>0</v>
      </c>
      <c r="G17021" t="s">
        <v>953</v>
      </c>
      <c r="H17021" t="s">
        <v>55</v>
      </c>
    </row>
    <row r="17022" spans="3:8">
      <c r="C17022" t="s">
        <v>20140</v>
      </c>
      <c r="D17022" t="s">
        <v>3</v>
      </c>
      <c r="E17022">
        <v>4</v>
      </c>
      <c r="F17022">
        <v>0</v>
      </c>
      <c r="G17022" t="s">
        <v>955</v>
      </c>
      <c r="H17022" t="s">
        <v>30</v>
      </c>
    </row>
    <row r="17023" spans="3:8">
      <c r="C17023" t="s">
        <v>20141</v>
      </c>
      <c r="D17023" t="s">
        <v>3</v>
      </c>
      <c r="E17023">
        <v>4</v>
      </c>
      <c r="F17023">
        <v>0</v>
      </c>
      <c r="G17023" t="s">
        <v>957</v>
      </c>
      <c r="H17023" t="s">
        <v>91</v>
      </c>
    </row>
    <row r="17024" spans="3:8">
      <c r="C17024" t="s">
        <v>20142</v>
      </c>
      <c r="D17024" t="s">
        <v>3</v>
      </c>
      <c r="E17024">
        <v>4</v>
      </c>
      <c r="F17024">
        <v>0</v>
      </c>
      <c r="G17024" t="s">
        <v>959</v>
      </c>
      <c r="H17024" t="s">
        <v>55</v>
      </c>
    </row>
    <row r="17025" spans="1:8">
      <c r="C17025" t="s">
        <v>20143</v>
      </c>
      <c r="D17025" t="s">
        <v>7</v>
      </c>
      <c r="E17025">
        <v>8</v>
      </c>
      <c r="F17025">
        <v>0</v>
      </c>
      <c r="G17025" t="s">
        <v>962</v>
      </c>
      <c r="H17025" t="s">
        <v>5</v>
      </c>
    </row>
    <row r="17026" spans="1:8">
      <c r="C17026" t="s">
        <v>20144</v>
      </c>
      <c r="D17026" t="s">
        <v>7</v>
      </c>
      <c r="E17026">
        <v>8</v>
      </c>
      <c r="F17026">
        <v>0</v>
      </c>
      <c r="H17026" t="s">
        <v>154</v>
      </c>
    </row>
    <row r="17027" spans="1:8">
      <c r="C17027" t="s">
        <v>20145</v>
      </c>
      <c r="D17027" t="s">
        <v>7</v>
      </c>
      <c r="E17027">
        <v>8</v>
      </c>
      <c r="F17027">
        <v>0</v>
      </c>
      <c r="G17027" t="s">
        <v>965</v>
      </c>
      <c r="H17027" t="s">
        <v>55</v>
      </c>
    </row>
    <row r="17028" spans="1:8">
      <c r="C17028" t="s">
        <v>20146</v>
      </c>
      <c r="D17028" t="s">
        <v>7</v>
      </c>
      <c r="E17028">
        <v>2</v>
      </c>
      <c r="F17028">
        <v>0</v>
      </c>
      <c r="G17028" t="s">
        <v>60</v>
      </c>
      <c r="H17028" t="s">
        <v>61</v>
      </c>
    </row>
    <row r="17029" spans="1:8">
      <c r="C17029" t="s">
        <v>20147</v>
      </c>
      <c r="D17029" t="s">
        <v>7</v>
      </c>
      <c r="E17029">
        <v>1</v>
      </c>
      <c r="F17029">
        <v>0</v>
      </c>
      <c r="G17029" t="s">
        <v>19745</v>
      </c>
      <c r="H17029" t="s">
        <v>66</v>
      </c>
    </row>
    <row r="17030" spans="1:8">
      <c r="C17030" t="s">
        <v>20148</v>
      </c>
      <c r="D17030" t="s">
        <v>3</v>
      </c>
      <c r="E17030">
        <v>1</v>
      </c>
      <c r="F17030">
        <v>0</v>
      </c>
      <c r="G17030" t="s">
        <v>3126</v>
      </c>
      <c r="H17030" t="s">
        <v>55</v>
      </c>
    </row>
    <row r="17031" spans="1:8">
      <c r="C17031" t="s">
        <v>20149</v>
      </c>
      <c r="D17031" t="s">
        <v>7</v>
      </c>
      <c r="E17031">
        <v>8</v>
      </c>
      <c r="F17031">
        <v>0</v>
      </c>
      <c r="G17031" t="s">
        <v>533</v>
      </c>
      <c r="H17031" t="s">
        <v>30</v>
      </c>
    </row>
    <row r="17032" spans="1:8">
      <c r="C17032" t="s">
        <v>20150</v>
      </c>
      <c r="D17032" t="s">
        <v>7</v>
      </c>
      <c r="E17032">
        <v>8</v>
      </c>
      <c r="F17032">
        <v>0</v>
      </c>
      <c r="G17032" t="s">
        <v>1034</v>
      </c>
      <c r="H17032" t="s">
        <v>5</v>
      </c>
    </row>
    <row r="17033" spans="1:8">
      <c r="C17033" t="s">
        <v>20151</v>
      </c>
      <c r="D17033" t="s">
        <v>7</v>
      </c>
      <c r="E17033">
        <v>8</v>
      </c>
      <c r="F17033">
        <v>0</v>
      </c>
      <c r="G17033" t="s">
        <v>72</v>
      </c>
      <c r="H17033" t="s">
        <v>55</v>
      </c>
    </row>
    <row r="17034" spans="1:8">
      <c r="C17034" t="s">
        <v>20152</v>
      </c>
      <c r="D17034" t="s">
        <v>7</v>
      </c>
      <c r="E17034">
        <v>8</v>
      </c>
      <c r="F17034">
        <v>0</v>
      </c>
      <c r="G17034" t="s">
        <v>1041</v>
      </c>
      <c r="H17034" t="s">
        <v>55</v>
      </c>
    </row>
    <row r="17035" spans="1:8">
      <c r="A17035" t="s">
        <v>20153</v>
      </c>
      <c r="B17035" t="s">
        <v>20154</v>
      </c>
    </row>
    <row r="17036" spans="1:8">
      <c r="C17036" t="s">
        <v>20155</v>
      </c>
      <c r="D17036" t="s">
        <v>7</v>
      </c>
      <c r="E17036">
        <v>1</v>
      </c>
      <c r="F17036">
        <v>0</v>
      </c>
      <c r="H17036" t="s">
        <v>38</v>
      </c>
    </row>
    <row r="17037" spans="1:8">
      <c r="C17037" t="s">
        <v>20156</v>
      </c>
      <c r="D17037" t="s">
        <v>3</v>
      </c>
      <c r="E17037">
        <v>35</v>
      </c>
      <c r="F17037">
        <v>0</v>
      </c>
      <c r="G17037" t="s">
        <v>20157</v>
      </c>
      <c r="H17037" t="s">
        <v>106</v>
      </c>
    </row>
    <row r="17038" spans="1:8">
      <c r="C17038" t="s">
        <v>20158</v>
      </c>
      <c r="D17038" t="s">
        <v>7</v>
      </c>
      <c r="E17038">
        <v>3</v>
      </c>
      <c r="F17038">
        <v>0</v>
      </c>
      <c r="H17038" t="s">
        <v>3689</v>
      </c>
    </row>
    <row r="17039" spans="1:8">
      <c r="C17039" t="s">
        <v>20159</v>
      </c>
      <c r="D17039" t="s">
        <v>3</v>
      </c>
      <c r="E17039">
        <v>8</v>
      </c>
      <c r="F17039">
        <v>0</v>
      </c>
      <c r="G17039" t="s">
        <v>3071</v>
      </c>
      <c r="H17039" t="s">
        <v>17</v>
      </c>
    </row>
    <row r="17040" spans="1:8">
      <c r="C17040" t="s">
        <v>20160</v>
      </c>
      <c r="D17040" t="s">
        <v>3</v>
      </c>
      <c r="E17040">
        <v>4</v>
      </c>
      <c r="F17040">
        <v>0</v>
      </c>
      <c r="G17040" t="s">
        <v>953</v>
      </c>
      <c r="H17040" t="s">
        <v>55</v>
      </c>
    </row>
    <row r="17041" spans="3:8">
      <c r="C17041" t="s">
        <v>20161</v>
      </c>
      <c r="D17041" t="s">
        <v>3</v>
      </c>
      <c r="E17041">
        <v>4</v>
      </c>
      <c r="F17041">
        <v>0</v>
      </c>
      <c r="G17041" t="s">
        <v>955</v>
      </c>
      <c r="H17041" t="s">
        <v>30</v>
      </c>
    </row>
    <row r="17042" spans="3:8">
      <c r="C17042" t="s">
        <v>20162</v>
      </c>
      <c r="D17042" t="s">
        <v>3</v>
      </c>
      <c r="E17042">
        <v>4</v>
      </c>
      <c r="F17042">
        <v>0</v>
      </c>
      <c r="G17042" t="s">
        <v>957</v>
      </c>
      <c r="H17042" t="s">
        <v>91</v>
      </c>
    </row>
    <row r="17043" spans="3:8">
      <c r="C17043" t="s">
        <v>20163</v>
      </c>
      <c r="D17043" t="s">
        <v>3</v>
      </c>
      <c r="E17043">
        <v>4</v>
      </c>
      <c r="F17043">
        <v>0</v>
      </c>
      <c r="G17043" t="s">
        <v>959</v>
      </c>
      <c r="H17043" t="s">
        <v>55</v>
      </c>
    </row>
    <row r="17044" spans="3:8">
      <c r="C17044" t="s">
        <v>20164</v>
      </c>
      <c r="D17044" t="s">
        <v>3</v>
      </c>
      <c r="E17044">
        <v>4</v>
      </c>
      <c r="F17044">
        <v>0</v>
      </c>
      <c r="G17044" t="s">
        <v>54</v>
      </c>
      <c r="H17044" t="s">
        <v>55</v>
      </c>
    </row>
    <row r="17045" spans="3:8">
      <c r="C17045" t="s">
        <v>20165</v>
      </c>
      <c r="D17045" t="s">
        <v>3</v>
      </c>
      <c r="E17045">
        <v>9</v>
      </c>
      <c r="F17045">
        <v>0</v>
      </c>
      <c r="G17045" t="s">
        <v>20166</v>
      </c>
      <c r="H17045" t="s">
        <v>17</v>
      </c>
    </row>
    <row r="17046" spans="3:8">
      <c r="C17046" t="s">
        <v>20167</v>
      </c>
      <c r="D17046" t="s">
        <v>7</v>
      </c>
      <c r="E17046">
        <v>4</v>
      </c>
      <c r="F17046">
        <v>0</v>
      </c>
      <c r="G17046" t="s">
        <v>936</v>
      </c>
      <c r="H17046" t="s">
        <v>91</v>
      </c>
    </row>
    <row r="17047" spans="3:8">
      <c r="C17047" t="s">
        <v>20168</v>
      </c>
      <c r="D17047" t="s">
        <v>3</v>
      </c>
      <c r="E17047">
        <v>17</v>
      </c>
      <c r="F17047">
        <v>0</v>
      </c>
      <c r="G17047" t="s">
        <v>20169</v>
      </c>
      <c r="H17047" t="s">
        <v>91</v>
      </c>
    </row>
    <row r="17048" spans="3:8">
      <c r="C17048" t="s">
        <v>20170</v>
      </c>
      <c r="D17048" t="s">
        <v>7</v>
      </c>
      <c r="E17048">
        <v>2</v>
      </c>
      <c r="F17048">
        <v>0</v>
      </c>
      <c r="G17048" t="s">
        <v>20171</v>
      </c>
      <c r="H17048" t="s">
        <v>66</v>
      </c>
    </row>
    <row r="17049" spans="3:8">
      <c r="C17049" t="s">
        <v>20172</v>
      </c>
      <c r="D17049" t="s">
        <v>7</v>
      </c>
      <c r="E17049">
        <v>2</v>
      </c>
      <c r="F17049">
        <v>0</v>
      </c>
      <c r="G17049" t="s">
        <v>20173</v>
      </c>
      <c r="H17049" t="s">
        <v>66</v>
      </c>
    </row>
    <row r="17050" spans="3:8">
      <c r="C17050" t="s">
        <v>20174</v>
      </c>
      <c r="D17050" t="s">
        <v>7</v>
      </c>
      <c r="E17050">
        <v>2</v>
      </c>
      <c r="F17050">
        <v>0</v>
      </c>
      <c r="G17050" t="s">
        <v>20175</v>
      </c>
      <c r="H17050" t="s">
        <v>66</v>
      </c>
    </row>
    <row r="17051" spans="3:8">
      <c r="C17051" t="s">
        <v>20176</v>
      </c>
      <c r="D17051" t="s">
        <v>7</v>
      </c>
      <c r="E17051">
        <v>2</v>
      </c>
      <c r="F17051">
        <v>0</v>
      </c>
      <c r="G17051" t="s">
        <v>20177</v>
      </c>
      <c r="H17051" t="s">
        <v>66</v>
      </c>
    </row>
    <row r="17052" spans="3:8">
      <c r="C17052" t="s">
        <v>20178</v>
      </c>
      <c r="D17052" t="s">
        <v>7</v>
      </c>
      <c r="E17052">
        <v>2</v>
      </c>
      <c r="F17052">
        <v>0</v>
      </c>
      <c r="G17052" t="s">
        <v>20179</v>
      </c>
      <c r="H17052" t="s">
        <v>66</v>
      </c>
    </row>
    <row r="17053" spans="3:8">
      <c r="C17053" t="s">
        <v>20180</v>
      </c>
      <c r="D17053" t="s">
        <v>7</v>
      </c>
      <c r="E17053">
        <v>2</v>
      </c>
      <c r="F17053">
        <v>0</v>
      </c>
      <c r="G17053" t="s">
        <v>12681</v>
      </c>
      <c r="H17053" t="s">
        <v>17</v>
      </c>
    </row>
    <row r="17054" spans="3:8">
      <c r="C17054" t="s">
        <v>20181</v>
      </c>
      <c r="D17054" t="s">
        <v>3</v>
      </c>
      <c r="E17054">
        <v>5</v>
      </c>
      <c r="F17054">
        <v>0</v>
      </c>
      <c r="G17054" t="s">
        <v>20182</v>
      </c>
      <c r="H17054" t="s">
        <v>55</v>
      </c>
    </row>
    <row r="17055" spans="3:8">
      <c r="C17055" t="s">
        <v>20183</v>
      </c>
      <c r="D17055" t="s">
        <v>3</v>
      </c>
      <c r="E17055">
        <v>10</v>
      </c>
      <c r="F17055">
        <v>0</v>
      </c>
      <c r="H17055" t="s">
        <v>38</v>
      </c>
    </row>
    <row r="17056" spans="3:8">
      <c r="C17056" t="s">
        <v>20184</v>
      </c>
      <c r="D17056" t="s">
        <v>3</v>
      </c>
      <c r="E17056">
        <v>10</v>
      </c>
      <c r="F17056">
        <v>0</v>
      </c>
      <c r="H17056" t="s">
        <v>38</v>
      </c>
    </row>
    <row r="17057" spans="3:8">
      <c r="C17057" t="s">
        <v>20185</v>
      </c>
      <c r="D17057" t="s">
        <v>3</v>
      </c>
      <c r="E17057">
        <v>10</v>
      </c>
      <c r="F17057">
        <v>0</v>
      </c>
      <c r="H17057" t="s">
        <v>38</v>
      </c>
    </row>
    <row r="17058" spans="3:8">
      <c r="C17058" t="s">
        <v>20186</v>
      </c>
      <c r="D17058" t="s">
        <v>3</v>
      </c>
      <c r="E17058">
        <v>10</v>
      </c>
      <c r="F17058">
        <v>0</v>
      </c>
      <c r="H17058" t="s">
        <v>38</v>
      </c>
    </row>
    <row r="17059" spans="3:8">
      <c r="C17059" t="s">
        <v>20187</v>
      </c>
      <c r="D17059" t="s">
        <v>3</v>
      </c>
      <c r="E17059">
        <v>10</v>
      </c>
      <c r="F17059">
        <v>0</v>
      </c>
      <c r="H17059" t="s">
        <v>38</v>
      </c>
    </row>
    <row r="17060" spans="3:8">
      <c r="C17060" t="s">
        <v>20188</v>
      </c>
      <c r="D17060" t="s">
        <v>3</v>
      </c>
      <c r="E17060">
        <v>10</v>
      </c>
      <c r="F17060">
        <v>0</v>
      </c>
      <c r="H17060" t="s">
        <v>38</v>
      </c>
    </row>
    <row r="17061" spans="3:8">
      <c r="C17061" t="s">
        <v>20189</v>
      </c>
      <c r="D17061" t="s">
        <v>3</v>
      </c>
      <c r="E17061">
        <v>10</v>
      </c>
      <c r="F17061">
        <v>0</v>
      </c>
      <c r="H17061" t="s">
        <v>38</v>
      </c>
    </row>
    <row r="17062" spans="3:8">
      <c r="C17062" t="s">
        <v>20190</v>
      </c>
      <c r="D17062" t="s">
        <v>3</v>
      </c>
      <c r="E17062">
        <v>10</v>
      </c>
      <c r="F17062">
        <v>0</v>
      </c>
      <c r="H17062" t="s">
        <v>38</v>
      </c>
    </row>
    <row r="17063" spans="3:8">
      <c r="C17063" t="s">
        <v>20191</v>
      </c>
      <c r="D17063" t="s">
        <v>3</v>
      </c>
      <c r="E17063">
        <v>10</v>
      </c>
      <c r="F17063">
        <v>0</v>
      </c>
      <c r="H17063" t="s">
        <v>3689</v>
      </c>
    </row>
    <row r="17064" spans="3:8">
      <c r="C17064" t="s">
        <v>20192</v>
      </c>
      <c r="D17064" t="s">
        <v>3</v>
      </c>
      <c r="E17064">
        <v>10</v>
      </c>
      <c r="F17064">
        <v>0</v>
      </c>
      <c r="H17064" t="s">
        <v>3689</v>
      </c>
    </row>
    <row r="17065" spans="3:8">
      <c r="C17065" t="s">
        <v>20193</v>
      </c>
      <c r="D17065" t="s">
        <v>3</v>
      </c>
      <c r="E17065">
        <v>10</v>
      </c>
      <c r="F17065">
        <v>0</v>
      </c>
      <c r="H17065" t="s">
        <v>3689</v>
      </c>
    </row>
    <row r="17066" spans="3:8">
      <c r="C17066" t="s">
        <v>20194</v>
      </c>
      <c r="D17066" t="s">
        <v>3</v>
      </c>
      <c r="E17066">
        <v>10</v>
      </c>
      <c r="F17066">
        <v>0</v>
      </c>
      <c r="H17066" t="s">
        <v>38</v>
      </c>
    </row>
    <row r="17067" spans="3:8">
      <c r="C17067" t="s">
        <v>20195</v>
      </c>
      <c r="D17067" t="s">
        <v>7</v>
      </c>
      <c r="E17067">
        <v>8</v>
      </c>
      <c r="F17067">
        <v>0</v>
      </c>
      <c r="G17067" t="s">
        <v>962</v>
      </c>
      <c r="H17067" t="s">
        <v>5</v>
      </c>
    </row>
    <row r="17068" spans="3:8">
      <c r="C17068" t="s">
        <v>20196</v>
      </c>
      <c r="D17068" t="s">
        <v>7</v>
      </c>
      <c r="E17068">
        <v>8</v>
      </c>
      <c r="F17068">
        <v>0</v>
      </c>
      <c r="H17068" t="s">
        <v>154</v>
      </c>
    </row>
    <row r="17069" spans="3:8">
      <c r="C17069" t="s">
        <v>20197</v>
      </c>
      <c r="D17069" t="s">
        <v>7</v>
      </c>
      <c r="E17069">
        <v>8</v>
      </c>
      <c r="F17069">
        <v>0</v>
      </c>
      <c r="G17069" t="s">
        <v>965</v>
      </c>
      <c r="H17069" t="s">
        <v>55</v>
      </c>
    </row>
    <row r="17070" spans="3:8">
      <c r="C17070" t="s">
        <v>20198</v>
      </c>
      <c r="D17070" t="s">
        <v>7</v>
      </c>
      <c r="E17070">
        <v>4</v>
      </c>
      <c r="F17070">
        <v>0</v>
      </c>
      <c r="G17070" t="s">
        <v>8</v>
      </c>
      <c r="H17070" t="s">
        <v>9</v>
      </c>
    </row>
    <row r="17071" spans="3:8">
      <c r="C17071" t="s">
        <v>20199</v>
      </c>
      <c r="D17071" t="s">
        <v>7</v>
      </c>
      <c r="E17071">
        <v>2</v>
      </c>
      <c r="F17071">
        <v>0</v>
      </c>
      <c r="H17071" t="s">
        <v>154</v>
      </c>
    </row>
    <row r="17072" spans="3:8">
      <c r="C17072" t="s">
        <v>20200</v>
      </c>
      <c r="D17072" t="s">
        <v>7</v>
      </c>
      <c r="E17072">
        <v>4</v>
      </c>
      <c r="F17072">
        <v>0</v>
      </c>
      <c r="H17072" t="s">
        <v>38</v>
      </c>
    </row>
    <row r="17073" spans="1:8">
      <c r="C17073" t="s">
        <v>20201</v>
      </c>
      <c r="D17073" t="s">
        <v>7</v>
      </c>
      <c r="E17073">
        <v>8</v>
      </c>
      <c r="F17073">
        <v>0</v>
      </c>
      <c r="G17073" t="s">
        <v>29</v>
      </c>
      <c r="H17073" t="s">
        <v>30</v>
      </c>
    </row>
    <row r="17074" spans="1:8">
      <c r="C17074" t="s">
        <v>20202</v>
      </c>
      <c r="D17074" t="s">
        <v>3</v>
      </c>
      <c r="E17074">
        <v>4</v>
      </c>
      <c r="F17074">
        <v>0</v>
      </c>
      <c r="G17074" t="s">
        <v>54</v>
      </c>
      <c r="H17074" t="s">
        <v>55</v>
      </c>
    </row>
    <row r="17075" spans="1:8">
      <c r="C17075" t="s">
        <v>20203</v>
      </c>
      <c r="D17075" t="s">
        <v>3</v>
      </c>
      <c r="E17075">
        <v>4</v>
      </c>
      <c r="F17075">
        <v>0</v>
      </c>
      <c r="G17075" t="s">
        <v>3077</v>
      </c>
      <c r="H17075" t="s">
        <v>38</v>
      </c>
    </row>
    <row r="17076" spans="1:8">
      <c r="C17076" t="s">
        <v>20204</v>
      </c>
      <c r="D17076" t="s">
        <v>7</v>
      </c>
      <c r="E17076">
        <v>8</v>
      </c>
      <c r="F17076">
        <v>0</v>
      </c>
      <c r="G17076" t="s">
        <v>34</v>
      </c>
      <c r="H17076" t="s">
        <v>35</v>
      </c>
    </row>
    <row r="17077" spans="1:8">
      <c r="C17077" t="s">
        <v>20205</v>
      </c>
      <c r="D17077" t="s">
        <v>3</v>
      </c>
      <c r="E17077">
        <v>5</v>
      </c>
      <c r="F17077">
        <v>0</v>
      </c>
      <c r="G17077" t="s">
        <v>20206</v>
      </c>
      <c r="H17077" t="s">
        <v>106</v>
      </c>
    </row>
    <row r="17078" spans="1:8">
      <c r="C17078" t="s">
        <v>20207</v>
      </c>
      <c r="D17078" t="s">
        <v>3</v>
      </c>
      <c r="E17078">
        <v>10</v>
      </c>
      <c r="F17078">
        <v>0</v>
      </c>
      <c r="G17078" t="s">
        <v>20208</v>
      </c>
      <c r="H17078" t="s">
        <v>124</v>
      </c>
    </row>
    <row r="17079" spans="1:8">
      <c r="C17079" t="s">
        <v>20209</v>
      </c>
      <c r="D17079" t="s">
        <v>3</v>
      </c>
      <c r="E17079">
        <v>5</v>
      </c>
      <c r="F17079">
        <v>0</v>
      </c>
      <c r="G17079" t="s">
        <v>20210</v>
      </c>
      <c r="H17079" t="s">
        <v>35</v>
      </c>
    </row>
    <row r="17080" spans="1:8">
      <c r="C17080" t="s">
        <v>20211</v>
      </c>
      <c r="D17080" t="s">
        <v>7</v>
      </c>
      <c r="E17080">
        <v>8</v>
      </c>
      <c r="F17080">
        <v>0</v>
      </c>
      <c r="G17080" t="s">
        <v>533</v>
      </c>
      <c r="H17080" t="s">
        <v>30</v>
      </c>
    </row>
    <row r="17081" spans="1:8">
      <c r="C17081" t="s">
        <v>20212</v>
      </c>
      <c r="D17081" t="s">
        <v>7</v>
      </c>
      <c r="E17081">
        <v>8</v>
      </c>
      <c r="F17081">
        <v>0</v>
      </c>
      <c r="G17081" t="s">
        <v>1034</v>
      </c>
      <c r="H17081" t="s">
        <v>5</v>
      </c>
    </row>
    <row r="17082" spans="1:8">
      <c r="C17082" t="s">
        <v>20213</v>
      </c>
      <c r="D17082" t="s">
        <v>7</v>
      </c>
      <c r="E17082">
        <v>8</v>
      </c>
      <c r="F17082">
        <v>0</v>
      </c>
      <c r="G17082" t="s">
        <v>72</v>
      </c>
      <c r="H17082" t="s">
        <v>55</v>
      </c>
    </row>
    <row r="17083" spans="1:8">
      <c r="C17083" t="s">
        <v>20214</v>
      </c>
      <c r="D17083" t="s">
        <v>7</v>
      </c>
      <c r="E17083">
        <v>8</v>
      </c>
      <c r="F17083">
        <v>0</v>
      </c>
      <c r="G17083" t="s">
        <v>1041</v>
      </c>
      <c r="H17083" t="s">
        <v>55</v>
      </c>
    </row>
    <row r="17084" spans="1:8">
      <c r="C17084" t="s">
        <v>20215</v>
      </c>
      <c r="D17084" t="s">
        <v>3</v>
      </c>
      <c r="E17084">
        <v>1</v>
      </c>
      <c r="F17084">
        <v>0</v>
      </c>
      <c r="G17084" t="s">
        <v>37</v>
      </c>
      <c r="H17084" t="s">
        <v>38</v>
      </c>
    </row>
    <row r="17085" spans="1:8">
      <c r="C17085" t="s">
        <v>20216</v>
      </c>
      <c r="D17085" t="s">
        <v>7</v>
      </c>
      <c r="E17085">
        <v>1</v>
      </c>
      <c r="F17085">
        <v>0</v>
      </c>
      <c r="G17085" t="s">
        <v>42</v>
      </c>
      <c r="H17085" t="s">
        <v>35</v>
      </c>
    </row>
    <row r="17086" spans="1:8">
      <c r="C17086" t="s">
        <v>20217</v>
      </c>
      <c r="D17086" t="s">
        <v>3</v>
      </c>
      <c r="E17086">
        <v>10</v>
      </c>
      <c r="F17086">
        <v>0</v>
      </c>
      <c r="G17086" t="s">
        <v>20169</v>
      </c>
      <c r="H17086" t="s">
        <v>5</v>
      </c>
    </row>
    <row r="17087" spans="1:8">
      <c r="A17087" t="s">
        <v>20218</v>
      </c>
      <c r="B17087" t="s">
        <v>20219</v>
      </c>
    </row>
    <row r="17088" spans="1:8">
      <c r="C17088" t="s">
        <v>20220</v>
      </c>
      <c r="D17088" t="s">
        <v>3</v>
      </c>
      <c r="E17088">
        <v>4</v>
      </c>
      <c r="F17088">
        <v>0</v>
      </c>
      <c r="G17088" t="s">
        <v>20221</v>
      </c>
      <c r="H17088" t="s">
        <v>12</v>
      </c>
    </row>
    <row r="17089" spans="1:8">
      <c r="C17089" t="s">
        <v>20222</v>
      </c>
      <c r="D17089" t="s">
        <v>3</v>
      </c>
      <c r="E17089">
        <v>4</v>
      </c>
      <c r="F17089">
        <v>0</v>
      </c>
      <c r="G17089" t="s">
        <v>54</v>
      </c>
      <c r="H17089" t="s">
        <v>55</v>
      </c>
    </row>
    <row r="17090" spans="1:8">
      <c r="C17090" t="s">
        <v>20223</v>
      </c>
      <c r="D17090" t="s">
        <v>7</v>
      </c>
      <c r="E17090">
        <v>3</v>
      </c>
      <c r="F17090">
        <v>0</v>
      </c>
      <c r="G17090" t="s">
        <v>20224</v>
      </c>
      <c r="H17090" t="s">
        <v>82</v>
      </c>
    </row>
    <row r="17091" spans="1:8">
      <c r="C17091" t="s">
        <v>20225</v>
      </c>
      <c r="D17091" t="s">
        <v>7</v>
      </c>
      <c r="E17091">
        <v>4</v>
      </c>
      <c r="F17091">
        <v>0</v>
      </c>
      <c r="G17091" t="s">
        <v>8</v>
      </c>
      <c r="H17091" t="s">
        <v>9</v>
      </c>
    </row>
    <row r="17092" spans="1:8">
      <c r="C17092" t="s">
        <v>20226</v>
      </c>
      <c r="D17092" t="s">
        <v>7</v>
      </c>
      <c r="E17092">
        <v>2</v>
      </c>
      <c r="F17092">
        <v>0</v>
      </c>
      <c r="G17092" t="s">
        <v>60</v>
      </c>
      <c r="H17092" t="s">
        <v>61</v>
      </c>
    </row>
    <row r="17093" spans="1:8">
      <c r="C17093" t="s">
        <v>20227</v>
      </c>
      <c r="D17093" t="s">
        <v>7</v>
      </c>
      <c r="E17093">
        <v>8</v>
      </c>
      <c r="F17093">
        <v>0</v>
      </c>
      <c r="G17093" t="s">
        <v>29</v>
      </c>
      <c r="H17093" t="s">
        <v>30</v>
      </c>
    </row>
    <row r="17094" spans="1:8">
      <c r="C17094" t="s">
        <v>20228</v>
      </c>
      <c r="D17094" t="s">
        <v>3</v>
      </c>
      <c r="E17094">
        <v>1</v>
      </c>
      <c r="F17094">
        <v>0</v>
      </c>
      <c r="G17094" t="s">
        <v>20229</v>
      </c>
      <c r="H17094" t="s">
        <v>313</v>
      </c>
    </row>
    <row r="17095" spans="1:8">
      <c r="C17095" t="s">
        <v>20230</v>
      </c>
      <c r="D17095" t="s">
        <v>7</v>
      </c>
      <c r="E17095">
        <v>8</v>
      </c>
      <c r="F17095">
        <v>0</v>
      </c>
      <c r="G17095" t="s">
        <v>34</v>
      </c>
      <c r="H17095" t="s">
        <v>35</v>
      </c>
    </row>
    <row r="17096" spans="1:8">
      <c r="C17096" t="s">
        <v>20231</v>
      </c>
      <c r="D17096" t="s">
        <v>7</v>
      </c>
      <c r="E17096">
        <v>8</v>
      </c>
      <c r="F17096">
        <v>0</v>
      </c>
      <c r="G17096" t="s">
        <v>72</v>
      </c>
      <c r="H17096" t="s">
        <v>55</v>
      </c>
    </row>
    <row r="17097" spans="1:8">
      <c r="C17097" t="s">
        <v>20232</v>
      </c>
      <c r="D17097" t="s">
        <v>3</v>
      </c>
      <c r="E17097">
        <v>4</v>
      </c>
      <c r="F17097">
        <v>0</v>
      </c>
      <c r="G17097" t="s">
        <v>3791</v>
      </c>
      <c r="H17097" t="s">
        <v>82</v>
      </c>
    </row>
    <row r="17098" spans="1:8">
      <c r="C17098" t="s">
        <v>20233</v>
      </c>
      <c r="D17098" t="s">
        <v>3</v>
      </c>
      <c r="E17098">
        <v>1</v>
      </c>
      <c r="F17098">
        <v>0</v>
      </c>
      <c r="G17098" t="s">
        <v>37</v>
      </c>
      <c r="H17098" t="s">
        <v>38</v>
      </c>
    </row>
    <row r="17099" spans="1:8">
      <c r="C17099" t="s">
        <v>20234</v>
      </c>
      <c r="D17099" t="s">
        <v>7</v>
      </c>
      <c r="E17099">
        <v>1</v>
      </c>
      <c r="F17099">
        <v>0</v>
      </c>
      <c r="G17099" t="s">
        <v>42</v>
      </c>
      <c r="H17099" t="s">
        <v>35</v>
      </c>
    </row>
    <row r="17100" spans="1:8">
      <c r="A17100" t="s">
        <v>20235</v>
      </c>
      <c r="B17100" t="s">
        <v>20236</v>
      </c>
    </row>
    <row r="17101" spans="1:8">
      <c r="C17101" t="s">
        <v>20237</v>
      </c>
      <c r="D17101" t="s">
        <v>3</v>
      </c>
      <c r="E17101">
        <v>4</v>
      </c>
      <c r="F17101">
        <v>0</v>
      </c>
      <c r="G17101" t="s">
        <v>20221</v>
      </c>
      <c r="H17101" t="s">
        <v>12</v>
      </c>
    </row>
    <row r="17102" spans="1:8">
      <c r="C17102" t="s">
        <v>20238</v>
      </c>
      <c r="D17102" t="s">
        <v>7</v>
      </c>
      <c r="E17102">
        <v>3</v>
      </c>
      <c r="F17102">
        <v>0</v>
      </c>
      <c r="G17102" t="s">
        <v>20224</v>
      </c>
      <c r="H17102" t="s">
        <v>82</v>
      </c>
    </row>
    <row r="17103" spans="1:8">
      <c r="C17103" t="s">
        <v>20239</v>
      </c>
      <c r="D17103" t="s">
        <v>7</v>
      </c>
      <c r="E17103">
        <v>4</v>
      </c>
      <c r="F17103">
        <v>0</v>
      </c>
      <c r="G17103" t="s">
        <v>8</v>
      </c>
      <c r="H17103" t="s">
        <v>9</v>
      </c>
    </row>
    <row r="17104" spans="1:8">
      <c r="C17104" t="s">
        <v>20240</v>
      </c>
      <c r="D17104" t="s">
        <v>7</v>
      </c>
      <c r="E17104">
        <v>2</v>
      </c>
      <c r="F17104">
        <v>0</v>
      </c>
      <c r="G17104" t="s">
        <v>60</v>
      </c>
      <c r="H17104" t="s">
        <v>61</v>
      </c>
    </row>
    <row r="17105" spans="1:8">
      <c r="C17105" t="s">
        <v>20241</v>
      </c>
      <c r="D17105" t="s">
        <v>3</v>
      </c>
      <c r="E17105">
        <v>1</v>
      </c>
      <c r="F17105">
        <v>0</v>
      </c>
      <c r="G17105" t="s">
        <v>20229</v>
      </c>
      <c r="H17105" t="s">
        <v>313</v>
      </c>
    </row>
    <row r="17106" spans="1:8">
      <c r="C17106" t="s">
        <v>20242</v>
      </c>
      <c r="D17106" t="s">
        <v>7</v>
      </c>
      <c r="E17106">
        <v>8</v>
      </c>
      <c r="F17106">
        <v>0</v>
      </c>
      <c r="G17106" t="s">
        <v>72</v>
      </c>
      <c r="H17106" t="s">
        <v>55</v>
      </c>
    </row>
    <row r="17107" spans="1:8">
      <c r="C17107" t="s">
        <v>20243</v>
      </c>
      <c r="D17107" t="s">
        <v>3</v>
      </c>
      <c r="E17107">
        <v>4</v>
      </c>
      <c r="F17107">
        <v>0</v>
      </c>
      <c r="G17107" t="s">
        <v>3791</v>
      </c>
      <c r="H17107" t="s">
        <v>82</v>
      </c>
    </row>
    <row r="17108" spans="1:8">
      <c r="C17108" t="s">
        <v>20244</v>
      </c>
      <c r="D17108" t="s">
        <v>3</v>
      </c>
      <c r="E17108">
        <v>1</v>
      </c>
      <c r="F17108">
        <v>0</v>
      </c>
      <c r="G17108" t="s">
        <v>37</v>
      </c>
      <c r="H17108" t="s">
        <v>38</v>
      </c>
    </row>
    <row r="17109" spans="1:8">
      <c r="A17109" t="s">
        <v>20245</v>
      </c>
      <c r="B17109" t="s">
        <v>20246</v>
      </c>
    </row>
    <row r="17110" spans="1:8">
      <c r="C17110" t="s">
        <v>20247</v>
      </c>
      <c r="D17110" t="s">
        <v>3</v>
      </c>
      <c r="E17110">
        <v>12</v>
      </c>
      <c r="F17110">
        <v>0</v>
      </c>
      <c r="G17110" t="s">
        <v>3445</v>
      </c>
      <c r="H17110" t="s">
        <v>119</v>
      </c>
    </row>
    <row r="17111" spans="1:8">
      <c r="C17111" t="s">
        <v>20248</v>
      </c>
      <c r="D17111" t="s">
        <v>3</v>
      </c>
      <c r="E17111">
        <v>4</v>
      </c>
      <c r="F17111">
        <v>0</v>
      </c>
      <c r="G17111" t="s">
        <v>54</v>
      </c>
      <c r="H17111" t="s">
        <v>55</v>
      </c>
    </row>
    <row r="17112" spans="1:8">
      <c r="C17112" t="s">
        <v>20249</v>
      </c>
      <c r="D17112" t="s">
        <v>3</v>
      </c>
      <c r="E17112">
        <v>35</v>
      </c>
      <c r="F17112">
        <v>0</v>
      </c>
      <c r="G17112" t="s">
        <v>460</v>
      </c>
      <c r="H17112" t="s">
        <v>12</v>
      </c>
    </row>
    <row r="17113" spans="1:8">
      <c r="C17113" t="s">
        <v>20250</v>
      </c>
      <c r="D17113" t="s">
        <v>3</v>
      </c>
      <c r="E17113">
        <v>35</v>
      </c>
      <c r="F17113">
        <v>0</v>
      </c>
      <c r="G17113" t="s">
        <v>468</v>
      </c>
      <c r="H17113" t="s">
        <v>55</v>
      </c>
    </row>
    <row r="17114" spans="1:8">
      <c r="C17114" t="s">
        <v>20251</v>
      </c>
      <c r="D17114" t="s">
        <v>3</v>
      </c>
      <c r="E17114">
        <v>35</v>
      </c>
      <c r="F17114">
        <v>0</v>
      </c>
      <c r="G17114" t="s">
        <v>476</v>
      </c>
      <c r="H17114" t="s">
        <v>12</v>
      </c>
    </row>
    <row r="17115" spans="1:8">
      <c r="C17115" t="s">
        <v>20252</v>
      </c>
      <c r="D17115" t="s">
        <v>3</v>
      </c>
      <c r="E17115">
        <v>35</v>
      </c>
      <c r="F17115">
        <v>0</v>
      </c>
      <c r="G17115" t="s">
        <v>484</v>
      </c>
      <c r="H17115" t="s">
        <v>91</v>
      </c>
    </row>
    <row r="17116" spans="1:8">
      <c r="C17116" t="s">
        <v>20253</v>
      </c>
      <c r="D17116" t="s">
        <v>3</v>
      </c>
      <c r="E17116">
        <v>35</v>
      </c>
      <c r="F17116">
        <v>0</v>
      </c>
      <c r="G17116" t="s">
        <v>492</v>
      </c>
      <c r="H17116" t="s">
        <v>91</v>
      </c>
    </row>
    <row r="17117" spans="1:8">
      <c r="C17117" t="s">
        <v>20254</v>
      </c>
      <c r="D17117" t="s">
        <v>3</v>
      </c>
      <c r="E17117">
        <v>35</v>
      </c>
      <c r="F17117">
        <v>0</v>
      </c>
      <c r="G17117" t="s">
        <v>500</v>
      </c>
      <c r="H17117" t="s">
        <v>12</v>
      </c>
    </row>
    <row r="17118" spans="1:8">
      <c r="C17118" t="s">
        <v>20255</v>
      </c>
      <c r="D17118" t="s">
        <v>3</v>
      </c>
      <c r="E17118">
        <v>35</v>
      </c>
      <c r="F17118">
        <v>0</v>
      </c>
      <c r="G17118" t="s">
        <v>508</v>
      </c>
      <c r="H17118" t="s">
        <v>55</v>
      </c>
    </row>
    <row r="17119" spans="1:8">
      <c r="C17119" t="s">
        <v>20256</v>
      </c>
      <c r="D17119" t="s">
        <v>7</v>
      </c>
      <c r="E17119">
        <v>5</v>
      </c>
      <c r="F17119">
        <v>2</v>
      </c>
      <c r="G17119" t="s">
        <v>3886</v>
      </c>
      <c r="H17119" t="s">
        <v>17</v>
      </c>
    </row>
    <row r="17120" spans="1:8">
      <c r="C17120" t="s">
        <v>20257</v>
      </c>
      <c r="D17120" t="s">
        <v>7</v>
      </c>
      <c r="E17120">
        <v>5</v>
      </c>
      <c r="F17120">
        <v>2</v>
      </c>
      <c r="G17120" t="s">
        <v>3886</v>
      </c>
      <c r="H17120" t="s">
        <v>17</v>
      </c>
    </row>
    <row r="17121" spans="3:8">
      <c r="C17121" t="s">
        <v>20258</v>
      </c>
      <c r="D17121" t="s">
        <v>7</v>
      </c>
      <c r="E17121">
        <v>4</v>
      </c>
      <c r="F17121">
        <v>0</v>
      </c>
      <c r="G17121" t="s">
        <v>8</v>
      </c>
      <c r="H17121" t="s">
        <v>9</v>
      </c>
    </row>
    <row r="17122" spans="3:8">
      <c r="C17122" t="s">
        <v>20259</v>
      </c>
      <c r="D17122" t="s">
        <v>3</v>
      </c>
      <c r="E17122">
        <v>7</v>
      </c>
      <c r="F17122">
        <v>0</v>
      </c>
      <c r="G17122" t="s">
        <v>637</v>
      </c>
      <c r="H17122" t="s">
        <v>91</v>
      </c>
    </row>
    <row r="17123" spans="3:8">
      <c r="C17123" t="s">
        <v>20260</v>
      </c>
      <c r="D17123" t="s">
        <v>3</v>
      </c>
      <c r="E17123">
        <v>7</v>
      </c>
      <c r="F17123">
        <v>0</v>
      </c>
      <c r="G17123" t="s">
        <v>635</v>
      </c>
      <c r="H17123" t="s">
        <v>55</v>
      </c>
    </row>
    <row r="17124" spans="3:8">
      <c r="C17124" t="s">
        <v>20261</v>
      </c>
      <c r="D17124" t="s">
        <v>3</v>
      </c>
      <c r="E17124">
        <v>7</v>
      </c>
      <c r="F17124">
        <v>0</v>
      </c>
      <c r="G17124" t="s">
        <v>637</v>
      </c>
      <c r="H17124" t="s">
        <v>91</v>
      </c>
    </row>
    <row r="17125" spans="3:8">
      <c r="C17125" t="s">
        <v>20262</v>
      </c>
      <c r="D17125" t="s">
        <v>3</v>
      </c>
      <c r="E17125">
        <v>7</v>
      </c>
      <c r="F17125">
        <v>0</v>
      </c>
      <c r="G17125" t="s">
        <v>637</v>
      </c>
      <c r="H17125" t="s">
        <v>55</v>
      </c>
    </row>
    <row r="17126" spans="3:8">
      <c r="C17126" t="s">
        <v>20263</v>
      </c>
      <c r="D17126" t="s">
        <v>7</v>
      </c>
      <c r="E17126">
        <v>8</v>
      </c>
      <c r="F17126">
        <v>0</v>
      </c>
      <c r="G17126" t="s">
        <v>29</v>
      </c>
      <c r="H17126" t="s">
        <v>30</v>
      </c>
    </row>
    <row r="17127" spans="3:8">
      <c r="C17127" t="s">
        <v>20264</v>
      </c>
      <c r="D17127" t="s">
        <v>3</v>
      </c>
      <c r="E17127">
        <v>4</v>
      </c>
      <c r="F17127">
        <v>0</v>
      </c>
      <c r="G17127" t="s">
        <v>70</v>
      </c>
      <c r="H17127" t="s">
        <v>20</v>
      </c>
    </row>
    <row r="17128" spans="3:8">
      <c r="C17128" t="s">
        <v>20265</v>
      </c>
      <c r="D17128" t="s">
        <v>3</v>
      </c>
      <c r="E17128">
        <v>1</v>
      </c>
      <c r="F17128">
        <v>0</v>
      </c>
      <c r="G17128" t="s">
        <v>20266</v>
      </c>
      <c r="H17128" t="s">
        <v>12</v>
      </c>
    </row>
    <row r="17129" spans="3:8">
      <c r="C17129" t="s">
        <v>20267</v>
      </c>
      <c r="D17129" t="s">
        <v>3</v>
      </c>
      <c r="E17129">
        <v>1</v>
      </c>
      <c r="F17129">
        <v>0</v>
      </c>
      <c r="G17129" t="s">
        <v>20268</v>
      </c>
      <c r="H17129" t="s">
        <v>12</v>
      </c>
    </row>
    <row r="17130" spans="3:8">
      <c r="C17130" t="s">
        <v>20269</v>
      </c>
      <c r="D17130" t="s">
        <v>3</v>
      </c>
      <c r="E17130">
        <v>1</v>
      </c>
      <c r="F17130">
        <v>0</v>
      </c>
      <c r="G17130" t="s">
        <v>20270</v>
      </c>
      <c r="H17130" t="s">
        <v>17</v>
      </c>
    </row>
    <row r="17131" spans="3:8">
      <c r="C17131" t="s">
        <v>20271</v>
      </c>
      <c r="D17131" t="s">
        <v>3</v>
      </c>
      <c r="E17131">
        <v>1</v>
      </c>
      <c r="F17131">
        <v>0</v>
      </c>
      <c r="H17131" t="s">
        <v>2895</v>
      </c>
    </row>
    <row r="17132" spans="3:8">
      <c r="C17132" t="s">
        <v>20272</v>
      </c>
      <c r="D17132" t="s">
        <v>3</v>
      </c>
      <c r="E17132">
        <v>1</v>
      </c>
      <c r="F17132">
        <v>0</v>
      </c>
      <c r="G17132" t="s">
        <v>2179</v>
      </c>
      <c r="H17132" t="s">
        <v>82</v>
      </c>
    </row>
    <row r="17133" spans="3:8">
      <c r="C17133" t="s">
        <v>20273</v>
      </c>
      <c r="D17133" t="s">
        <v>3</v>
      </c>
      <c r="E17133">
        <v>1</v>
      </c>
      <c r="F17133">
        <v>0</v>
      </c>
      <c r="G17133" t="s">
        <v>20274</v>
      </c>
      <c r="H17133" t="s">
        <v>61</v>
      </c>
    </row>
    <row r="17134" spans="3:8">
      <c r="C17134" t="s">
        <v>20275</v>
      </c>
      <c r="D17134" t="s">
        <v>3</v>
      </c>
      <c r="E17134">
        <v>1</v>
      </c>
      <c r="F17134">
        <v>0</v>
      </c>
      <c r="G17134" t="s">
        <v>20276</v>
      </c>
      <c r="H17134" t="s">
        <v>17</v>
      </c>
    </row>
    <row r="17135" spans="3:8">
      <c r="C17135" t="s">
        <v>20277</v>
      </c>
      <c r="D17135" t="s">
        <v>3</v>
      </c>
      <c r="E17135">
        <v>1</v>
      </c>
      <c r="F17135">
        <v>0</v>
      </c>
      <c r="G17135" t="s">
        <v>2496</v>
      </c>
      <c r="H17135" t="s">
        <v>119</v>
      </c>
    </row>
    <row r="17136" spans="3:8">
      <c r="C17136" t="s">
        <v>20278</v>
      </c>
      <c r="D17136" t="s">
        <v>3</v>
      </c>
      <c r="E17136">
        <v>1</v>
      </c>
      <c r="F17136">
        <v>0</v>
      </c>
      <c r="G17136" t="s">
        <v>18661</v>
      </c>
      <c r="H17136" t="s">
        <v>17</v>
      </c>
    </row>
    <row r="17137" spans="3:8">
      <c r="C17137" t="s">
        <v>20279</v>
      </c>
      <c r="D17137" t="s">
        <v>3</v>
      </c>
      <c r="E17137">
        <v>1</v>
      </c>
      <c r="F17137">
        <v>0</v>
      </c>
      <c r="G17137" t="s">
        <v>20280</v>
      </c>
      <c r="H17137" t="s">
        <v>17</v>
      </c>
    </row>
    <row r="17138" spans="3:8">
      <c r="C17138" t="s">
        <v>20281</v>
      </c>
      <c r="D17138" t="s">
        <v>3</v>
      </c>
      <c r="E17138">
        <v>1</v>
      </c>
      <c r="F17138">
        <v>0</v>
      </c>
      <c r="G17138" t="s">
        <v>20282</v>
      </c>
      <c r="H17138" t="s">
        <v>106</v>
      </c>
    </row>
    <row r="17139" spans="3:8">
      <c r="C17139" t="s">
        <v>20283</v>
      </c>
      <c r="D17139" t="s">
        <v>3</v>
      </c>
      <c r="E17139">
        <v>1</v>
      </c>
      <c r="F17139">
        <v>0</v>
      </c>
      <c r="G17139" t="s">
        <v>20284</v>
      </c>
      <c r="H17139" t="s">
        <v>12</v>
      </c>
    </row>
    <row r="17140" spans="3:8">
      <c r="C17140" t="s">
        <v>20285</v>
      </c>
      <c r="D17140" t="s">
        <v>3</v>
      </c>
      <c r="E17140">
        <v>1</v>
      </c>
      <c r="F17140">
        <v>0</v>
      </c>
      <c r="G17140" t="s">
        <v>20286</v>
      </c>
      <c r="H17140" t="s">
        <v>17</v>
      </c>
    </row>
    <row r="17141" spans="3:8">
      <c r="C17141" t="s">
        <v>20287</v>
      </c>
      <c r="D17141" t="s">
        <v>3</v>
      </c>
      <c r="E17141">
        <v>1</v>
      </c>
      <c r="F17141">
        <v>0</v>
      </c>
      <c r="G17141" t="s">
        <v>20288</v>
      </c>
      <c r="H17141" t="s">
        <v>12</v>
      </c>
    </row>
    <row r="17142" spans="3:8">
      <c r="C17142" t="s">
        <v>20289</v>
      </c>
      <c r="D17142" t="s">
        <v>3</v>
      </c>
      <c r="E17142">
        <v>1</v>
      </c>
      <c r="F17142">
        <v>0</v>
      </c>
      <c r="G17142" t="s">
        <v>20290</v>
      </c>
      <c r="H17142" t="s">
        <v>61</v>
      </c>
    </row>
    <row r="17143" spans="3:8">
      <c r="C17143" t="s">
        <v>20291</v>
      </c>
      <c r="D17143" t="s">
        <v>7</v>
      </c>
      <c r="E17143">
        <v>8</v>
      </c>
      <c r="F17143">
        <v>0</v>
      </c>
      <c r="G17143" t="s">
        <v>34</v>
      </c>
      <c r="H17143" t="s">
        <v>35</v>
      </c>
    </row>
    <row r="17144" spans="3:8">
      <c r="C17144" t="s">
        <v>20292</v>
      </c>
      <c r="D17144" t="s">
        <v>7</v>
      </c>
      <c r="E17144">
        <v>8</v>
      </c>
      <c r="F17144">
        <v>0</v>
      </c>
      <c r="G17144" t="s">
        <v>72</v>
      </c>
      <c r="H17144" t="s">
        <v>55</v>
      </c>
    </row>
    <row r="17145" spans="3:8">
      <c r="C17145" t="s">
        <v>20293</v>
      </c>
      <c r="D17145" t="s">
        <v>3</v>
      </c>
      <c r="E17145">
        <v>1</v>
      </c>
      <c r="F17145">
        <v>0</v>
      </c>
      <c r="G17145" t="s">
        <v>20294</v>
      </c>
      <c r="H17145" t="s">
        <v>66</v>
      </c>
    </row>
    <row r="17146" spans="3:8">
      <c r="C17146" t="s">
        <v>20295</v>
      </c>
      <c r="D17146" t="s">
        <v>3</v>
      </c>
      <c r="E17146">
        <v>1</v>
      </c>
      <c r="F17146">
        <v>0</v>
      </c>
      <c r="G17146" t="s">
        <v>20296</v>
      </c>
      <c r="H17146" t="s">
        <v>55</v>
      </c>
    </row>
    <row r="17147" spans="3:8">
      <c r="C17147" t="s">
        <v>20297</v>
      </c>
      <c r="D17147" t="s">
        <v>3</v>
      </c>
      <c r="E17147">
        <v>1</v>
      </c>
      <c r="F17147">
        <v>0</v>
      </c>
      <c r="G17147" t="s">
        <v>20298</v>
      </c>
      <c r="H17147" t="s">
        <v>12</v>
      </c>
    </row>
    <row r="17148" spans="3:8">
      <c r="C17148" t="s">
        <v>20299</v>
      </c>
      <c r="D17148" t="s">
        <v>7</v>
      </c>
      <c r="E17148">
        <v>8</v>
      </c>
      <c r="F17148">
        <v>0</v>
      </c>
      <c r="G17148" t="s">
        <v>20300</v>
      </c>
      <c r="H17148" t="s">
        <v>12</v>
      </c>
    </row>
    <row r="17149" spans="3:8">
      <c r="C17149" t="s">
        <v>20301</v>
      </c>
      <c r="D17149" t="s">
        <v>3</v>
      </c>
      <c r="E17149">
        <v>4</v>
      </c>
      <c r="F17149">
        <v>0</v>
      </c>
      <c r="G17149" t="s">
        <v>5057</v>
      </c>
      <c r="H17149" t="s">
        <v>17</v>
      </c>
    </row>
    <row r="17150" spans="3:8">
      <c r="C17150" t="s">
        <v>20302</v>
      </c>
      <c r="D17150" t="s">
        <v>3</v>
      </c>
      <c r="E17150">
        <v>1</v>
      </c>
      <c r="F17150">
        <v>0</v>
      </c>
      <c r="G17150" t="s">
        <v>4835</v>
      </c>
      <c r="H17150" t="s">
        <v>17</v>
      </c>
    </row>
    <row r="17151" spans="3:8">
      <c r="C17151" t="s">
        <v>20303</v>
      </c>
      <c r="D17151" t="s">
        <v>3</v>
      </c>
      <c r="E17151">
        <v>12</v>
      </c>
      <c r="F17151">
        <v>0</v>
      </c>
      <c r="G17151" t="s">
        <v>20304</v>
      </c>
      <c r="H17151" t="s">
        <v>17</v>
      </c>
    </row>
    <row r="17152" spans="3:8">
      <c r="C17152" t="s">
        <v>20305</v>
      </c>
      <c r="D17152" t="s">
        <v>3</v>
      </c>
      <c r="E17152">
        <v>4</v>
      </c>
      <c r="F17152">
        <v>0</v>
      </c>
      <c r="G17152" t="s">
        <v>1616</v>
      </c>
      <c r="H17152" t="s">
        <v>17</v>
      </c>
    </row>
    <row r="17153" spans="1:8">
      <c r="C17153" t="s">
        <v>20306</v>
      </c>
      <c r="D17153" t="s">
        <v>3</v>
      </c>
      <c r="E17153">
        <v>1</v>
      </c>
      <c r="F17153">
        <v>0</v>
      </c>
      <c r="G17153" t="s">
        <v>37</v>
      </c>
      <c r="H17153" t="s">
        <v>38</v>
      </c>
    </row>
    <row r="17154" spans="1:8">
      <c r="C17154" t="s">
        <v>20307</v>
      </c>
      <c r="D17154" t="s">
        <v>3</v>
      </c>
      <c r="E17154">
        <v>4</v>
      </c>
      <c r="F17154">
        <v>0</v>
      </c>
      <c r="G17154" t="s">
        <v>1622</v>
      </c>
      <c r="H17154" t="s">
        <v>5</v>
      </c>
    </row>
    <row r="17155" spans="1:8">
      <c r="C17155" t="s">
        <v>20308</v>
      </c>
      <c r="D17155" t="s">
        <v>7</v>
      </c>
      <c r="E17155">
        <v>1</v>
      </c>
      <c r="F17155">
        <v>0</v>
      </c>
      <c r="G17155" t="s">
        <v>42</v>
      </c>
      <c r="H17155" t="s">
        <v>35</v>
      </c>
    </row>
    <row r="17156" spans="1:8">
      <c r="C17156" t="s">
        <v>20309</v>
      </c>
      <c r="D17156" t="s">
        <v>3</v>
      </c>
      <c r="E17156">
        <v>1</v>
      </c>
      <c r="F17156">
        <v>0</v>
      </c>
      <c r="G17156" t="s">
        <v>8684</v>
      </c>
      <c r="H17156" t="s">
        <v>17</v>
      </c>
    </row>
    <row r="17157" spans="1:8">
      <c r="C17157" t="s">
        <v>20310</v>
      </c>
      <c r="D17157" t="s">
        <v>3</v>
      </c>
      <c r="E17157">
        <v>1</v>
      </c>
      <c r="F17157">
        <v>0</v>
      </c>
      <c r="G17157" t="s">
        <v>20311</v>
      </c>
      <c r="H17157" t="s">
        <v>17</v>
      </c>
    </row>
    <row r="17158" spans="1:8">
      <c r="C17158" t="s">
        <v>20312</v>
      </c>
      <c r="D17158" t="s">
        <v>3</v>
      </c>
      <c r="E17158">
        <v>1</v>
      </c>
      <c r="F17158">
        <v>0</v>
      </c>
      <c r="G17158" t="s">
        <v>1784</v>
      </c>
      <c r="H17158" t="s">
        <v>313</v>
      </c>
    </row>
    <row r="17159" spans="1:8">
      <c r="A17159" t="s">
        <v>20313</v>
      </c>
      <c r="B17159" t="s">
        <v>20314</v>
      </c>
    </row>
    <row r="17160" spans="1:8">
      <c r="C17160" t="s">
        <v>20315</v>
      </c>
      <c r="D17160" t="s">
        <v>3</v>
      </c>
      <c r="E17160">
        <v>12</v>
      </c>
      <c r="F17160">
        <v>0</v>
      </c>
      <c r="G17160" t="s">
        <v>20304</v>
      </c>
      <c r="H17160" t="s">
        <v>17</v>
      </c>
    </row>
    <row r="17161" spans="1:8">
      <c r="C17161" t="s">
        <v>20316</v>
      </c>
      <c r="D17161" t="s">
        <v>3</v>
      </c>
      <c r="E17161">
        <v>12</v>
      </c>
      <c r="F17161">
        <v>0</v>
      </c>
      <c r="G17161" t="s">
        <v>3445</v>
      </c>
      <c r="H17161" t="s">
        <v>119</v>
      </c>
    </row>
    <row r="17162" spans="1:8">
      <c r="C17162" t="s">
        <v>20317</v>
      </c>
      <c r="D17162" t="s">
        <v>3</v>
      </c>
      <c r="E17162">
        <v>35</v>
      </c>
      <c r="F17162">
        <v>0</v>
      </c>
      <c r="G17162" t="s">
        <v>468</v>
      </c>
      <c r="H17162" t="s">
        <v>55</v>
      </c>
    </row>
    <row r="17163" spans="1:8">
      <c r="C17163" t="s">
        <v>20318</v>
      </c>
      <c r="D17163" t="s">
        <v>3</v>
      </c>
      <c r="E17163">
        <v>35</v>
      </c>
      <c r="F17163">
        <v>0</v>
      </c>
      <c r="G17163" t="s">
        <v>484</v>
      </c>
      <c r="H17163" t="s">
        <v>91</v>
      </c>
    </row>
    <row r="17164" spans="1:8">
      <c r="C17164" t="s">
        <v>20319</v>
      </c>
      <c r="D17164" t="s">
        <v>3</v>
      </c>
      <c r="E17164">
        <v>35</v>
      </c>
      <c r="F17164">
        <v>0</v>
      </c>
      <c r="G17164" t="s">
        <v>476</v>
      </c>
      <c r="H17164" t="s">
        <v>12</v>
      </c>
    </row>
    <row r="17165" spans="1:8">
      <c r="C17165" t="s">
        <v>20320</v>
      </c>
      <c r="D17165" t="s">
        <v>3</v>
      </c>
      <c r="E17165">
        <v>35</v>
      </c>
      <c r="F17165">
        <v>0</v>
      </c>
      <c r="G17165" t="s">
        <v>460</v>
      </c>
      <c r="H17165" t="s">
        <v>12</v>
      </c>
    </row>
    <row r="17166" spans="1:8">
      <c r="C17166" t="s">
        <v>20321</v>
      </c>
      <c r="D17166" t="s">
        <v>3</v>
      </c>
      <c r="E17166">
        <v>35</v>
      </c>
      <c r="F17166">
        <v>0</v>
      </c>
      <c r="G17166" t="s">
        <v>508</v>
      </c>
      <c r="H17166" t="s">
        <v>55</v>
      </c>
    </row>
    <row r="17167" spans="1:8">
      <c r="C17167" t="s">
        <v>20322</v>
      </c>
      <c r="D17167" t="s">
        <v>3</v>
      </c>
      <c r="E17167">
        <v>35</v>
      </c>
      <c r="F17167">
        <v>0</v>
      </c>
      <c r="G17167" t="s">
        <v>492</v>
      </c>
      <c r="H17167" t="s">
        <v>91</v>
      </c>
    </row>
    <row r="17168" spans="1:8">
      <c r="C17168" t="s">
        <v>20323</v>
      </c>
      <c r="D17168" t="s">
        <v>3</v>
      </c>
      <c r="E17168">
        <v>35</v>
      </c>
      <c r="F17168">
        <v>0</v>
      </c>
      <c r="G17168" t="s">
        <v>500</v>
      </c>
      <c r="H17168" t="s">
        <v>12</v>
      </c>
    </row>
    <row r="17169" spans="3:8">
      <c r="C17169" t="s">
        <v>20324</v>
      </c>
      <c r="D17169" t="s">
        <v>3</v>
      </c>
      <c r="E17169">
        <v>1</v>
      </c>
      <c r="F17169">
        <v>0</v>
      </c>
      <c r="G17169" t="s">
        <v>2179</v>
      </c>
      <c r="H17169" t="s">
        <v>82</v>
      </c>
    </row>
    <row r="17170" spans="3:8">
      <c r="C17170" t="s">
        <v>20325</v>
      </c>
      <c r="D17170" t="s">
        <v>3</v>
      </c>
      <c r="E17170">
        <v>7</v>
      </c>
      <c r="F17170">
        <v>0</v>
      </c>
      <c r="G17170" t="s">
        <v>637</v>
      </c>
      <c r="H17170" t="s">
        <v>91</v>
      </c>
    </row>
    <row r="17171" spans="3:8">
      <c r="C17171" t="s">
        <v>20326</v>
      </c>
      <c r="D17171" t="s">
        <v>3</v>
      </c>
      <c r="E17171">
        <v>7</v>
      </c>
      <c r="F17171">
        <v>0</v>
      </c>
      <c r="G17171" t="s">
        <v>637</v>
      </c>
      <c r="H17171" t="s">
        <v>91</v>
      </c>
    </row>
    <row r="17172" spans="3:8">
      <c r="C17172" t="s">
        <v>20327</v>
      </c>
      <c r="D17172" t="s">
        <v>3</v>
      </c>
      <c r="E17172">
        <v>1</v>
      </c>
      <c r="F17172">
        <v>0</v>
      </c>
      <c r="G17172" t="s">
        <v>20274</v>
      </c>
      <c r="H17172" t="s">
        <v>61</v>
      </c>
    </row>
    <row r="17173" spans="3:8">
      <c r="C17173" t="s">
        <v>20328</v>
      </c>
      <c r="D17173" t="s">
        <v>3</v>
      </c>
      <c r="E17173">
        <v>7</v>
      </c>
      <c r="F17173">
        <v>0</v>
      </c>
      <c r="G17173" t="s">
        <v>635</v>
      </c>
      <c r="H17173" t="s">
        <v>55</v>
      </c>
    </row>
    <row r="17174" spans="3:8">
      <c r="C17174" t="s">
        <v>20329</v>
      </c>
      <c r="D17174" t="s">
        <v>3</v>
      </c>
      <c r="E17174">
        <v>7</v>
      </c>
      <c r="F17174">
        <v>0</v>
      </c>
      <c r="G17174" t="s">
        <v>637</v>
      </c>
      <c r="H17174" t="s">
        <v>55</v>
      </c>
    </row>
    <row r="17175" spans="3:8">
      <c r="C17175" t="s">
        <v>20330</v>
      </c>
      <c r="D17175" t="s">
        <v>7</v>
      </c>
      <c r="E17175">
        <v>8</v>
      </c>
      <c r="F17175">
        <v>0</v>
      </c>
      <c r="G17175" t="s">
        <v>20300</v>
      </c>
      <c r="H17175" t="s">
        <v>12</v>
      </c>
    </row>
    <row r="17176" spans="3:8">
      <c r="C17176" t="s">
        <v>20331</v>
      </c>
      <c r="D17176" t="s">
        <v>3</v>
      </c>
      <c r="E17176">
        <v>4</v>
      </c>
      <c r="F17176">
        <v>0</v>
      </c>
      <c r="G17176" t="s">
        <v>1616</v>
      </c>
      <c r="H17176" t="s">
        <v>17</v>
      </c>
    </row>
    <row r="17177" spans="3:8">
      <c r="C17177" t="s">
        <v>20332</v>
      </c>
      <c r="D17177" t="s">
        <v>7</v>
      </c>
      <c r="E17177">
        <v>5</v>
      </c>
      <c r="F17177">
        <v>2</v>
      </c>
      <c r="G17177" t="s">
        <v>3886</v>
      </c>
      <c r="H17177" t="s">
        <v>17</v>
      </c>
    </row>
    <row r="17178" spans="3:8">
      <c r="C17178" t="s">
        <v>20333</v>
      </c>
      <c r="D17178" t="s">
        <v>3</v>
      </c>
      <c r="E17178">
        <v>1</v>
      </c>
      <c r="F17178">
        <v>0</v>
      </c>
      <c r="G17178" t="s">
        <v>20290</v>
      </c>
      <c r="H17178" t="s">
        <v>61</v>
      </c>
    </row>
    <row r="17179" spans="3:8">
      <c r="C17179" t="s">
        <v>20334</v>
      </c>
      <c r="D17179" t="s">
        <v>7</v>
      </c>
      <c r="E17179">
        <v>5</v>
      </c>
      <c r="F17179">
        <v>2</v>
      </c>
      <c r="G17179" t="s">
        <v>3886</v>
      </c>
      <c r="H17179" t="s">
        <v>17</v>
      </c>
    </row>
    <row r="17180" spans="3:8">
      <c r="C17180" t="s">
        <v>20335</v>
      </c>
      <c r="D17180" t="s">
        <v>3</v>
      </c>
      <c r="E17180">
        <v>1</v>
      </c>
      <c r="F17180">
        <v>0</v>
      </c>
      <c r="G17180" t="s">
        <v>20294</v>
      </c>
      <c r="H17180" t="s">
        <v>66</v>
      </c>
    </row>
    <row r="17181" spans="3:8">
      <c r="C17181" t="s">
        <v>20336</v>
      </c>
      <c r="D17181" t="s">
        <v>3</v>
      </c>
      <c r="E17181">
        <v>1</v>
      </c>
      <c r="F17181">
        <v>0</v>
      </c>
      <c r="G17181" t="s">
        <v>20311</v>
      </c>
      <c r="H17181" t="s">
        <v>17</v>
      </c>
    </row>
    <row r="17182" spans="3:8">
      <c r="C17182" t="s">
        <v>20337</v>
      </c>
      <c r="D17182" t="s">
        <v>3</v>
      </c>
      <c r="E17182">
        <v>1</v>
      </c>
      <c r="F17182">
        <v>0</v>
      </c>
      <c r="G17182" t="s">
        <v>20276</v>
      </c>
      <c r="H17182" t="s">
        <v>17</v>
      </c>
    </row>
    <row r="17183" spans="3:8">
      <c r="C17183" t="s">
        <v>20338</v>
      </c>
      <c r="D17183" t="s">
        <v>3</v>
      </c>
      <c r="E17183">
        <v>1</v>
      </c>
      <c r="F17183">
        <v>0</v>
      </c>
      <c r="G17183" t="s">
        <v>20280</v>
      </c>
      <c r="H17183" t="s">
        <v>17</v>
      </c>
    </row>
    <row r="17184" spans="3:8">
      <c r="C17184" t="s">
        <v>20339</v>
      </c>
      <c r="D17184" t="s">
        <v>3</v>
      </c>
      <c r="E17184">
        <v>1</v>
      </c>
      <c r="F17184">
        <v>0</v>
      </c>
      <c r="G17184" t="s">
        <v>2496</v>
      </c>
      <c r="H17184" t="s">
        <v>119</v>
      </c>
    </row>
    <row r="17185" spans="3:8">
      <c r="C17185" t="s">
        <v>20340</v>
      </c>
      <c r="D17185" t="s">
        <v>3</v>
      </c>
      <c r="E17185">
        <v>1</v>
      </c>
      <c r="F17185">
        <v>0</v>
      </c>
      <c r="G17185" t="s">
        <v>20288</v>
      </c>
      <c r="H17185" t="s">
        <v>12</v>
      </c>
    </row>
    <row r="17186" spans="3:8">
      <c r="C17186" t="s">
        <v>20341</v>
      </c>
      <c r="D17186" t="s">
        <v>3</v>
      </c>
      <c r="E17186">
        <v>1</v>
      </c>
      <c r="F17186">
        <v>0</v>
      </c>
      <c r="H17186" t="s">
        <v>2895</v>
      </c>
    </row>
    <row r="17187" spans="3:8">
      <c r="C17187" t="s">
        <v>20342</v>
      </c>
      <c r="D17187" t="s">
        <v>3</v>
      </c>
      <c r="E17187">
        <v>4</v>
      </c>
      <c r="F17187">
        <v>0</v>
      </c>
      <c r="G17187" t="s">
        <v>5057</v>
      </c>
      <c r="H17187" t="s">
        <v>17</v>
      </c>
    </row>
    <row r="17188" spans="3:8">
      <c r="C17188" t="s">
        <v>20343</v>
      </c>
      <c r="D17188" t="s">
        <v>3</v>
      </c>
      <c r="E17188">
        <v>1</v>
      </c>
      <c r="F17188">
        <v>0</v>
      </c>
      <c r="G17188" t="s">
        <v>4835</v>
      </c>
      <c r="H17188" t="s">
        <v>17</v>
      </c>
    </row>
    <row r="17189" spans="3:8">
      <c r="C17189" t="s">
        <v>20344</v>
      </c>
      <c r="D17189" t="s">
        <v>3</v>
      </c>
      <c r="E17189">
        <v>4</v>
      </c>
      <c r="F17189">
        <v>0</v>
      </c>
      <c r="G17189" t="s">
        <v>1622</v>
      </c>
      <c r="H17189" t="s">
        <v>5</v>
      </c>
    </row>
    <row r="17190" spans="3:8">
      <c r="C17190" t="s">
        <v>20345</v>
      </c>
      <c r="D17190" t="s">
        <v>3</v>
      </c>
      <c r="E17190">
        <v>4</v>
      </c>
      <c r="F17190">
        <v>0</v>
      </c>
      <c r="G17190" t="s">
        <v>70</v>
      </c>
      <c r="H17190" t="s">
        <v>20</v>
      </c>
    </row>
    <row r="17191" spans="3:8">
      <c r="C17191" t="s">
        <v>20346</v>
      </c>
      <c r="D17191" t="s">
        <v>7</v>
      </c>
      <c r="E17191">
        <v>2</v>
      </c>
      <c r="F17191">
        <v>0</v>
      </c>
      <c r="G17191" t="s">
        <v>60</v>
      </c>
      <c r="H17191" t="s">
        <v>61</v>
      </c>
    </row>
    <row r="17192" spans="3:8">
      <c r="C17192" t="s">
        <v>20347</v>
      </c>
      <c r="D17192" t="s">
        <v>3</v>
      </c>
      <c r="E17192">
        <v>1</v>
      </c>
      <c r="F17192">
        <v>0</v>
      </c>
      <c r="G17192" t="s">
        <v>20266</v>
      </c>
      <c r="H17192" t="s">
        <v>12</v>
      </c>
    </row>
    <row r="17193" spans="3:8">
      <c r="C17193" t="s">
        <v>20348</v>
      </c>
      <c r="D17193" t="s">
        <v>3</v>
      </c>
      <c r="E17193">
        <v>1</v>
      </c>
      <c r="F17193">
        <v>0</v>
      </c>
      <c r="G17193" t="s">
        <v>20268</v>
      </c>
      <c r="H17193" t="s">
        <v>12</v>
      </c>
    </row>
    <row r="17194" spans="3:8">
      <c r="C17194" t="s">
        <v>20349</v>
      </c>
      <c r="D17194" t="s">
        <v>3</v>
      </c>
      <c r="E17194">
        <v>1</v>
      </c>
      <c r="F17194">
        <v>0</v>
      </c>
      <c r="G17194" t="s">
        <v>20270</v>
      </c>
      <c r="H17194" t="s">
        <v>17</v>
      </c>
    </row>
    <row r="17195" spans="3:8">
      <c r="C17195" t="s">
        <v>20350</v>
      </c>
      <c r="D17195" t="s">
        <v>3</v>
      </c>
      <c r="E17195">
        <v>1</v>
      </c>
      <c r="F17195">
        <v>0</v>
      </c>
      <c r="G17195" t="s">
        <v>18661</v>
      </c>
      <c r="H17195" t="s">
        <v>17</v>
      </c>
    </row>
    <row r="17196" spans="3:8">
      <c r="C17196" t="s">
        <v>20351</v>
      </c>
      <c r="D17196" t="s">
        <v>3</v>
      </c>
      <c r="E17196">
        <v>1</v>
      </c>
      <c r="F17196">
        <v>0</v>
      </c>
      <c r="G17196" t="s">
        <v>20282</v>
      </c>
      <c r="H17196" t="s">
        <v>106</v>
      </c>
    </row>
    <row r="17197" spans="3:8">
      <c r="C17197" t="s">
        <v>20352</v>
      </c>
      <c r="D17197" t="s">
        <v>3</v>
      </c>
      <c r="E17197">
        <v>1</v>
      </c>
      <c r="F17197">
        <v>0</v>
      </c>
      <c r="G17197" t="s">
        <v>20284</v>
      </c>
      <c r="H17197" t="s">
        <v>12</v>
      </c>
    </row>
    <row r="17198" spans="3:8">
      <c r="C17198" t="s">
        <v>20353</v>
      </c>
      <c r="D17198" t="s">
        <v>3</v>
      </c>
      <c r="E17198">
        <v>1</v>
      </c>
      <c r="F17198">
        <v>0</v>
      </c>
      <c r="G17198" t="s">
        <v>20286</v>
      </c>
      <c r="H17198" t="s">
        <v>17</v>
      </c>
    </row>
    <row r="17199" spans="3:8">
      <c r="C17199" t="s">
        <v>20354</v>
      </c>
      <c r="D17199" t="s">
        <v>7</v>
      </c>
      <c r="E17199">
        <v>8</v>
      </c>
      <c r="F17199">
        <v>0</v>
      </c>
      <c r="G17199" t="s">
        <v>72</v>
      </c>
      <c r="H17199" t="s">
        <v>55</v>
      </c>
    </row>
    <row r="17200" spans="3:8">
      <c r="C17200" t="s">
        <v>20355</v>
      </c>
      <c r="D17200" t="s">
        <v>3</v>
      </c>
      <c r="E17200">
        <v>1</v>
      </c>
      <c r="F17200">
        <v>0</v>
      </c>
      <c r="G17200" t="s">
        <v>20296</v>
      </c>
      <c r="H17200" t="s">
        <v>55</v>
      </c>
    </row>
    <row r="17201" spans="1:8">
      <c r="C17201" t="s">
        <v>20356</v>
      </c>
      <c r="D17201" t="s">
        <v>3</v>
      </c>
      <c r="E17201">
        <v>1</v>
      </c>
      <c r="F17201">
        <v>0</v>
      </c>
      <c r="G17201" t="s">
        <v>20298</v>
      </c>
      <c r="H17201" t="s">
        <v>12</v>
      </c>
    </row>
    <row r="17202" spans="1:8">
      <c r="C17202" t="s">
        <v>20357</v>
      </c>
      <c r="D17202" t="s">
        <v>3</v>
      </c>
      <c r="E17202">
        <v>1</v>
      </c>
      <c r="F17202">
        <v>0</v>
      </c>
      <c r="G17202" t="s">
        <v>8684</v>
      </c>
      <c r="H17202" t="s">
        <v>17</v>
      </c>
    </row>
    <row r="17203" spans="1:8">
      <c r="A17203" t="s">
        <v>20358</v>
      </c>
      <c r="B17203" t="s">
        <v>20359</v>
      </c>
    </row>
    <row r="17204" spans="1:8">
      <c r="C17204" t="s">
        <v>20360</v>
      </c>
      <c r="D17204" t="s">
        <v>3</v>
      </c>
      <c r="E17204">
        <v>2</v>
      </c>
      <c r="F17204">
        <v>0</v>
      </c>
      <c r="G17204" t="s">
        <v>20361</v>
      </c>
      <c r="H17204" t="s">
        <v>91</v>
      </c>
    </row>
    <row r="17205" spans="1:8">
      <c r="C17205" t="s">
        <v>20362</v>
      </c>
      <c r="D17205" t="s">
        <v>3</v>
      </c>
      <c r="E17205">
        <v>2</v>
      </c>
      <c r="F17205">
        <v>0</v>
      </c>
      <c r="G17205" t="s">
        <v>20363</v>
      </c>
      <c r="H17205" t="s">
        <v>91</v>
      </c>
    </row>
    <row r="17206" spans="1:8">
      <c r="C17206" t="s">
        <v>20364</v>
      </c>
      <c r="D17206" t="s">
        <v>3</v>
      </c>
      <c r="E17206">
        <v>2</v>
      </c>
      <c r="F17206">
        <v>0</v>
      </c>
      <c r="G17206" t="s">
        <v>20365</v>
      </c>
      <c r="H17206" t="s">
        <v>91</v>
      </c>
    </row>
    <row r="17207" spans="1:8">
      <c r="C17207" t="s">
        <v>20366</v>
      </c>
      <c r="D17207" t="s">
        <v>3</v>
      </c>
      <c r="E17207">
        <v>2</v>
      </c>
      <c r="F17207">
        <v>0</v>
      </c>
      <c r="G17207" t="s">
        <v>20367</v>
      </c>
      <c r="H17207" t="s">
        <v>91</v>
      </c>
    </row>
    <row r="17208" spans="1:8">
      <c r="C17208" t="s">
        <v>20368</v>
      </c>
      <c r="D17208" t="s">
        <v>3</v>
      </c>
      <c r="E17208">
        <v>2</v>
      </c>
      <c r="F17208">
        <v>0</v>
      </c>
      <c r="G17208" t="s">
        <v>20369</v>
      </c>
      <c r="H17208" t="s">
        <v>91</v>
      </c>
    </row>
    <row r="17209" spans="1:8">
      <c r="C17209" t="s">
        <v>20370</v>
      </c>
      <c r="D17209" t="s">
        <v>3</v>
      </c>
      <c r="E17209">
        <v>35</v>
      </c>
      <c r="F17209">
        <v>0</v>
      </c>
      <c r="G17209" t="s">
        <v>20371</v>
      </c>
      <c r="H17209" t="s">
        <v>30</v>
      </c>
    </row>
    <row r="17210" spans="1:8">
      <c r="C17210" t="s">
        <v>20372</v>
      </c>
      <c r="D17210" t="s">
        <v>3</v>
      </c>
      <c r="E17210">
        <v>35</v>
      </c>
      <c r="F17210">
        <v>0</v>
      </c>
      <c r="G17210" t="s">
        <v>4523</v>
      </c>
      <c r="H17210" t="s">
        <v>38</v>
      </c>
    </row>
    <row r="17211" spans="1:8">
      <c r="C17211" t="s">
        <v>20373</v>
      </c>
      <c r="D17211" t="s">
        <v>3</v>
      </c>
      <c r="E17211">
        <v>2</v>
      </c>
      <c r="F17211">
        <v>0</v>
      </c>
      <c r="G17211" t="s">
        <v>20374</v>
      </c>
      <c r="H17211" t="s">
        <v>17</v>
      </c>
    </row>
    <row r="17212" spans="1:8">
      <c r="C17212" t="s">
        <v>20375</v>
      </c>
      <c r="D17212" t="s">
        <v>7</v>
      </c>
      <c r="E17212">
        <v>2</v>
      </c>
      <c r="F17212">
        <v>0</v>
      </c>
      <c r="G17212" t="s">
        <v>60</v>
      </c>
      <c r="H17212" t="s">
        <v>61</v>
      </c>
    </row>
    <row r="17213" spans="1:8">
      <c r="C17213" t="s">
        <v>20376</v>
      </c>
      <c r="D17213" t="s">
        <v>7</v>
      </c>
      <c r="E17213">
        <v>8</v>
      </c>
      <c r="F17213">
        <v>0</v>
      </c>
      <c r="G17213" t="s">
        <v>72</v>
      </c>
      <c r="H17213" t="s">
        <v>55</v>
      </c>
    </row>
    <row r="17214" spans="1:8">
      <c r="A17214" t="s">
        <v>20377</v>
      </c>
      <c r="B17214" t="s">
        <v>19809</v>
      </c>
    </row>
    <row r="17215" spans="1:8">
      <c r="C17215" t="s">
        <v>20378</v>
      </c>
      <c r="D17215" t="s">
        <v>3</v>
      </c>
      <c r="E17215">
        <v>20</v>
      </c>
      <c r="F17215">
        <v>0</v>
      </c>
      <c r="G17215" t="s">
        <v>20379</v>
      </c>
      <c r="H17215" t="s">
        <v>35</v>
      </c>
    </row>
    <row r="17216" spans="1:8">
      <c r="C17216" t="s">
        <v>20380</v>
      </c>
      <c r="D17216" t="s">
        <v>3</v>
      </c>
      <c r="E17216">
        <v>8</v>
      </c>
      <c r="F17216">
        <v>0</v>
      </c>
      <c r="G17216" t="s">
        <v>3071</v>
      </c>
      <c r="H17216" t="s">
        <v>17</v>
      </c>
    </row>
    <row r="17217" spans="3:8">
      <c r="C17217" t="s">
        <v>20381</v>
      </c>
      <c r="D17217" t="s">
        <v>3</v>
      </c>
      <c r="E17217">
        <v>4</v>
      </c>
      <c r="F17217">
        <v>0</v>
      </c>
      <c r="G17217" t="s">
        <v>953</v>
      </c>
      <c r="H17217" t="s">
        <v>55</v>
      </c>
    </row>
    <row r="17218" spans="3:8">
      <c r="C17218" t="s">
        <v>20382</v>
      </c>
      <c r="D17218" t="s">
        <v>3</v>
      </c>
      <c r="E17218">
        <v>4</v>
      </c>
      <c r="F17218">
        <v>0</v>
      </c>
      <c r="G17218" t="s">
        <v>955</v>
      </c>
      <c r="H17218" t="s">
        <v>30</v>
      </c>
    </row>
    <row r="17219" spans="3:8">
      <c r="C17219" t="s">
        <v>20383</v>
      </c>
      <c r="D17219" t="s">
        <v>3</v>
      </c>
      <c r="E17219">
        <v>4</v>
      </c>
      <c r="F17219">
        <v>0</v>
      </c>
      <c r="G17219" t="s">
        <v>957</v>
      </c>
      <c r="H17219" t="s">
        <v>91</v>
      </c>
    </row>
    <row r="17220" spans="3:8">
      <c r="C17220" t="s">
        <v>20384</v>
      </c>
      <c r="D17220" t="s">
        <v>3</v>
      </c>
      <c r="E17220">
        <v>4</v>
      </c>
      <c r="F17220">
        <v>0</v>
      </c>
      <c r="G17220" t="s">
        <v>959</v>
      </c>
      <c r="H17220" t="s">
        <v>55</v>
      </c>
    </row>
    <row r="17221" spans="3:8">
      <c r="C17221" t="s">
        <v>20385</v>
      </c>
      <c r="D17221" t="s">
        <v>3</v>
      </c>
      <c r="E17221">
        <v>22</v>
      </c>
      <c r="F17221">
        <v>0</v>
      </c>
      <c r="G17221" t="s">
        <v>20386</v>
      </c>
      <c r="H17221" t="s">
        <v>20</v>
      </c>
    </row>
    <row r="17222" spans="3:8">
      <c r="C17222" t="s">
        <v>20387</v>
      </c>
      <c r="D17222" t="s">
        <v>3</v>
      </c>
      <c r="E17222">
        <v>35</v>
      </c>
      <c r="F17222">
        <v>0</v>
      </c>
      <c r="G17222" t="s">
        <v>20388</v>
      </c>
      <c r="H17222" t="s">
        <v>313</v>
      </c>
    </row>
    <row r="17223" spans="3:8">
      <c r="C17223" t="s">
        <v>20389</v>
      </c>
      <c r="D17223" t="s">
        <v>3</v>
      </c>
      <c r="E17223">
        <v>20</v>
      </c>
      <c r="F17223">
        <v>0</v>
      </c>
      <c r="G17223" t="s">
        <v>13204</v>
      </c>
      <c r="H17223" t="s">
        <v>12</v>
      </c>
    </row>
    <row r="17224" spans="3:8">
      <c r="C17224" t="s">
        <v>20390</v>
      </c>
      <c r="D17224" t="s">
        <v>7</v>
      </c>
      <c r="E17224">
        <v>8</v>
      </c>
      <c r="F17224">
        <v>0</v>
      </c>
      <c r="G17224" t="s">
        <v>962</v>
      </c>
      <c r="H17224" t="s">
        <v>5</v>
      </c>
    </row>
    <row r="17225" spans="3:8">
      <c r="C17225" t="s">
        <v>20391</v>
      </c>
      <c r="D17225" t="s">
        <v>7</v>
      </c>
      <c r="E17225">
        <v>8</v>
      </c>
      <c r="F17225">
        <v>0</v>
      </c>
      <c r="H17225" t="s">
        <v>154</v>
      </c>
    </row>
    <row r="17226" spans="3:8">
      <c r="C17226" t="s">
        <v>20392</v>
      </c>
      <c r="D17226" t="s">
        <v>7</v>
      </c>
      <c r="E17226">
        <v>8</v>
      </c>
      <c r="F17226">
        <v>0</v>
      </c>
      <c r="G17226" t="s">
        <v>965</v>
      </c>
      <c r="H17226" t="s">
        <v>55</v>
      </c>
    </row>
    <row r="17227" spans="3:8">
      <c r="C17227" t="s">
        <v>20393</v>
      </c>
      <c r="D17227" t="s">
        <v>7</v>
      </c>
      <c r="E17227">
        <v>4</v>
      </c>
      <c r="F17227">
        <v>0</v>
      </c>
      <c r="G17227" t="s">
        <v>8</v>
      </c>
      <c r="H17227" t="s">
        <v>9</v>
      </c>
    </row>
    <row r="17228" spans="3:8">
      <c r="C17228" t="s">
        <v>20394</v>
      </c>
      <c r="D17228" t="s">
        <v>7</v>
      </c>
      <c r="E17228">
        <v>2</v>
      </c>
      <c r="F17228">
        <v>0</v>
      </c>
      <c r="H17228" t="s">
        <v>1007</v>
      </c>
    </row>
    <row r="17229" spans="3:8">
      <c r="C17229" t="s">
        <v>20395</v>
      </c>
      <c r="D17229" t="s">
        <v>7</v>
      </c>
      <c r="E17229">
        <v>4</v>
      </c>
      <c r="F17229">
        <v>0</v>
      </c>
      <c r="G17229" t="s">
        <v>639</v>
      </c>
      <c r="H17229" t="s">
        <v>82</v>
      </c>
    </row>
    <row r="17230" spans="3:8">
      <c r="C17230" t="s">
        <v>20396</v>
      </c>
      <c r="D17230" t="s">
        <v>3</v>
      </c>
      <c r="E17230">
        <v>20</v>
      </c>
      <c r="F17230">
        <v>0</v>
      </c>
      <c r="G17230" t="s">
        <v>20044</v>
      </c>
      <c r="H17230" t="s">
        <v>35</v>
      </c>
    </row>
    <row r="17231" spans="3:8">
      <c r="C17231" t="s">
        <v>20397</v>
      </c>
      <c r="D17231" t="s">
        <v>7</v>
      </c>
      <c r="E17231">
        <v>2</v>
      </c>
      <c r="F17231">
        <v>0</v>
      </c>
      <c r="G17231" t="s">
        <v>20398</v>
      </c>
      <c r="H17231" t="s">
        <v>55</v>
      </c>
    </row>
    <row r="17232" spans="3:8">
      <c r="C17232" t="s">
        <v>20399</v>
      </c>
      <c r="D17232" t="s">
        <v>7</v>
      </c>
      <c r="E17232">
        <v>8</v>
      </c>
      <c r="F17232">
        <v>0</v>
      </c>
      <c r="G17232" t="s">
        <v>11965</v>
      </c>
      <c r="H17232" t="s">
        <v>82</v>
      </c>
    </row>
    <row r="17233" spans="3:9">
      <c r="C17233" t="s">
        <v>20400</v>
      </c>
      <c r="D17233" t="s">
        <v>3</v>
      </c>
      <c r="E17233">
        <v>4</v>
      </c>
      <c r="F17233">
        <v>0</v>
      </c>
      <c r="G17233" t="s">
        <v>3077</v>
      </c>
      <c r="H17233" t="s">
        <v>38</v>
      </c>
    </row>
    <row r="17234" spans="3:9">
      <c r="C17234" t="s">
        <v>20401</v>
      </c>
      <c r="D17234" t="s">
        <v>3</v>
      </c>
      <c r="E17234">
        <v>1</v>
      </c>
      <c r="F17234">
        <v>0</v>
      </c>
      <c r="G17234" t="s">
        <v>172</v>
      </c>
      <c r="H17234" t="s">
        <v>20</v>
      </c>
    </row>
    <row r="17235" spans="3:9">
      <c r="C17235" t="s">
        <v>20402</v>
      </c>
      <c r="D17235" t="s">
        <v>3</v>
      </c>
      <c r="E17235">
        <v>1</v>
      </c>
      <c r="F17235">
        <v>0</v>
      </c>
      <c r="G17235" t="s">
        <v>20403</v>
      </c>
      <c r="H17235" t="s">
        <v>106</v>
      </c>
    </row>
    <row r="17236" spans="3:9">
      <c r="C17236" t="s">
        <v>20404</v>
      </c>
      <c r="D17236" t="s">
        <v>3</v>
      </c>
      <c r="E17236">
        <v>1</v>
      </c>
      <c r="F17236">
        <v>0</v>
      </c>
      <c r="G17236" t="s">
        <v>20405</v>
      </c>
      <c r="H17236" t="s">
        <v>106</v>
      </c>
    </row>
    <row r="17237" spans="3:9">
      <c r="C17237" t="s">
        <v>20406</v>
      </c>
      <c r="D17237" t="s">
        <v>3</v>
      </c>
      <c r="E17237">
        <v>1</v>
      </c>
      <c r="F17237">
        <v>0</v>
      </c>
      <c r="G17237" t="s">
        <v>20407</v>
      </c>
      <c r="H17237" t="s">
        <v>20408</v>
      </c>
      <c r="I17237" t="s">
        <v>106</v>
      </c>
    </row>
    <row r="17238" spans="3:9">
      <c r="C17238" t="s">
        <v>20409</v>
      </c>
      <c r="D17238" t="s">
        <v>3</v>
      </c>
      <c r="E17238">
        <v>1</v>
      </c>
      <c r="F17238">
        <v>0</v>
      </c>
      <c r="G17238" t="s">
        <v>20410</v>
      </c>
      <c r="H17238" t="s">
        <v>106</v>
      </c>
    </row>
    <row r="17239" spans="3:9">
      <c r="C17239" t="s">
        <v>20411</v>
      </c>
      <c r="D17239" t="s">
        <v>3</v>
      </c>
      <c r="E17239">
        <v>1</v>
      </c>
      <c r="F17239">
        <v>0</v>
      </c>
      <c r="G17239" t="s">
        <v>20412</v>
      </c>
      <c r="H17239" t="s">
        <v>106</v>
      </c>
    </row>
    <row r="17240" spans="3:9">
      <c r="C17240" t="s">
        <v>20413</v>
      </c>
      <c r="D17240" t="s">
        <v>3</v>
      </c>
      <c r="E17240">
        <v>1</v>
      </c>
      <c r="F17240">
        <v>0</v>
      </c>
      <c r="H17240" t="s">
        <v>2895</v>
      </c>
    </row>
    <row r="17241" spans="3:9">
      <c r="C17241" t="s">
        <v>20414</v>
      </c>
      <c r="D17241" t="s">
        <v>3</v>
      </c>
      <c r="E17241">
        <v>1</v>
      </c>
      <c r="F17241">
        <v>0</v>
      </c>
      <c r="G17241" t="s">
        <v>20415</v>
      </c>
      <c r="H17241" t="s">
        <v>17</v>
      </c>
    </row>
    <row r="17242" spans="3:9">
      <c r="C17242" t="s">
        <v>20416</v>
      </c>
      <c r="D17242" t="s">
        <v>3</v>
      </c>
      <c r="E17242">
        <v>1</v>
      </c>
      <c r="F17242">
        <v>0</v>
      </c>
      <c r="G17242" t="s">
        <v>5030</v>
      </c>
      <c r="H17242" t="s">
        <v>55</v>
      </c>
    </row>
    <row r="17243" spans="3:9">
      <c r="C17243" t="s">
        <v>20417</v>
      </c>
      <c r="D17243" t="s">
        <v>3</v>
      </c>
      <c r="E17243">
        <v>1</v>
      </c>
      <c r="F17243">
        <v>0</v>
      </c>
      <c r="G17243" t="s">
        <v>1019</v>
      </c>
      <c r="H17243" t="s">
        <v>82</v>
      </c>
    </row>
    <row r="17244" spans="3:9">
      <c r="C17244" t="s">
        <v>20418</v>
      </c>
      <c r="D17244" t="s">
        <v>3</v>
      </c>
      <c r="E17244">
        <v>1</v>
      </c>
      <c r="F17244">
        <v>0</v>
      </c>
      <c r="G17244" t="s">
        <v>1021</v>
      </c>
      <c r="H17244" t="s">
        <v>17</v>
      </c>
    </row>
    <row r="17245" spans="3:9">
      <c r="C17245" t="s">
        <v>20419</v>
      </c>
      <c r="D17245" t="s">
        <v>7</v>
      </c>
      <c r="E17245">
        <v>8</v>
      </c>
      <c r="F17245">
        <v>0</v>
      </c>
      <c r="G17245" t="s">
        <v>625</v>
      </c>
      <c r="H17245" t="s">
        <v>12</v>
      </c>
    </row>
    <row r="17246" spans="3:9">
      <c r="C17246" t="s">
        <v>20420</v>
      </c>
      <c r="D17246" t="s">
        <v>7</v>
      </c>
      <c r="E17246">
        <v>8</v>
      </c>
      <c r="F17246">
        <v>0</v>
      </c>
      <c r="G17246" t="s">
        <v>533</v>
      </c>
      <c r="H17246" t="s">
        <v>30</v>
      </c>
    </row>
    <row r="17247" spans="3:9">
      <c r="C17247" t="s">
        <v>20421</v>
      </c>
      <c r="D17247" t="s">
        <v>7</v>
      </c>
      <c r="E17247">
        <v>8</v>
      </c>
      <c r="F17247">
        <v>0</v>
      </c>
      <c r="G17247" t="s">
        <v>1034</v>
      </c>
      <c r="H17247" t="s">
        <v>5</v>
      </c>
    </row>
    <row r="17248" spans="3:9">
      <c r="C17248" t="s">
        <v>20422</v>
      </c>
      <c r="D17248" t="s">
        <v>7</v>
      </c>
      <c r="E17248">
        <v>8</v>
      </c>
      <c r="F17248">
        <v>0</v>
      </c>
      <c r="G17248" t="s">
        <v>72</v>
      </c>
      <c r="H17248" t="s">
        <v>55</v>
      </c>
    </row>
    <row r="17249" spans="1:8">
      <c r="C17249" t="s">
        <v>20423</v>
      </c>
      <c r="D17249" t="s">
        <v>7</v>
      </c>
      <c r="E17249">
        <v>8</v>
      </c>
      <c r="F17249">
        <v>0</v>
      </c>
      <c r="G17249" t="s">
        <v>20424</v>
      </c>
      <c r="H17249" t="s">
        <v>55</v>
      </c>
    </row>
    <row r="17250" spans="1:8">
      <c r="C17250" t="s">
        <v>20425</v>
      </c>
      <c r="D17250" t="s">
        <v>7</v>
      </c>
      <c r="E17250">
        <v>8</v>
      </c>
      <c r="F17250">
        <v>0</v>
      </c>
      <c r="G17250" t="s">
        <v>1041</v>
      </c>
      <c r="H17250" t="s">
        <v>55</v>
      </c>
    </row>
    <row r="17251" spans="1:8">
      <c r="C17251" t="s">
        <v>20426</v>
      </c>
      <c r="D17251" t="s">
        <v>3</v>
      </c>
      <c r="E17251">
        <v>3</v>
      </c>
      <c r="F17251">
        <v>0</v>
      </c>
      <c r="G17251" t="s">
        <v>1044</v>
      </c>
      <c r="H17251" t="s">
        <v>5</v>
      </c>
    </row>
    <row r="17252" spans="1:8">
      <c r="C17252" t="s">
        <v>20427</v>
      </c>
      <c r="D17252" t="s">
        <v>3</v>
      </c>
      <c r="E17252">
        <v>1</v>
      </c>
      <c r="F17252">
        <v>0</v>
      </c>
      <c r="G17252" t="s">
        <v>20428</v>
      </c>
      <c r="H17252" t="s">
        <v>154</v>
      </c>
    </row>
    <row r="17253" spans="1:8">
      <c r="C17253" t="s">
        <v>20429</v>
      </c>
      <c r="D17253" t="s">
        <v>7</v>
      </c>
      <c r="E17253">
        <v>3</v>
      </c>
      <c r="F17253">
        <v>0</v>
      </c>
      <c r="G17253" t="s">
        <v>20430</v>
      </c>
      <c r="H17253" t="s">
        <v>17</v>
      </c>
    </row>
    <row r="17254" spans="1:8">
      <c r="C17254" t="s">
        <v>20431</v>
      </c>
      <c r="D17254" t="s">
        <v>3</v>
      </c>
      <c r="E17254">
        <v>6</v>
      </c>
      <c r="F17254">
        <v>0</v>
      </c>
      <c r="G17254" t="s">
        <v>20432</v>
      </c>
      <c r="H17254" t="s">
        <v>17</v>
      </c>
    </row>
    <row r="17255" spans="1:8">
      <c r="C17255" t="s">
        <v>20433</v>
      </c>
      <c r="D17255" t="s">
        <v>3</v>
      </c>
      <c r="E17255">
        <v>1</v>
      </c>
      <c r="F17255">
        <v>0</v>
      </c>
      <c r="G17255" t="s">
        <v>20434</v>
      </c>
      <c r="H17255" t="s">
        <v>12</v>
      </c>
    </row>
    <row r="17256" spans="1:8">
      <c r="C17256" t="s">
        <v>20435</v>
      </c>
      <c r="D17256" t="s">
        <v>3</v>
      </c>
      <c r="E17256">
        <v>3</v>
      </c>
      <c r="F17256">
        <v>0</v>
      </c>
      <c r="G17256" t="s">
        <v>306</v>
      </c>
      <c r="H17256" t="s">
        <v>17</v>
      </c>
    </row>
    <row r="17257" spans="1:8">
      <c r="C17257" t="s">
        <v>20436</v>
      </c>
      <c r="D17257" t="s">
        <v>3</v>
      </c>
      <c r="E17257">
        <v>1</v>
      </c>
      <c r="F17257">
        <v>0</v>
      </c>
      <c r="G17257" t="s">
        <v>1057</v>
      </c>
      <c r="H17257" t="s">
        <v>17</v>
      </c>
    </row>
    <row r="17258" spans="1:8">
      <c r="A17258" t="s">
        <v>20437</v>
      </c>
      <c r="B17258" t="s">
        <v>20438</v>
      </c>
    </row>
    <row r="17259" spans="1:8">
      <c r="C17259" t="s">
        <v>20439</v>
      </c>
      <c r="D17259" t="s">
        <v>3</v>
      </c>
      <c r="E17259">
        <v>20</v>
      </c>
      <c r="F17259">
        <v>0</v>
      </c>
      <c r="G17259" t="s">
        <v>20379</v>
      </c>
      <c r="H17259" t="s">
        <v>35</v>
      </c>
    </row>
    <row r="17260" spans="1:8">
      <c r="C17260" t="s">
        <v>20440</v>
      </c>
      <c r="D17260" t="s">
        <v>3</v>
      </c>
      <c r="E17260">
        <v>8</v>
      </c>
      <c r="F17260">
        <v>0</v>
      </c>
      <c r="G17260" t="s">
        <v>3445</v>
      </c>
      <c r="H17260" t="s">
        <v>20</v>
      </c>
    </row>
    <row r="17261" spans="1:8">
      <c r="C17261" t="s">
        <v>20441</v>
      </c>
      <c r="D17261" t="s">
        <v>3</v>
      </c>
      <c r="E17261">
        <v>4</v>
      </c>
      <c r="F17261">
        <v>0</v>
      </c>
      <c r="G17261" t="s">
        <v>953</v>
      </c>
      <c r="H17261" t="s">
        <v>55</v>
      </c>
    </row>
    <row r="17262" spans="1:8">
      <c r="C17262" t="s">
        <v>20442</v>
      </c>
      <c r="D17262" t="s">
        <v>3</v>
      </c>
      <c r="E17262">
        <v>4</v>
      </c>
      <c r="F17262">
        <v>0</v>
      </c>
      <c r="G17262" t="s">
        <v>955</v>
      </c>
      <c r="H17262" t="s">
        <v>30</v>
      </c>
    </row>
    <row r="17263" spans="1:8">
      <c r="C17263" t="s">
        <v>20443</v>
      </c>
      <c r="D17263" t="s">
        <v>3</v>
      </c>
      <c r="E17263">
        <v>4</v>
      </c>
      <c r="F17263">
        <v>0</v>
      </c>
      <c r="G17263" t="s">
        <v>957</v>
      </c>
      <c r="H17263" t="s">
        <v>91</v>
      </c>
    </row>
    <row r="17264" spans="1:8">
      <c r="C17264" t="s">
        <v>20444</v>
      </c>
      <c r="D17264" t="s">
        <v>3</v>
      </c>
      <c r="E17264">
        <v>4</v>
      </c>
      <c r="F17264">
        <v>0</v>
      </c>
      <c r="G17264" t="s">
        <v>959</v>
      </c>
      <c r="H17264" t="s">
        <v>55</v>
      </c>
    </row>
    <row r="17265" spans="3:8">
      <c r="C17265" t="s">
        <v>20445</v>
      </c>
      <c r="D17265" t="s">
        <v>3</v>
      </c>
      <c r="E17265">
        <v>4</v>
      </c>
      <c r="F17265">
        <v>0</v>
      </c>
      <c r="G17265" t="s">
        <v>54</v>
      </c>
      <c r="H17265" t="s">
        <v>55</v>
      </c>
    </row>
    <row r="17266" spans="3:8">
      <c r="C17266" t="s">
        <v>20446</v>
      </c>
      <c r="D17266" t="s">
        <v>3</v>
      </c>
      <c r="E17266">
        <v>22</v>
      </c>
      <c r="F17266">
        <v>0</v>
      </c>
      <c r="G17266" t="s">
        <v>20386</v>
      </c>
      <c r="H17266" t="s">
        <v>20</v>
      </c>
    </row>
    <row r="17267" spans="3:8">
      <c r="C17267" t="s">
        <v>20447</v>
      </c>
      <c r="D17267" t="s">
        <v>3</v>
      </c>
      <c r="E17267">
        <v>35</v>
      </c>
      <c r="F17267">
        <v>0</v>
      </c>
      <c r="G17267" t="s">
        <v>20388</v>
      </c>
      <c r="H17267" t="s">
        <v>313</v>
      </c>
    </row>
    <row r="17268" spans="3:8">
      <c r="C17268" t="s">
        <v>20448</v>
      </c>
      <c r="D17268" t="s">
        <v>7</v>
      </c>
      <c r="E17268">
        <v>8</v>
      </c>
      <c r="F17268">
        <v>0</v>
      </c>
      <c r="G17268" t="s">
        <v>962</v>
      </c>
      <c r="H17268" t="s">
        <v>5</v>
      </c>
    </row>
    <row r="17269" spans="3:8">
      <c r="C17269" t="s">
        <v>20449</v>
      </c>
      <c r="D17269" t="s">
        <v>7</v>
      </c>
      <c r="E17269">
        <v>8</v>
      </c>
      <c r="F17269">
        <v>0</v>
      </c>
      <c r="H17269" t="s">
        <v>154</v>
      </c>
    </row>
    <row r="17270" spans="3:8">
      <c r="C17270" t="s">
        <v>20450</v>
      </c>
      <c r="D17270" t="s">
        <v>7</v>
      </c>
      <c r="E17270">
        <v>8</v>
      </c>
      <c r="F17270">
        <v>0</v>
      </c>
      <c r="G17270" t="s">
        <v>965</v>
      </c>
      <c r="H17270" t="s">
        <v>55</v>
      </c>
    </row>
    <row r="17271" spans="3:8">
      <c r="C17271" t="s">
        <v>20451</v>
      </c>
      <c r="D17271" t="s">
        <v>7</v>
      </c>
      <c r="E17271">
        <v>4</v>
      </c>
      <c r="F17271">
        <v>0</v>
      </c>
      <c r="G17271" t="s">
        <v>8</v>
      </c>
      <c r="H17271" t="s">
        <v>9</v>
      </c>
    </row>
    <row r="17272" spans="3:8">
      <c r="C17272" t="s">
        <v>20452</v>
      </c>
      <c r="D17272" t="s">
        <v>7</v>
      </c>
      <c r="E17272">
        <v>8</v>
      </c>
      <c r="F17272">
        <v>0</v>
      </c>
      <c r="G17272" t="s">
        <v>29</v>
      </c>
      <c r="H17272" t="s">
        <v>30</v>
      </c>
    </row>
    <row r="17273" spans="3:8">
      <c r="C17273" t="s">
        <v>20453</v>
      </c>
      <c r="D17273" t="s">
        <v>7</v>
      </c>
      <c r="E17273">
        <v>2</v>
      </c>
      <c r="F17273">
        <v>0</v>
      </c>
      <c r="G17273" t="s">
        <v>20398</v>
      </c>
      <c r="H17273" t="s">
        <v>55</v>
      </c>
    </row>
    <row r="17274" spans="3:8">
      <c r="C17274" t="s">
        <v>20454</v>
      </c>
      <c r="D17274" t="s">
        <v>7</v>
      </c>
      <c r="E17274">
        <v>8</v>
      </c>
      <c r="F17274">
        <v>0</v>
      </c>
      <c r="G17274" t="s">
        <v>11965</v>
      </c>
      <c r="H17274" t="s">
        <v>82</v>
      </c>
    </row>
    <row r="17275" spans="3:8">
      <c r="C17275" t="s">
        <v>20455</v>
      </c>
      <c r="D17275" t="s">
        <v>3</v>
      </c>
      <c r="E17275">
        <v>4</v>
      </c>
      <c r="F17275">
        <v>0</v>
      </c>
      <c r="G17275" t="s">
        <v>3077</v>
      </c>
      <c r="H17275" t="s">
        <v>38</v>
      </c>
    </row>
    <row r="17276" spans="3:8">
      <c r="C17276" t="s">
        <v>20456</v>
      </c>
      <c r="D17276" t="s">
        <v>3</v>
      </c>
      <c r="E17276">
        <v>1</v>
      </c>
      <c r="F17276">
        <v>0</v>
      </c>
      <c r="G17276" t="s">
        <v>172</v>
      </c>
      <c r="H17276" t="s">
        <v>20</v>
      </c>
    </row>
    <row r="17277" spans="3:8">
      <c r="C17277" t="s">
        <v>20457</v>
      </c>
      <c r="D17277" t="s">
        <v>3</v>
      </c>
      <c r="E17277">
        <v>1</v>
      </c>
      <c r="F17277">
        <v>0</v>
      </c>
      <c r="H17277" t="s">
        <v>2895</v>
      </c>
    </row>
    <row r="17278" spans="3:8">
      <c r="C17278" t="s">
        <v>20458</v>
      </c>
      <c r="D17278" t="s">
        <v>3</v>
      </c>
      <c r="E17278">
        <v>1</v>
      </c>
      <c r="F17278">
        <v>0</v>
      </c>
      <c r="G17278" t="s">
        <v>20415</v>
      </c>
      <c r="H17278" t="s">
        <v>17</v>
      </c>
    </row>
    <row r="17279" spans="3:8">
      <c r="C17279" t="s">
        <v>20459</v>
      </c>
      <c r="D17279" t="s">
        <v>3</v>
      </c>
      <c r="E17279">
        <v>1</v>
      </c>
      <c r="F17279">
        <v>0</v>
      </c>
      <c r="G17279" t="s">
        <v>5030</v>
      </c>
      <c r="H17279" t="s">
        <v>55</v>
      </c>
    </row>
    <row r="17280" spans="3:8">
      <c r="C17280" t="s">
        <v>20460</v>
      </c>
      <c r="D17280" t="s">
        <v>3</v>
      </c>
      <c r="E17280">
        <v>1</v>
      </c>
      <c r="F17280">
        <v>0</v>
      </c>
      <c r="G17280" t="s">
        <v>1021</v>
      </c>
      <c r="H17280" t="s">
        <v>17</v>
      </c>
    </row>
    <row r="17281" spans="1:8">
      <c r="C17281" t="s">
        <v>20461</v>
      </c>
      <c r="D17281" t="s">
        <v>7</v>
      </c>
      <c r="E17281">
        <v>8</v>
      </c>
      <c r="F17281">
        <v>0</v>
      </c>
      <c r="G17281" t="s">
        <v>34</v>
      </c>
      <c r="H17281" t="s">
        <v>35</v>
      </c>
    </row>
    <row r="17282" spans="1:8">
      <c r="C17282" t="s">
        <v>20462</v>
      </c>
      <c r="D17282" t="s">
        <v>7</v>
      </c>
      <c r="E17282">
        <v>8</v>
      </c>
      <c r="F17282">
        <v>0</v>
      </c>
      <c r="G17282" t="s">
        <v>533</v>
      </c>
      <c r="H17282" t="s">
        <v>30</v>
      </c>
    </row>
    <row r="17283" spans="1:8">
      <c r="C17283" t="s">
        <v>20463</v>
      </c>
      <c r="D17283" t="s">
        <v>7</v>
      </c>
      <c r="E17283">
        <v>8</v>
      </c>
      <c r="F17283">
        <v>0</v>
      </c>
      <c r="G17283" t="s">
        <v>1034</v>
      </c>
      <c r="H17283" t="s">
        <v>5</v>
      </c>
    </row>
    <row r="17284" spans="1:8">
      <c r="C17284" t="s">
        <v>20464</v>
      </c>
      <c r="D17284" t="s">
        <v>7</v>
      </c>
      <c r="E17284">
        <v>8</v>
      </c>
      <c r="F17284">
        <v>0</v>
      </c>
      <c r="G17284" t="s">
        <v>72</v>
      </c>
      <c r="H17284" t="s">
        <v>55</v>
      </c>
    </row>
    <row r="17285" spans="1:8">
      <c r="C17285" t="s">
        <v>20465</v>
      </c>
      <c r="D17285" t="s">
        <v>7</v>
      </c>
      <c r="E17285">
        <v>8</v>
      </c>
      <c r="F17285">
        <v>0</v>
      </c>
      <c r="G17285" t="s">
        <v>20424</v>
      </c>
      <c r="H17285" t="s">
        <v>55</v>
      </c>
    </row>
    <row r="17286" spans="1:8">
      <c r="C17286" t="s">
        <v>20466</v>
      </c>
      <c r="D17286" t="s">
        <v>7</v>
      </c>
      <c r="E17286">
        <v>8</v>
      </c>
      <c r="F17286">
        <v>0</v>
      </c>
      <c r="G17286" t="s">
        <v>1041</v>
      </c>
      <c r="H17286" t="s">
        <v>55</v>
      </c>
    </row>
    <row r="17287" spans="1:8">
      <c r="C17287" t="s">
        <v>20467</v>
      </c>
      <c r="D17287" t="s">
        <v>3</v>
      </c>
      <c r="E17287">
        <v>1</v>
      </c>
      <c r="F17287">
        <v>0</v>
      </c>
      <c r="G17287" t="s">
        <v>20428</v>
      </c>
      <c r="H17287" t="s">
        <v>154</v>
      </c>
    </row>
    <row r="17288" spans="1:8">
      <c r="C17288" t="s">
        <v>20468</v>
      </c>
      <c r="D17288" t="s">
        <v>3</v>
      </c>
      <c r="E17288">
        <v>1</v>
      </c>
      <c r="F17288">
        <v>0</v>
      </c>
      <c r="G17288" t="s">
        <v>37</v>
      </c>
      <c r="H17288" t="s">
        <v>38</v>
      </c>
    </row>
    <row r="17289" spans="1:8">
      <c r="C17289" t="s">
        <v>20469</v>
      </c>
      <c r="D17289" t="s">
        <v>7</v>
      </c>
      <c r="E17289">
        <v>3</v>
      </c>
      <c r="F17289">
        <v>0</v>
      </c>
      <c r="G17289" t="s">
        <v>20430</v>
      </c>
      <c r="H17289" t="s">
        <v>17</v>
      </c>
    </row>
    <row r="17290" spans="1:8">
      <c r="C17290" t="s">
        <v>20470</v>
      </c>
      <c r="D17290" t="s">
        <v>7</v>
      </c>
      <c r="E17290">
        <v>1</v>
      </c>
      <c r="F17290">
        <v>0</v>
      </c>
      <c r="G17290" t="s">
        <v>42</v>
      </c>
      <c r="H17290" t="s">
        <v>35</v>
      </c>
    </row>
    <row r="17291" spans="1:8">
      <c r="C17291" t="s">
        <v>20471</v>
      </c>
      <c r="D17291" t="s">
        <v>3</v>
      </c>
      <c r="E17291">
        <v>1</v>
      </c>
      <c r="F17291">
        <v>0</v>
      </c>
      <c r="G17291" t="s">
        <v>20434</v>
      </c>
      <c r="H17291" t="s">
        <v>12</v>
      </c>
    </row>
    <row r="17292" spans="1:8">
      <c r="C17292" t="s">
        <v>20472</v>
      </c>
      <c r="D17292" t="s">
        <v>3</v>
      </c>
      <c r="E17292">
        <v>3</v>
      </c>
      <c r="F17292">
        <v>0</v>
      </c>
      <c r="G17292" t="s">
        <v>306</v>
      </c>
      <c r="H17292" t="s">
        <v>17</v>
      </c>
    </row>
    <row r="17293" spans="1:8">
      <c r="C17293" t="s">
        <v>20473</v>
      </c>
      <c r="D17293" t="s">
        <v>3</v>
      </c>
      <c r="E17293">
        <v>1</v>
      </c>
      <c r="F17293">
        <v>0</v>
      </c>
      <c r="G17293" t="s">
        <v>1057</v>
      </c>
      <c r="H17293" t="s">
        <v>17</v>
      </c>
    </row>
    <row r="17294" spans="1:8">
      <c r="A17294" t="s">
        <v>20474</v>
      </c>
      <c r="B17294" t="s">
        <v>20475</v>
      </c>
    </row>
    <row r="17295" spans="1:8">
      <c r="C17295" t="s">
        <v>20476</v>
      </c>
      <c r="D17295" t="s">
        <v>3</v>
      </c>
      <c r="E17295">
        <v>6</v>
      </c>
      <c r="F17295">
        <v>0</v>
      </c>
      <c r="G17295" t="s">
        <v>20432</v>
      </c>
      <c r="H17295" t="s">
        <v>17</v>
      </c>
    </row>
    <row r="17296" spans="1:8">
      <c r="C17296" t="s">
        <v>20477</v>
      </c>
      <c r="D17296" t="s">
        <v>3</v>
      </c>
      <c r="E17296">
        <v>3</v>
      </c>
      <c r="F17296">
        <v>0</v>
      </c>
      <c r="G17296" t="s">
        <v>306</v>
      </c>
      <c r="H17296" t="s">
        <v>17</v>
      </c>
    </row>
    <row r="17297" spans="3:8">
      <c r="C17297" t="s">
        <v>20478</v>
      </c>
      <c r="D17297" t="s">
        <v>3</v>
      </c>
      <c r="E17297">
        <v>35</v>
      </c>
      <c r="F17297">
        <v>0</v>
      </c>
      <c r="G17297" t="s">
        <v>20388</v>
      </c>
      <c r="H17297" t="s">
        <v>313</v>
      </c>
    </row>
    <row r="17298" spans="3:8">
      <c r="C17298" t="s">
        <v>20479</v>
      </c>
      <c r="D17298" t="s">
        <v>3</v>
      </c>
      <c r="E17298">
        <v>1</v>
      </c>
      <c r="F17298">
        <v>0</v>
      </c>
      <c r="H17298" t="s">
        <v>2895</v>
      </c>
    </row>
    <row r="17299" spans="3:8">
      <c r="C17299" t="s">
        <v>20480</v>
      </c>
      <c r="D17299" t="s">
        <v>3</v>
      </c>
      <c r="E17299">
        <v>20</v>
      </c>
      <c r="F17299">
        <v>0</v>
      </c>
      <c r="G17299" t="s">
        <v>20379</v>
      </c>
      <c r="H17299" t="s">
        <v>35</v>
      </c>
    </row>
    <row r="17300" spans="3:8">
      <c r="C17300" t="s">
        <v>20481</v>
      </c>
      <c r="D17300" t="s">
        <v>3</v>
      </c>
      <c r="E17300">
        <v>1</v>
      </c>
      <c r="F17300">
        <v>0</v>
      </c>
      <c r="G17300" t="s">
        <v>1057</v>
      </c>
      <c r="H17300" t="s">
        <v>17</v>
      </c>
    </row>
    <row r="17301" spans="3:8">
      <c r="C17301" t="s">
        <v>20482</v>
      </c>
      <c r="D17301" t="s">
        <v>7</v>
      </c>
      <c r="E17301">
        <v>3</v>
      </c>
      <c r="F17301">
        <v>0</v>
      </c>
      <c r="G17301" t="s">
        <v>20430</v>
      </c>
      <c r="H17301" t="s">
        <v>17</v>
      </c>
    </row>
    <row r="17302" spans="3:8">
      <c r="C17302" t="s">
        <v>20483</v>
      </c>
      <c r="D17302" t="s">
        <v>3</v>
      </c>
      <c r="E17302">
        <v>1</v>
      </c>
      <c r="F17302">
        <v>0</v>
      </c>
      <c r="G17302" t="s">
        <v>1021</v>
      </c>
      <c r="H17302" t="s">
        <v>17</v>
      </c>
    </row>
    <row r="17303" spans="3:8">
      <c r="C17303" t="s">
        <v>20484</v>
      </c>
      <c r="D17303" t="s">
        <v>3</v>
      </c>
      <c r="E17303">
        <v>1</v>
      </c>
      <c r="F17303">
        <v>0</v>
      </c>
      <c r="G17303" t="s">
        <v>5030</v>
      </c>
      <c r="H17303" t="s">
        <v>55</v>
      </c>
    </row>
    <row r="17304" spans="3:8">
      <c r="C17304" t="s">
        <v>20485</v>
      </c>
      <c r="D17304" t="s">
        <v>3</v>
      </c>
      <c r="E17304">
        <v>1</v>
      </c>
      <c r="F17304">
        <v>0</v>
      </c>
      <c r="G17304" t="s">
        <v>20428</v>
      </c>
      <c r="H17304" t="s">
        <v>154</v>
      </c>
    </row>
    <row r="17305" spans="3:8">
      <c r="C17305" t="s">
        <v>20486</v>
      </c>
      <c r="D17305" t="s">
        <v>3</v>
      </c>
      <c r="E17305">
        <v>20</v>
      </c>
      <c r="F17305">
        <v>0</v>
      </c>
      <c r="G17305" t="s">
        <v>20044</v>
      </c>
      <c r="H17305" t="s">
        <v>35</v>
      </c>
    </row>
    <row r="17306" spans="3:8">
      <c r="C17306" t="s">
        <v>20487</v>
      </c>
      <c r="D17306" t="s">
        <v>3</v>
      </c>
      <c r="E17306">
        <v>1</v>
      </c>
      <c r="F17306">
        <v>0</v>
      </c>
      <c r="G17306" t="s">
        <v>172</v>
      </c>
      <c r="H17306" t="s">
        <v>20</v>
      </c>
    </row>
    <row r="17307" spans="3:8">
      <c r="C17307" t="s">
        <v>20488</v>
      </c>
      <c r="D17307" t="s">
        <v>3</v>
      </c>
      <c r="E17307">
        <v>4</v>
      </c>
      <c r="F17307">
        <v>0</v>
      </c>
      <c r="G17307" t="s">
        <v>3077</v>
      </c>
      <c r="H17307" t="s">
        <v>38</v>
      </c>
    </row>
    <row r="17308" spans="3:8">
      <c r="C17308" t="s">
        <v>20489</v>
      </c>
      <c r="D17308" t="s">
        <v>3</v>
      </c>
      <c r="E17308">
        <v>8</v>
      </c>
      <c r="F17308">
        <v>0</v>
      </c>
      <c r="G17308" t="s">
        <v>3445</v>
      </c>
      <c r="H17308" t="s">
        <v>20</v>
      </c>
    </row>
    <row r="17309" spans="3:8">
      <c r="C17309" t="s">
        <v>20490</v>
      </c>
      <c r="D17309" t="s">
        <v>3</v>
      </c>
      <c r="E17309">
        <v>4</v>
      </c>
      <c r="F17309">
        <v>0</v>
      </c>
      <c r="G17309" t="s">
        <v>953</v>
      </c>
      <c r="H17309" t="s">
        <v>55</v>
      </c>
    </row>
    <row r="17310" spans="3:8">
      <c r="C17310" t="s">
        <v>20491</v>
      </c>
      <c r="D17310" t="s">
        <v>3</v>
      </c>
      <c r="E17310">
        <v>4</v>
      </c>
      <c r="F17310">
        <v>0</v>
      </c>
      <c r="G17310" t="s">
        <v>955</v>
      </c>
      <c r="H17310" t="s">
        <v>30</v>
      </c>
    </row>
    <row r="17311" spans="3:8">
      <c r="C17311" t="s">
        <v>20492</v>
      </c>
      <c r="D17311" t="s">
        <v>3</v>
      </c>
      <c r="E17311">
        <v>4</v>
      </c>
      <c r="F17311">
        <v>0</v>
      </c>
      <c r="G17311" t="s">
        <v>957</v>
      </c>
      <c r="H17311" t="s">
        <v>91</v>
      </c>
    </row>
    <row r="17312" spans="3:8">
      <c r="C17312" t="s">
        <v>20493</v>
      </c>
      <c r="D17312" t="s">
        <v>3</v>
      </c>
      <c r="E17312">
        <v>4</v>
      </c>
      <c r="F17312">
        <v>0</v>
      </c>
      <c r="G17312" t="s">
        <v>959</v>
      </c>
      <c r="H17312" t="s">
        <v>55</v>
      </c>
    </row>
    <row r="17313" spans="3:9">
      <c r="C17313" t="s">
        <v>20494</v>
      </c>
      <c r="D17313" t="s">
        <v>3</v>
      </c>
      <c r="E17313">
        <v>22</v>
      </c>
      <c r="F17313">
        <v>0</v>
      </c>
      <c r="G17313" t="s">
        <v>20386</v>
      </c>
      <c r="H17313" t="s">
        <v>20</v>
      </c>
    </row>
    <row r="17314" spans="3:9">
      <c r="C17314" t="s">
        <v>20495</v>
      </c>
      <c r="D17314" t="s">
        <v>7</v>
      </c>
      <c r="E17314">
        <v>8</v>
      </c>
      <c r="F17314">
        <v>0</v>
      </c>
      <c r="G17314" t="s">
        <v>962</v>
      </c>
      <c r="H17314" t="s">
        <v>5</v>
      </c>
    </row>
    <row r="17315" spans="3:9">
      <c r="C17315" t="s">
        <v>20496</v>
      </c>
      <c r="D17315" t="s">
        <v>7</v>
      </c>
      <c r="E17315">
        <v>8</v>
      </c>
      <c r="F17315">
        <v>0</v>
      </c>
      <c r="H17315" t="s">
        <v>154</v>
      </c>
    </row>
    <row r="17316" spans="3:9">
      <c r="C17316" t="s">
        <v>20497</v>
      </c>
      <c r="D17316" t="s">
        <v>7</v>
      </c>
      <c r="E17316">
        <v>8</v>
      </c>
      <c r="F17316">
        <v>0</v>
      </c>
      <c r="G17316" t="s">
        <v>965</v>
      </c>
      <c r="H17316" t="s">
        <v>55</v>
      </c>
    </row>
    <row r="17317" spans="3:9">
      <c r="C17317" t="s">
        <v>20498</v>
      </c>
      <c r="D17317" t="s">
        <v>7</v>
      </c>
      <c r="E17317">
        <v>2</v>
      </c>
      <c r="F17317">
        <v>0</v>
      </c>
      <c r="G17317" t="s">
        <v>60</v>
      </c>
      <c r="H17317" t="s">
        <v>61</v>
      </c>
    </row>
    <row r="17318" spans="3:9">
      <c r="C17318" t="s">
        <v>20499</v>
      </c>
      <c r="D17318" t="s">
        <v>7</v>
      </c>
      <c r="E17318">
        <v>2</v>
      </c>
      <c r="F17318">
        <v>0</v>
      </c>
      <c r="G17318" t="s">
        <v>20398</v>
      </c>
      <c r="H17318" t="s">
        <v>55</v>
      </c>
    </row>
    <row r="17319" spans="3:9">
      <c r="C17319" t="s">
        <v>20500</v>
      </c>
      <c r="D17319" t="s">
        <v>7</v>
      </c>
      <c r="E17319">
        <v>8</v>
      </c>
      <c r="F17319">
        <v>0</v>
      </c>
      <c r="G17319" t="s">
        <v>11965</v>
      </c>
      <c r="H17319" t="s">
        <v>82</v>
      </c>
    </row>
    <row r="17320" spans="3:9">
      <c r="C17320" t="s">
        <v>20501</v>
      </c>
      <c r="D17320" t="s">
        <v>3</v>
      </c>
      <c r="E17320">
        <v>1</v>
      </c>
      <c r="F17320">
        <v>0</v>
      </c>
      <c r="G17320" t="s">
        <v>20403</v>
      </c>
      <c r="H17320" t="s">
        <v>106</v>
      </c>
    </row>
    <row r="17321" spans="3:9">
      <c r="C17321" t="s">
        <v>20502</v>
      </c>
      <c r="D17321" t="s">
        <v>3</v>
      </c>
      <c r="E17321">
        <v>1</v>
      </c>
      <c r="F17321">
        <v>0</v>
      </c>
      <c r="G17321" t="s">
        <v>20405</v>
      </c>
      <c r="H17321" t="s">
        <v>106</v>
      </c>
    </row>
    <row r="17322" spans="3:9">
      <c r="C17322" t="s">
        <v>20503</v>
      </c>
      <c r="D17322" t="s">
        <v>3</v>
      </c>
      <c r="E17322">
        <v>1</v>
      </c>
      <c r="F17322">
        <v>0</v>
      </c>
      <c r="G17322" t="s">
        <v>20407</v>
      </c>
      <c r="H17322" t="s">
        <v>20408</v>
      </c>
      <c r="I17322" t="s">
        <v>106</v>
      </c>
    </row>
    <row r="17323" spans="3:9">
      <c r="C17323" t="s">
        <v>20504</v>
      </c>
      <c r="D17323" t="s">
        <v>3</v>
      </c>
      <c r="E17323">
        <v>1</v>
      </c>
      <c r="F17323">
        <v>0</v>
      </c>
      <c r="G17323" t="s">
        <v>20410</v>
      </c>
      <c r="H17323" t="s">
        <v>106</v>
      </c>
    </row>
    <row r="17324" spans="3:9">
      <c r="C17324" t="s">
        <v>20505</v>
      </c>
      <c r="D17324" t="s">
        <v>3</v>
      </c>
      <c r="E17324">
        <v>1</v>
      </c>
      <c r="F17324">
        <v>0</v>
      </c>
      <c r="G17324" t="s">
        <v>20412</v>
      </c>
      <c r="H17324" t="s">
        <v>106</v>
      </c>
    </row>
    <row r="17325" spans="3:9">
      <c r="C17325" t="s">
        <v>20506</v>
      </c>
      <c r="D17325" t="s">
        <v>3</v>
      </c>
      <c r="E17325">
        <v>1</v>
      </c>
      <c r="F17325">
        <v>0</v>
      </c>
      <c r="G17325" t="s">
        <v>20415</v>
      </c>
      <c r="H17325" t="s">
        <v>17</v>
      </c>
    </row>
    <row r="17326" spans="3:9">
      <c r="C17326" t="s">
        <v>20507</v>
      </c>
      <c r="D17326" t="s">
        <v>7</v>
      </c>
      <c r="E17326">
        <v>8</v>
      </c>
      <c r="F17326">
        <v>0</v>
      </c>
      <c r="G17326" t="s">
        <v>625</v>
      </c>
      <c r="H17326" t="s">
        <v>12</v>
      </c>
    </row>
    <row r="17327" spans="3:9">
      <c r="C17327" t="s">
        <v>20508</v>
      </c>
      <c r="D17327" t="s">
        <v>7</v>
      </c>
      <c r="E17327">
        <v>8</v>
      </c>
      <c r="F17327">
        <v>0</v>
      </c>
      <c r="G17327" t="s">
        <v>533</v>
      </c>
      <c r="H17327" t="s">
        <v>30</v>
      </c>
    </row>
    <row r="17328" spans="3:9">
      <c r="C17328" t="s">
        <v>20509</v>
      </c>
      <c r="D17328" t="s">
        <v>7</v>
      </c>
      <c r="E17328">
        <v>8</v>
      </c>
      <c r="F17328">
        <v>0</v>
      </c>
      <c r="G17328" t="s">
        <v>1034</v>
      </c>
      <c r="H17328" t="s">
        <v>5</v>
      </c>
    </row>
    <row r="17329" spans="1:8">
      <c r="C17329" t="s">
        <v>20510</v>
      </c>
      <c r="D17329" t="s">
        <v>7</v>
      </c>
      <c r="E17329">
        <v>8</v>
      </c>
      <c r="F17329">
        <v>0</v>
      </c>
      <c r="G17329" t="s">
        <v>72</v>
      </c>
      <c r="H17329" t="s">
        <v>55</v>
      </c>
    </row>
    <row r="17330" spans="1:8">
      <c r="C17330" t="s">
        <v>20511</v>
      </c>
      <c r="D17330" t="s">
        <v>7</v>
      </c>
      <c r="E17330">
        <v>8</v>
      </c>
      <c r="F17330">
        <v>0</v>
      </c>
      <c r="G17330" t="s">
        <v>20424</v>
      </c>
      <c r="H17330" t="s">
        <v>55</v>
      </c>
    </row>
    <row r="17331" spans="1:8">
      <c r="C17331" t="s">
        <v>20512</v>
      </c>
      <c r="D17331" t="s">
        <v>7</v>
      </c>
      <c r="E17331">
        <v>8</v>
      </c>
      <c r="F17331">
        <v>0</v>
      </c>
      <c r="G17331" t="s">
        <v>1041</v>
      </c>
      <c r="H17331" t="s">
        <v>55</v>
      </c>
    </row>
    <row r="17332" spans="1:8">
      <c r="C17332" t="s">
        <v>20513</v>
      </c>
      <c r="D17332" t="s">
        <v>3</v>
      </c>
      <c r="E17332">
        <v>1</v>
      </c>
      <c r="F17332">
        <v>0</v>
      </c>
      <c r="G17332" t="s">
        <v>20434</v>
      </c>
      <c r="H17332" t="s">
        <v>12</v>
      </c>
    </row>
    <row r="17333" spans="1:8">
      <c r="A17333" t="s">
        <v>20514</v>
      </c>
      <c r="B17333" t="s">
        <v>20515</v>
      </c>
    </row>
    <row r="17334" spans="1:8">
      <c r="C17334" t="s">
        <v>20516</v>
      </c>
      <c r="D17334" t="s">
        <v>3</v>
      </c>
      <c r="E17334">
        <v>12</v>
      </c>
      <c r="F17334">
        <v>0</v>
      </c>
      <c r="G17334" t="s">
        <v>3445</v>
      </c>
      <c r="H17334" t="s">
        <v>119</v>
      </c>
    </row>
    <row r="17335" spans="1:8">
      <c r="C17335" t="s">
        <v>20517</v>
      </c>
      <c r="D17335" t="s">
        <v>3</v>
      </c>
      <c r="E17335">
        <v>4</v>
      </c>
      <c r="F17335">
        <v>0</v>
      </c>
      <c r="G17335" t="s">
        <v>54</v>
      </c>
      <c r="H17335" t="s">
        <v>55</v>
      </c>
    </row>
    <row r="17336" spans="1:8">
      <c r="C17336" t="s">
        <v>20518</v>
      </c>
      <c r="D17336" t="s">
        <v>3</v>
      </c>
      <c r="E17336">
        <v>35</v>
      </c>
      <c r="F17336">
        <v>0</v>
      </c>
      <c r="G17336" t="s">
        <v>6868</v>
      </c>
      <c r="H17336" t="s">
        <v>91</v>
      </c>
    </row>
    <row r="17337" spans="1:8">
      <c r="C17337" t="s">
        <v>20519</v>
      </c>
      <c r="D17337" t="s">
        <v>3</v>
      </c>
      <c r="E17337">
        <v>35</v>
      </c>
      <c r="F17337">
        <v>0</v>
      </c>
      <c r="G17337" t="s">
        <v>6870</v>
      </c>
      <c r="H17337" t="s">
        <v>91</v>
      </c>
    </row>
    <row r="17338" spans="1:8">
      <c r="C17338" t="s">
        <v>20520</v>
      </c>
      <c r="D17338" t="s">
        <v>3</v>
      </c>
      <c r="E17338">
        <v>35</v>
      </c>
      <c r="F17338">
        <v>0</v>
      </c>
      <c r="G17338" t="s">
        <v>1527</v>
      </c>
      <c r="H17338" t="s">
        <v>91</v>
      </c>
    </row>
    <row r="17339" spans="1:8">
      <c r="C17339" t="s">
        <v>20521</v>
      </c>
      <c r="D17339" t="s">
        <v>3</v>
      </c>
      <c r="E17339">
        <v>35</v>
      </c>
      <c r="F17339">
        <v>0</v>
      </c>
      <c r="G17339" t="s">
        <v>1529</v>
      </c>
      <c r="H17339" t="s">
        <v>91</v>
      </c>
    </row>
    <row r="17340" spans="1:8">
      <c r="C17340" t="s">
        <v>20522</v>
      </c>
      <c r="D17340" t="s">
        <v>7</v>
      </c>
      <c r="E17340">
        <v>4</v>
      </c>
      <c r="F17340">
        <v>0</v>
      </c>
      <c r="G17340" t="s">
        <v>8</v>
      </c>
      <c r="H17340" t="s">
        <v>9</v>
      </c>
    </row>
    <row r="17341" spans="1:8">
      <c r="C17341" t="s">
        <v>20523</v>
      </c>
      <c r="D17341" t="s">
        <v>7</v>
      </c>
      <c r="E17341">
        <v>2</v>
      </c>
      <c r="F17341">
        <v>0</v>
      </c>
      <c r="G17341" t="s">
        <v>60</v>
      </c>
      <c r="H17341" t="s">
        <v>61</v>
      </c>
    </row>
    <row r="17342" spans="1:8">
      <c r="C17342" t="s">
        <v>20524</v>
      </c>
      <c r="D17342" t="s">
        <v>7</v>
      </c>
      <c r="E17342">
        <v>8</v>
      </c>
      <c r="F17342">
        <v>0</v>
      </c>
      <c r="G17342" t="s">
        <v>29</v>
      </c>
      <c r="H17342" t="s">
        <v>30</v>
      </c>
    </row>
    <row r="17343" spans="1:8">
      <c r="C17343" t="s">
        <v>20525</v>
      </c>
      <c r="D17343" t="s">
        <v>3</v>
      </c>
      <c r="E17343">
        <v>4</v>
      </c>
      <c r="F17343">
        <v>0</v>
      </c>
      <c r="G17343" t="s">
        <v>516</v>
      </c>
      <c r="H17343" t="s">
        <v>82</v>
      </c>
    </row>
    <row r="17344" spans="1:8">
      <c r="C17344" t="s">
        <v>20526</v>
      </c>
      <c r="D17344" t="s">
        <v>3</v>
      </c>
      <c r="E17344">
        <v>1</v>
      </c>
      <c r="F17344">
        <v>0</v>
      </c>
      <c r="G17344" t="s">
        <v>20527</v>
      </c>
      <c r="H17344" t="s">
        <v>17</v>
      </c>
    </row>
    <row r="17345" spans="1:8">
      <c r="C17345" t="s">
        <v>20528</v>
      </c>
      <c r="D17345" t="s">
        <v>3</v>
      </c>
      <c r="E17345">
        <v>1</v>
      </c>
      <c r="F17345">
        <v>0</v>
      </c>
      <c r="G17345" t="s">
        <v>210</v>
      </c>
      <c r="H17345" t="s">
        <v>30</v>
      </c>
    </row>
    <row r="17346" spans="1:8">
      <c r="C17346" t="s">
        <v>20529</v>
      </c>
      <c r="D17346" t="s">
        <v>7</v>
      </c>
      <c r="E17346">
        <v>8</v>
      </c>
      <c r="F17346">
        <v>0</v>
      </c>
      <c r="G17346" t="s">
        <v>34</v>
      </c>
      <c r="H17346" t="s">
        <v>35</v>
      </c>
    </row>
    <row r="17347" spans="1:8">
      <c r="C17347" t="s">
        <v>20530</v>
      </c>
      <c r="D17347" t="s">
        <v>7</v>
      </c>
      <c r="E17347">
        <v>8</v>
      </c>
      <c r="F17347">
        <v>0</v>
      </c>
      <c r="G17347" t="s">
        <v>72</v>
      </c>
      <c r="H17347" t="s">
        <v>55</v>
      </c>
    </row>
    <row r="17348" spans="1:8">
      <c r="C17348" t="s">
        <v>20531</v>
      </c>
      <c r="D17348" t="s">
        <v>3</v>
      </c>
      <c r="E17348">
        <v>2</v>
      </c>
      <c r="F17348">
        <v>0</v>
      </c>
      <c r="G17348" t="s">
        <v>20532</v>
      </c>
      <c r="H17348" t="s">
        <v>55</v>
      </c>
    </row>
    <row r="17349" spans="1:8">
      <c r="C17349" t="s">
        <v>20533</v>
      </c>
      <c r="D17349" t="s">
        <v>3</v>
      </c>
      <c r="E17349">
        <v>2</v>
      </c>
      <c r="F17349">
        <v>0</v>
      </c>
      <c r="G17349" t="s">
        <v>20534</v>
      </c>
      <c r="H17349" t="s">
        <v>17</v>
      </c>
    </row>
    <row r="17350" spans="1:8">
      <c r="C17350" t="s">
        <v>20535</v>
      </c>
      <c r="D17350" t="s">
        <v>3</v>
      </c>
      <c r="E17350">
        <v>1</v>
      </c>
      <c r="F17350">
        <v>0</v>
      </c>
      <c r="G17350" t="s">
        <v>37</v>
      </c>
      <c r="H17350" t="s">
        <v>38</v>
      </c>
    </row>
    <row r="17351" spans="1:8">
      <c r="C17351" t="s">
        <v>20536</v>
      </c>
      <c r="D17351" t="s">
        <v>3</v>
      </c>
      <c r="E17351">
        <v>12</v>
      </c>
      <c r="F17351">
        <v>0</v>
      </c>
      <c r="G17351" t="s">
        <v>20537</v>
      </c>
      <c r="H17351" t="s">
        <v>66</v>
      </c>
    </row>
    <row r="17352" spans="1:8">
      <c r="C17352" t="s">
        <v>20538</v>
      </c>
      <c r="D17352" t="s">
        <v>7</v>
      </c>
      <c r="E17352">
        <v>1</v>
      </c>
      <c r="F17352">
        <v>0</v>
      </c>
      <c r="G17352" t="s">
        <v>42</v>
      </c>
      <c r="H17352" t="s">
        <v>35</v>
      </c>
    </row>
    <row r="17353" spans="1:8">
      <c r="A17353" t="s">
        <v>20539</v>
      </c>
      <c r="B17353" t="s">
        <v>20540</v>
      </c>
    </row>
    <row r="17354" spans="1:8">
      <c r="C17354" t="s">
        <v>20541</v>
      </c>
      <c r="D17354" t="s">
        <v>7</v>
      </c>
      <c r="E17354">
        <v>4</v>
      </c>
      <c r="F17354">
        <v>0</v>
      </c>
      <c r="G17354" t="s">
        <v>8</v>
      </c>
      <c r="H17354" t="s">
        <v>9</v>
      </c>
    </row>
    <row r="17355" spans="1:8">
      <c r="C17355" t="s">
        <v>20542</v>
      </c>
      <c r="D17355" t="s">
        <v>7</v>
      </c>
      <c r="E17355">
        <v>2</v>
      </c>
      <c r="F17355">
        <v>0</v>
      </c>
      <c r="G17355" t="s">
        <v>19683</v>
      </c>
      <c r="H17355" t="s">
        <v>82</v>
      </c>
    </row>
    <row r="17356" spans="1:8">
      <c r="C17356" t="s">
        <v>20543</v>
      </c>
      <c r="D17356" t="s">
        <v>3</v>
      </c>
      <c r="E17356">
        <v>4</v>
      </c>
      <c r="F17356">
        <v>0</v>
      </c>
      <c r="G17356" t="s">
        <v>516</v>
      </c>
      <c r="H17356" t="s">
        <v>82</v>
      </c>
    </row>
    <row r="17357" spans="1:8">
      <c r="C17357" t="s">
        <v>20544</v>
      </c>
      <c r="D17357" t="s">
        <v>7</v>
      </c>
      <c r="E17357">
        <v>8</v>
      </c>
      <c r="F17357">
        <v>0</v>
      </c>
      <c r="G17357" t="s">
        <v>72</v>
      </c>
      <c r="H17357" t="s">
        <v>55</v>
      </c>
    </row>
    <row r="17358" spans="1:8">
      <c r="C17358" t="s">
        <v>20545</v>
      </c>
      <c r="D17358" t="s">
        <v>3</v>
      </c>
      <c r="E17358">
        <v>4</v>
      </c>
      <c r="F17358">
        <v>0</v>
      </c>
      <c r="G17358" t="s">
        <v>3791</v>
      </c>
      <c r="H17358" t="s">
        <v>82</v>
      </c>
    </row>
    <row r="17359" spans="1:8">
      <c r="C17359" t="s">
        <v>20546</v>
      </c>
      <c r="D17359" t="s">
        <v>3</v>
      </c>
      <c r="E17359">
        <v>1</v>
      </c>
      <c r="F17359">
        <v>0</v>
      </c>
      <c r="G17359" t="s">
        <v>37</v>
      </c>
      <c r="H17359" t="s">
        <v>38</v>
      </c>
    </row>
    <row r="17360" spans="1:8">
      <c r="A17360" t="s">
        <v>20547</v>
      </c>
      <c r="B17360" t="s">
        <v>20548</v>
      </c>
    </row>
    <row r="17361" spans="1:8">
      <c r="C17361" t="s">
        <v>20549</v>
      </c>
      <c r="D17361" t="s">
        <v>3</v>
      </c>
      <c r="E17361">
        <v>12</v>
      </c>
      <c r="F17361">
        <v>0</v>
      </c>
      <c r="G17361" t="s">
        <v>20537</v>
      </c>
      <c r="H17361" t="s">
        <v>66</v>
      </c>
    </row>
    <row r="17362" spans="1:8">
      <c r="C17362" t="s">
        <v>20550</v>
      </c>
      <c r="D17362" t="s">
        <v>3</v>
      </c>
      <c r="E17362">
        <v>35</v>
      </c>
      <c r="F17362">
        <v>0</v>
      </c>
      <c r="G17362" t="s">
        <v>6868</v>
      </c>
      <c r="H17362" t="s">
        <v>91</v>
      </c>
    </row>
    <row r="17363" spans="1:8">
      <c r="C17363" t="s">
        <v>20551</v>
      </c>
      <c r="D17363" t="s">
        <v>3</v>
      </c>
      <c r="E17363">
        <v>35</v>
      </c>
      <c r="F17363">
        <v>0</v>
      </c>
      <c r="G17363" t="s">
        <v>6870</v>
      </c>
      <c r="H17363" t="s">
        <v>91</v>
      </c>
    </row>
    <row r="17364" spans="1:8">
      <c r="C17364" t="s">
        <v>20552</v>
      </c>
      <c r="D17364" t="s">
        <v>3</v>
      </c>
      <c r="E17364">
        <v>35</v>
      </c>
      <c r="F17364">
        <v>0</v>
      </c>
      <c r="G17364" t="s">
        <v>1527</v>
      </c>
      <c r="H17364" t="s">
        <v>91</v>
      </c>
    </row>
    <row r="17365" spans="1:8">
      <c r="C17365" t="s">
        <v>20553</v>
      </c>
      <c r="D17365" t="s">
        <v>3</v>
      </c>
      <c r="E17365">
        <v>35</v>
      </c>
      <c r="F17365">
        <v>0</v>
      </c>
      <c r="G17365" t="s">
        <v>1529</v>
      </c>
      <c r="H17365" t="s">
        <v>91</v>
      </c>
    </row>
    <row r="17366" spans="1:8">
      <c r="C17366" t="s">
        <v>20554</v>
      </c>
      <c r="D17366" t="s">
        <v>3</v>
      </c>
      <c r="E17366">
        <v>12</v>
      </c>
      <c r="F17366">
        <v>0</v>
      </c>
      <c r="G17366" t="s">
        <v>3445</v>
      </c>
      <c r="H17366" t="s">
        <v>119</v>
      </c>
    </row>
    <row r="17367" spans="1:8">
      <c r="C17367" t="s">
        <v>20555</v>
      </c>
      <c r="D17367" t="s">
        <v>3</v>
      </c>
      <c r="E17367">
        <v>2</v>
      </c>
      <c r="F17367">
        <v>0</v>
      </c>
      <c r="G17367" t="s">
        <v>20534</v>
      </c>
      <c r="H17367" t="s">
        <v>17</v>
      </c>
    </row>
    <row r="17368" spans="1:8">
      <c r="C17368" t="s">
        <v>20556</v>
      </c>
      <c r="D17368" t="s">
        <v>3</v>
      </c>
      <c r="E17368">
        <v>1</v>
      </c>
      <c r="F17368">
        <v>0</v>
      </c>
      <c r="G17368" t="s">
        <v>210</v>
      </c>
      <c r="H17368" t="s">
        <v>30</v>
      </c>
    </row>
    <row r="17369" spans="1:8">
      <c r="C17369" t="s">
        <v>20557</v>
      </c>
      <c r="D17369" t="s">
        <v>3</v>
      </c>
      <c r="E17369">
        <v>1</v>
      </c>
      <c r="F17369">
        <v>0</v>
      </c>
      <c r="G17369" t="s">
        <v>20527</v>
      </c>
      <c r="H17369" t="s">
        <v>17</v>
      </c>
    </row>
    <row r="17370" spans="1:8">
      <c r="C17370" t="s">
        <v>20558</v>
      </c>
      <c r="D17370" t="s">
        <v>3</v>
      </c>
      <c r="E17370">
        <v>2</v>
      </c>
      <c r="F17370">
        <v>0</v>
      </c>
      <c r="G17370" t="s">
        <v>20532</v>
      </c>
      <c r="H17370" t="s">
        <v>55</v>
      </c>
    </row>
    <row r="17371" spans="1:8">
      <c r="C17371" t="s">
        <v>20559</v>
      </c>
      <c r="D17371" t="s">
        <v>3</v>
      </c>
      <c r="E17371">
        <v>4</v>
      </c>
      <c r="F17371">
        <v>0</v>
      </c>
      <c r="G17371" t="s">
        <v>516</v>
      </c>
      <c r="H17371" t="s">
        <v>82</v>
      </c>
    </row>
    <row r="17372" spans="1:8">
      <c r="C17372" t="s">
        <v>20560</v>
      </c>
      <c r="D17372" t="s">
        <v>7</v>
      </c>
      <c r="E17372">
        <v>2</v>
      </c>
      <c r="F17372">
        <v>0</v>
      </c>
      <c r="G17372" t="s">
        <v>60</v>
      </c>
      <c r="H17372" t="s">
        <v>61</v>
      </c>
    </row>
    <row r="17373" spans="1:8">
      <c r="C17373" t="s">
        <v>20561</v>
      </c>
      <c r="D17373" t="s">
        <v>7</v>
      </c>
      <c r="E17373">
        <v>8</v>
      </c>
      <c r="F17373">
        <v>0</v>
      </c>
      <c r="G17373" t="s">
        <v>72</v>
      </c>
      <c r="H17373" t="s">
        <v>55</v>
      </c>
    </row>
    <row r="17374" spans="1:8">
      <c r="A17374" t="s">
        <v>20562</v>
      </c>
      <c r="B17374" t="s">
        <v>20563</v>
      </c>
    </row>
    <row r="17375" spans="1:8">
      <c r="C17375" t="s">
        <v>20564</v>
      </c>
      <c r="D17375" t="s">
        <v>3</v>
      </c>
      <c r="E17375">
        <v>4</v>
      </c>
      <c r="F17375">
        <v>0</v>
      </c>
      <c r="G17375" t="s">
        <v>54</v>
      </c>
      <c r="H17375" t="s">
        <v>55</v>
      </c>
    </row>
    <row r="17376" spans="1:8">
      <c r="C17376" t="s">
        <v>20565</v>
      </c>
      <c r="D17376" t="s">
        <v>7</v>
      </c>
      <c r="E17376">
        <v>4</v>
      </c>
      <c r="F17376">
        <v>0</v>
      </c>
      <c r="G17376" t="s">
        <v>8</v>
      </c>
      <c r="H17376" t="s">
        <v>9</v>
      </c>
    </row>
    <row r="17377" spans="1:8">
      <c r="C17377" t="s">
        <v>20566</v>
      </c>
      <c r="D17377" t="s">
        <v>7</v>
      </c>
      <c r="E17377">
        <v>8</v>
      </c>
      <c r="F17377">
        <v>0</v>
      </c>
      <c r="G17377" t="s">
        <v>29</v>
      </c>
      <c r="H17377" t="s">
        <v>30</v>
      </c>
    </row>
    <row r="17378" spans="1:8">
      <c r="C17378" t="s">
        <v>20567</v>
      </c>
      <c r="D17378" t="s">
        <v>7</v>
      </c>
      <c r="E17378">
        <v>2</v>
      </c>
      <c r="F17378">
        <v>0</v>
      </c>
      <c r="G17378" t="s">
        <v>19683</v>
      </c>
      <c r="H17378" t="s">
        <v>82</v>
      </c>
    </row>
    <row r="17379" spans="1:8">
      <c r="C17379" t="s">
        <v>20568</v>
      </c>
      <c r="D17379" t="s">
        <v>3</v>
      </c>
      <c r="E17379">
        <v>4</v>
      </c>
      <c r="F17379">
        <v>0</v>
      </c>
      <c r="G17379" t="s">
        <v>516</v>
      </c>
      <c r="H17379" t="s">
        <v>82</v>
      </c>
    </row>
    <row r="17380" spans="1:8">
      <c r="C17380" t="s">
        <v>20569</v>
      </c>
      <c r="D17380" t="s">
        <v>7</v>
      </c>
      <c r="E17380">
        <v>8</v>
      </c>
      <c r="F17380">
        <v>0</v>
      </c>
      <c r="G17380" t="s">
        <v>34</v>
      </c>
      <c r="H17380" t="s">
        <v>35</v>
      </c>
    </row>
    <row r="17381" spans="1:8">
      <c r="C17381" t="s">
        <v>20570</v>
      </c>
      <c r="D17381" t="s">
        <v>7</v>
      </c>
      <c r="E17381">
        <v>8</v>
      </c>
      <c r="F17381">
        <v>0</v>
      </c>
      <c r="G17381" t="s">
        <v>72</v>
      </c>
      <c r="H17381" t="s">
        <v>55</v>
      </c>
    </row>
    <row r="17382" spans="1:8">
      <c r="C17382" t="s">
        <v>20571</v>
      </c>
      <c r="D17382" t="s">
        <v>3</v>
      </c>
      <c r="E17382">
        <v>4</v>
      </c>
      <c r="F17382">
        <v>0</v>
      </c>
      <c r="G17382" t="s">
        <v>3791</v>
      </c>
      <c r="H17382" t="s">
        <v>82</v>
      </c>
    </row>
    <row r="17383" spans="1:8">
      <c r="C17383" t="s">
        <v>20572</v>
      </c>
      <c r="D17383" t="s">
        <v>3</v>
      </c>
      <c r="E17383">
        <v>1</v>
      </c>
      <c r="F17383">
        <v>0</v>
      </c>
      <c r="G17383" t="s">
        <v>37</v>
      </c>
      <c r="H17383" t="s">
        <v>38</v>
      </c>
    </row>
    <row r="17384" spans="1:8">
      <c r="C17384" t="s">
        <v>20573</v>
      </c>
      <c r="D17384" t="s">
        <v>7</v>
      </c>
      <c r="E17384">
        <v>1</v>
      </c>
      <c r="F17384">
        <v>0</v>
      </c>
      <c r="G17384" t="s">
        <v>42</v>
      </c>
      <c r="H17384" t="s">
        <v>35</v>
      </c>
    </row>
    <row r="17385" spans="1:8">
      <c r="A17385" t="s">
        <v>20574</v>
      </c>
      <c r="B17385" t="s">
        <v>20575</v>
      </c>
    </row>
    <row r="17386" spans="1:8">
      <c r="C17386" t="s">
        <v>20576</v>
      </c>
      <c r="D17386" t="s">
        <v>3</v>
      </c>
      <c r="E17386">
        <v>12</v>
      </c>
      <c r="F17386">
        <v>0</v>
      </c>
      <c r="G17386" t="s">
        <v>3445</v>
      </c>
      <c r="H17386" t="s">
        <v>119</v>
      </c>
    </row>
    <row r="17387" spans="1:8">
      <c r="C17387" t="s">
        <v>20577</v>
      </c>
      <c r="D17387" t="s">
        <v>3</v>
      </c>
      <c r="E17387">
        <v>35</v>
      </c>
      <c r="F17387">
        <v>0</v>
      </c>
      <c r="G17387" t="s">
        <v>468</v>
      </c>
      <c r="H17387" t="s">
        <v>55</v>
      </c>
    </row>
    <row r="17388" spans="1:8">
      <c r="C17388" t="s">
        <v>20578</v>
      </c>
      <c r="D17388" t="s">
        <v>3</v>
      </c>
      <c r="E17388">
        <v>35</v>
      </c>
      <c r="F17388">
        <v>0</v>
      </c>
      <c r="G17388" t="s">
        <v>484</v>
      </c>
      <c r="H17388" t="s">
        <v>91</v>
      </c>
    </row>
    <row r="17389" spans="1:8">
      <c r="C17389" t="s">
        <v>20579</v>
      </c>
      <c r="D17389" t="s">
        <v>3</v>
      </c>
      <c r="E17389">
        <v>35</v>
      </c>
      <c r="F17389">
        <v>0</v>
      </c>
      <c r="G17389" t="s">
        <v>476</v>
      </c>
      <c r="H17389" t="s">
        <v>12</v>
      </c>
    </row>
    <row r="17390" spans="1:8">
      <c r="C17390" t="s">
        <v>20580</v>
      </c>
      <c r="D17390" t="s">
        <v>3</v>
      </c>
      <c r="E17390">
        <v>35</v>
      </c>
      <c r="F17390">
        <v>0</v>
      </c>
      <c r="G17390" t="s">
        <v>460</v>
      </c>
      <c r="H17390" t="s">
        <v>12</v>
      </c>
    </row>
    <row r="17391" spans="1:8">
      <c r="C17391" t="s">
        <v>20581</v>
      </c>
      <c r="D17391" t="s">
        <v>3</v>
      </c>
      <c r="E17391">
        <v>35</v>
      </c>
      <c r="F17391">
        <v>0</v>
      </c>
      <c r="G17391" t="s">
        <v>508</v>
      </c>
      <c r="H17391" t="s">
        <v>55</v>
      </c>
    </row>
    <row r="17392" spans="1:8">
      <c r="C17392" t="s">
        <v>20582</v>
      </c>
      <c r="D17392" t="s">
        <v>3</v>
      </c>
      <c r="E17392">
        <v>35</v>
      </c>
      <c r="F17392">
        <v>0</v>
      </c>
      <c r="G17392" t="s">
        <v>492</v>
      </c>
      <c r="H17392" t="s">
        <v>91</v>
      </c>
    </row>
    <row r="17393" spans="1:8">
      <c r="C17393" t="s">
        <v>20583</v>
      </c>
      <c r="D17393" t="s">
        <v>3</v>
      </c>
      <c r="E17393">
        <v>35</v>
      </c>
      <c r="F17393">
        <v>0</v>
      </c>
      <c r="G17393" t="s">
        <v>500</v>
      </c>
      <c r="H17393" t="s">
        <v>12</v>
      </c>
    </row>
    <row r="17394" spans="1:8">
      <c r="C17394" t="s">
        <v>20584</v>
      </c>
      <c r="D17394" t="s">
        <v>3</v>
      </c>
      <c r="E17394">
        <v>1</v>
      </c>
      <c r="F17394">
        <v>0</v>
      </c>
      <c r="G17394" t="s">
        <v>539</v>
      </c>
      <c r="H17394" t="s">
        <v>17</v>
      </c>
    </row>
    <row r="17395" spans="1:8">
      <c r="C17395" t="s">
        <v>20585</v>
      </c>
      <c r="D17395" t="s">
        <v>3</v>
      </c>
      <c r="E17395">
        <v>3</v>
      </c>
      <c r="F17395">
        <v>0</v>
      </c>
      <c r="G17395" t="s">
        <v>20586</v>
      </c>
      <c r="H17395" t="s">
        <v>82</v>
      </c>
    </row>
    <row r="17396" spans="1:8">
      <c r="C17396" t="s">
        <v>20587</v>
      </c>
      <c r="D17396" t="s">
        <v>3</v>
      </c>
      <c r="E17396">
        <v>3</v>
      </c>
      <c r="F17396">
        <v>0</v>
      </c>
      <c r="G17396" t="s">
        <v>514</v>
      </c>
      <c r="H17396" t="s">
        <v>313</v>
      </c>
    </row>
    <row r="17397" spans="1:8">
      <c r="C17397" t="s">
        <v>20588</v>
      </c>
      <c r="D17397" t="s">
        <v>7</v>
      </c>
      <c r="E17397">
        <v>2</v>
      </c>
      <c r="F17397">
        <v>0</v>
      </c>
      <c r="G17397" t="s">
        <v>60</v>
      </c>
      <c r="H17397" t="s">
        <v>61</v>
      </c>
    </row>
    <row r="17398" spans="1:8">
      <c r="C17398" t="s">
        <v>20589</v>
      </c>
      <c r="D17398" t="s">
        <v>7</v>
      </c>
      <c r="E17398">
        <v>8</v>
      </c>
      <c r="F17398">
        <v>0</v>
      </c>
      <c r="G17398" t="s">
        <v>72</v>
      </c>
      <c r="H17398" t="s">
        <v>55</v>
      </c>
    </row>
    <row r="17399" spans="1:8">
      <c r="A17399" t="s">
        <v>20590</v>
      </c>
      <c r="B17399" t="s">
        <v>20591</v>
      </c>
    </row>
    <row r="17400" spans="1:8">
      <c r="C17400" t="s">
        <v>20592</v>
      </c>
      <c r="D17400" t="s">
        <v>3</v>
      </c>
      <c r="E17400">
        <v>8</v>
      </c>
      <c r="F17400">
        <v>0</v>
      </c>
      <c r="G17400" t="s">
        <v>3071</v>
      </c>
      <c r="H17400" t="s">
        <v>17</v>
      </c>
    </row>
    <row r="17401" spans="1:8">
      <c r="C17401" t="s">
        <v>20593</v>
      </c>
      <c r="D17401" t="s">
        <v>3</v>
      </c>
      <c r="E17401">
        <v>20</v>
      </c>
      <c r="F17401">
        <v>0</v>
      </c>
      <c r="G17401" t="s">
        <v>20594</v>
      </c>
      <c r="H17401" t="s">
        <v>17</v>
      </c>
    </row>
    <row r="17402" spans="1:8">
      <c r="C17402" t="s">
        <v>20595</v>
      </c>
      <c r="D17402" t="s">
        <v>3</v>
      </c>
      <c r="E17402">
        <v>4</v>
      </c>
      <c r="F17402">
        <v>0</v>
      </c>
      <c r="G17402" t="s">
        <v>54</v>
      </c>
      <c r="H17402" t="s">
        <v>55</v>
      </c>
    </row>
    <row r="17403" spans="1:8">
      <c r="C17403" t="s">
        <v>20596</v>
      </c>
      <c r="D17403" t="s">
        <v>3</v>
      </c>
      <c r="E17403">
        <v>35</v>
      </c>
      <c r="F17403">
        <v>0</v>
      </c>
      <c r="G17403" t="s">
        <v>9743</v>
      </c>
      <c r="H17403" t="s">
        <v>91</v>
      </c>
    </row>
    <row r="17404" spans="1:8">
      <c r="C17404" t="s">
        <v>20597</v>
      </c>
      <c r="D17404" t="s">
        <v>7</v>
      </c>
      <c r="E17404">
        <v>4</v>
      </c>
      <c r="F17404">
        <v>0</v>
      </c>
      <c r="G17404" t="s">
        <v>8</v>
      </c>
      <c r="H17404" t="s">
        <v>9</v>
      </c>
    </row>
    <row r="17405" spans="1:8">
      <c r="C17405" t="s">
        <v>20598</v>
      </c>
      <c r="D17405" t="s">
        <v>7</v>
      </c>
      <c r="E17405">
        <v>8</v>
      </c>
      <c r="F17405">
        <v>0</v>
      </c>
      <c r="G17405" t="s">
        <v>29</v>
      </c>
      <c r="H17405" t="s">
        <v>30</v>
      </c>
    </row>
    <row r="17406" spans="1:8">
      <c r="C17406" t="s">
        <v>20599</v>
      </c>
      <c r="D17406" t="s">
        <v>7</v>
      </c>
      <c r="E17406">
        <v>3</v>
      </c>
      <c r="F17406">
        <v>0</v>
      </c>
      <c r="G17406" t="s">
        <v>2168</v>
      </c>
      <c r="H17406" t="s">
        <v>5</v>
      </c>
    </row>
    <row r="17407" spans="1:8">
      <c r="C17407" t="s">
        <v>20600</v>
      </c>
      <c r="D17407" t="s">
        <v>3</v>
      </c>
      <c r="E17407">
        <v>6</v>
      </c>
      <c r="F17407">
        <v>0</v>
      </c>
      <c r="G17407" t="s">
        <v>20601</v>
      </c>
      <c r="H17407" t="s">
        <v>30</v>
      </c>
    </row>
    <row r="17408" spans="1:8">
      <c r="C17408" t="s">
        <v>20602</v>
      </c>
      <c r="D17408" t="s">
        <v>3</v>
      </c>
      <c r="E17408">
        <v>4</v>
      </c>
      <c r="F17408">
        <v>0</v>
      </c>
      <c r="G17408" t="s">
        <v>3077</v>
      </c>
      <c r="H17408" t="s">
        <v>38</v>
      </c>
    </row>
    <row r="17409" spans="1:8">
      <c r="C17409" t="s">
        <v>20603</v>
      </c>
      <c r="D17409" t="s">
        <v>7</v>
      </c>
      <c r="E17409">
        <v>8</v>
      </c>
      <c r="F17409">
        <v>0</v>
      </c>
      <c r="G17409" t="s">
        <v>34</v>
      </c>
      <c r="H17409" t="s">
        <v>35</v>
      </c>
    </row>
    <row r="17410" spans="1:8">
      <c r="C17410" t="s">
        <v>20604</v>
      </c>
      <c r="D17410" t="s">
        <v>7</v>
      </c>
      <c r="E17410">
        <v>8</v>
      </c>
      <c r="F17410">
        <v>0</v>
      </c>
      <c r="G17410" t="s">
        <v>72</v>
      </c>
      <c r="H17410" t="s">
        <v>55</v>
      </c>
    </row>
    <row r="17411" spans="1:8">
      <c r="C17411" t="s">
        <v>20605</v>
      </c>
      <c r="D17411" t="s">
        <v>3</v>
      </c>
      <c r="E17411">
        <v>1</v>
      </c>
      <c r="F17411">
        <v>0</v>
      </c>
      <c r="G17411" t="s">
        <v>37</v>
      </c>
      <c r="H17411" t="s">
        <v>38</v>
      </c>
    </row>
    <row r="17412" spans="1:8">
      <c r="C17412" t="s">
        <v>20606</v>
      </c>
      <c r="D17412" t="s">
        <v>7</v>
      </c>
      <c r="E17412">
        <v>1</v>
      </c>
      <c r="F17412">
        <v>0</v>
      </c>
      <c r="G17412" t="s">
        <v>42</v>
      </c>
      <c r="H17412" t="s">
        <v>35</v>
      </c>
    </row>
    <row r="17413" spans="1:8">
      <c r="C17413" t="s">
        <v>20607</v>
      </c>
      <c r="D17413" t="s">
        <v>7</v>
      </c>
      <c r="E17413">
        <v>8</v>
      </c>
      <c r="F17413">
        <v>0</v>
      </c>
      <c r="G17413" t="s">
        <v>780</v>
      </c>
      <c r="H17413" t="s">
        <v>17</v>
      </c>
    </row>
    <row r="17414" spans="1:8">
      <c r="A17414" t="s">
        <v>20608</v>
      </c>
      <c r="B17414" t="s">
        <v>20609</v>
      </c>
    </row>
    <row r="17415" spans="1:8">
      <c r="C17415" t="s">
        <v>20610</v>
      </c>
      <c r="D17415" t="s">
        <v>7</v>
      </c>
      <c r="E17415">
        <v>3</v>
      </c>
      <c r="F17415">
        <v>0</v>
      </c>
      <c r="G17415" t="s">
        <v>2168</v>
      </c>
      <c r="H17415" t="s">
        <v>5</v>
      </c>
    </row>
    <row r="17416" spans="1:8">
      <c r="C17416" t="s">
        <v>20611</v>
      </c>
      <c r="D17416" t="s">
        <v>3</v>
      </c>
      <c r="E17416">
        <v>35</v>
      </c>
      <c r="F17416">
        <v>0</v>
      </c>
      <c r="G17416" t="s">
        <v>9743</v>
      </c>
      <c r="H17416" t="s">
        <v>91</v>
      </c>
    </row>
    <row r="17417" spans="1:8">
      <c r="C17417" t="s">
        <v>20612</v>
      </c>
      <c r="D17417" t="s">
        <v>3</v>
      </c>
      <c r="E17417">
        <v>20</v>
      </c>
      <c r="F17417">
        <v>0</v>
      </c>
      <c r="G17417" t="s">
        <v>20594</v>
      </c>
      <c r="H17417" t="s">
        <v>17</v>
      </c>
    </row>
    <row r="17418" spans="1:8">
      <c r="C17418" t="s">
        <v>20613</v>
      </c>
      <c r="D17418" t="s">
        <v>3</v>
      </c>
      <c r="E17418">
        <v>4</v>
      </c>
      <c r="F17418">
        <v>0</v>
      </c>
      <c r="G17418" t="s">
        <v>3077</v>
      </c>
      <c r="H17418" t="s">
        <v>38</v>
      </c>
    </row>
    <row r="17419" spans="1:8">
      <c r="C17419" t="s">
        <v>20614</v>
      </c>
      <c r="D17419" t="s">
        <v>3</v>
      </c>
      <c r="E17419">
        <v>8</v>
      </c>
      <c r="F17419">
        <v>0</v>
      </c>
      <c r="G17419" t="s">
        <v>3071</v>
      </c>
      <c r="H17419" t="s">
        <v>17</v>
      </c>
    </row>
    <row r="17420" spans="1:8">
      <c r="C17420" t="s">
        <v>20615</v>
      </c>
      <c r="D17420" t="s">
        <v>3</v>
      </c>
      <c r="E17420">
        <v>6</v>
      </c>
      <c r="F17420">
        <v>0</v>
      </c>
      <c r="G17420" t="s">
        <v>20601</v>
      </c>
      <c r="H17420" t="s">
        <v>30</v>
      </c>
    </row>
    <row r="17421" spans="1:8">
      <c r="C17421" t="s">
        <v>20616</v>
      </c>
      <c r="D17421" t="s">
        <v>7</v>
      </c>
      <c r="E17421">
        <v>2</v>
      </c>
      <c r="F17421">
        <v>0</v>
      </c>
      <c r="G17421" t="s">
        <v>60</v>
      </c>
      <c r="H17421" t="s">
        <v>61</v>
      </c>
    </row>
    <row r="17422" spans="1:8">
      <c r="C17422" t="s">
        <v>20617</v>
      </c>
      <c r="D17422" t="s">
        <v>7</v>
      </c>
      <c r="E17422">
        <v>8</v>
      </c>
      <c r="F17422">
        <v>0</v>
      </c>
      <c r="G17422" t="s">
        <v>533</v>
      </c>
      <c r="H17422" t="s">
        <v>30</v>
      </c>
    </row>
    <row r="17423" spans="1:8">
      <c r="C17423" t="s">
        <v>20618</v>
      </c>
      <c r="D17423" t="s">
        <v>7</v>
      </c>
      <c r="E17423">
        <v>8</v>
      </c>
      <c r="F17423">
        <v>0</v>
      </c>
      <c r="G17423" t="s">
        <v>72</v>
      </c>
      <c r="H17423" t="s">
        <v>55</v>
      </c>
    </row>
    <row r="17424" spans="1:8">
      <c r="C17424" t="s">
        <v>20619</v>
      </c>
      <c r="D17424" t="s">
        <v>7</v>
      </c>
      <c r="E17424">
        <v>8</v>
      </c>
      <c r="F17424">
        <v>0</v>
      </c>
      <c r="G17424" t="s">
        <v>780</v>
      </c>
      <c r="H17424" t="s">
        <v>17</v>
      </c>
    </row>
    <row r="17425" spans="1:8">
      <c r="A17425" t="s">
        <v>20620</v>
      </c>
      <c r="B17425" t="s">
        <v>20621</v>
      </c>
    </row>
    <row r="17426" spans="1:8">
      <c r="C17426" t="s">
        <v>20622</v>
      </c>
      <c r="D17426" t="s">
        <v>3</v>
      </c>
      <c r="E17426">
        <v>4</v>
      </c>
      <c r="F17426">
        <v>0</v>
      </c>
      <c r="G17426" t="s">
        <v>953</v>
      </c>
      <c r="H17426" t="s">
        <v>55</v>
      </c>
    </row>
    <row r="17427" spans="1:8">
      <c r="C17427" t="s">
        <v>20623</v>
      </c>
      <c r="D17427" t="s">
        <v>3</v>
      </c>
      <c r="E17427">
        <v>105</v>
      </c>
      <c r="F17427">
        <v>0</v>
      </c>
      <c r="H17427" t="s">
        <v>154</v>
      </c>
    </row>
    <row r="17428" spans="1:8">
      <c r="C17428" t="s">
        <v>20624</v>
      </c>
      <c r="D17428" t="s">
        <v>3</v>
      </c>
      <c r="E17428">
        <v>35</v>
      </c>
      <c r="F17428">
        <v>0</v>
      </c>
      <c r="G17428" t="s">
        <v>9850</v>
      </c>
      <c r="H17428" t="s">
        <v>17</v>
      </c>
    </row>
    <row r="17429" spans="1:8">
      <c r="C17429" t="s">
        <v>20625</v>
      </c>
      <c r="D17429" t="s">
        <v>7</v>
      </c>
      <c r="E17429">
        <v>8</v>
      </c>
      <c r="F17429">
        <v>0</v>
      </c>
      <c r="G17429" t="s">
        <v>29</v>
      </c>
      <c r="H17429" t="s">
        <v>30</v>
      </c>
    </row>
    <row r="17430" spans="1:8">
      <c r="C17430" t="s">
        <v>20626</v>
      </c>
      <c r="D17430" t="s">
        <v>3</v>
      </c>
      <c r="E17430">
        <v>1</v>
      </c>
      <c r="F17430">
        <v>0</v>
      </c>
      <c r="H17430" t="s">
        <v>6223</v>
      </c>
    </row>
    <row r="17431" spans="1:8">
      <c r="C17431" t="s">
        <v>20627</v>
      </c>
      <c r="D17431" t="s">
        <v>7</v>
      </c>
      <c r="E17431">
        <v>8</v>
      </c>
      <c r="F17431">
        <v>0</v>
      </c>
      <c r="G17431" t="s">
        <v>3953</v>
      </c>
      <c r="H17431" t="s">
        <v>35</v>
      </c>
    </row>
    <row r="17432" spans="1:8">
      <c r="C17432" t="s">
        <v>20628</v>
      </c>
      <c r="D17432" t="s">
        <v>7</v>
      </c>
      <c r="E17432">
        <v>8</v>
      </c>
      <c r="F17432">
        <v>0</v>
      </c>
      <c r="G17432" t="s">
        <v>34</v>
      </c>
      <c r="H17432" t="s">
        <v>35</v>
      </c>
    </row>
    <row r="17433" spans="1:8">
      <c r="C17433" t="s">
        <v>20629</v>
      </c>
      <c r="D17433" t="s">
        <v>7</v>
      </c>
      <c r="E17433">
        <v>8</v>
      </c>
      <c r="F17433">
        <v>0</v>
      </c>
      <c r="G17433" t="s">
        <v>4899</v>
      </c>
      <c r="H17433" t="s">
        <v>61</v>
      </c>
    </row>
    <row r="17434" spans="1:8">
      <c r="C17434" t="s">
        <v>20630</v>
      </c>
      <c r="D17434" t="s">
        <v>7</v>
      </c>
      <c r="E17434">
        <v>2</v>
      </c>
      <c r="F17434">
        <v>0</v>
      </c>
      <c r="G17434" t="s">
        <v>7085</v>
      </c>
      <c r="H17434" t="s">
        <v>91</v>
      </c>
    </row>
    <row r="17435" spans="1:8">
      <c r="C17435" t="s">
        <v>20631</v>
      </c>
      <c r="D17435" t="s">
        <v>3</v>
      </c>
      <c r="E17435">
        <v>11</v>
      </c>
      <c r="F17435">
        <v>0</v>
      </c>
      <c r="H17435" t="s">
        <v>154</v>
      </c>
    </row>
    <row r="17436" spans="1:8">
      <c r="C17436" t="s">
        <v>20632</v>
      </c>
      <c r="D17436" t="s">
        <v>3</v>
      </c>
      <c r="E17436">
        <v>11</v>
      </c>
      <c r="F17436">
        <v>0</v>
      </c>
      <c r="G17436" t="s">
        <v>9872</v>
      </c>
      <c r="H17436" t="s">
        <v>106</v>
      </c>
    </row>
    <row r="17437" spans="1:8">
      <c r="C17437" t="s">
        <v>20633</v>
      </c>
      <c r="D17437" t="s">
        <v>3</v>
      </c>
      <c r="E17437">
        <v>11</v>
      </c>
      <c r="F17437">
        <v>0</v>
      </c>
      <c r="H17437" t="s">
        <v>3689</v>
      </c>
    </row>
    <row r="17438" spans="1:8">
      <c r="C17438" t="s">
        <v>20634</v>
      </c>
      <c r="D17438" t="s">
        <v>3</v>
      </c>
      <c r="E17438">
        <v>15</v>
      </c>
      <c r="F17438">
        <v>0</v>
      </c>
      <c r="H17438" t="s">
        <v>1007</v>
      </c>
    </row>
    <row r="17439" spans="1:8">
      <c r="A17439" t="s">
        <v>20635</v>
      </c>
      <c r="B17439" t="s">
        <v>20636</v>
      </c>
    </row>
    <row r="17440" spans="1:8">
      <c r="C17440" t="s">
        <v>20637</v>
      </c>
      <c r="D17440" t="s">
        <v>3</v>
      </c>
      <c r="E17440">
        <v>50</v>
      </c>
      <c r="F17440">
        <v>0</v>
      </c>
      <c r="G17440" t="s">
        <v>20638</v>
      </c>
      <c r="H17440" t="s">
        <v>5</v>
      </c>
    </row>
    <row r="17441" spans="3:8">
      <c r="C17441" t="s">
        <v>20639</v>
      </c>
      <c r="D17441" t="s">
        <v>3</v>
      </c>
      <c r="E17441">
        <v>10</v>
      </c>
      <c r="F17441">
        <v>0</v>
      </c>
      <c r="G17441" t="s">
        <v>20640</v>
      </c>
      <c r="H17441" t="s">
        <v>17</v>
      </c>
    </row>
    <row r="17442" spans="3:8">
      <c r="C17442" t="s">
        <v>20641</v>
      </c>
      <c r="D17442" t="s">
        <v>3</v>
      </c>
      <c r="E17442">
        <v>50</v>
      </c>
      <c r="F17442">
        <v>0</v>
      </c>
      <c r="G17442" t="s">
        <v>20642</v>
      </c>
      <c r="H17442" t="s">
        <v>5</v>
      </c>
    </row>
    <row r="17443" spans="3:8">
      <c r="C17443" t="s">
        <v>20643</v>
      </c>
      <c r="D17443" t="s">
        <v>3</v>
      </c>
      <c r="E17443">
        <v>10</v>
      </c>
      <c r="F17443">
        <v>0</v>
      </c>
      <c r="G17443" t="s">
        <v>20644</v>
      </c>
      <c r="H17443" t="s">
        <v>106</v>
      </c>
    </row>
    <row r="17444" spans="3:8">
      <c r="C17444" t="s">
        <v>20645</v>
      </c>
      <c r="D17444" t="s">
        <v>3</v>
      </c>
      <c r="E17444">
        <v>50</v>
      </c>
      <c r="F17444">
        <v>0</v>
      </c>
      <c r="G17444" t="s">
        <v>20646</v>
      </c>
      <c r="H17444" t="s">
        <v>5</v>
      </c>
    </row>
    <row r="17445" spans="3:8">
      <c r="C17445" t="s">
        <v>20647</v>
      </c>
      <c r="D17445" t="s">
        <v>3</v>
      </c>
      <c r="E17445">
        <v>10</v>
      </c>
      <c r="F17445">
        <v>0</v>
      </c>
      <c r="G17445" t="s">
        <v>20648</v>
      </c>
      <c r="H17445" t="s">
        <v>106</v>
      </c>
    </row>
    <row r="17446" spans="3:8">
      <c r="C17446" t="s">
        <v>20649</v>
      </c>
      <c r="D17446" t="s">
        <v>3</v>
      </c>
      <c r="E17446">
        <v>50</v>
      </c>
      <c r="F17446">
        <v>0</v>
      </c>
      <c r="G17446" t="s">
        <v>20650</v>
      </c>
      <c r="H17446" t="s">
        <v>5</v>
      </c>
    </row>
    <row r="17447" spans="3:8">
      <c r="C17447" t="s">
        <v>20651</v>
      </c>
      <c r="D17447" t="s">
        <v>3</v>
      </c>
      <c r="E17447">
        <v>10</v>
      </c>
      <c r="F17447">
        <v>0</v>
      </c>
      <c r="G17447" t="s">
        <v>20652</v>
      </c>
      <c r="H17447" t="s">
        <v>106</v>
      </c>
    </row>
    <row r="17448" spans="3:8">
      <c r="C17448" t="s">
        <v>20653</v>
      </c>
      <c r="D17448" t="s">
        <v>3</v>
      </c>
      <c r="E17448">
        <v>50</v>
      </c>
      <c r="F17448">
        <v>0</v>
      </c>
      <c r="G17448" t="s">
        <v>20654</v>
      </c>
      <c r="H17448" t="s">
        <v>5</v>
      </c>
    </row>
    <row r="17449" spans="3:8">
      <c r="C17449" t="s">
        <v>20655</v>
      </c>
      <c r="D17449" t="s">
        <v>3</v>
      </c>
      <c r="E17449">
        <v>10</v>
      </c>
      <c r="F17449">
        <v>0</v>
      </c>
      <c r="G17449" t="s">
        <v>20656</v>
      </c>
      <c r="H17449" t="s">
        <v>106</v>
      </c>
    </row>
    <row r="17450" spans="3:8">
      <c r="C17450" t="s">
        <v>20657</v>
      </c>
      <c r="D17450" t="s">
        <v>3</v>
      </c>
      <c r="E17450">
        <v>50</v>
      </c>
      <c r="F17450">
        <v>0</v>
      </c>
      <c r="G17450" t="s">
        <v>20658</v>
      </c>
      <c r="H17450" t="s">
        <v>5</v>
      </c>
    </row>
    <row r="17451" spans="3:8">
      <c r="C17451" t="s">
        <v>20659</v>
      </c>
      <c r="D17451" t="s">
        <v>3</v>
      </c>
      <c r="E17451">
        <v>10</v>
      </c>
      <c r="F17451">
        <v>0</v>
      </c>
      <c r="G17451" t="s">
        <v>20660</v>
      </c>
      <c r="H17451" t="s">
        <v>106</v>
      </c>
    </row>
    <row r="17452" spans="3:8">
      <c r="C17452" t="s">
        <v>20661</v>
      </c>
      <c r="D17452" t="s">
        <v>3</v>
      </c>
      <c r="E17452">
        <v>50</v>
      </c>
      <c r="F17452">
        <v>0</v>
      </c>
      <c r="G17452" t="s">
        <v>20662</v>
      </c>
      <c r="H17452" t="s">
        <v>5</v>
      </c>
    </row>
    <row r="17453" spans="3:8">
      <c r="C17453" t="s">
        <v>20663</v>
      </c>
      <c r="D17453" t="s">
        <v>3</v>
      </c>
      <c r="E17453">
        <v>10</v>
      </c>
      <c r="F17453">
        <v>0</v>
      </c>
      <c r="G17453" t="s">
        <v>20664</v>
      </c>
      <c r="H17453" t="s">
        <v>106</v>
      </c>
    </row>
    <row r="17454" spans="3:8">
      <c r="C17454" t="s">
        <v>20665</v>
      </c>
      <c r="D17454" t="s">
        <v>3</v>
      </c>
      <c r="E17454">
        <v>50</v>
      </c>
      <c r="F17454">
        <v>0</v>
      </c>
      <c r="G17454" t="s">
        <v>20666</v>
      </c>
      <c r="H17454" t="s">
        <v>5</v>
      </c>
    </row>
    <row r="17455" spans="3:8">
      <c r="C17455" t="s">
        <v>20667</v>
      </c>
      <c r="D17455" t="s">
        <v>3</v>
      </c>
      <c r="E17455">
        <v>10</v>
      </c>
      <c r="F17455">
        <v>0</v>
      </c>
      <c r="G17455" t="s">
        <v>20668</v>
      </c>
      <c r="H17455" t="s">
        <v>106</v>
      </c>
    </row>
    <row r="17456" spans="3:8">
      <c r="C17456" t="s">
        <v>20669</v>
      </c>
      <c r="D17456" t="s">
        <v>3</v>
      </c>
      <c r="E17456">
        <v>50</v>
      </c>
      <c r="F17456">
        <v>0</v>
      </c>
      <c r="G17456" t="s">
        <v>20670</v>
      </c>
      <c r="H17456" t="s">
        <v>5</v>
      </c>
    </row>
    <row r="17457" spans="1:8">
      <c r="C17457" t="s">
        <v>20671</v>
      </c>
      <c r="D17457" t="s">
        <v>3</v>
      </c>
      <c r="E17457">
        <v>10</v>
      </c>
      <c r="F17457">
        <v>0</v>
      </c>
      <c r="G17457" t="s">
        <v>20672</v>
      </c>
      <c r="H17457" t="s">
        <v>106</v>
      </c>
    </row>
    <row r="17458" spans="1:8">
      <c r="C17458" t="s">
        <v>20673</v>
      </c>
      <c r="D17458" t="s">
        <v>3</v>
      </c>
      <c r="E17458">
        <v>50</v>
      </c>
      <c r="F17458">
        <v>0</v>
      </c>
      <c r="G17458" t="s">
        <v>20674</v>
      </c>
      <c r="H17458" t="s">
        <v>5</v>
      </c>
    </row>
    <row r="17459" spans="1:8">
      <c r="C17459" t="s">
        <v>20675</v>
      </c>
      <c r="D17459" t="s">
        <v>3</v>
      </c>
      <c r="E17459">
        <v>10</v>
      </c>
      <c r="F17459">
        <v>0</v>
      </c>
      <c r="G17459" t="s">
        <v>20676</v>
      </c>
      <c r="H17459" t="s">
        <v>106</v>
      </c>
    </row>
    <row r="17460" spans="1:8">
      <c r="C17460" t="s">
        <v>20677</v>
      </c>
      <c r="D17460" t="s">
        <v>3</v>
      </c>
      <c r="E17460">
        <v>50</v>
      </c>
      <c r="F17460">
        <v>0</v>
      </c>
      <c r="G17460" t="s">
        <v>20678</v>
      </c>
      <c r="H17460" t="s">
        <v>5</v>
      </c>
    </row>
    <row r="17461" spans="1:8">
      <c r="C17461" t="s">
        <v>20679</v>
      </c>
      <c r="D17461" t="s">
        <v>3</v>
      </c>
      <c r="E17461">
        <v>10</v>
      </c>
      <c r="F17461">
        <v>0</v>
      </c>
      <c r="G17461" t="s">
        <v>20680</v>
      </c>
      <c r="H17461" t="s">
        <v>106</v>
      </c>
    </row>
    <row r="17462" spans="1:8">
      <c r="C17462" t="s">
        <v>20681</v>
      </c>
      <c r="D17462" t="s">
        <v>3</v>
      </c>
      <c r="E17462">
        <v>50</v>
      </c>
      <c r="F17462">
        <v>0</v>
      </c>
      <c r="G17462" t="s">
        <v>20682</v>
      </c>
      <c r="H17462" t="s">
        <v>5</v>
      </c>
    </row>
    <row r="17463" spans="1:8">
      <c r="C17463" t="s">
        <v>20683</v>
      </c>
      <c r="D17463" t="s">
        <v>3</v>
      </c>
      <c r="E17463">
        <v>10</v>
      </c>
      <c r="F17463">
        <v>0</v>
      </c>
      <c r="G17463" t="s">
        <v>20684</v>
      </c>
      <c r="H17463" t="s">
        <v>106</v>
      </c>
    </row>
    <row r="17464" spans="1:8">
      <c r="C17464" t="s">
        <v>20685</v>
      </c>
      <c r="D17464" t="s">
        <v>3</v>
      </c>
      <c r="E17464">
        <v>50</v>
      </c>
      <c r="F17464">
        <v>0</v>
      </c>
      <c r="G17464" t="s">
        <v>20686</v>
      </c>
      <c r="H17464" t="s">
        <v>5</v>
      </c>
    </row>
    <row r="17465" spans="1:8">
      <c r="C17465" t="s">
        <v>20687</v>
      </c>
      <c r="D17465" t="s">
        <v>3</v>
      </c>
      <c r="E17465">
        <v>10</v>
      </c>
      <c r="F17465">
        <v>0</v>
      </c>
      <c r="G17465" t="s">
        <v>20688</v>
      </c>
      <c r="H17465" t="s">
        <v>106</v>
      </c>
    </row>
    <row r="17466" spans="1:8">
      <c r="C17466" t="s">
        <v>20689</v>
      </c>
      <c r="D17466" t="s">
        <v>3</v>
      </c>
      <c r="E17466">
        <v>50</v>
      </c>
      <c r="F17466">
        <v>0</v>
      </c>
      <c r="G17466" t="s">
        <v>20690</v>
      </c>
      <c r="H17466" t="s">
        <v>5</v>
      </c>
    </row>
    <row r="17467" spans="1:8">
      <c r="C17467" t="s">
        <v>20691</v>
      </c>
      <c r="D17467" t="s">
        <v>3</v>
      </c>
      <c r="E17467">
        <v>10</v>
      </c>
      <c r="F17467">
        <v>0</v>
      </c>
      <c r="G17467" t="s">
        <v>20692</v>
      </c>
      <c r="H17467" t="s">
        <v>106</v>
      </c>
    </row>
    <row r="17468" spans="1:8">
      <c r="C17468" t="s">
        <v>20693</v>
      </c>
      <c r="D17468" t="s">
        <v>3</v>
      </c>
      <c r="E17468">
        <v>5</v>
      </c>
      <c r="F17468">
        <v>0</v>
      </c>
      <c r="G17468" t="s">
        <v>20694</v>
      </c>
      <c r="H17468" t="s">
        <v>30</v>
      </c>
    </row>
    <row r="17469" spans="1:8">
      <c r="C17469" t="s">
        <v>20695</v>
      </c>
      <c r="D17469" t="s">
        <v>3</v>
      </c>
      <c r="E17469">
        <v>50</v>
      </c>
      <c r="F17469">
        <v>0</v>
      </c>
      <c r="G17469" t="s">
        <v>20696</v>
      </c>
      <c r="H17469" t="s">
        <v>91</v>
      </c>
    </row>
    <row r="17470" spans="1:8">
      <c r="C17470" t="s">
        <v>20697</v>
      </c>
      <c r="D17470" t="s">
        <v>3</v>
      </c>
      <c r="E17470">
        <v>9</v>
      </c>
      <c r="F17470">
        <v>0</v>
      </c>
      <c r="G17470" t="s">
        <v>20698</v>
      </c>
      <c r="H17470" t="s">
        <v>17</v>
      </c>
    </row>
    <row r="17471" spans="1:8">
      <c r="A17471" t="s">
        <v>20699</v>
      </c>
      <c r="B17471" t="s">
        <v>20700</v>
      </c>
    </row>
    <row r="17472" spans="1:8">
      <c r="C17472" t="s">
        <v>20701</v>
      </c>
      <c r="D17472" t="s">
        <v>3</v>
      </c>
      <c r="E17472">
        <v>50</v>
      </c>
      <c r="F17472">
        <v>0</v>
      </c>
      <c r="G17472" t="s">
        <v>20702</v>
      </c>
      <c r="H17472" t="s">
        <v>55</v>
      </c>
    </row>
    <row r="17473" spans="1:8">
      <c r="C17473" t="s">
        <v>20703</v>
      </c>
      <c r="D17473" t="s">
        <v>3</v>
      </c>
      <c r="E17473">
        <v>50</v>
      </c>
      <c r="F17473">
        <v>0</v>
      </c>
      <c r="G17473" t="s">
        <v>20704</v>
      </c>
      <c r="H17473" t="s">
        <v>55</v>
      </c>
    </row>
    <row r="17474" spans="1:8">
      <c r="C17474" t="s">
        <v>20705</v>
      </c>
      <c r="D17474" t="s">
        <v>3</v>
      </c>
      <c r="E17474">
        <v>50</v>
      </c>
      <c r="F17474">
        <v>0</v>
      </c>
      <c r="G17474" t="s">
        <v>20706</v>
      </c>
      <c r="H17474" t="s">
        <v>55</v>
      </c>
    </row>
    <row r="17475" spans="1:8">
      <c r="C17475" t="s">
        <v>20707</v>
      </c>
      <c r="D17475" t="s">
        <v>3</v>
      </c>
      <c r="E17475">
        <v>5</v>
      </c>
      <c r="F17475">
        <v>0</v>
      </c>
      <c r="G17475" t="s">
        <v>20708</v>
      </c>
      <c r="H17475" t="s">
        <v>20</v>
      </c>
    </row>
    <row r="17476" spans="1:8">
      <c r="C17476" t="s">
        <v>20709</v>
      </c>
      <c r="D17476" t="s">
        <v>7</v>
      </c>
      <c r="E17476">
        <v>4</v>
      </c>
      <c r="F17476">
        <v>0</v>
      </c>
      <c r="G17476" t="s">
        <v>20710</v>
      </c>
      <c r="H17476" t="s">
        <v>124</v>
      </c>
    </row>
    <row r="17477" spans="1:8">
      <c r="C17477" t="s">
        <v>20711</v>
      </c>
      <c r="D17477" t="s">
        <v>7</v>
      </c>
      <c r="E17477">
        <v>8</v>
      </c>
      <c r="F17477">
        <v>0</v>
      </c>
      <c r="G17477" t="s">
        <v>20712</v>
      </c>
      <c r="H17477" t="s">
        <v>106</v>
      </c>
    </row>
    <row r="17478" spans="1:8">
      <c r="C17478" t="s">
        <v>20713</v>
      </c>
      <c r="D17478" t="s">
        <v>7</v>
      </c>
      <c r="E17478">
        <v>3</v>
      </c>
      <c r="F17478">
        <v>0</v>
      </c>
      <c r="G17478" t="s">
        <v>20714</v>
      </c>
      <c r="H17478" t="s">
        <v>12</v>
      </c>
    </row>
    <row r="17479" spans="1:8">
      <c r="A17479" t="s">
        <v>20715</v>
      </c>
      <c r="B17479" t="s">
        <v>20716</v>
      </c>
    </row>
    <row r="17480" spans="1:8">
      <c r="C17480" t="s">
        <v>20717</v>
      </c>
      <c r="D17480" t="s">
        <v>7</v>
      </c>
      <c r="E17480">
        <v>4</v>
      </c>
      <c r="F17480">
        <v>0</v>
      </c>
      <c r="G17480" t="s">
        <v>936</v>
      </c>
      <c r="H17480" t="s">
        <v>91</v>
      </c>
    </row>
    <row r="17481" spans="1:8">
      <c r="C17481" t="s">
        <v>20718</v>
      </c>
      <c r="D17481" t="s">
        <v>3</v>
      </c>
      <c r="E17481">
        <v>1</v>
      </c>
      <c r="F17481">
        <v>0</v>
      </c>
      <c r="G17481" t="s">
        <v>20719</v>
      </c>
      <c r="H17481" t="s">
        <v>55</v>
      </c>
    </row>
    <row r="17482" spans="1:8">
      <c r="C17482" t="s">
        <v>20720</v>
      </c>
      <c r="D17482" t="s">
        <v>3</v>
      </c>
      <c r="E17482">
        <v>10</v>
      </c>
      <c r="F17482">
        <v>0</v>
      </c>
      <c r="G17482" t="s">
        <v>20721</v>
      </c>
      <c r="H17482" t="s">
        <v>55</v>
      </c>
    </row>
    <row r="17483" spans="1:8">
      <c r="C17483" t="s">
        <v>20722</v>
      </c>
      <c r="D17483" t="s">
        <v>3</v>
      </c>
      <c r="E17483">
        <v>10</v>
      </c>
      <c r="F17483">
        <v>0</v>
      </c>
      <c r="G17483" t="s">
        <v>20723</v>
      </c>
      <c r="H17483" t="s">
        <v>12</v>
      </c>
    </row>
    <row r="17484" spans="1:8">
      <c r="C17484" t="s">
        <v>20724</v>
      </c>
      <c r="D17484" t="s">
        <v>3</v>
      </c>
      <c r="E17484">
        <v>35</v>
      </c>
      <c r="F17484">
        <v>0</v>
      </c>
      <c r="G17484" t="s">
        <v>20725</v>
      </c>
      <c r="H17484" t="s">
        <v>55</v>
      </c>
    </row>
    <row r="17485" spans="1:8">
      <c r="C17485" t="s">
        <v>20726</v>
      </c>
      <c r="D17485" t="s">
        <v>7</v>
      </c>
      <c r="E17485">
        <v>1</v>
      </c>
      <c r="F17485">
        <v>0</v>
      </c>
      <c r="G17485" t="s">
        <v>10439</v>
      </c>
      <c r="H17485" t="s">
        <v>5</v>
      </c>
    </row>
    <row r="17486" spans="1:8">
      <c r="C17486" t="s">
        <v>20727</v>
      </c>
      <c r="D17486" t="s">
        <v>7</v>
      </c>
      <c r="E17486">
        <v>1</v>
      </c>
      <c r="F17486">
        <v>0</v>
      </c>
      <c r="G17486" t="s">
        <v>20728</v>
      </c>
      <c r="H17486" t="s">
        <v>66</v>
      </c>
    </row>
    <row r="17487" spans="1:8">
      <c r="A17487" t="s">
        <v>20729</v>
      </c>
      <c r="B17487" t="s">
        <v>3061</v>
      </c>
    </row>
    <row r="17488" spans="1:8">
      <c r="C17488" t="s">
        <v>20730</v>
      </c>
      <c r="D17488" t="s">
        <v>7</v>
      </c>
      <c r="E17488">
        <v>1</v>
      </c>
      <c r="F17488">
        <v>0</v>
      </c>
      <c r="H17488" t="s">
        <v>38</v>
      </c>
    </row>
    <row r="17489" spans="3:8">
      <c r="C17489" t="s">
        <v>20731</v>
      </c>
      <c r="D17489" t="s">
        <v>3</v>
      </c>
      <c r="E17489">
        <v>35</v>
      </c>
      <c r="F17489">
        <v>0</v>
      </c>
      <c r="G17489" t="s">
        <v>20157</v>
      </c>
      <c r="H17489" t="s">
        <v>106</v>
      </c>
    </row>
    <row r="17490" spans="3:8">
      <c r="C17490" t="s">
        <v>20732</v>
      </c>
      <c r="D17490" t="s">
        <v>7</v>
      </c>
      <c r="E17490">
        <v>3</v>
      </c>
      <c r="F17490">
        <v>0</v>
      </c>
      <c r="H17490" t="s">
        <v>3689</v>
      </c>
    </row>
    <row r="17491" spans="3:8">
      <c r="C17491" t="s">
        <v>20733</v>
      </c>
      <c r="D17491" t="s">
        <v>3</v>
      </c>
      <c r="E17491">
        <v>8</v>
      </c>
      <c r="F17491">
        <v>0</v>
      </c>
      <c r="G17491" t="s">
        <v>3071</v>
      </c>
      <c r="H17491" t="s">
        <v>17</v>
      </c>
    </row>
    <row r="17492" spans="3:8">
      <c r="C17492" t="s">
        <v>20734</v>
      </c>
      <c r="D17492" t="s">
        <v>3</v>
      </c>
      <c r="E17492">
        <v>4</v>
      </c>
      <c r="F17492">
        <v>0</v>
      </c>
      <c r="G17492" t="s">
        <v>953</v>
      </c>
      <c r="H17492" t="s">
        <v>55</v>
      </c>
    </row>
    <row r="17493" spans="3:8">
      <c r="C17493" t="s">
        <v>20735</v>
      </c>
      <c r="D17493" t="s">
        <v>3</v>
      </c>
      <c r="E17493">
        <v>4</v>
      </c>
      <c r="F17493">
        <v>0</v>
      </c>
      <c r="G17493" t="s">
        <v>955</v>
      </c>
      <c r="H17493" t="s">
        <v>30</v>
      </c>
    </row>
    <row r="17494" spans="3:8">
      <c r="C17494" t="s">
        <v>20736</v>
      </c>
      <c r="D17494" t="s">
        <v>3</v>
      </c>
      <c r="E17494">
        <v>4</v>
      </c>
      <c r="F17494">
        <v>0</v>
      </c>
      <c r="G17494" t="s">
        <v>957</v>
      </c>
      <c r="H17494" t="s">
        <v>91</v>
      </c>
    </row>
    <row r="17495" spans="3:8">
      <c r="C17495" t="s">
        <v>20737</v>
      </c>
      <c r="D17495" t="s">
        <v>3</v>
      </c>
      <c r="E17495">
        <v>4</v>
      </c>
      <c r="F17495">
        <v>0</v>
      </c>
      <c r="G17495" t="s">
        <v>959</v>
      </c>
      <c r="H17495" t="s">
        <v>55</v>
      </c>
    </row>
    <row r="17496" spans="3:8">
      <c r="C17496" t="s">
        <v>20738</v>
      </c>
      <c r="D17496" t="s">
        <v>3</v>
      </c>
      <c r="E17496">
        <v>9</v>
      </c>
      <c r="F17496">
        <v>0</v>
      </c>
      <c r="G17496" t="s">
        <v>20166</v>
      </c>
      <c r="H17496" t="s">
        <v>17</v>
      </c>
    </row>
    <row r="17497" spans="3:8">
      <c r="C17497" t="s">
        <v>20739</v>
      </c>
      <c r="D17497" t="s">
        <v>7</v>
      </c>
      <c r="E17497">
        <v>4</v>
      </c>
      <c r="F17497">
        <v>0</v>
      </c>
      <c r="G17497" t="s">
        <v>936</v>
      </c>
      <c r="H17497" t="s">
        <v>91</v>
      </c>
    </row>
    <row r="17498" spans="3:8">
      <c r="C17498" t="s">
        <v>20740</v>
      </c>
      <c r="D17498" t="s">
        <v>3</v>
      </c>
      <c r="E17498">
        <v>17</v>
      </c>
      <c r="F17498">
        <v>0</v>
      </c>
      <c r="G17498" t="s">
        <v>20169</v>
      </c>
      <c r="H17498" t="s">
        <v>91</v>
      </c>
    </row>
    <row r="17499" spans="3:8">
      <c r="C17499" t="s">
        <v>20741</v>
      </c>
      <c r="D17499" t="s">
        <v>7</v>
      </c>
      <c r="E17499">
        <v>2</v>
      </c>
      <c r="F17499">
        <v>0</v>
      </c>
      <c r="G17499" t="s">
        <v>20171</v>
      </c>
      <c r="H17499" t="s">
        <v>66</v>
      </c>
    </row>
    <row r="17500" spans="3:8">
      <c r="C17500" t="s">
        <v>20742</v>
      </c>
      <c r="D17500" t="s">
        <v>7</v>
      </c>
      <c r="E17500">
        <v>2</v>
      </c>
      <c r="F17500">
        <v>0</v>
      </c>
      <c r="G17500" t="s">
        <v>20173</v>
      </c>
      <c r="H17500" t="s">
        <v>66</v>
      </c>
    </row>
    <row r="17501" spans="3:8">
      <c r="C17501" t="s">
        <v>20743</v>
      </c>
      <c r="D17501" t="s">
        <v>7</v>
      </c>
      <c r="E17501">
        <v>2</v>
      </c>
      <c r="F17501">
        <v>0</v>
      </c>
      <c r="G17501" t="s">
        <v>20175</v>
      </c>
      <c r="H17501" t="s">
        <v>66</v>
      </c>
    </row>
    <row r="17502" spans="3:8">
      <c r="C17502" t="s">
        <v>20744</v>
      </c>
      <c r="D17502" t="s">
        <v>7</v>
      </c>
      <c r="E17502">
        <v>2</v>
      </c>
      <c r="F17502">
        <v>0</v>
      </c>
      <c r="G17502" t="s">
        <v>20177</v>
      </c>
      <c r="H17502" t="s">
        <v>66</v>
      </c>
    </row>
    <row r="17503" spans="3:8">
      <c r="C17503" t="s">
        <v>20745</v>
      </c>
      <c r="D17503" t="s">
        <v>7</v>
      </c>
      <c r="E17503">
        <v>2</v>
      </c>
      <c r="F17503">
        <v>0</v>
      </c>
      <c r="G17503" t="s">
        <v>20179</v>
      </c>
      <c r="H17503" t="s">
        <v>66</v>
      </c>
    </row>
    <row r="17504" spans="3:8">
      <c r="C17504" t="s">
        <v>20746</v>
      </c>
      <c r="D17504" t="s">
        <v>7</v>
      </c>
      <c r="E17504">
        <v>2</v>
      </c>
      <c r="F17504">
        <v>0</v>
      </c>
      <c r="G17504" t="s">
        <v>12681</v>
      </c>
      <c r="H17504" t="s">
        <v>17</v>
      </c>
    </row>
    <row r="17505" spans="3:8">
      <c r="C17505" t="s">
        <v>20747</v>
      </c>
      <c r="D17505" t="s">
        <v>3</v>
      </c>
      <c r="E17505">
        <v>5</v>
      </c>
      <c r="F17505">
        <v>0</v>
      </c>
      <c r="H17505" t="s">
        <v>537</v>
      </c>
    </row>
    <row r="17506" spans="3:8">
      <c r="C17506" t="s">
        <v>20748</v>
      </c>
      <c r="D17506" t="s">
        <v>3</v>
      </c>
      <c r="E17506">
        <v>10</v>
      </c>
      <c r="F17506">
        <v>0</v>
      </c>
      <c r="H17506" t="s">
        <v>38</v>
      </c>
    </row>
    <row r="17507" spans="3:8">
      <c r="C17507" t="s">
        <v>20749</v>
      </c>
      <c r="D17507" t="s">
        <v>3</v>
      </c>
      <c r="E17507">
        <v>10</v>
      </c>
      <c r="F17507">
        <v>0</v>
      </c>
      <c r="H17507" t="s">
        <v>38</v>
      </c>
    </row>
    <row r="17508" spans="3:8">
      <c r="C17508" t="s">
        <v>20750</v>
      </c>
      <c r="D17508" t="s">
        <v>3</v>
      </c>
      <c r="E17508">
        <v>10</v>
      </c>
      <c r="F17508">
        <v>0</v>
      </c>
      <c r="H17508" t="s">
        <v>38</v>
      </c>
    </row>
    <row r="17509" spans="3:8">
      <c r="C17509" t="s">
        <v>20751</v>
      </c>
      <c r="D17509" t="s">
        <v>3</v>
      </c>
      <c r="E17509">
        <v>10</v>
      </c>
      <c r="F17509">
        <v>0</v>
      </c>
      <c r="H17509" t="s">
        <v>38</v>
      </c>
    </row>
    <row r="17510" spans="3:8">
      <c r="C17510" t="s">
        <v>20752</v>
      </c>
      <c r="D17510" t="s">
        <v>3</v>
      </c>
      <c r="E17510">
        <v>10</v>
      </c>
      <c r="F17510">
        <v>0</v>
      </c>
      <c r="H17510" t="s">
        <v>38</v>
      </c>
    </row>
    <row r="17511" spans="3:8">
      <c r="C17511" t="s">
        <v>20753</v>
      </c>
      <c r="D17511" t="s">
        <v>3</v>
      </c>
      <c r="E17511">
        <v>10</v>
      </c>
      <c r="F17511">
        <v>0</v>
      </c>
      <c r="H17511" t="s">
        <v>38</v>
      </c>
    </row>
    <row r="17512" spans="3:8">
      <c r="C17512" t="s">
        <v>20754</v>
      </c>
      <c r="D17512" t="s">
        <v>3</v>
      </c>
      <c r="E17512">
        <v>10</v>
      </c>
      <c r="F17512">
        <v>0</v>
      </c>
      <c r="H17512" t="s">
        <v>38</v>
      </c>
    </row>
    <row r="17513" spans="3:8">
      <c r="C17513" t="s">
        <v>20755</v>
      </c>
      <c r="D17513" t="s">
        <v>3</v>
      </c>
      <c r="E17513">
        <v>10</v>
      </c>
      <c r="F17513">
        <v>0</v>
      </c>
      <c r="H17513" t="s">
        <v>38</v>
      </c>
    </row>
    <row r="17514" spans="3:8">
      <c r="C17514" t="s">
        <v>20756</v>
      </c>
      <c r="D17514" t="s">
        <v>3</v>
      </c>
      <c r="E17514">
        <v>10</v>
      </c>
      <c r="F17514">
        <v>0</v>
      </c>
      <c r="H17514" t="s">
        <v>38</v>
      </c>
    </row>
    <row r="17515" spans="3:8">
      <c r="C17515" t="s">
        <v>20757</v>
      </c>
      <c r="D17515" t="s">
        <v>3</v>
      </c>
      <c r="E17515">
        <v>10</v>
      </c>
      <c r="F17515">
        <v>0</v>
      </c>
      <c r="H17515" t="s">
        <v>3689</v>
      </c>
    </row>
    <row r="17516" spans="3:8">
      <c r="C17516" t="s">
        <v>20758</v>
      </c>
      <c r="D17516" t="s">
        <v>3</v>
      </c>
      <c r="E17516">
        <v>10</v>
      </c>
      <c r="F17516">
        <v>0</v>
      </c>
      <c r="H17516" t="s">
        <v>3689</v>
      </c>
    </row>
    <row r="17517" spans="3:8">
      <c r="C17517" t="s">
        <v>20759</v>
      </c>
      <c r="D17517" t="s">
        <v>3</v>
      </c>
      <c r="E17517">
        <v>10</v>
      </c>
      <c r="F17517">
        <v>0</v>
      </c>
      <c r="H17517" t="s">
        <v>3689</v>
      </c>
    </row>
    <row r="17518" spans="3:8">
      <c r="C17518" t="s">
        <v>20760</v>
      </c>
      <c r="D17518" t="s">
        <v>3</v>
      </c>
      <c r="E17518">
        <v>10</v>
      </c>
      <c r="F17518">
        <v>0</v>
      </c>
      <c r="H17518" t="s">
        <v>38</v>
      </c>
    </row>
    <row r="17519" spans="3:8">
      <c r="C17519" t="s">
        <v>20761</v>
      </c>
      <c r="D17519" t="s">
        <v>7</v>
      </c>
      <c r="E17519">
        <v>8</v>
      </c>
      <c r="F17519">
        <v>0</v>
      </c>
      <c r="G17519" t="s">
        <v>20762</v>
      </c>
      <c r="H17519" t="s">
        <v>12</v>
      </c>
    </row>
    <row r="17520" spans="3:8">
      <c r="C17520" t="s">
        <v>20763</v>
      </c>
      <c r="D17520" t="s">
        <v>7</v>
      </c>
      <c r="E17520">
        <v>8</v>
      </c>
      <c r="F17520">
        <v>0</v>
      </c>
      <c r="G17520" t="s">
        <v>962</v>
      </c>
      <c r="H17520" t="s">
        <v>5</v>
      </c>
    </row>
    <row r="17521" spans="3:8">
      <c r="C17521" t="s">
        <v>20764</v>
      </c>
      <c r="D17521" t="s">
        <v>7</v>
      </c>
      <c r="E17521">
        <v>8</v>
      </c>
      <c r="F17521">
        <v>0</v>
      </c>
      <c r="H17521" t="s">
        <v>154</v>
      </c>
    </row>
    <row r="17522" spans="3:8">
      <c r="C17522" t="s">
        <v>20765</v>
      </c>
      <c r="D17522" t="s">
        <v>7</v>
      </c>
      <c r="E17522">
        <v>8</v>
      </c>
      <c r="F17522">
        <v>0</v>
      </c>
      <c r="G17522" t="s">
        <v>965</v>
      </c>
      <c r="H17522" t="s">
        <v>55</v>
      </c>
    </row>
    <row r="17523" spans="3:8">
      <c r="C17523" t="s">
        <v>20766</v>
      </c>
      <c r="D17523" t="s">
        <v>7</v>
      </c>
      <c r="E17523">
        <v>4</v>
      </c>
      <c r="F17523">
        <v>0</v>
      </c>
      <c r="G17523" t="s">
        <v>639</v>
      </c>
      <c r="H17523" t="s">
        <v>82</v>
      </c>
    </row>
    <row r="17524" spans="3:8">
      <c r="C17524" t="s">
        <v>20767</v>
      </c>
      <c r="D17524" t="s">
        <v>7</v>
      </c>
      <c r="E17524">
        <v>2</v>
      </c>
      <c r="F17524">
        <v>0</v>
      </c>
      <c r="H17524" t="s">
        <v>154</v>
      </c>
    </row>
    <row r="17525" spans="3:8">
      <c r="C17525" t="s">
        <v>20768</v>
      </c>
      <c r="D17525" t="s">
        <v>7</v>
      </c>
      <c r="E17525">
        <v>4</v>
      </c>
      <c r="F17525">
        <v>0</v>
      </c>
      <c r="G17525" t="s">
        <v>20769</v>
      </c>
      <c r="H17525" t="s">
        <v>55</v>
      </c>
    </row>
    <row r="17526" spans="3:8">
      <c r="C17526" t="s">
        <v>20770</v>
      </c>
      <c r="D17526" t="s">
        <v>7</v>
      </c>
      <c r="E17526">
        <v>1</v>
      </c>
      <c r="F17526">
        <v>0</v>
      </c>
      <c r="H17526" t="s">
        <v>3689</v>
      </c>
    </row>
    <row r="17527" spans="3:8">
      <c r="C17527" t="s">
        <v>20771</v>
      </c>
      <c r="D17527" t="s">
        <v>7</v>
      </c>
      <c r="E17527">
        <v>8</v>
      </c>
      <c r="F17527">
        <v>0</v>
      </c>
      <c r="G17527" t="s">
        <v>20772</v>
      </c>
      <c r="H17527" t="s">
        <v>12</v>
      </c>
    </row>
    <row r="17528" spans="3:8">
      <c r="C17528" t="s">
        <v>20773</v>
      </c>
      <c r="D17528" t="s">
        <v>3</v>
      </c>
      <c r="E17528">
        <v>4</v>
      </c>
      <c r="F17528">
        <v>0</v>
      </c>
      <c r="G17528" t="s">
        <v>54</v>
      </c>
      <c r="H17528" t="s">
        <v>55</v>
      </c>
    </row>
    <row r="17529" spans="3:8">
      <c r="C17529" t="s">
        <v>20774</v>
      </c>
      <c r="D17529" t="s">
        <v>3</v>
      </c>
      <c r="E17529">
        <v>4</v>
      </c>
      <c r="F17529">
        <v>0</v>
      </c>
      <c r="G17529" t="s">
        <v>3077</v>
      </c>
      <c r="H17529" t="s">
        <v>38</v>
      </c>
    </row>
    <row r="17530" spans="3:8">
      <c r="C17530" t="s">
        <v>20775</v>
      </c>
      <c r="D17530" t="s">
        <v>3</v>
      </c>
      <c r="E17530">
        <v>1</v>
      </c>
      <c r="F17530">
        <v>0</v>
      </c>
      <c r="G17530" t="s">
        <v>1019</v>
      </c>
      <c r="H17530" t="s">
        <v>82</v>
      </c>
    </row>
    <row r="17531" spans="3:8">
      <c r="C17531" t="s">
        <v>20776</v>
      </c>
      <c r="D17531" t="s">
        <v>3</v>
      </c>
      <c r="E17531">
        <v>5</v>
      </c>
      <c r="F17531">
        <v>0</v>
      </c>
      <c r="G17531" t="s">
        <v>20206</v>
      </c>
      <c r="H17531" t="s">
        <v>106</v>
      </c>
    </row>
    <row r="17532" spans="3:8">
      <c r="C17532" t="s">
        <v>20777</v>
      </c>
      <c r="D17532" t="s">
        <v>3</v>
      </c>
      <c r="E17532">
        <v>10</v>
      </c>
      <c r="F17532">
        <v>0</v>
      </c>
      <c r="G17532" t="s">
        <v>20208</v>
      </c>
      <c r="H17532" t="s">
        <v>124</v>
      </c>
    </row>
    <row r="17533" spans="3:8">
      <c r="C17533" t="s">
        <v>20778</v>
      </c>
      <c r="D17533" t="s">
        <v>3</v>
      </c>
      <c r="E17533">
        <v>5</v>
      </c>
      <c r="F17533">
        <v>0</v>
      </c>
      <c r="G17533" t="s">
        <v>20779</v>
      </c>
      <c r="H17533" t="s">
        <v>12</v>
      </c>
    </row>
    <row r="17534" spans="3:8">
      <c r="C17534" t="s">
        <v>20780</v>
      </c>
      <c r="D17534" t="s">
        <v>7</v>
      </c>
      <c r="E17534">
        <v>8</v>
      </c>
      <c r="F17534">
        <v>0</v>
      </c>
      <c r="G17534" t="s">
        <v>533</v>
      </c>
      <c r="H17534" t="s">
        <v>30</v>
      </c>
    </row>
    <row r="17535" spans="3:8">
      <c r="C17535" t="s">
        <v>20781</v>
      </c>
      <c r="D17535" t="s">
        <v>7</v>
      </c>
      <c r="E17535">
        <v>8</v>
      </c>
      <c r="F17535">
        <v>0</v>
      </c>
      <c r="G17535" t="s">
        <v>1034</v>
      </c>
      <c r="H17535" t="s">
        <v>5</v>
      </c>
    </row>
    <row r="17536" spans="3:8">
      <c r="C17536" t="s">
        <v>20782</v>
      </c>
      <c r="D17536" t="s">
        <v>7</v>
      </c>
      <c r="E17536">
        <v>8</v>
      </c>
      <c r="F17536">
        <v>0</v>
      </c>
      <c r="G17536" t="s">
        <v>72</v>
      </c>
      <c r="H17536" t="s">
        <v>55</v>
      </c>
    </row>
    <row r="17537" spans="1:8">
      <c r="C17537" t="s">
        <v>20783</v>
      </c>
      <c r="D17537" t="s">
        <v>7</v>
      </c>
      <c r="E17537">
        <v>8</v>
      </c>
      <c r="F17537">
        <v>0</v>
      </c>
      <c r="G17537" t="s">
        <v>1041</v>
      </c>
      <c r="H17537" t="s">
        <v>55</v>
      </c>
    </row>
    <row r="17538" spans="1:8">
      <c r="C17538" t="s">
        <v>20784</v>
      </c>
      <c r="D17538" t="s">
        <v>3</v>
      </c>
      <c r="E17538">
        <v>3</v>
      </c>
      <c r="F17538">
        <v>0</v>
      </c>
      <c r="G17538" t="s">
        <v>1044</v>
      </c>
      <c r="H17538" t="s">
        <v>5</v>
      </c>
    </row>
    <row r="17539" spans="1:8">
      <c r="A17539" t="s">
        <v>20785</v>
      </c>
      <c r="B17539" t="s">
        <v>20786</v>
      </c>
    </row>
    <row r="17540" spans="1:8">
      <c r="C17540" t="s">
        <v>20787</v>
      </c>
      <c r="D17540" t="s">
        <v>3</v>
      </c>
      <c r="E17540">
        <v>5</v>
      </c>
      <c r="F17540">
        <v>0</v>
      </c>
      <c r="G17540" t="s">
        <v>20779</v>
      </c>
      <c r="H17540" t="s">
        <v>12</v>
      </c>
    </row>
    <row r="17541" spans="1:8">
      <c r="C17541" t="s">
        <v>20788</v>
      </c>
      <c r="D17541" t="s">
        <v>3</v>
      </c>
      <c r="E17541">
        <v>10</v>
      </c>
      <c r="F17541">
        <v>0</v>
      </c>
      <c r="G17541" t="s">
        <v>20789</v>
      </c>
      <c r="H17541" t="s">
        <v>106</v>
      </c>
    </row>
    <row r="17542" spans="1:8">
      <c r="C17542" t="s">
        <v>20790</v>
      </c>
      <c r="D17542" t="s">
        <v>3</v>
      </c>
      <c r="E17542">
        <v>5</v>
      </c>
      <c r="F17542">
        <v>0</v>
      </c>
      <c r="G17542" t="s">
        <v>20206</v>
      </c>
      <c r="H17542" t="s">
        <v>106</v>
      </c>
    </row>
    <row r="17543" spans="1:8">
      <c r="C17543" t="s">
        <v>20791</v>
      </c>
      <c r="D17543" t="s">
        <v>3</v>
      </c>
      <c r="E17543">
        <v>5</v>
      </c>
      <c r="F17543">
        <v>0</v>
      </c>
      <c r="G17543" t="s">
        <v>20792</v>
      </c>
      <c r="H17543" t="s">
        <v>82</v>
      </c>
    </row>
    <row r="17544" spans="1:8">
      <c r="C17544" t="s">
        <v>20793</v>
      </c>
      <c r="D17544" t="s">
        <v>3</v>
      </c>
      <c r="E17544">
        <v>17</v>
      </c>
      <c r="F17544">
        <v>0</v>
      </c>
      <c r="G17544" t="s">
        <v>20169</v>
      </c>
      <c r="H17544" t="s">
        <v>91</v>
      </c>
    </row>
    <row r="17545" spans="1:8">
      <c r="C17545" t="s">
        <v>20794</v>
      </c>
      <c r="D17545" t="s">
        <v>3</v>
      </c>
      <c r="E17545">
        <v>35</v>
      </c>
      <c r="F17545">
        <v>0</v>
      </c>
      <c r="G17545" t="s">
        <v>20157</v>
      </c>
      <c r="H17545" t="s">
        <v>106</v>
      </c>
    </row>
    <row r="17546" spans="1:8">
      <c r="C17546" t="s">
        <v>20795</v>
      </c>
      <c r="D17546" t="s">
        <v>7</v>
      </c>
      <c r="E17546">
        <v>2</v>
      </c>
      <c r="F17546">
        <v>0</v>
      </c>
      <c r="G17546" t="s">
        <v>20171</v>
      </c>
      <c r="H17546" t="s">
        <v>66</v>
      </c>
    </row>
    <row r="17547" spans="1:8">
      <c r="C17547" t="s">
        <v>20796</v>
      </c>
      <c r="D17547" t="s">
        <v>7</v>
      </c>
      <c r="E17547">
        <v>2</v>
      </c>
      <c r="F17547">
        <v>0</v>
      </c>
      <c r="G17547" t="s">
        <v>20173</v>
      </c>
      <c r="H17547" t="s">
        <v>66</v>
      </c>
    </row>
    <row r="17548" spans="1:8">
      <c r="C17548" t="s">
        <v>20797</v>
      </c>
      <c r="D17548" t="s">
        <v>7</v>
      </c>
      <c r="E17548">
        <v>2</v>
      </c>
      <c r="F17548">
        <v>0</v>
      </c>
      <c r="G17548" t="s">
        <v>20175</v>
      </c>
      <c r="H17548" t="s">
        <v>66</v>
      </c>
    </row>
    <row r="17549" spans="1:8">
      <c r="C17549" t="s">
        <v>20798</v>
      </c>
      <c r="D17549" t="s">
        <v>7</v>
      </c>
      <c r="E17549">
        <v>2</v>
      </c>
      <c r="F17549">
        <v>0</v>
      </c>
      <c r="G17549" t="s">
        <v>20177</v>
      </c>
      <c r="H17549" t="s">
        <v>66</v>
      </c>
    </row>
    <row r="17550" spans="1:8">
      <c r="C17550" t="s">
        <v>20799</v>
      </c>
      <c r="D17550" t="s">
        <v>7</v>
      </c>
      <c r="E17550">
        <v>2</v>
      </c>
      <c r="F17550">
        <v>0</v>
      </c>
      <c r="G17550" t="s">
        <v>20179</v>
      </c>
      <c r="H17550" t="s">
        <v>66</v>
      </c>
    </row>
    <row r="17551" spans="1:8">
      <c r="C17551" t="s">
        <v>20800</v>
      </c>
      <c r="D17551" t="s">
        <v>7</v>
      </c>
      <c r="E17551">
        <v>2</v>
      </c>
      <c r="F17551">
        <v>0</v>
      </c>
      <c r="G17551" t="s">
        <v>12681</v>
      </c>
      <c r="H17551" t="s">
        <v>17</v>
      </c>
    </row>
    <row r="17552" spans="1:8">
      <c r="C17552" t="s">
        <v>20801</v>
      </c>
      <c r="D17552" t="s">
        <v>3</v>
      </c>
      <c r="E17552">
        <v>9</v>
      </c>
      <c r="F17552">
        <v>0</v>
      </c>
      <c r="G17552" t="s">
        <v>20166</v>
      </c>
      <c r="H17552" t="s">
        <v>17</v>
      </c>
    </row>
    <row r="17553" spans="3:8">
      <c r="C17553" t="s">
        <v>20802</v>
      </c>
      <c r="D17553" t="s">
        <v>3</v>
      </c>
      <c r="E17553">
        <v>4</v>
      </c>
      <c r="F17553">
        <v>0</v>
      </c>
      <c r="G17553" t="s">
        <v>3077</v>
      </c>
      <c r="H17553" t="s">
        <v>38</v>
      </c>
    </row>
    <row r="17554" spans="3:8">
      <c r="C17554" t="s">
        <v>20803</v>
      </c>
      <c r="D17554" t="s">
        <v>3</v>
      </c>
      <c r="E17554">
        <v>8</v>
      </c>
      <c r="F17554">
        <v>0</v>
      </c>
      <c r="G17554" t="s">
        <v>3071</v>
      </c>
      <c r="H17554" t="s">
        <v>17</v>
      </c>
    </row>
    <row r="17555" spans="3:8">
      <c r="C17555" t="s">
        <v>20804</v>
      </c>
      <c r="D17555" t="s">
        <v>3</v>
      </c>
      <c r="E17555">
        <v>10</v>
      </c>
      <c r="F17555">
        <v>0</v>
      </c>
      <c r="G17555" t="s">
        <v>20805</v>
      </c>
      <c r="H17555" t="s">
        <v>20</v>
      </c>
    </row>
    <row r="17556" spans="3:8">
      <c r="C17556" t="s">
        <v>20806</v>
      </c>
      <c r="D17556" t="s">
        <v>3</v>
      </c>
      <c r="E17556">
        <v>4</v>
      </c>
      <c r="F17556">
        <v>0</v>
      </c>
      <c r="G17556" t="s">
        <v>54</v>
      </c>
      <c r="H17556" t="s">
        <v>55</v>
      </c>
    </row>
    <row r="17557" spans="3:8">
      <c r="C17557" t="s">
        <v>20807</v>
      </c>
      <c r="D17557" t="s">
        <v>7</v>
      </c>
      <c r="E17557">
        <v>1</v>
      </c>
      <c r="F17557">
        <v>0</v>
      </c>
      <c r="G17557" t="s">
        <v>20808</v>
      </c>
      <c r="H17557" t="s">
        <v>20</v>
      </c>
    </row>
    <row r="17558" spans="3:8">
      <c r="C17558" t="s">
        <v>20809</v>
      </c>
      <c r="D17558" t="s">
        <v>7</v>
      </c>
      <c r="E17558">
        <v>3</v>
      </c>
      <c r="F17558">
        <v>0</v>
      </c>
      <c r="G17558" t="s">
        <v>20810</v>
      </c>
      <c r="H17558" t="s">
        <v>5</v>
      </c>
    </row>
    <row r="17559" spans="3:8">
      <c r="C17559" t="s">
        <v>20811</v>
      </c>
      <c r="D17559" t="s">
        <v>3</v>
      </c>
      <c r="E17559">
        <v>4</v>
      </c>
      <c r="F17559">
        <v>0</v>
      </c>
      <c r="G17559" t="s">
        <v>953</v>
      </c>
      <c r="H17559" t="s">
        <v>55</v>
      </c>
    </row>
    <row r="17560" spans="3:8">
      <c r="C17560" t="s">
        <v>20812</v>
      </c>
      <c r="D17560" t="s">
        <v>3</v>
      </c>
      <c r="E17560">
        <v>4</v>
      </c>
      <c r="F17560">
        <v>0</v>
      </c>
      <c r="G17560" t="s">
        <v>955</v>
      </c>
      <c r="H17560" t="s">
        <v>30</v>
      </c>
    </row>
    <row r="17561" spans="3:8">
      <c r="C17561" t="s">
        <v>20813</v>
      </c>
      <c r="D17561" t="s">
        <v>3</v>
      </c>
      <c r="E17561">
        <v>4</v>
      </c>
      <c r="F17561">
        <v>0</v>
      </c>
      <c r="G17561" t="s">
        <v>957</v>
      </c>
      <c r="H17561" t="s">
        <v>91</v>
      </c>
    </row>
    <row r="17562" spans="3:8">
      <c r="C17562" t="s">
        <v>20814</v>
      </c>
      <c r="D17562" t="s">
        <v>3</v>
      </c>
      <c r="E17562">
        <v>4</v>
      </c>
      <c r="F17562">
        <v>0</v>
      </c>
      <c r="G17562" t="s">
        <v>959</v>
      </c>
      <c r="H17562" t="s">
        <v>55</v>
      </c>
    </row>
    <row r="17563" spans="3:8">
      <c r="C17563" t="s">
        <v>20815</v>
      </c>
      <c r="D17563" t="s">
        <v>7</v>
      </c>
      <c r="E17563">
        <v>4</v>
      </c>
      <c r="F17563">
        <v>0</v>
      </c>
      <c r="G17563" t="s">
        <v>936</v>
      </c>
      <c r="H17563" t="s">
        <v>91</v>
      </c>
    </row>
    <row r="17564" spans="3:8">
      <c r="C17564" t="s">
        <v>20816</v>
      </c>
      <c r="D17564" t="s">
        <v>3</v>
      </c>
      <c r="E17564">
        <v>10</v>
      </c>
      <c r="F17564">
        <v>0</v>
      </c>
      <c r="H17564" t="s">
        <v>38</v>
      </c>
    </row>
    <row r="17565" spans="3:8">
      <c r="C17565" t="s">
        <v>20817</v>
      </c>
      <c r="D17565" t="s">
        <v>3</v>
      </c>
      <c r="E17565">
        <v>10</v>
      </c>
      <c r="F17565">
        <v>0</v>
      </c>
      <c r="H17565" t="s">
        <v>38</v>
      </c>
    </row>
    <row r="17566" spans="3:8">
      <c r="C17566" t="s">
        <v>20818</v>
      </c>
      <c r="D17566" t="s">
        <v>3</v>
      </c>
      <c r="E17566">
        <v>10</v>
      </c>
      <c r="F17566">
        <v>0</v>
      </c>
      <c r="H17566" t="s">
        <v>38</v>
      </c>
    </row>
    <row r="17567" spans="3:8">
      <c r="C17567" t="s">
        <v>20819</v>
      </c>
      <c r="D17567" t="s">
        <v>3</v>
      </c>
      <c r="E17567">
        <v>10</v>
      </c>
      <c r="F17567">
        <v>0</v>
      </c>
      <c r="H17567" t="s">
        <v>38</v>
      </c>
    </row>
    <row r="17568" spans="3:8">
      <c r="C17568" t="s">
        <v>20820</v>
      </c>
      <c r="D17568" t="s">
        <v>3</v>
      </c>
      <c r="E17568">
        <v>10</v>
      </c>
      <c r="F17568">
        <v>0</v>
      </c>
      <c r="H17568" t="s">
        <v>38</v>
      </c>
    </row>
    <row r="17569" spans="3:8">
      <c r="C17569" t="s">
        <v>20821</v>
      </c>
      <c r="D17569" t="s">
        <v>3</v>
      </c>
      <c r="E17569">
        <v>10</v>
      </c>
      <c r="F17569">
        <v>0</v>
      </c>
      <c r="H17569" t="s">
        <v>38</v>
      </c>
    </row>
    <row r="17570" spans="3:8">
      <c r="C17570" t="s">
        <v>20822</v>
      </c>
      <c r="D17570" t="s">
        <v>3</v>
      </c>
      <c r="E17570">
        <v>10</v>
      </c>
      <c r="F17570">
        <v>0</v>
      </c>
      <c r="H17570" t="s">
        <v>38</v>
      </c>
    </row>
    <row r="17571" spans="3:8">
      <c r="C17571" t="s">
        <v>20823</v>
      </c>
      <c r="D17571" t="s">
        <v>3</v>
      </c>
      <c r="E17571">
        <v>10</v>
      </c>
      <c r="F17571">
        <v>0</v>
      </c>
      <c r="H17571" t="s">
        <v>38</v>
      </c>
    </row>
    <row r="17572" spans="3:8">
      <c r="C17572" t="s">
        <v>20824</v>
      </c>
      <c r="D17572" t="s">
        <v>3</v>
      </c>
      <c r="E17572">
        <v>10</v>
      </c>
      <c r="F17572">
        <v>0</v>
      </c>
      <c r="H17572" t="s">
        <v>3689</v>
      </c>
    </row>
    <row r="17573" spans="3:8">
      <c r="C17573" t="s">
        <v>20825</v>
      </c>
      <c r="D17573" t="s">
        <v>3</v>
      </c>
      <c r="E17573">
        <v>10</v>
      </c>
      <c r="F17573">
        <v>0</v>
      </c>
      <c r="H17573" t="s">
        <v>3689</v>
      </c>
    </row>
    <row r="17574" spans="3:8">
      <c r="C17574" t="s">
        <v>20826</v>
      </c>
      <c r="D17574" t="s">
        <v>3</v>
      </c>
      <c r="E17574">
        <v>10</v>
      </c>
      <c r="F17574">
        <v>0</v>
      </c>
      <c r="H17574" t="s">
        <v>3689</v>
      </c>
    </row>
    <row r="17575" spans="3:8">
      <c r="C17575" t="s">
        <v>20827</v>
      </c>
      <c r="D17575" t="s">
        <v>3</v>
      </c>
      <c r="E17575">
        <v>10</v>
      </c>
      <c r="F17575">
        <v>0</v>
      </c>
      <c r="H17575" t="s">
        <v>38</v>
      </c>
    </row>
    <row r="17576" spans="3:8">
      <c r="C17576" t="s">
        <v>20828</v>
      </c>
      <c r="D17576" t="s">
        <v>7</v>
      </c>
      <c r="E17576">
        <v>8</v>
      </c>
      <c r="F17576">
        <v>0</v>
      </c>
      <c r="G17576" t="s">
        <v>20762</v>
      </c>
      <c r="H17576" t="s">
        <v>12</v>
      </c>
    </row>
    <row r="17577" spans="3:8">
      <c r="C17577" t="s">
        <v>20829</v>
      </c>
      <c r="D17577" t="s">
        <v>7</v>
      </c>
      <c r="E17577">
        <v>8</v>
      </c>
      <c r="F17577">
        <v>0</v>
      </c>
      <c r="G17577" t="s">
        <v>962</v>
      </c>
      <c r="H17577" t="s">
        <v>5</v>
      </c>
    </row>
    <row r="17578" spans="3:8">
      <c r="C17578" t="s">
        <v>20830</v>
      </c>
      <c r="D17578" t="s">
        <v>7</v>
      </c>
      <c r="E17578">
        <v>8</v>
      </c>
      <c r="F17578">
        <v>0</v>
      </c>
      <c r="H17578" t="s">
        <v>154</v>
      </c>
    </row>
    <row r="17579" spans="3:8">
      <c r="C17579" t="s">
        <v>20831</v>
      </c>
      <c r="D17579" t="s">
        <v>7</v>
      </c>
      <c r="E17579">
        <v>8</v>
      </c>
      <c r="F17579">
        <v>0</v>
      </c>
      <c r="G17579" t="s">
        <v>965</v>
      </c>
      <c r="H17579" t="s">
        <v>55</v>
      </c>
    </row>
    <row r="17580" spans="3:8">
      <c r="C17580" t="s">
        <v>20832</v>
      </c>
      <c r="D17580" t="s">
        <v>7</v>
      </c>
      <c r="E17580">
        <v>2</v>
      </c>
      <c r="F17580">
        <v>0</v>
      </c>
      <c r="G17580" t="s">
        <v>60</v>
      </c>
      <c r="H17580" t="s">
        <v>61</v>
      </c>
    </row>
    <row r="17581" spans="3:8">
      <c r="C17581" t="s">
        <v>20833</v>
      </c>
      <c r="D17581" t="s">
        <v>7</v>
      </c>
      <c r="E17581">
        <v>2</v>
      </c>
      <c r="F17581">
        <v>0</v>
      </c>
      <c r="H17581" t="s">
        <v>154</v>
      </c>
    </row>
    <row r="17582" spans="3:8">
      <c r="C17582" t="s">
        <v>20834</v>
      </c>
      <c r="D17582" t="s">
        <v>7</v>
      </c>
      <c r="E17582">
        <v>4</v>
      </c>
      <c r="F17582">
        <v>0</v>
      </c>
      <c r="H17582" t="s">
        <v>38</v>
      </c>
    </row>
    <row r="17583" spans="3:8">
      <c r="C17583" t="s">
        <v>20835</v>
      </c>
      <c r="D17583" t="s">
        <v>7</v>
      </c>
      <c r="E17583">
        <v>4</v>
      </c>
      <c r="F17583">
        <v>0</v>
      </c>
      <c r="G17583" t="s">
        <v>20769</v>
      </c>
      <c r="H17583" t="s">
        <v>55</v>
      </c>
    </row>
    <row r="17584" spans="3:8">
      <c r="C17584" t="s">
        <v>20836</v>
      </c>
      <c r="D17584" t="s">
        <v>7</v>
      </c>
      <c r="E17584">
        <v>1</v>
      </c>
      <c r="F17584">
        <v>0</v>
      </c>
      <c r="G17584" t="s">
        <v>20837</v>
      </c>
      <c r="H17584" t="s">
        <v>5</v>
      </c>
    </row>
    <row r="17585" spans="1:8">
      <c r="C17585" t="s">
        <v>20838</v>
      </c>
      <c r="D17585" t="s">
        <v>7</v>
      </c>
      <c r="E17585">
        <v>8</v>
      </c>
      <c r="F17585">
        <v>0</v>
      </c>
      <c r="G17585" t="s">
        <v>20772</v>
      </c>
      <c r="H17585" t="s">
        <v>12</v>
      </c>
    </row>
    <row r="17586" spans="1:8">
      <c r="C17586" t="s">
        <v>20839</v>
      </c>
      <c r="D17586" t="s">
        <v>7</v>
      </c>
      <c r="E17586">
        <v>8</v>
      </c>
      <c r="F17586">
        <v>0</v>
      </c>
      <c r="G17586" t="s">
        <v>533</v>
      </c>
      <c r="H17586" t="s">
        <v>30</v>
      </c>
    </row>
    <row r="17587" spans="1:8">
      <c r="C17587" t="s">
        <v>20840</v>
      </c>
      <c r="D17587" t="s">
        <v>7</v>
      </c>
      <c r="E17587">
        <v>8</v>
      </c>
      <c r="F17587">
        <v>0</v>
      </c>
      <c r="G17587" t="s">
        <v>1034</v>
      </c>
      <c r="H17587" t="s">
        <v>5</v>
      </c>
    </row>
    <row r="17588" spans="1:8">
      <c r="C17588" t="s">
        <v>20841</v>
      </c>
      <c r="D17588" t="s">
        <v>7</v>
      </c>
      <c r="E17588">
        <v>8</v>
      </c>
      <c r="F17588">
        <v>0</v>
      </c>
      <c r="G17588" t="s">
        <v>72</v>
      </c>
      <c r="H17588" t="s">
        <v>55</v>
      </c>
    </row>
    <row r="17589" spans="1:8">
      <c r="C17589" t="s">
        <v>20842</v>
      </c>
      <c r="D17589" t="s">
        <v>7</v>
      </c>
      <c r="E17589">
        <v>8</v>
      </c>
      <c r="F17589">
        <v>0</v>
      </c>
      <c r="G17589" t="s">
        <v>1041</v>
      </c>
      <c r="H17589" t="s">
        <v>55</v>
      </c>
    </row>
    <row r="17590" spans="1:8">
      <c r="C17590" t="s">
        <v>20843</v>
      </c>
      <c r="D17590" t="s">
        <v>7</v>
      </c>
      <c r="E17590">
        <v>17</v>
      </c>
      <c r="F17590">
        <v>3</v>
      </c>
      <c r="G17590" t="s">
        <v>20844</v>
      </c>
      <c r="H17590" t="s">
        <v>5</v>
      </c>
    </row>
    <row r="17591" spans="1:8">
      <c r="C17591" t="s">
        <v>20845</v>
      </c>
      <c r="D17591" t="s">
        <v>7</v>
      </c>
      <c r="E17591">
        <v>17</v>
      </c>
      <c r="F17591">
        <v>3</v>
      </c>
      <c r="G17591" t="s">
        <v>20846</v>
      </c>
      <c r="H17591" t="s">
        <v>55</v>
      </c>
    </row>
    <row r="17592" spans="1:8">
      <c r="C17592" t="s">
        <v>20847</v>
      </c>
      <c r="D17592" t="s">
        <v>3</v>
      </c>
      <c r="E17592">
        <v>10</v>
      </c>
      <c r="F17592">
        <v>0</v>
      </c>
      <c r="G17592" t="s">
        <v>20169</v>
      </c>
      <c r="H17592" t="s">
        <v>5</v>
      </c>
    </row>
    <row r="17593" spans="1:8">
      <c r="A17593" t="s">
        <v>20848</v>
      </c>
      <c r="B17593" t="s">
        <v>20849</v>
      </c>
    </row>
    <row r="17594" spans="1:8">
      <c r="C17594" t="s">
        <v>20850</v>
      </c>
      <c r="D17594" t="s">
        <v>3</v>
      </c>
      <c r="E17594">
        <v>1</v>
      </c>
      <c r="F17594">
        <v>0</v>
      </c>
      <c r="G17594" t="s">
        <v>226</v>
      </c>
      <c r="H17594" t="s">
        <v>55</v>
      </c>
    </row>
    <row r="17595" spans="1:8">
      <c r="C17595" t="s">
        <v>20851</v>
      </c>
      <c r="D17595" t="s">
        <v>7</v>
      </c>
      <c r="E17595">
        <v>4</v>
      </c>
      <c r="F17595">
        <v>0</v>
      </c>
      <c r="G17595" t="s">
        <v>20852</v>
      </c>
      <c r="H17595" t="s">
        <v>66</v>
      </c>
    </row>
    <row r="17596" spans="1:8">
      <c r="C17596" t="s">
        <v>20853</v>
      </c>
      <c r="D17596" t="s">
        <v>3</v>
      </c>
      <c r="E17596">
        <v>7</v>
      </c>
      <c r="F17596">
        <v>0</v>
      </c>
      <c r="G17596" t="s">
        <v>836</v>
      </c>
      <c r="H17596" t="s">
        <v>91</v>
      </c>
    </row>
    <row r="17597" spans="1:8">
      <c r="C17597" t="s">
        <v>20854</v>
      </c>
      <c r="D17597" t="s">
        <v>3</v>
      </c>
      <c r="E17597">
        <v>3</v>
      </c>
      <c r="F17597">
        <v>0</v>
      </c>
      <c r="G17597" t="s">
        <v>18409</v>
      </c>
      <c r="H17597" t="s">
        <v>17</v>
      </c>
    </row>
    <row r="17598" spans="1:8">
      <c r="C17598" t="s">
        <v>20855</v>
      </c>
      <c r="D17598" t="s">
        <v>7</v>
      </c>
      <c r="E17598">
        <v>3</v>
      </c>
      <c r="F17598">
        <v>0</v>
      </c>
      <c r="G17598" t="s">
        <v>18413</v>
      </c>
      <c r="H17598" t="s">
        <v>66</v>
      </c>
    </row>
    <row r="17599" spans="1:8">
      <c r="C17599" t="s">
        <v>20856</v>
      </c>
      <c r="D17599" t="s">
        <v>3</v>
      </c>
      <c r="E17599">
        <v>2</v>
      </c>
      <c r="F17599">
        <v>0</v>
      </c>
      <c r="G17599" t="s">
        <v>556</v>
      </c>
      <c r="H17599" t="s">
        <v>5</v>
      </c>
    </row>
    <row r="17600" spans="1:8">
      <c r="C17600" t="s">
        <v>20857</v>
      </c>
      <c r="D17600" t="s">
        <v>3</v>
      </c>
      <c r="E17600">
        <v>7</v>
      </c>
      <c r="F17600">
        <v>0</v>
      </c>
      <c r="G17600" t="s">
        <v>976</v>
      </c>
      <c r="H17600" t="s">
        <v>5</v>
      </c>
    </row>
    <row r="17601" spans="3:8">
      <c r="C17601" t="s">
        <v>20858</v>
      </c>
      <c r="D17601" t="s">
        <v>3</v>
      </c>
      <c r="E17601">
        <v>3</v>
      </c>
      <c r="F17601">
        <v>0</v>
      </c>
      <c r="G17601" t="s">
        <v>989</v>
      </c>
      <c r="H17601" t="s">
        <v>537</v>
      </c>
    </row>
    <row r="17602" spans="3:8">
      <c r="C17602" t="s">
        <v>20859</v>
      </c>
      <c r="D17602" t="s">
        <v>7</v>
      </c>
      <c r="E17602">
        <v>6</v>
      </c>
      <c r="F17602">
        <v>0</v>
      </c>
      <c r="G17602" t="s">
        <v>20860</v>
      </c>
      <c r="H17602" t="s">
        <v>17</v>
      </c>
    </row>
    <row r="17603" spans="3:8">
      <c r="C17603" t="s">
        <v>20861</v>
      </c>
      <c r="D17603" t="s">
        <v>7</v>
      </c>
      <c r="E17603">
        <v>2</v>
      </c>
      <c r="F17603">
        <v>0</v>
      </c>
      <c r="G17603" t="s">
        <v>60</v>
      </c>
      <c r="H17603" t="s">
        <v>61</v>
      </c>
    </row>
    <row r="17604" spans="3:8">
      <c r="C17604" t="s">
        <v>20862</v>
      </c>
      <c r="D17604" t="s">
        <v>7</v>
      </c>
      <c r="E17604">
        <v>4</v>
      </c>
      <c r="F17604">
        <v>0</v>
      </c>
      <c r="G17604" t="s">
        <v>1531</v>
      </c>
      <c r="H17604" t="s">
        <v>61</v>
      </c>
    </row>
    <row r="17605" spans="3:8">
      <c r="C17605" t="s">
        <v>20863</v>
      </c>
      <c r="D17605" t="s">
        <v>7</v>
      </c>
      <c r="E17605">
        <v>6</v>
      </c>
      <c r="F17605">
        <v>0</v>
      </c>
      <c r="G17605" t="s">
        <v>20864</v>
      </c>
      <c r="H17605" t="s">
        <v>35</v>
      </c>
    </row>
    <row r="17606" spans="3:8">
      <c r="C17606" t="s">
        <v>20865</v>
      </c>
      <c r="D17606" t="s">
        <v>3</v>
      </c>
      <c r="E17606">
        <v>4</v>
      </c>
      <c r="F17606">
        <v>0</v>
      </c>
      <c r="G17606" t="s">
        <v>516</v>
      </c>
      <c r="H17606" t="s">
        <v>82</v>
      </c>
    </row>
    <row r="17607" spans="3:8">
      <c r="C17607" t="s">
        <v>20866</v>
      </c>
      <c r="D17607" t="s">
        <v>7</v>
      </c>
      <c r="E17607">
        <v>8</v>
      </c>
      <c r="F17607">
        <v>0</v>
      </c>
      <c r="G17607" t="s">
        <v>1597</v>
      </c>
      <c r="H17607" t="s">
        <v>30</v>
      </c>
    </row>
    <row r="17608" spans="3:8">
      <c r="C17608" t="s">
        <v>20867</v>
      </c>
      <c r="D17608" t="s">
        <v>7</v>
      </c>
      <c r="E17608">
        <v>8</v>
      </c>
      <c r="F17608">
        <v>0</v>
      </c>
      <c r="G17608" t="s">
        <v>1599</v>
      </c>
      <c r="H17608" t="s">
        <v>35</v>
      </c>
    </row>
    <row r="17609" spans="3:8">
      <c r="C17609" t="s">
        <v>20868</v>
      </c>
      <c r="D17609" t="s">
        <v>7</v>
      </c>
      <c r="E17609">
        <v>8</v>
      </c>
      <c r="F17609">
        <v>0</v>
      </c>
      <c r="G17609" t="s">
        <v>72</v>
      </c>
      <c r="H17609" t="s">
        <v>55</v>
      </c>
    </row>
    <row r="17610" spans="3:8">
      <c r="C17610" t="s">
        <v>20869</v>
      </c>
      <c r="D17610" t="s">
        <v>7</v>
      </c>
      <c r="E17610">
        <v>8</v>
      </c>
      <c r="F17610">
        <v>0</v>
      </c>
      <c r="G17610" t="s">
        <v>74</v>
      </c>
      <c r="H17610" t="s">
        <v>30</v>
      </c>
    </row>
    <row r="17611" spans="3:8">
      <c r="C17611" t="s">
        <v>20870</v>
      </c>
      <c r="D17611" t="s">
        <v>7</v>
      </c>
      <c r="E17611">
        <v>8</v>
      </c>
      <c r="F17611">
        <v>0</v>
      </c>
      <c r="G17611" t="s">
        <v>1824</v>
      </c>
      <c r="H17611" t="s">
        <v>82</v>
      </c>
    </row>
    <row r="17612" spans="3:8">
      <c r="C17612" t="s">
        <v>20871</v>
      </c>
      <c r="D17612" t="s">
        <v>7</v>
      </c>
      <c r="E17612">
        <v>2</v>
      </c>
      <c r="F17612">
        <v>0</v>
      </c>
      <c r="G17612" t="s">
        <v>1828</v>
      </c>
      <c r="H17612" t="s">
        <v>124</v>
      </c>
    </row>
    <row r="17613" spans="3:8">
      <c r="C17613" t="s">
        <v>20872</v>
      </c>
      <c r="D17613" t="s">
        <v>3</v>
      </c>
      <c r="E17613">
        <v>4</v>
      </c>
      <c r="F17613">
        <v>0</v>
      </c>
      <c r="G17613" t="s">
        <v>20873</v>
      </c>
      <c r="H17613" t="s">
        <v>55</v>
      </c>
    </row>
    <row r="17614" spans="3:8">
      <c r="C17614" t="s">
        <v>20874</v>
      </c>
      <c r="D17614" t="s">
        <v>3</v>
      </c>
      <c r="E17614">
        <v>4</v>
      </c>
      <c r="F17614">
        <v>0</v>
      </c>
      <c r="G17614" t="s">
        <v>959</v>
      </c>
      <c r="H17614" t="s">
        <v>55</v>
      </c>
    </row>
    <row r="17615" spans="3:8">
      <c r="C17615" t="s">
        <v>20875</v>
      </c>
      <c r="D17615" t="s">
        <v>3</v>
      </c>
      <c r="E17615">
        <v>3</v>
      </c>
      <c r="F17615">
        <v>0</v>
      </c>
      <c r="G17615" t="s">
        <v>20876</v>
      </c>
      <c r="H17615" t="s">
        <v>12</v>
      </c>
    </row>
    <row r="17616" spans="3:8">
      <c r="C17616" t="s">
        <v>20877</v>
      </c>
      <c r="D17616" t="s">
        <v>104</v>
      </c>
      <c r="E17616">
        <v>17</v>
      </c>
      <c r="F17616">
        <v>3</v>
      </c>
      <c r="G17616" t="s">
        <v>20878</v>
      </c>
      <c r="H17616" t="s">
        <v>17</v>
      </c>
    </row>
    <row r="17617" spans="1:8">
      <c r="C17617" t="s">
        <v>20879</v>
      </c>
      <c r="D17617" t="s">
        <v>104</v>
      </c>
      <c r="E17617">
        <v>17</v>
      </c>
      <c r="F17617">
        <v>3</v>
      </c>
      <c r="G17617" t="s">
        <v>20880</v>
      </c>
      <c r="H17617" t="s">
        <v>17</v>
      </c>
    </row>
    <row r="17618" spans="1:8">
      <c r="A17618" t="s">
        <v>20881</v>
      </c>
      <c r="B17618" t="s">
        <v>20882</v>
      </c>
    </row>
    <row r="17619" spans="1:8">
      <c r="C17619" t="s">
        <v>20883</v>
      </c>
      <c r="D17619" t="s">
        <v>3</v>
      </c>
      <c r="E17619">
        <v>16</v>
      </c>
      <c r="F17619">
        <v>0</v>
      </c>
      <c r="G17619" t="s">
        <v>1556</v>
      </c>
      <c r="H17619" t="s">
        <v>20</v>
      </c>
    </row>
    <row r="17620" spans="1:8">
      <c r="C17620" t="s">
        <v>20884</v>
      </c>
      <c r="D17620" t="s">
        <v>3</v>
      </c>
      <c r="E17620">
        <v>7</v>
      </c>
      <c r="F17620">
        <v>0</v>
      </c>
      <c r="G17620" t="s">
        <v>836</v>
      </c>
      <c r="H17620" t="s">
        <v>91</v>
      </c>
    </row>
    <row r="17621" spans="1:8">
      <c r="C17621" t="s">
        <v>20885</v>
      </c>
      <c r="D17621" t="s">
        <v>3</v>
      </c>
      <c r="E17621">
        <v>35</v>
      </c>
      <c r="F17621">
        <v>0</v>
      </c>
      <c r="G17621" t="s">
        <v>1527</v>
      </c>
      <c r="H17621" t="s">
        <v>91</v>
      </c>
    </row>
    <row r="17622" spans="1:8">
      <c r="C17622" t="s">
        <v>20886</v>
      </c>
      <c r="D17622" t="s">
        <v>3</v>
      </c>
      <c r="E17622">
        <v>35</v>
      </c>
      <c r="F17622">
        <v>0</v>
      </c>
      <c r="G17622" t="s">
        <v>1529</v>
      </c>
      <c r="H17622" t="s">
        <v>91</v>
      </c>
    </row>
    <row r="17623" spans="1:8">
      <c r="C17623" t="s">
        <v>20887</v>
      </c>
      <c r="D17623" t="s">
        <v>7</v>
      </c>
      <c r="E17623">
        <v>3</v>
      </c>
      <c r="F17623">
        <v>0</v>
      </c>
      <c r="G17623" t="s">
        <v>883</v>
      </c>
      <c r="H17623" t="s">
        <v>82</v>
      </c>
    </row>
    <row r="17624" spans="1:8">
      <c r="C17624" t="s">
        <v>20888</v>
      </c>
      <c r="D17624" t="s">
        <v>3</v>
      </c>
      <c r="E17624">
        <v>1</v>
      </c>
      <c r="F17624">
        <v>0</v>
      </c>
      <c r="G17624" t="s">
        <v>1593</v>
      </c>
      <c r="H17624" t="s">
        <v>154</v>
      </c>
    </row>
    <row r="17625" spans="1:8">
      <c r="C17625" t="s">
        <v>20889</v>
      </c>
      <c r="D17625" t="s">
        <v>3</v>
      </c>
      <c r="E17625">
        <v>3</v>
      </c>
      <c r="F17625">
        <v>0</v>
      </c>
      <c r="G17625" t="s">
        <v>763</v>
      </c>
      <c r="H17625" t="s">
        <v>17</v>
      </c>
    </row>
    <row r="17626" spans="1:8">
      <c r="C17626" t="s">
        <v>20890</v>
      </c>
      <c r="D17626" t="s">
        <v>3</v>
      </c>
      <c r="E17626">
        <v>2</v>
      </c>
      <c r="F17626">
        <v>0</v>
      </c>
      <c r="G17626" t="s">
        <v>556</v>
      </c>
      <c r="H17626" t="s">
        <v>313</v>
      </c>
    </row>
    <row r="17627" spans="1:8">
      <c r="C17627" t="s">
        <v>20891</v>
      </c>
      <c r="D17627" t="s">
        <v>3</v>
      </c>
      <c r="E17627">
        <v>7</v>
      </c>
      <c r="F17627">
        <v>0</v>
      </c>
      <c r="G17627" t="s">
        <v>109</v>
      </c>
      <c r="H17627" t="s">
        <v>38</v>
      </c>
    </row>
    <row r="17628" spans="1:8">
      <c r="C17628" t="s">
        <v>20892</v>
      </c>
      <c r="D17628" t="s">
        <v>3</v>
      </c>
      <c r="E17628">
        <v>2</v>
      </c>
      <c r="F17628">
        <v>0</v>
      </c>
      <c r="G17628" t="s">
        <v>20893</v>
      </c>
      <c r="H17628" t="s">
        <v>124</v>
      </c>
    </row>
    <row r="17629" spans="1:8">
      <c r="C17629" t="s">
        <v>20894</v>
      </c>
      <c r="D17629" t="s">
        <v>3</v>
      </c>
      <c r="E17629">
        <v>14</v>
      </c>
      <c r="F17629">
        <v>0</v>
      </c>
      <c r="G17629" t="s">
        <v>20895</v>
      </c>
      <c r="H17629" t="s">
        <v>55</v>
      </c>
    </row>
    <row r="17630" spans="1:8">
      <c r="C17630" t="s">
        <v>20896</v>
      </c>
      <c r="D17630" t="s">
        <v>7</v>
      </c>
      <c r="E17630">
        <v>6</v>
      </c>
      <c r="F17630">
        <v>0</v>
      </c>
      <c r="G17630" t="s">
        <v>20897</v>
      </c>
      <c r="H17630" t="s">
        <v>66</v>
      </c>
    </row>
    <row r="17631" spans="1:8">
      <c r="C17631" t="s">
        <v>20898</v>
      </c>
      <c r="D17631" t="s">
        <v>7</v>
      </c>
      <c r="E17631">
        <v>6</v>
      </c>
      <c r="F17631">
        <v>0</v>
      </c>
      <c r="G17631" t="s">
        <v>20860</v>
      </c>
      <c r="H17631" t="s">
        <v>17</v>
      </c>
    </row>
    <row r="17632" spans="1:8">
      <c r="C17632" t="s">
        <v>20899</v>
      </c>
      <c r="D17632" t="s">
        <v>3</v>
      </c>
      <c r="E17632">
        <v>35</v>
      </c>
      <c r="F17632">
        <v>0</v>
      </c>
      <c r="G17632" t="s">
        <v>11319</v>
      </c>
      <c r="H17632" t="s">
        <v>66</v>
      </c>
    </row>
    <row r="17633" spans="3:8">
      <c r="C17633" t="s">
        <v>20900</v>
      </c>
      <c r="D17633" t="s">
        <v>3</v>
      </c>
      <c r="E17633">
        <v>35</v>
      </c>
      <c r="F17633">
        <v>0</v>
      </c>
      <c r="G17633" t="s">
        <v>11321</v>
      </c>
      <c r="H17633" t="s">
        <v>66</v>
      </c>
    </row>
    <row r="17634" spans="3:8">
      <c r="C17634" t="s">
        <v>20901</v>
      </c>
      <c r="D17634" t="s">
        <v>3</v>
      </c>
      <c r="E17634">
        <v>35</v>
      </c>
      <c r="F17634">
        <v>0</v>
      </c>
      <c r="G17634" t="s">
        <v>7985</v>
      </c>
      <c r="H17634" t="s">
        <v>91</v>
      </c>
    </row>
    <row r="17635" spans="3:8">
      <c r="C17635" t="s">
        <v>20902</v>
      </c>
      <c r="D17635" t="s">
        <v>3</v>
      </c>
      <c r="E17635">
        <v>35</v>
      </c>
      <c r="F17635">
        <v>0</v>
      </c>
      <c r="G17635" t="s">
        <v>7993</v>
      </c>
      <c r="H17635" t="s">
        <v>91</v>
      </c>
    </row>
    <row r="17636" spans="3:8">
      <c r="C17636" t="s">
        <v>20903</v>
      </c>
      <c r="D17636" t="s">
        <v>3</v>
      </c>
      <c r="E17636">
        <v>35</v>
      </c>
      <c r="F17636">
        <v>0</v>
      </c>
      <c r="G17636" t="s">
        <v>8001</v>
      </c>
      <c r="H17636" t="s">
        <v>91</v>
      </c>
    </row>
    <row r="17637" spans="3:8">
      <c r="C17637" t="s">
        <v>20904</v>
      </c>
      <c r="D17637" t="s">
        <v>3</v>
      </c>
      <c r="E17637">
        <v>35</v>
      </c>
      <c r="F17637">
        <v>0</v>
      </c>
      <c r="G17637" t="s">
        <v>8009</v>
      </c>
      <c r="H17637" t="s">
        <v>91</v>
      </c>
    </row>
    <row r="17638" spans="3:8">
      <c r="C17638" t="s">
        <v>20905</v>
      </c>
      <c r="D17638" t="s">
        <v>7</v>
      </c>
      <c r="E17638">
        <v>12</v>
      </c>
      <c r="F17638">
        <v>8</v>
      </c>
      <c r="G17638" t="s">
        <v>5480</v>
      </c>
      <c r="H17638" t="s">
        <v>119</v>
      </c>
    </row>
    <row r="17639" spans="3:8">
      <c r="C17639" t="s">
        <v>20906</v>
      </c>
      <c r="D17639" t="s">
        <v>7</v>
      </c>
      <c r="E17639">
        <v>2</v>
      </c>
      <c r="F17639">
        <v>0</v>
      </c>
      <c r="G17639" t="s">
        <v>60</v>
      </c>
      <c r="H17639" t="s">
        <v>61</v>
      </c>
    </row>
    <row r="17640" spans="3:8">
      <c r="C17640" t="s">
        <v>20907</v>
      </c>
      <c r="D17640" t="s">
        <v>3</v>
      </c>
      <c r="E17640">
        <v>7</v>
      </c>
      <c r="F17640">
        <v>0</v>
      </c>
      <c r="G17640" t="s">
        <v>976</v>
      </c>
      <c r="H17640" t="s">
        <v>5</v>
      </c>
    </row>
    <row r="17641" spans="3:8">
      <c r="C17641" t="s">
        <v>20908</v>
      </c>
      <c r="D17641" t="s">
        <v>3</v>
      </c>
      <c r="E17641">
        <v>7</v>
      </c>
      <c r="F17641">
        <v>0</v>
      </c>
      <c r="G17641" t="s">
        <v>976</v>
      </c>
      <c r="H17641" t="s">
        <v>5</v>
      </c>
    </row>
    <row r="17642" spans="3:8">
      <c r="C17642" t="s">
        <v>20909</v>
      </c>
      <c r="D17642" t="s">
        <v>3</v>
      </c>
      <c r="E17642">
        <v>2</v>
      </c>
      <c r="F17642">
        <v>0</v>
      </c>
      <c r="G17642" t="s">
        <v>556</v>
      </c>
      <c r="H17642" t="s">
        <v>5</v>
      </c>
    </row>
    <row r="17643" spans="3:8">
      <c r="C17643" t="s">
        <v>20910</v>
      </c>
      <c r="D17643" t="s">
        <v>3</v>
      </c>
      <c r="E17643">
        <v>2</v>
      </c>
      <c r="F17643">
        <v>0</v>
      </c>
      <c r="G17643" t="s">
        <v>556</v>
      </c>
      <c r="H17643" t="s">
        <v>5</v>
      </c>
    </row>
    <row r="17644" spans="3:8">
      <c r="C17644" t="s">
        <v>20911</v>
      </c>
      <c r="D17644" t="s">
        <v>7</v>
      </c>
      <c r="E17644">
        <v>6</v>
      </c>
      <c r="F17644">
        <v>0</v>
      </c>
      <c r="G17644" t="s">
        <v>4319</v>
      </c>
      <c r="H17644" t="s">
        <v>66</v>
      </c>
    </row>
    <row r="17645" spans="3:8">
      <c r="C17645" t="s">
        <v>20912</v>
      </c>
      <c r="D17645" t="s">
        <v>7</v>
      </c>
      <c r="E17645">
        <v>6</v>
      </c>
      <c r="F17645">
        <v>0</v>
      </c>
      <c r="G17645" t="s">
        <v>19</v>
      </c>
      <c r="H17645" t="s">
        <v>20</v>
      </c>
    </row>
    <row r="17646" spans="3:8">
      <c r="C17646" t="s">
        <v>20913</v>
      </c>
      <c r="D17646" t="s">
        <v>3</v>
      </c>
      <c r="E17646">
        <v>4</v>
      </c>
      <c r="F17646">
        <v>0</v>
      </c>
      <c r="G17646" t="s">
        <v>516</v>
      </c>
      <c r="H17646" t="s">
        <v>82</v>
      </c>
    </row>
    <row r="17647" spans="3:8">
      <c r="C17647" t="s">
        <v>20914</v>
      </c>
      <c r="D17647" t="s">
        <v>3</v>
      </c>
      <c r="E17647">
        <v>4</v>
      </c>
      <c r="F17647">
        <v>0</v>
      </c>
      <c r="G17647" t="s">
        <v>70</v>
      </c>
      <c r="H17647" t="s">
        <v>20</v>
      </c>
    </row>
    <row r="17648" spans="3:8">
      <c r="C17648" t="s">
        <v>20915</v>
      </c>
      <c r="D17648" t="s">
        <v>3</v>
      </c>
      <c r="E17648">
        <v>3</v>
      </c>
      <c r="F17648">
        <v>0</v>
      </c>
      <c r="G17648" t="s">
        <v>989</v>
      </c>
      <c r="H17648" t="s">
        <v>537</v>
      </c>
    </row>
    <row r="17649" spans="3:8">
      <c r="C17649" t="s">
        <v>20916</v>
      </c>
      <c r="D17649" t="s">
        <v>3</v>
      </c>
      <c r="E17649">
        <v>1</v>
      </c>
      <c r="F17649">
        <v>0</v>
      </c>
      <c r="G17649" t="s">
        <v>15734</v>
      </c>
      <c r="H17649" t="s">
        <v>12</v>
      </c>
    </row>
    <row r="17650" spans="3:8">
      <c r="C17650" t="s">
        <v>20917</v>
      </c>
      <c r="D17650" t="s">
        <v>3</v>
      </c>
      <c r="E17650">
        <v>1</v>
      </c>
      <c r="F17650">
        <v>0</v>
      </c>
      <c r="G17650" t="s">
        <v>4769</v>
      </c>
      <c r="H17650" t="s">
        <v>313</v>
      </c>
    </row>
    <row r="17651" spans="3:8">
      <c r="C17651" t="s">
        <v>20918</v>
      </c>
      <c r="D17651" t="s">
        <v>7</v>
      </c>
      <c r="E17651">
        <v>8</v>
      </c>
      <c r="F17651">
        <v>0</v>
      </c>
      <c r="G17651" t="s">
        <v>1597</v>
      </c>
      <c r="H17651" t="s">
        <v>30</v>
      </c>
    </row>
    <row r="17652" spans="3:8">
      <c r="C17652" t="s">
        <v>20919</v>
      </c>
      <c r="D17652" t="s">
        <v>7</v>
      </c>
      <c r="E17652">
        <v>8</v>
      </c>
      <c r="F17652">
        <v>0</v>
      </c>
      <c r="G17652" t="s">
        <v>1599</v>
      </c>
      <c r="H17652" t="s">
        <v>35</v>
      </c>
    </row>
    <row r="17653" spans="3:8">
      <c r="C17653" t="s">
        <v>20920</v>
      </c>
      <c r="D17653" t="s">
        <v>7</v>
      </c>
      <c r="E17653">
        <v>8</v>
      </c>
      <c r="F17653">
        <v>0</v>
      </c>
      <c r="G17653" t="s">
        <v>4332</v>
      </c>
      <c r="H17653" t="s">
        <v>313</v>
      </c>
    </row>
    <row r="17654" spans="3:8">
      <c r="C17654" t="s">
        <v>20921</v>
      </c>
      <c r="D17654" t="s">
        <v>7</v>
      </c>
      <c r="E17654">
        <v>8</v>
      </c>
      <c r="F17654">
        <v>0</v>
      </c>
      <c r="G17654" t="s">
        <v>4610</v>
      </c>
      <c r="H17654" t="s">
        <v>35</v>
      </c>
    </row>
    <row r="17655" spans="3:8">
      <c r="C17655" t="s">
        <v>20922</v>
      </c>
      <c r="D17655" t="s">
        <v>7</v>
      </c>
      <c r="E17655">
        <v>8</v>
      </c>
      <c r="F17655">
        <v>0</v>
      </c>
      <c r="G17655" t="s">
        <v>72</v>
      </c>
      <c r="H17655" t="s">
        <v>55</v>
      </c>
    </row>
    <row r="17656" spans="3:8">
      <c r="C17656" t="s">
        <v>20923</v>
      </c>
      <c r="D17656" t="s">
        <v>7</v>
      </c>
      <c r="E17656">
        <v>8</v>
      </c>
      <c r="F17656">
        <v>0</v>
      </c>
      <c r="G17656" t="s">
        <v>74</v>
      </c>
      <c r="H17656" t="s">
        <v>30</v>
      </c>
    </row>
    <row r="17657" spans="3:8">
      <c r="C17657" t="s">
        <v>20924</v>
      </c>
      <c r="D17657" t="s">
        <v>3</v>
      </c>
      <c r="E17657">
        <v>4</v>
      </c>
      <c r="F17657">
        <v>0</v>
      </c>
      <c r="G17657" t="s">
        <v>20873</v>
      </c>
      <c r="H17657" t="s">
        <v>55</v>
      </c>
    </row>
    <row r="17658" spans="3:8">
      <c r="C17658" t="s">
        <v>20925</v>
      </c>
      <c r="D17658" t="s">
        <v>3</v>
      </c>
      <c r="E17658">
        <v>4</v>
      </c>
      <c r="F17658">
        <v>0</v>
      </c>
      <c r="G17658" t="s">
        <v>959</v>
      </c>
      <c r="H17658" t="s">
        <v>55</v>
      </c>
    </row>
    <row r="17659" spans="3:8">
      <c r="C17659" t="s">
        <v>20926</v>
      </c>
      <c r="D17659" t="s">
        <v>3</v>
      </c>
      <c r="E17659">
        <v>3</v>
      </c>
      <c r="F17659">
        <v>0</v>
      </c>
      <c r="G17659" t="s">
        <v>18409</v>
      </c>
      <c r="H17659" t="s">
        <v>17</v>
      </c>
    </row>
    <row r="17660" spans="3:8">
      <c r="C17660" t="s">
        <v>20927</v>
      </c>
      <c r="D17660" t="s">
        <v>3</v>
      </c>
      <c r="E17660">
        <v>3</v>
      </c>
      <c r="F17660">
        <v>0</v>
      </c>
      <c r="G17660" t="s">
        <v>20928</v>
      </c>
      <c r="H17660" t="s">
        <v>12</v>
      </c>
    </row>
    <row r="17661" spans="3:8">
      <c r="C17661" t="s">
        <v>20929</v>
      </c>
      <c r="D17661" t="s">
        <v>3</v>
      </c>
      <c r="E17661">
        <v>2</v>
      </c>
      <c r="F17661">
        <v>0</v>
      </c>
      <c r="G17661" t="s">
        <v>1618</v>
      </c>
      <c r="H17661" t="s">
        <v>17</v>
      </c>
    </row>
    <row r="17662" spans="3:8">
      <c r="C17662" t="s">
        <v>20930</v>
      </c>
      <c r="D17662" t="s">
        <v>3</v>
      </c>
      <c r="E17662">
        <v>2</v>
      </c>
      <c r="F17662">
        <v>0</v>
      </c>
      <c r="G17662" t="s">
        <v>1620</v>
      </c>
      <c r="H17662" t="s">
        <v>17</v>
      </c>
    </row>
    <row r="17663" spans="3:8">
      <c r="C17663" t="s">
        <v>20931</v>
      </c>
      <c r="D17663" t="s">
        <v>3</v>
      </c>
      <c r="E17663">
        <v>3</v>
      </c>
      <c r="F17663">
        <v>0</v>
      </c>
      <c r="G17663" t="s">
        <v>775</v>
      </c>
      <c r="H17663" t="s">
        <v>66</v>
      </c>
    </row>
    <row r="17664" spans="3:8">
      <c r="C17664" t="s">
        <v>20932</v>
      </c>
      <c r="D17664" t="s">
        <v>3</v>
      </c>
      <c r="E17664">
        <v>1</v>
      </c>
      <c r="F17664">
        <v>0</v>
      </c>
      <c r="G17664" t="s">
        <v>777</v>
      </c>
      <c r="H17664" t="s">
        <v>66</v>
      </c>
    </row>
    <row r="17665" spans="3:8">
      <c r="C17665" t="s">
        <v>20933</v>
      </c>
      <c r="D17665" t="s">
        <v>3</v>
      </c>
      <c r="E17665">
        <v>3</v>
      </c>
      <c r="F17665">
        <v>0</v>
      </c>
      <c r="G17665" t="s">
        <v>20934</v>
      </c>
      <c r="H17665" t="s">
        <v>82</v>
      </c>
    </row>
    <row r="17666" spans="3:8">
      <c r="C17666" t="s">
        <v>20935</v>
      </c>
      <c r="D17666" t="s">
        <v>3</v>
      </c>
      <c r="E17666">
        <v>3</v>
      </c>
      <c r="F17666">
        <v>0</v>
      </c>
      <c r="G17666" t="s">
        <v>20936</v>
      </c>
      <c r="H17666" t="s">
        <v>82</v>
      </c>
    </row>
    <row r="17667" spans="3:8">
      <c r="C17667" t="s">
        <v>20937</v>
      </c>
      <c r="D17667" t="s">
        <v>3</v>
      </c>
      <c r="E17667">
        <v>3</v>
      </c>
      <c r="F17667">
        <v>0</v>
      </c>
      <c r="G17667" t="s">
        <v>20938</v>
      </c>
      <c r="H17667" t="s">
        <v>5</v>
      </c>
    </row>
    <row r="17668" spans="3:8">
      <c r="C17668" t="s">
        <v>20939</v>
      </c>
      <c r="D17668" t="s">
        <v>3</v>
      </c>
      <c r="E17668">
        <v>1</v>
      </c>
      <c r="F17668">
        <v>0</v>
      </c>
      <c r="G17668" t="s">
        <v>20940</v>
      </c>
      <c r="H17668" t="s">
        <v>12</v>
      </c>
    </row>
    <row r="17669" spans="3:8">
      <c r="C17669" t="s">
        <v>20941</v>
      </c>
      <c r="D17669" t="s">
        <v>3</v>
      </c>
      <c r="E17669">
        <v>3</v>
      </c>
      <c r="F17669">
        <v>0</v>
      </c>
      <c r="G17669" t="s">
        <v>20876</v>
      </c>
      <c r="H17669" t="s">
        <v>12</v>
      </c>
    </row>
    <row r="17670" spans="3:8">
      <c r="C17670" t="s">
        <v>20942</v>
      </c>
      <c r="D17670" t="s">
        <v>3</v>
      </c>
      <c r="E17670">
        <v>1</v>
      </c>
      <c r="F17670">
        <v>0</v>
      </c>
      <c r="G17670" t="s">
        <v>20943</v>
      </c>
      <c r="H17670" t="s">
        <v>55</v>
      </c>
    </row>
    <row r="17671" spans="3:8">
      <c r="C17671" t="s">
        <v>20944</v>
      </c>
      <c r="D17671" t="s">
        <v>3</v>
      </c>
      <c r="E17671">
        <v>1</v>
      </c>
      <c r="F17671">
        <v>0</v>
      </c>
      <c r="G17671" t="s">
        <v>20945</v>
      </c>
      <c r="H17671" t="s">
        <v>66</v>
      </c>
    </row>
    <row r="17672" spans="3:8">
      <c r="C17672" t="s">
        <v>20946</v>
      </c>
      <c r="D17672" t="s">
        <v>7</v>
      </c>
      <c r="E17672">
        <v>2</v>
      </c>
      <c r="F17672">
        <v>0</v>
      </c>
      <c r="G17672" t="s">
        <v>20947</v>
      </c>
      <c r="H17672" t="s">
        <v>124</v>
      </c>
    </row>
    <row r="17673" spans="3:8">
      <c r="C17673" t="s">
        <v>20948</v>
      </c>
      <c r="D17673" t="s">
        <v>3</v>
      </c>
      <c r="E17673">
        <v>3</v>
      </c>
      <c r="F17673">
        <v>0</v>
      </c>
      <c r="G17673" t="s">
        <v>20949</v>
      </c>
      <c r="H17673" t="s">
        <v>17</v>
      </c>
    </row>
    <row r="17674" spans="3:8">
      <c r="C17674" t="s">
        <v>20950</v>
      </c>
      <c r="D17674" t="s">
        <v>3</v>
      </c>
      <c r="E17674">
        <v>2</v>
      </c>
      <c r="F17674">
        <v>0</v>
      </c>
      <c r="G17674" t="s">
        <v>20951</v>
      </c>
      <c r="H17674" t="s">
        <v>66</v>
      </c>
    </row>
    <row r="17675" spans="3:8">
      <c r="C17675" t="s">
        <v>20952</v>
      </c>
      <c r="D17675" t="s">
        <v>7</v>
      </c>
      <c r="E17675">
        <v>3</v>
      </c>
      <c r="F17675">
        <v>0</v>
      </c>
      <c r="G17675" t="s">
        <v>1663</v>
      </c>
      <c r="H17675" t="s">
        <v>82</v>
      </c>
    </row>
    <row r="17676" spans="3:8">
      <c r="C17676" t="s">
        <v>20953</v>
      </c>
      <c r="D17676" t="s">
        <v>7</v>
      </c>
      <c r="E17676">
        <v>3</v>
      </c>
      <c r="F17676">
        <v>0</v>
      </c>
      <c r="G17676" t="s">
        <v>1295</v>
      </c>
      <c r="H17676" t="s">
        <v>124</v>
      </c>
    </row>
    <row r="17677" spans="3:8">
      <c r="C17677" t="s">
        <v>20954</v>
      </c>
      <c r="D17677" t="s">
        <v>7</v>
      </c>
      <c r="E17677">
        <v>3</v>
      </c>
      <c r="F17677">
        <v>0</v>
      </c>
      <c r="G17677" t="s">
        <v>1054</v>
      </c>
      <c r="H17677" t="s">
        <v>91</v>
      </c>
    </row>
    <row r="17678" spans="3:8">
      <c r="C17678" t="s">
        <v>20955</v>
      </c>
      <c r="D17678" t="s">
        <v>7</v>
      </c>
      <c r="E17678">
        <v>17</v>
      </c>
      <c r="F17678">
        <v>3</v>
      </c>
      <c r="G17678" t="s">
        <v>20956</v>
      </c>
      <c r="H17678" t="s">
        <v>30</v>
      </c>
    </row>
    <row r="17679" spans="3:8">
      <c r="C17679" t="s">
        <v>20957</v>
      </c>
      <c r="D17679" t="s">
        <v>7</v>
      </c>
      <c r="E17679">
        <v>17</v>
      </c>
      <c r="F17679">
        <v>3</v>
      </c>
      <c r="G17679" t="s">
        <v>20958</v>
      </c>
      <c r="H17679" t="s">
        <v>91</v>
      </c>
    </row>
    <row r="17680" spans="3:8">
      <c r="C17680" t="s">
        <v>20959</v>
      </c>
      <c r="D17680" t="s">
        <v>7</v>
      </c>
      <c r="E17680">
        <v>17</v>
      </c>
      <c r="F17680">
        <v>3</v>
      </c>
      <c r="G17680" t="s">
        <v>20960</v>
      </c>
      <c r="H17680" t="s">
        <v>91</v>
      </c>
    </row>
    <row r="17681" spans="1:8">
      <c r="C17681" t="s">
        <v>20961</v>
      </c>
      <c r="D17681" t="s">
        <v>7</v>
      </c>
      <c r="E17681">
        <v>17</v>
      </c>
      <c r="F17681">
        <v>3</v>
      </c>
      <c r="G17681" t="s">
        <v>20962</v>
      </c>
      <c r="H17681" t="s">
        <v>91</v>
      </c>
    </row>
    <row r="17682" spans="1:8">
      <c r="C17682" t="s">
        <v>20963</v>
      </c>
      <c r="D17682" t="s">
        <v>7</v>
      </c>
      <c r="E17682">
        <v>17</v>
      </c>
      <c r="F17682">
        <v>3</v>
      </c>
      <c r="G17682" t="s">
        <v>20964</v>
      </c>
      <c r="H17682" t="s">
        <v>91</v>
      </c>
    </row>
    <row r="17683" spans="1:8">
      <c r="C17683" t="s">
        <v>20965</v>
      </c>
      <c r="D17683" t="s">
        <v>7</v>
      </c>
      <c r="E17683">
        <v>17</v>
      </c>
      <c r="F17683">
        <v>3</v>
      </c>
      <c r="G17683" t="s">
        <v>20966</v>
      </c>
      <c r="H17683" t="s">
        <v>91</v>
      </c>
    </row>
    <row r="17684" spans="1:8">
      <c r="C17684" t="s">
        <v>20967</v>
      </c>
      <c r="D17684" t="s">
        <v>7</v>
      </c>
      <c r="E17684">
        <v>17</v>
      </c>
      <c r="F17684">
        <v>3</v>
      </c>
      <c r="G17684" t="s">
        <v>20968</v>
      </c>
      <c r="H17684" t="s">
        <v>91</v>
      </c>
    </row>
    <row r="17685" spans="1:8">
      <c r="C17685" t="s">
        <v>20969</v>
      </c>
      <c r="D17685" t="s">
        <v>7</v>
      </c>
      <c r="E17685">
        <v>17</v>
      </c>
      <c r="F17685">
        <v>3</v>
      </c>
      <c r="G17685" t="s">
        <v>9473</v>
      </c>
      <c r="H17685" t="s">
        <v>5</v>
      </c>
    </row>
    <row r="17686" spans="1:8">
      <c r="A17686" t="s">
        <v>20970</v>
      </c>
      <c r="B17686" t="s">
        <v>20971</v>
      </c>
    </row>
    <row r="17687" spans="1:8">
      <c r="C17687" t="s">
        <v>20972</v>
      </c>
      <c r="D17687" t="s">
        <v>3</v>
      </c>
      <c r="E17687">
        <v>1</v>
      </c>
      <c r="F17687">
        <v>0</v>
      </c>
      <c r="G17687" t="s">
        <v>20973</v>
      </c>
      <c r="H17687" t="s">
        <v>35</v>
      </c>
    </row>
    <row r="17688" spans="1:8">
      <c r="C17688" t="s">
        <v>20974</v>
      </c>
      <c r="D17688" t="s">
        <v>3</v>
      </c>
      <c r="E17688">
        <v>14</v>
      </c>
      <c r="F17688">
        <v>0</v>
      </c>
      <c r="G17688" t="s">
        <v>20895</v>
      </c>
      <c r="H17688" t="s">
        <v>55</v>
      </c>
    </row>
    <row r="17689" spans="1:8">
      <c r="C17689" t="s">
        <v>20975</v>
      </c>
      <c r="D17689" t="s">
        <v>7</v>
      </c>
      <c r="E17689">
        <v>4</v>
      </c>
      <c r="F17689">
        <v>0</v>
      </c>
      <c r="G17689" t="s">
        <v>8</v>
      </c>
      <c r="H17689" t="s">
        <v>9</v>
      </c>
    </row>
    <row r="17690" spans="1:8">
      <c r="C17690" t="s">
        <v>20976</v>
      </c>
      <c r="D17690" t="s">
        <v>3</v>
      </c>
      <c r="E17690">
        <v>7</v>
      </c>
      <c r="F17690">
        <v>0</v>
      </c>
      <c r="G17690" t="s">
        <v>109</v>
      </c>
      <c r="H17690" t="s">
        <v>38</v>
      </c>
    </row>
    <row r="17691" spans="1:8">
      <c r="C17691" t="s">
        <v>20977</v>
      </c>
      <c r="D17691" t="s">
        <v>7</v>
      </c>
      <c r="E17691">
        <v>2</v>
      </c>
      <c r="F17691">
        <v>0</v>
      </c>
      <c r="G17691" t="s">
        <v>4305</v>
      </c>
      <c r="H17691" t="s">
        <v>5</v>
      </c>
    </row>
    <row r="17692" spans="1:8">
      <c r="C17692" t="s">
        <v>20978</v>
      </c>
      <c r="D17692" t="s">
        <v>7</v>
      </c>
      <c r="E17692">
        <v>8</v>
      </c>
      <c r="F17692">
        <v>0</v>
      </c>
      <c r="G17692" t="s">
        <v>29</v>
      </c>
      <c r="H17692" t="s">
        <v>30</v>
      </c>
    </row>
    <row r="17693" spans="1:8">
      <c r="C17693" t="s">
        <v>20979</v>
      </c>
      <c r="D17693" t="s">
        <v>3</v>
      </c>
      <c r="E17693">
        <v>2</v>
      </c>
      <c r="F17693">
        <v>0</v>
      </c>
      <c r="G17693" t="s">
        <v>556</v>
      </c>
      <c r="H17693" t="s">
        <v>313</v>
      </c>
    </row>
    <row r="17694" spans="1:8">
      <c r="C17694" t="s">
        <v>20980</v>
      </c>
      <c r="D17694" t="s">
        <v>3</v>
      </c>
      <c r="E17694">
        <v>1</v>
      </c>
      <c r="F17694">
        <v>0</v>
      </c>
      <c r="G17694" t="s">
        <v>4148</v>
      </c>
      <c r="H17694" t="s">
        <v>20</v>
      </c>
    </row>
    <row r="17695" spans="1:8">
      <c r="C17695" t="s">
        <v>20981</v>
      </c>
      <c r="D17695" t="s">
        <v>3</v>
      </c>
      <c r="E17695">
        <v>1</v>
      </c>
      <c r="F17695">
        <v>0</v>
      </c>
      <c r="G17695" t="s">
        <v>3688</v>
      </c>
      <c r="H17695" t="s">
        <v>3689</v>
      </c>
    </row>
    <row r="17696" spans="1:8">
      <c r="C17696" t="s">
        <v>20982</v>
      </c>
      <c r="D17696" t="s">
        <v>7</v>
      </c>
      <c r="E17696">
        <v>8</v>
      </c>
      <c r="F17696">
        <v>0</v>
      </c>
      <c r="G17696" t="s">
        <v>533</v>
      </c>
      <c r="H17696" t="s">
        <v>30</v>
      </c>
    </row>
    <row r="17697" spans="1:8">
      <c r="C17697" t="s">
        <v>20983</v>
      </c>
      <c r="D17697" t="s">
        <v>7</v>
      </c>
      <c r="E17697">
        <v>8</v>
      </c>
      <c r="F17697">
        <v>0</v>
      </c>
      <c r="G17697" t="s">
        <v>74</v>
      </c>
      <c r="H17697" t="s">
        <v>30</v>
      </c>
    </row>
    <row r="17698" spans="1:8">
      <c r="C17698" t="s">
        <v>20984</v>
      </c>
      <c r="D17698" t="s">
        <v>7</v>
      </c>
      <c r="E17698">
        <v>2</v>
      </c>
      <c r="F17698">
        <v>0</v>
      </c>
      <c r="G17698" t="s">
        <v>20985</v>
      </c>
      <c r="H17698" t="s">
        <v>17</v>
      </c>
    </row>
    <row r="17699" spans="1:8">
      <c r="C17699" t="s">
        <v>20986</v>
      </c>
      <c r="D17699" t="s">
        <v>3</v>
      </c>
      <c r="E17699">
        <v>14</v>
      </c>
      <c r="F17699">
        <v>0</v>
      </c>
      <c r="G17699" t="s">
        <v>20895</v>
      </c>
      <c r="H17699" t="s">
        <v>55</v>
      </c>
    </row>
    <row r="17700" spans="1:8">
      <c r="C17700" t="s">
        <v>20987</v>
      </c>
      <c r="D17700" t="s">
        <v>3</v>
      </c>
      <c r="E17700">
        <v>3</v>
      </c>
      <c r="F17700">
        <v>0</v>
      </c>
      <c r="G17700" t="s">
        <v>9732</v>
      </c>
      <c r="H17700" t="s">
        <v>12</v>
      </c>
    </row>
    <row r="17701" spans="1:8">
      <c r="C17701" t="s">
        <v>20988</v>
      </c>
      <c r="D17701" t="s">
        <v>3</v>
      </c>
      <c r="E17701">
        <v>3</v>
      </c>
      <c r="F17701">
        <v>0</v>
      </c>
      <c r="G17701" t="s">
        <v>312</v>
      </c>
      <c r="H17701" t="s">
        <v>313</v>
      </c>
    </row>
    <row r="17702" spans="1:8">
      <c r="A17702" t="s">
        <v>20989</v>
      </c>
      <c r="B17702" t="s">
        <v>20990</v>
      </c>
    </row>
    <row r="17703" spans="1:8">
      <c r="C17703" t="s">
        <v>20991</v>
      </c>
      <c r="D17703" t="s">
        <v>7</v>
      </c>
      <c r="E17703">
        <v>4</v>
      </c>
      <c r="F17703">
        <v>0</v>
      </c>
      <c r="G17703" t="s">
        <v>936</v>
      </c>
      <c r="H17703" t="s">
        <v>91</v>
      </c>
    </row>
    <row r="17704" spans="1:8">
      <c r="C17704" t="s">
        <v>20992</v>
      </c>
      <c r="D17704" t="s">
        <v>7</v>
      </c>
      <c r="E17704">
        <v>2</v>
      </c>
      <c r="F17704">
        <v>0</v>
      </c>
      <c r="G17704" t="s">
        <v>20993</v>
      </c>
      <c r="H17704" t="s">
        <v>17</v>
      </c>
    </row>
    <row r="17705" spans="1:8">
      <c r="C17705" t="s">
        <v>20994</v>
      </c>
      <c r="D17705" t="s">
        <v>3</v>
      </c>
      <c r="E17705">
        <v>1</v>
      </c>
      <c r="F17705">
        <v>0</v>
      </c>
      <c r="G17705" t="s">
        <v>3688</v>
      </c>
      <c r="H17705" t="s">
        <v>9</v>
      </c>
    </row>
    <row r="17706" spans="1:8">
      <c r="C17706" t="s">
        <v>20995</v>
      </c>
      <c r="D17706" t="s">
        <v>3</v>
      </c>
      <c r="E17706">
        <v>10</v>
      </c>
      <c r="F17706">
        <v>0</v>
      </c>
      <c r="G17706" t="s">
        <v>4523</v>
      </c>
      <c r="H17706" t="s">
        <v>61</v>
      </c>
    </row>
    <row r="17707" spans="1:8">
      <c r="C17707" t="s">
        <v>20996</v>
      </c>
      <c r="D17707" t="s">
        <v>3</v>
      </c>
      <c r="E17707">
        <v>1</v>
      </c>
      <c r="F17707">
        <v>0</v>
      </c>
      <c r="G17707" t="s">
        <v>20997</v>
      </c>
      <c r="H17707" t="s">
        <v>61</v>
      </c>
    </row>
    <row r="17708" spans="1:8">
      <c r="C17708" t="s">
        <v>20998</v>
      </c>
      <c r="D17708" t="s">
        <v>3</v>
      </c>
      <c r="E17708">
        <v>55</v>
      </c>
      <c r="F17708">
        <v>0</v>
      </c>
      <c r="G17708" t="s">
        <v>4461</v>
      </c>
      <c r="H17708" t="s">
        <v>82</v>
      </c>
    </row>
    <row r="17709" spans="1:8">
      <c r="C17709" t="s">
        <v>20999</v>
      </c>
      <c r="D17709" t="s">
        <v>3</v>
      </c>
      <c r="E17709">
        <v>13</v>
      </c>
      <c r="F17709">
        <v>0</v>
      </c>
      <c r="G17709" t="s">
        <v>21000</v>
      </c>
      <c r="H17709" t="s">
        <v>12</v>
      </c>
    </row>
    <row r="17710" spans="1:8">
      <c r="A17710" t="s">
        <v>21001</v>
      </c>
      <c r="B17710" t="s">
        <v>21002</v>
      </c>
    </row>
    <row r="17711" spans="1:8">
      <c r="C17711" t="s">
        <v>21003</v>
      </c>
      <c r="D17711" t="s">
        <v>3</v>
      </c>
      <c r="E17711">
        <v>4</v>
      </c>
      <c r="F17711">
        <v>0</v>
      </c>
      <c r="G17711" t="s">
        <v>54</v>
      </c>
      <c r="H17711" t="s">
        <v>55</v>
      </c>
    </row>
    <row r="17712" spans="1:8">
      <c r="C17712" t="s">
        <v>21004</v>
      </c>
      <c r="D17712" t="s">
        <v>3</v>
      </c>
      <c r="E17712">
        <v>4</v>
      </c>
      <c r="F17712">
        <v>0</v>
      </c>
      <c r="G17712" t="s">
        <v>54</v>
      </c>
      <c r="H17712" t="s">
        <v>55</v>
      </c>
    </row>
    <row r="17713" spans="3:8">
      <c r="C17713" t="s">
        <v>21005</v>
      </c>
      <c r="D17713" t="s">
        <v>3</v>
      </c>
      <c r="E17713">
        <v>1</v>
      </c>
      <c r="F17713">
        <v>0</v>
      </c>
      <c r="G17713" t="s">
        <v>10511</v>
      </c>
      <c r="H17713" t="s">
        <v>119</v>
      </c>
    </row>
    <row r="17714" spans="3:8">
      <c r="C17714" t="s">
        <v>21006</v>
      </c>
      <c r="D17714" t="s">
        <v>3</v>
      </c>
      <c r="E17714">
        <v>1</v>
      </c>
      <c r="F17714">
        <v>0</v>
      </c>
      <c r="G17714" t="s">
        <v>21007</v>
      </c>
      <c r="H17714" t="s">
        <v>124</v>
      </c>
    </row>
    <row r="17715" spans="3:8">
      <c r="C17715" t="s">
        <v>21008</v>
      </c>
      <c r="D17715" t="s">
        <v>7</v>
      </c>
      <c r="E17715">
        <v>1</v>
      </c>
      <c r="F17715">
        <v>0</v>
      </c>
      <c r="G17715" t="s">
        <v>21009</v>
      </c>
      <c r="H17715" t="s">
        <v>20</v>
      </c>
    </row>
    <row r="17716" spans="3:8">
      <c r="C17716" t="s">
        <v>21010</v>
      </c>
      <c r="D17716" t="s">
        <v>3</v>
      </c>
      <c r="E17716">
        <v>1</v>
      </c>
      <c r="F17716">
        <v>0</v>
      </c>
      <c r="G17716" t="s">
        <v>21011</v>
      </c>
      <c r="H17716" t="s">
        <v>106</v>
      </c>
    </row>
    <row r="17717" spans="3:8">
      <c r="C17717" t="s">
        <v>21012</v>
      </c>
      <c r="D17717" t="s">
        <v>3</v>
      </c>
      <c r="E17717">
        <v>1</v>
      </c>
      <c r="F17717">
        <v>0</v>
      </c>
      <c r="G17717" t="s">
        <v>6101</v>
      </c>
      <c r="H17717" t="s">
        <v>30</v>
      </c>
    </row>
    <row r="17718" spans="3:8">
      <c r="C17718" t="s">
        <v>21013</v>
      </c>
      <c r="D17718" t="s">
        <v>3</v>
      </c>
      <c r="E17718">
        <v>13</v>
      </c>
      <c r="F17718">
        <v>0</v>
      </c>
      <c r="G17718" t="s">
        <v>21014</v>
      </c>
      <c r="H17718" t="s">
        <v>5</v>
      </c>
    </row>
    <row r="17719" spans="3:8">
      <c r="C17719" t="s">
        <v>21015</v>
      </c>
      <c r="D17719" t="s">
        <v>3</v>
      </c>
      <c r="E17719">
        <v>13</v>
      </c>
      <c r="F17719">
        <v>0</v>
      </c>
      <c r="G17719" t="s">
        <v>21016</v>
      </c>
      <c r="H17719" t="s">
        <v>5</v>
      </c>
    </row>
    <row r="17720" spans="3:8">
      <c r="C17720" t="s">
        <v>21017</v>
      </c>
      <c r="D17720" t="s">
        <v>3</v>
      </c>
      <c r="E17720">
        <v>13</v>
      </c>
      <c r="F17720">
        <v>0</v>
      </c>
      <c r="G17720" t="s">
        <v>21018</v>
      </c>
      <c r="H17720" t="s">
        <v>5</v>
      </c>
    </row>
    <row r="17721" spans="3:8">
      <c r="C17721" t="s">
        <v>21019</v>
      </c>
      <c r="D17721" t="s">
        <v>3</v>
      </c>
      <c r="E17721">
        <v>1</v>
      </c>
      <c r="F17721">
        <v>0</v>
      </c>
      <c r="G17721" t="s">
        <v>21020</v>
      </c>
      <c r="H17721" t="s">
        <v>55</v>
      </c>
    </row>
    <row r="17722" spans="3:8">
      <c r="C17722" t="s">
        <v>21021</v>
      </c>
      <c r="D17722" t="s">
        <v>3</v>
      </c>
      <c r="E17722">
        <v>25</v>
      </c>
      <c r="F17722">
        <v>0</v>
      </c>
      <c r="G17722" t="s">
        <v>21022</v>
      </c>
      <c r="H17722" t="s">
        <v>55</v>
      </c>
    </row>
    <row r="17723" spans="3:8">
      <c r="C17723" t="s">
        <v>21023</v>
      </c>
      <c r="D17723" t="s">
        <v>3</v>
      </c>
      <c r="E17723">
        <v>13</v>
      </c>
      <c r="F17723">
        <v>0</v>
      </c>
      <c r="G17723" t="s">
        <v>21024</v>
      </c>
      <c r="H17723" t="s">
        <v>20</v>
      </c>
    </row>
    <row r="17724" spans="3:8">
      <c r="C17724" t="s">
        <v>21025</v>
      </c>
      <c r="D17724" t="s">
        <v>3</v>
      </c>
      <c r="E17724">
        <v>13</v>
      </c>
      <c r="F17724">
        <v>0</v>
      </c>
      <c r="G17724" t="s">
        <v>21026</v>
      </c>
      <c r="H17724" t="s">
        <v>20</v>
      </c>
    </row>
    <row r="17725" spans="3:8">
      <c r="C17725" t="s">
        <v>21027</v>
      </c>
      <c r="D17725" t="s">
        <v>3</v>
      </c>
      <c r="E17725">
        <v>13</v>
      </c>
      <c r="F17725">
        <v>0</v>
      </c>
      <c r="G17725" t="s">
        <v>21028</v>
      </c>
      <c r="H17725" t="s">
        <v>20</v>
      </c>
    </row>
    <row r="17726" spans="3:8">
      <c r="C17726" t="s">
        <v>21029</v>
      </c>
      <c r="D17726" t="s">
        <v>3</v>
      </c>
      <c r="E17726">
        <v>1</v>
      </c>
      <c r="F17726">
        <v>0</v>
      </c>
      <c r="G17726" t="s">
        <v>21030</v>
      </c>
      <c r="H17726" t="s">
        <v>5</v>
      </c>
    </row>
    <row r="17727" spans="3:8">
      <c r="C17727" t="s">
        <v>21031</v>
      </c>
      <c r="D17727" t="s">
        <v>3</v>
      </c>
      <c r="E17727">
        <v>25</v>
      </c>
      <c r="F17727">
        <v>0</v>
      </c>
      <c r="G17727" t="s">
        <v>21032</v>
      </c>
      <c r="H17727" t="s">
        <v>5</v>
      </c>
    </row>
    <row r="17728" spans="3:8">
      <c r="C17728" t="s">
        <v>21033</v>
      </c>
      <c r="D17728" t="s">
        <v>3</v>
      </c>
      <c r="E17728">
        <v>13</v>
      </c>
      <c r="F17728">
        <v>0</v>
      </c>
      <c r="G17728" t="s">
        <v>21034</v>
      </c>
      <c r="H17728" t="s">
        <v>20</v>
      </c>
    </row>
    <row r="17729" spans="3:8">
      <c r="C17729" t="s">
        <v>21035</v>
      </c>
      <c r="D17729" t="s">
        <v>3</v>
      </c>
      <c r="E17729">
        <v>13</v>
      </c>
      <c r="F17729">
        <v>0</v>
      </c>
      <c r="G17729" t="s">
        <v>21036</v>
      </c>
      <c r="H17729" t="s">
        <v>20</v>
      </c>
    </row>
    <row r="17730" spans="3:8">
      <c r="C17730" t="s">
        <v>21037</v>
      </c>
      <c r="D17730" t="s">
        <v>3</v>
      </c>
      <c r="E17730">
        <v>13</v>
      </c>
      <c r="F17730">
        <v>0</v>
      </c>
      <c r="G17730" t="s">
        <v>21038</v>
      </c>
      <c r="H17730" t="s">
        <v>20</v>
      </c>
    </row>
    <row r="17731" spans="3:8">
      <c r="C17731" t="s">
        <v>21039</v>
      </c>
      <c r="D17731" t="s">
        <v>3</v>
      </c>
      <c r="E17731">
        <v>1</v>
      </c>
      <c r="F17731">
        <v>0</v>
      </c>
      <c r="G17731" t="s">
        <v>21040</v>
      </c>
      <c r="H17731" t="s">
        <v>5</v>
      </c>
    </row>
    <row r="17732" spans="3:8">
      <c r="C17732" t="s">
        <v>21041</v>
      </c>
      <c r="D17732" t="s">
        <v>3</v>
      </c>
      <c r="E17732">
        <v>25</v>
      </c>
      <c r="F17732">
        <v>0</v>
      </c>
      <c r="G17732" t="s">
        <v>21042</v>
      </c>
      <c r="H17732" t="s">
        <v>5</v>
      </c>
    </row>
    <row r="17733" spans="3:8">
      <c r="C17733" t="s">
        <v>21043</v>
      </c>
      <c r="D17733" t="s">
        <v>3</v>
      </c>
      <c r="E17733">
        <v>13</v>
      </c>
      <c r="F17733">
        <v>0</v>
      </c>
      <c r="G17733" t="s">
        <v>21044</v>
      </c>
      <c r="H17733" t="s">
        <v>20</v>
      </c>
    </row>
    <row r="17734" spans="3:8">
      <c r="C17734" t="s">
        <v>21045</v>
      </c>
      <c r="D17734" t="s">
        <v>3</v>
      </c>
      <c r="E17734">
        <v>13</v>
      </c>
      <c r="F17734">
        <v>0</v>
      </c>
      <c r="G17734" t="s">
        <v>21046</v>
      </c>
      <c r="H17734" t="s">
        <v>20</v>
      </c>
    </row>
    <row r="17735" spans="3:8">
      <c r="C17735" t="s">
        <v>21047</v>
      </c>
      <c r="D17735" t="s">
        <v>3</v>
      </c>
      <c r="E17735">
        <v>13</v>
      </c>
      <c r="F17735">
        <v>0</v>
      </c>
      <c r="G17735" t="s">
        <v>21048</v>
      </c>
      <c r="H17735" t="s">
        <v>20</v>
      </c>
    </row>
    <row r="17736" spans="3:8">
      <c r="C17736" t="s">
        <v>21049</v>
      </c>
      <c r="D17736" t="s">
        <v>3</v>
      </c>
      <c r="E17736">
        <v>1</v>
      </c>
      <c r="F17736">
        <v>0</v>
      </c>
      <c r="G17736" t="s">
        <v>21050</v>
      </c>
      <c r="H17736" t="s">
        <v>5</v>
      </c>
    </row>
    <row r="17737" spans="3:8">
      <c r="C17737" t="s">
        <v>21051</v>
      </c>
      <c r="D17737" t="s">
        <v>3</v>
      </c>
      <c r="E17737">
        <v>25</v>
      </c>
      <c r="F17737">
        <v>0</v>
      </c>
      <c r="G17737" t="s">
        <v>21052</v>
      </c>
      <c r="H17737" t="s">
        <v>5</v>
      </c>
    </row>
    <row r="17738" spans="3:8">
      <c r="C17738" t="s">
        <v>21053</v>
      </c>
      <c r="D17738" t="s">
        <v>3</v>
      </c>
      <c r="E17738">
        <v>13</v>
      </c>
      <c r="F17738">
        <v>0</v>
      </c>
      <c r="G17738" t="s">
        <v>21054</v>
      </c>
      <c r="H17738" t="s">
        <v>20</v>
      </c>
    </row>
    <row r="17739" spans="3:8">
      <c r="C17739" t="s">
        <v>21055</v>
      </c>
      <c r="D17739" t="s">
        <v>3</v>
      </c>
      <c r="E17739">
        <v>13</v>
      </c>
      <c r="F17739">
        <v>0</v>
      </c>
      <c r="G17739" t="s">
        <v>21056</v>
      </c>
      <c r="H17739" t="s">
        <v>20</v>
      </c>
    </row>
    <row r="17740" spans="3:8">
      <c r="C17740" t="s">
        <v>21057</v>
      </c>
      <c r="D17740" t="s">
        <v>3</v>
      </c>
      <c r="E17740">
        <v>13</v>
      </c>
      <c r="F17740">
        <v>0</v>
      </c>
      <c r="G17740" t="s">
        <v>21058</v>
      </c>
      <c r="H17740" t="s">
        <v>20</v>
      </c>
    </row>
    <row r="17741" spans="3:8">
      <c r="C17741" t="s">
        <v>21059</v>
      </c>
      <c r="D17741" t="s">
        <v>3</v>
      </c>
      <c r="E17741">
        <v>1</v>
      </c>
      <c r="F17741">
        <v>0</v>
      </c>
      <c r="G17741" t="s">
        <v>21060</v>
      </c>
      <c r="H17741" t="s">
        <v>5</v>
      </c>
    </row>
    <row r="17742" spans="3:8">
      <c r="C17742" t="s">
        <v>21061</v>
      </c>
      <c r="D17742" t="s">
        <v>3</v>
      </c>
      <c r="E17742">
        <v>25</v>
      </c>
      <c r="F17742">
        <v>0</v>
      </c>
      <c r="G17742" t="s">
        <v>21062</v>
      </c>
      <c r="H17742" t="s">
        <v>5</v>
      </c>
    </row>
    <row r="17743" spans="3:8">
      <c r="C17743" t="s">
        <v>21063</v>
      </c>
      <c r="D17743" t="s">
        <v>3</v>
      </c>
      <c r="E17743">
        <v>13</v>
      </c>
      <c r="F17743">
        <v>0</v>
      </c>
      <c r="G17743" t="s">
        <v>21064</v>
      </c>
      <c r="H17743" t="s">
        <v>20</v>
      </c>
    </row>
    <row r="17744" spans="3:8">
      <c r="C17744" t="s">
        <v>21065</v>
      </c>
      <c r="D17744" t="s">
        <v>3</v>
      </c>
      <c r="E17744">
        <v>13</v>
      </c>
      <c r="F17744">
        <v>0</v>
      </c>
      <c r="G17744" t="s">
        <v>21066</v>
      </c>
      <c r="H17744" t="s">
        <v>20</v>
      </c>
    </row>
    <row r="17745" spans="3:8">
      <c r="C17745" t="s">
        <v>21067</v>
      </c>
      <c r="D17745" t="s">
        <v>3</v>
      </c>
      <c r="E17745">
        <v>13</v>
      </c>
      <c r="F17745">
        <v>0</v>
      </c>
      <c r="G17745" t="s">
        <v>21068</v>
      </c>
      <c r="H17745" t="s">
        <v>20</v>
      </c>
    </row>
    <row r="17746" spans="3:8">
      <c r="C17746" t="s">
        <v>21069</v>
      </c>
      <c r="D17746" t="s">
        <v>3</v>
      </c>
      <c r="E17746">
        <v>1</v>
      </c>
      <c r="F17746">
        <v>0</v>
      </c>
      <c r="G17746" t="s">
        <v>21070</v>
      </c>
      <c r="H17746" t="s">
        <v>5</v>
      </c>
    </row>
    <row r="17747" spans="3:8">
      <c r="C17747" t="s">
        <v>21071</v>
      </c>
      <c r="D17747" t="s">
        <v>3</v>
      </c>
      <c r="E17747">
        <v>25</v>
      </c>
      <c r="F17747">
        <v>0</v>
      </c>
      <c r="G17747" t="s">
        <v>21072</v>
      </c>
      <c r="H17747" t="s">
        <v>5</v>
      </c>
    </row>
    <row r="17748" spans="3:8">
      <c r="C17748" t="s">
        <v>21073</v>
      </c>
      <c r="D17748" t="s">
        <v>3</v>
      </c>
      <c r="E17748">
        <v>13</v>
      </c>
      <c r="F17748">
        <v>0</v>
      </c>
      <c r="G17748" t="s">
        <v>21074</v>
      </c>
      <c r="H17748" t="s">
        <v>20</v>
      </c>
    </row>
    <row r="17749" spans="3:8">
      <c r="C17749" t="s">
        <v>21075</v>
      </c>
      <c r="D17749" t="s">
        <v>3</v>
      </c>
      <c r="E17749">
        <v>13</v>
      </c>
      <c r="F17749">
        <v>0</v>
      </c>
      <c r="G17749" t="s">
        <v>21076</v>
      </c>
      <c r="H17749" t="s">
        <v>20</v>
      </c>
    </row>
    <row r="17750" spans="3:8">
      <c r="C17750" t="s">
        <v>21077</v>
      </c>
      <c r="D17750" t="s">
        <v>3</v>
      </c>
      <c r="E17750">
        <v>13</v>
      </c>
      <c r="F17750">
        <v>0</v>
      </c>
      <c r="G17750" t="s">
        <v>21078</v>
      </c>
      <c r="H17750" t="s">
        <v>20</v>
      </c>
    </row>
    <row r="17751" spans="3:8">
      <c r="C17751" t="s">
        <v>21079</v>
      </c>
      <c r="D17751" t="s">
        <v>3</v>
      </c>
      <c r="E17751">
        <v>1</v>
      </c>
      <c r="F17751">
        <v>0</v>
      </c>
      <c r="G17751" t="s">
        <v>21080</v>
      </c>
      <c r="H17751" t="s">
        <v>5</v>
      </c>
    </row>
    <row r="17752" spans="3:8">
      <c r="C17752" t="s">
        <v>21081</v>
      </c>
      <c r="D17752" t="s">
        <v>3</v>
      </c>
      <c r="E17752">
        <v>25</v>
      </c>
      <c r="F17752">
        <v>0</v>
      </c>
      <c r="G17752" t="s">
        <v>21082</v>
      </c>
      <c r="H17752" t="s">
        <v>5</v>
      </c>
    </row>
    <row r="17753" spans="3:8">
      <c r="C17753" t="s">
        <v>21083</v>
      </c>
      <c r="D17753" t="s">
        <v>3</v>
      </c>
      <c r="E17753">
        <v>13</v>
      </c>
      <c r="F17753">
        <v>0</v>
      </c>
      <c r="G17753" t="s">
        <v>21084</v>
      </c>
      <c r="H17753" t="s">
        <v>20</v>
      </c>
    </row>
    <row r="17754" spans="3:8">
      <c r="C17754" t="s">
        <v>21085</v>
      </c>
      <c r="D17754" t="s">
        <v>3</v>
      </c>
      <c r="E17754">
        <v>13</v>
      </c>
      <c r="F17754">
        <v>0</v>
      </c>
      <c r="G17754" t="s">
        <v>21086</v>
      </c>
      <c r="H17754" t="s">
        <v>20</v>
      </c>
    </row>
    <row r="17755" spans="3:8">
      <c r="C17755" t="s">
        <v>21087</v>
      </c>
      <c r="D17755" t="s">
        <v>3</v>
      </c>
      <c r="E17755">
        <v>13</v>
      </c>
      <c r="F17755">
        <v>0</v>
      </c>
      <c r="G17755" t="s">
        <v>21088</v>
      </c>
      <c r="H17755" t="s">
        <v>20</v>
      </c>
    </row>
    <row r="17756" spans="3:8">
      <c r="C17756" t="s">
        <v>21089</v>
      </c>
      <c r="D17756" t="s">
        <v>3</v>
      </c>
      <c r="E17756">
        <v>1</v>
      </c>
      <c r="F17756">
        <v>0</v>
      </c>
      <c r="G17756" t="s">
        <v>21090</v>
      </c>
      <c r="H17756" t="s">
        <v>5</v>
      </c>
    </row>
    <row r="17757" spans="3:8">
      <c r="C17757" t="s">
        <v>21091</v>
      </c>
      <c r="D17757" t="s">
        <v>3</v>
      </c>
      <c r="E17757">
        <v>25</v>
      </c>
      <c r="F17757">
        <v>0</v>
      </c>
      <c r="G17757" t="s">
        <v>21092</v>
      </c>
      <c r="H17757" t="s">
        <v>5</v>
      </c>
    </row>
    <row r="17758" spans="3:8">
      <c r="C17758" t="s">
        <v>21093</v>
      </c>
      <c r="D17758" t="s">
        <v>3</v>
      </c>
      <c r="E17758">
        <v>13</v>
      </c>
      <c r="F17758">
        <v>0</v>
      </c>
      <c r="G17758" t="s">
        <v>21094</v>
      </c>
      <c r="H17758" t="s">
        <v>20</v>
      </c>
    </row>
    <row r="17759" spans="3:8">
      <c r="C17759" t="s">
        <v>21095</v>
      </c>
      <c r="D17759" t="s">
        <v>3</v>
      </c>
      <c r="E17759">
        <v>13</v>
      </c>
      <c r="F17759">
        <v>0</v>
      </c>
      <c r="G17759" t="s">
        <v>21096</v>
      </c>
      <c r="H17759" t="s">
        <v>20</v>
      </c>
    </row>
    <row r="17760" spans="3:8">
      <c r="C17760" t="s">
        <v>21097</v>
      </c>
      <c r="D17760" t="s">
        <v>3</v>
      </c>
      <c r="E17760">
        <v>13</v>
      </c>
      <c r="F17760">
        <v>0</v>
      </c>
      <c r="G17760" t="s">
        <v>21098</v>
      </c>
      <c r="H17760" t="s">
        <v>20</v>
      </c>
    </row>
    <row r="17761" spans="3:8">
      <c r="C17761" t="s">
        <v>21099</v>
      </c>
      <c r="D17761" t="s">
        <v>3</v>
      </c>
      <c r="E17761">
        <v>1</v>
      </c>
      <c r="F17761">
        <v>0</v>
      </c>
      <c r="G17761" t="s">
        <v>21100</v>
      </c>
      <c r="H17761" t="s">
        <v>5</v>
      </c>
    </row>
    <row r="17762" spans="3:8">
      <c r="C17762" t="s">
        <v>21101</v>
      </c>
      <c r="D17762" t="s">
        <v>3</v>
      </c>
      <c r="E17762">
        <v>25</v>
      </c>
      <c r="F17762">
        <v>0</v>
      </c>
      <c r="G17762" t="s">
        <v>21102</v>
      </c>
      <c r="H17762" t="s">
        <v>5</v>
      </c>
    </row>
    <row r="17763" spans="3:8">
      <c r="C17763" t="s">
        <v>21103</v>
      </c>
      <c r="D17763" t="s">
        <v>3</v>
      </c>
      <c r="E17763">
        <v>13</v>
      </c>
      <c r="F17763">
        <v>0</v>
      </c>
      <c r="G17763" t="s">
        <v>21104</v>
      </c>
      <c r="H17763" t="s">
        <v>17</v>
      </c>
    </row>
    <row r="17764" spans="3:8">
      <c r="C17764" t="s">
        <v>21105</v>
      </c>
      <c r="D17764" t="s">
        <v>3</v>
      </c>
      <c r="E17764">
        <v>13</v>
      </c>
      <c r="F17764">
        <v>0</v>
      </c>
      <c r="G17764" t="s">
        <v>21106</v>
      </c>
      <c r="H17764" t="s">
        <v>91</v>
      </c>
    </row>
    <row r="17765" spans="3:8">
      <c r="C17765" t="s">
        <v>21107</v>
      </c>
      <c r="D17765" t="s">
        <v>3</v>
      </c>
      <c r="E17765">
        <v>13</v>
      </c>
      <c r="F17765">
        <v>0</v>
      </c>
      <c r="H17765" t="s">
        <v>38</v>
      </c>
    </row>
    <row r="17766" spans="3:8">
      <c r="C17766" t="s">
        <v>21108</v>
      </c>
      <c r="D17766" t="s">
        <v>3</v>
      </c>
      <c r="E17766">
        <v>1</v>
      </c>
      <c r="F17766">
        <v>0</v>
      </c>
      <c r="G17766" t="s">
        <v>21109</v>
      </c>
      <c r="H17766" t="s">
        <v>12</v>
      </c>
    </row>
    <row r="17767" spans="3:8">
      <c r="C17767" t="s">
        <v>21110</v>
      </c>
      <c r="D17767" t="s">
        <v>3</v>
      </c>
      <c r="E17767">
        <v>25</v>
      </c>
      <c r="F17767">
        <v>0</v>
      </c>
      <c r="G17767" t="s">
        <v>21111</v>
      </c>
      <c r="H17767" t="s">
        <v>106</v>
      </c>
    </row>
    <row r="17768" spans="3:8">
      <c r="C17768" t="s">
        <v>21112</v>
      </c>
      <c r="D17768" t="s">
        <v>3</v>
      </c>
      <c r="E17768">
        <v>25</v>
      </c>
      <c r="F17768">
        <v>0</v>
      </c>
      <c r="G17768" t="s">
        <v>21113</v>
      </c>
      <c r="H17768" t="s">
        <v>17</v>
      </c>
    </row>
    <row r="17769" spans="3:8">
      <c r="C17769" t="s">
        <v>21114</v>
      </c>
      <c r="D17769" t="s">
        <v>7</v>
      </c>
      <c r="E17769">
        <v>2</v>
      </c>
      <c r="F17769">
        <v>0</v>
      </c>
      <c r="G17769" t="s">
        <v>20993</v>
      </c>
      <c r="H17769" t="s">
        <v>17</v>
      </c>
    </row>
    <row r="17770" spans="3:8">
      <c r="C17770" t="s">
        <v>21115</v>
      </c>
      <c r="D17770" t="s">
        <v>7</v>
      </c>
      <c r="E17770">
        <v>1</v>
      </c>
      <c r="F17770">
        <v>0</v>
      </c>
      <c r="G17770" t="s">
        <v>10435</v>
      </c>
      <c r="H17770" t="s">
        <v>17</v>
      </c>
    </row>
    <row r="17771" spans="3:8">
      <c r="C17771" t="s">
        <v>21116</v>
      </c>
      <c r="D17771" t="s">
        <v>7</v>
      </c>
      <c r="E17771">
        <v>1</v>
      </c>
      <c r="F17771">
        <v>0</v>
      </c>
      <c r="G17771" t="s">
        <v>21117</v>
      </c>
      <c r="H17771" t="s">
        <v>20</v>
      </c>
    </row>
    <row r="17772" spans="3:8">
      <c r="C17772" t="s">
        <v>21118</v>
      </c>
      <c r="D17772" t="s">
        <v>7</v>
      </c>
      <c r="E17772">
        <v>1</v>
      </c>
      <c r="F17772">
        <v>0</v>
      </c>
      <c r="G17772" t="s">
        <v>21119</v>
      </c>
      <c r="H17772" t="s">
        <v>20</v>
      </c>
    </row>
    <row r="17773" spans="3:8">
      <c r="C17773" t="s">
        <v>21120</v>
      </c>
      <c r="D17773" t="s">
        <v>7</v>
      </c>
      <c r="E17773">
        <v>1</v>
      </c>
      <c r="F17773">
        <v>0</v>
      </c>
      <c r="G17773" t="s">
        <v>21121</v>
      </c>
      <c r="H17773" t="s">
        <v>20</v>
      </c>
    </row>
    <row r="17774" spans="3:8">
      <c r="C17774" t="s">
        <v>21122</v>
      </c>
      <c r="D17774" t="s">
        <v>7</v>
      </c>
      <c r="E17774">
        <v>1</v>
      </c>
      <c r="F17774">
        <v>0</v>
      </c>
      <c r="G17774" t="s">
        <v>21123</v>
      </c>
      <c r="H17774" t="s">
        <v>20</v>
      </c>
    </row>
    <row r="17775" spans="3:8">
      <c r="C17775" t="s">
        <v>21124</v>
      </c>
      <c r="D17775" t="s">
        <v>7</v>
      </c>
      <c r="E17775">
        <v>1</v>
      </c>
      <c r="F17775">
        <v>0</v>
      </c>
      <c r="G17775" t="s">
        <v>21125</v>
      </c>
      <c r="H17775" t="s">
        <v>20</v>
      </c>
    </row>
    <row r="17776" spans="3:8">
      <c r="C17776" t="s">
        <v>21126</v>
      </c>
      <c r="D17776" t="s">
        <v>7</v>
      </c>
      <c r="E17776">
        <v>1</v>
      </c>
      <c r="F17776">
        <v>0</v>
      </c>
      <c r="G17776" t="s">
        <v>21127</v>
      </c>
      <c r="H17776" t="s">
        <v>20</v>
      </c>
    </row>
    <row r="17777" spans="3:8">
      <c r="C17777" t="s">
        <v>21128</v>
      </c>
      <c r="D17777" t="s">
        <v>7</v>
      </c>
      <c r="E17777">
        <v>1</v>
      </c>
      <c r="F17777">
        <v>0</v>
      </c>
      <c r="G17777" t="s">
        <v>21129</v>
      </c>
      <c r="H17777" t="s">
        <v>20</v>
      </c>
    </row>
    <row r="17778" spans="3:8">
      <c r="C17778" t="s">
        <v>21130</v>
      </c>
      <c r="D17778" t="s">
        <v>7</v>
      </c>
      <c r="E17778">
        <v>1</v>
      </c>
      <c r="F17778">
        <v>0</v>
      </c>
      <c r="G17778" t="s">
        <v>21131</v>
      </c>
      <c r="H17778" t="s">
        <v>20</v>
      </c>
    </row>
    <row r="17779" spans="3:8">
      <c r="C17779" t="s">
        <v>21132</v>
      </c>
      <c r="D17779" t="s">
        <v>7</v>
      </c>
      <c r="E17779">
        <v>1</v>
      </c>
      <c r="F17779">
        <v>0</v>
      </c>
      <c r="G17779" t="s">
        <v>21133</v>
      </c>
      <c r="H17779" t="s">
        <v>5</v>
      </c>
    </row>
    <row r="17780" spans="3:8">
      <c r="C17780" t="s">
        <v>21134</v>
      </c>
      <c r="D17780" t="s">
        <v>7</v>
      </c>
      <c r="E17780">
        <v>1</v>
      </c>
      <c r="F17780">
        <v>0</v>
      </c>
      <c r="G17780" t="s">
        <v>21135</v>
      </c>
      <c r="H17780" t="s">
        <v>20</v>
      </c>
    </row>
    <row r="17781" spans="3:8">
      <c r="C17781" t="s">
        <v>21136</v>
      </c>
      <c r="D17781" t="s">
        <v>3</v>
      </c>
      <c r="E17781">
        <v>14</v>
      </c>
      <c r="F17781">
        <v>0</v>
      </c>
      <c r="G17781" t="s">
        <v>21137</v>
      </c>
      <c r="H17781" t="s">
        <v>5</v>
      </c>
    </row>
    <row r="17782" spans="3:8">
      <c r="C17782" t="s">
        <v>21138</v>
      </c>
      <c r="D17782" t="s">
        <v>3</v>
      </c>
      <c r="E17782">
        <v>10</v>
      </c>
      <c r="F17782">
        <v>0</v>
      </c>
      <c r="G17782" t="s">
        <v>12550</v>
      </c>
      <c r="H17782" t="s">
        <v>12</v>
      </c>
    </row>
    <row r="17783" spans="3:8">
      <c r="C17783" t="s">
        <v>21139</v>
      </c>
      <c r="D17783" t="s">
        <v>3</v>
      </c>
      <c r="E17783">
        <v>10</v>
      </c>
      <c r="F17783">
        <v>0</v>
      </c>
      <c r="G17783" t="s">
        <v>12558</v>
      </c>
      <c r="H17783" t="s">
        <v>12</v>
      </c>
    </row>
    <row r="17784" spans="3:8">
      <c r="C17784" t="s">
        <v>21140</v>
      </c>
      <c r="D17784" t="s">
        <v>3</v>
      </c>
      <c r="E17784">
        <v>10</v>
      </c>
      <c r="F17784">
        <v>0</v>
      </c>
      <c r="G17784" t="s">
        <v>12566</v>
      </c>
      <c r="H17784" t="s">
        <v>12</v>
      </c>
    </row>
    <row r="17785" spans="3:8">
      <c r="C17785" t="s">
        <v>21141</v>
      </c>
      <c r="D17785" t="s">
        <v>3</v>
      </c>
      <c r="E17785">
        <v>10</v>
      </c>
      <c r="F17785">
        <v>0</v>
      </c>
      <c r="G17785" t="s">
        <v>12574</v>
      </c>
      <c r="H17785" t="s">
        <v>12</v>
      </c>
    </row>
    <row r="17786" spans="3:8">
      <c r="C17786" t="s">
        <v>21142</v>
      </c>
      <c r="D17786" t="s">
        <v>3</v>
      </c>
      <c r="E17786">
        <v>10</v>
      </c>
      <c r="F17786">
        <v>0</v>
      </c>
      <c r="G17786" t="s">
        <v>12582</v>
      </c>
      <c r="H17786" t="s">
        <v>12</v>
      </c>
    </row>
    <row r="17787" spans="3:8">
      <c r="C17787" t="s">
        <v>21143</v>
      </c>
      <c r="D17787" t="s">
        <v>3</v>
      </c>
      <c r="E17787">
        <v>10</v>
      </c>
      <c r="F17787">
        <v>0</v>
      </c>
      <c r="G17787" t="s">
        <v>12590</v>
      </c>
      <c r="H17787" t="s">
        <v>12</v>
      </c>
    </row>
    <row r="17788" spans="3:8">
      <c r="C17788" t="s">
        <v>21144</v>
      </c>
      <c r="D17788" t="s">
        <v>3</v>
      </c>
      <c r="E17788">
        <v>10</v>
      </c>
      <c r="F17788">
        <v>0</v>
      </c>
      <c r="G17788" t="s">
        <v>12598</v>
      </c>
      <c r="H17788" t="s">
        <v>12</v>
      </c>
    </row>
    <row r="17789" spans="3:8">
      <c r="C17789" t="s">
        <v>21145</v>
      </c>
      <c r="D17789" t="s">
        <v>3</v>
      </c>
      <c r="E17789">
        <v>10</v>
      </c>
      <c r="F17789">
        <v>0</v>
      </c>
      <c r="G17789" t="s">
        <v>12606</v>
      </c>
      <c r="H17789" t="s">
        <v>12</v>
      </c>
    </row>
    <row r="17790" spans="3:8">
      <c r="C17790" t="s">
        <v>21146</v>
      </c>
      <c r="D17790" t="s">
        <v>3</v>
      </c>
      <c r="E17790">
        <v>10</v>
      </c>
      <c r="F17790">
        <v>0</v>
      </c>
      <c r="G17790" t="s">
        <v>12542</v>
      </c>
      <c r="H17790" t="s">
        <v>106</v>
      </c>
    </row>
    <row r="17791" spans="3:8">
      <c r="C17791" t="s">
        <v>21147</v>
      </c>
      <c r="D17791" t="s">
        <v>3</v>
      </c>
      <c r="E17791">
        <v>10</v>
      </c>
      <c r="F17791">
        <v>0</v>
      </c>
      <c r="G17791" t="s">
        <v>12613</v>
      </c>
      <c r="H17791" t="s">
        <v>12</v>
      </c>
    </row>
    <row r="17792" spans="3:8">
      <c r="C17792" t="s">
        <v>21148</v>
      </c>
      <c r="D17792" t="s">
        <v>7</v>
      </c>
      <c r="E17792">
        <v>2</v>
      </c>
      <c r="F17792">
        <v>0</v>
      </c>
      <c r="G17792" t="s">
        <v>12546</v>
      </c>
      <c r="H17792" t="s">
        <v>17</v>
      </c>
    </row>
    <row r="17793" spans="1:8">
      <c r="C17793" t="s">
        <v>21149</v>
      </c>
      <c r="D17793" t="s">
        <v>7</v>
      </c>
      <c r="E17793">
        <v>2</v>
      </c>
      <c r="F17793">
        <v>0</v>
      </c>
      <c r="G17793" t="s">
        <v>12554</v>
      </c>
      <c r="H17793" t="s">
        <v>17</v>
      </c>
    </row>
    <row r="17794" spans="1:8">
      <c r="C17794" t="s">
        <v>21150</v>
      </c>
      <c r="D17794" t="s">
        <v>7</v>
      </c>
      <c r="E17794">
        <v>2</v>
      </c>
      <c r="F17794">
        <v>0</v>
      </c>
      <c r="G17794" t="s">
        <v>12562</v>
      </c>
      <c r="H17794" t="s">
        <v>17</v>
      </c>
    </row>
    <row r="17795" spans="1:8">
      <c r="C17795" t="s">
        <v>21151</v>
      </c>
      <c r="D17795" t="s">
        <v>7</v>
      </c>
      <c r="E17795">
        <v>2</v>
      </c>
      <c r="F17795">
        <v>0</v>
      </c>
      <c r="G17795" t="s">
        <v>12570</v>
      </c>
      <c r="H17795" t="s">
        <v>17</v>
      </c>
    </row>
    <row r="17796" spans="1:8">
      <c r="C17796" t="s">
        <v>21152</v>
      </c>
      <c r="D17796" t="s">
        <v>7</v>
      </c>
      <c r="E17796">
        <v>2</v>
      </c>
      <c r="F17796">
        <v>0</v>
      </c>
      <c r="G17796" t="s">
        <v>12578</v>
      </c>
      <c r="H17796" t="s">
        <v>17</v>
      </c>
    </row>
    <row r="17797" spans="1:8">
      <c r="C17797" t="s">
        <v>21153</v>
      </c>
      <c r="D17797" t="s">
        <v>7</v>
      </c>
      <c r="E17797">
        <v>2</v>
      </c>
      <c r="F17797">
        <v>0</v>
      </c>
      <c r="G17797" t="s">
        <v>12586</v>
      </c>
      <c r="H17797" t="s">
        <v>17</v>
      </c>
    </row>
    <row r="17798" spans="1:8">
      <c r="C17798" t="s">
        <v>21154</v>
      </c>
      <c r="D17798" t="s">
        <v>7</v>
      </c>
      <c r="E17798">
        <v>2</v>
      </c>
      <c r="F17798">
        <v>0</v>
      </c>
      <c r="G17798" t="s">
        <v>12594</v>
      </c>
      <c r="H17798" t="s">
        <v>17</v>
      </c>
    </row>
    <row r="17799" spans="1:8">
      <c r="C17799" t="s">
        <v>21155</v>
      </c>
      <c r="D17799" t="s">
        <v>7</v>
      </c>
      <c r="E17799">
        <v>2</v>
      </c>
      <c r="F17799">
        <v>0</v>
      </c>
      <c r="G17799" t="s">
        <v>12602</v>
      </c>
      <c r="H17799" t="s">
        <v>17</v>
      </c>
    </row>
    <row r="17800" spans="1:8">
      <c r="C17800" t="s">
        <v>21156</v>
      </c>
      <c r="D17800" t="s">
        <v>7</v>
      </c>
      <c r="E17800">
        <v>2</v>
      </c>
      <c r="F17800">
        <v>0</v>
      </c>
      <c r="G17800" t="s">
        <v>12538</v>
      </c>
      <c r="H17800" t="s">
        <v>124</v>
      </c>
    </row>
    <row r="17801" spans="1:8">
      <c r="C17801" t="s">
        <v>21157</v>
      </c>
      <c r="D17801" t="s">
        <v>7</v>
      </c>
      <c r="E17801">
        <v>2</v>
      </c>
      <c r="F17801">
        <v>0</v>
      </c>
      <c r="G17801" t="s">
        <v>12609</v>
      </c>
      <c r="H17801" t="s">
        <v>17</v>
      </c>
    </row>
    <row r="17802" spans="1:8">
      <c r="C17802" t="s">
        <v>21158</v>
      </c>
      <c r="D17802" t="s">
        <v>7</v>
      </c>
      <c r="E17802">
        <v>1</v>
      </c>
      <c r="F17802">
        <v>0</v>
      </c>
      <c r="G17802" t="s">
        <v>21159</v>
      </c>
      <c r="H17802" t="s">
        <v>106</v>
      </c>
    </row>
    <row r="17803" spans="1:8">
      <c r="C17803" t="s">
        <v>21160</v>
      </c>
      <c r="D17803" t="s">
        <v>7</v>
      </c>
      <c r="E17803">
        <v>8</v>
      </c>
      <c r="F17803">
        <v>0</v>
      </c>
      <c r="G17803" t="s">
        <v>10020</v>
      </c>
      <c r="H17803" t="s">
        <v>55</v>
      </c>
    </row>
    <row r="17804" spans="1:8">
      <c r="A17804" t="s">
        <v>21161</v>
      </c>
      <c r="B17804" t="s">
        <v>21162</v>
      </c>
    </row>
    <row r="17805" spans="1:8">
      <c r="C17805" t="s">
        <v>21163</v>
      </c>
      <c r="D17805" t="s">
        <v>7</v>
      </c>
      <c r="E17805">
        <v>2</v>
      </c>
      <c r="F17805">
        <v>0</v>
      </c>
      <c r="G17805" t="s">
        <v>12538</v>
      </c>
      <c r="H17805" t="s">
        <v>124</v>
      </c>
    </row>
    <row r="17806" spans="1:8">
      <c r="C17806" t="s">
        <v>21164</v>
      </c>
      <c r="D17806" t="s">
        <v>3</v>
      </c>
      <c r="E17806">
        <v>10</v>
      </c>
      <c r="F17806">
        <v>0</v>
      </c>
      <c r="G17806" t="s">
        <v>12542</v>
      </c>
      <c r="H17806" t="s">
        <v>106</v>
      </c>
    </row>
    <row r="17807" spans="1:8">
      <c r="C17807" t="s">
        <v>21165</v>
      </c>
      <c r="D17807" t="s">
        <v>7</v>
      </c>
      <c r="E17807">
        <v>2</v>
      </c>
      <c r="F17807">
        <v>0</v>
      </c>
      <c r="G17807" t="s">
        <v>12578</v>
      </c>
      <c r="H17807" t="s">
        <v>17</v>
      </c>
    </row>
    <row r="17808" spans="1:8">
      <c r="C17808" t="s">
        <v>21166</v>
      </c>
      <c r="D17808" t="s">
        <v>3</v>
      </c>
      <c r="E17808">
        <v>10</v>
      </c>
      <c r="F17808">
        <v>0</v>
      </c>
      <c r="G17808" t="s">
        <v>12582</v>
      </c>
      <c r="H17808" t="s">
        <v>12</v>
      </c>
    </row>
    <row r="17809" spans="3:8">
      <c r="C17809" t="s">
        <v>21167</v>
      </c>
      <c r="D17809" t="s">
        <v>7</v>
      </c>
      <c r="E17809">
        <v>2</v>
      </c>
      <c r="F17809">
        <v>0</v>
      </c>
      <c r="G17809" t="s">
        <v>12546</v>
      </c>
      <c r="H17809" t="s">
        <v>17</v>
      </c>
    </row>
    <row r="17810" spans="3:8">
      <c r="C17810" t="s">
        <v>21168</v>
      </c>
      <c r="D17810" t="s">
        <v>3</v>
      </c>
      <c r="E17810">
        <v>10</v>
      </c>
      <c r="F17810">
        <v>0</v>
      </c>
      <c r="G17810" t="s">
        <v>12550</v>
      </c>
      <c r="H17810" t="s">
        <v>12</v>
      </c>
    </row>
    <row r="17811" spans="3:8">
      <c r="C17811" t="s">
        <v>21169</v>
      </c>
      <c r="D17811" t="s">
        <v>7</v>
      </c>
      <c r="E17811">
        <v>2</v>
      </c>
      <c r="F17811">
        <v>0</v>
      </c>
      <c r="G17811" t="s">
        <v>12586</v>
      </c>
      <c r="H17811" t="s">
        <v>17</v>
      </c>
    </row>
    <row r="17812" spans="3:8">
      <c r="C17812" t="s">
        <v>21170</v>
      </c>
      <c r="D17812" t="s">
        <v>3</v>
      </c>
      <c r="E17812">
        <v>10</v>
      </c>
      <c r="F17812">
        <v>0</v>
      </c>
      <c r="G17812" t="s">
        <v>12590</v>
      </c>
      <c r="H17812" t="s">
        <v>12</v>
      </c>
    </row>
    <row r="17813" spans="3:8">
      <c r="C17813" t="s">
        <v>21171</v>
      </c>
      <c r="D17813" t="s">
        <v>7</v>
      </c>
      <c r="E17813">
        <v>2</v>
      </c>
      <c r="F17813">
        <v>0</v>
      </c>
      <c r="G17813" t="s">
        <v>12554</v>
      </c>
      <c r="H17813" t="s">
        <v>17</v>
      </c>
    </row>
    <row r="17814" spans="3:8">
      <c r="C17814" t="s">
        <v>21172</v>
      </c>
      <c r="D17814" t="s">
        <v>3</v>
      </c>
      <c r="E17814">
        <v>10</v>
      </c>
      <c r="F17814">
        <v>0</v>
      </c>
      <c r="G17814" t="s">
        <v>12558</v>
      </c>
      <c r="H17814" t="s">
        <v>12</v>
      </c>
    </row>
    <row r="17815" spans="3:8">
      <c r="C17815" t="s">
        <v>21173</v>
      </c>
      <c r="D17815" t="s">
        <v>7</v>
      </c>
      <c r="E17815">
        <v>2</v>
      </c>
      <c r="F17815">
        <v>0</v>
      </c>
      <c r="G17815" t="s">
        <v>12594</v>
      </c>
      <c r="H17815" t="s">
        <v>17</v>
      </c>
    </row>
    <row r="17816" spans="3:8">
      <c r="C17816" t="s">
        <v>21174</v>
      </c>
      <c r="D17816" t="s">
        <v>3</v>
      </c>
      <c r="E17816">
        <v>10</v>
      </c>
      <c r="F17816">
        <v>0</v>
      </c>
      <c r="G17816" t="s">
        <v>12598</v>
      </c>
      <c r="H17816" t="s">
        <v>12</v>
      </c>
    </row>
    <row r="17817" spans="3:8">
      <c r="C17817" t="s">
        <v>21175</v>
      </c>
      <c r="D17817" t="s">
        <v>7</v>
      </c>
      <c r="E17817">
        <v>2</v>
      </c>
      <c r="F17817">
        <v>0</v>
      </c>
      <c r="G17817" t="s">
        <v>12562</v>
      </c>
      <c r="H17817" t="s">
        <v>17</v>
      </c>
    </row>
    <row r="17818" spans="3:8">
      <c r="C17818" t="s">
        <v>21176</v>
      </c>
      <c r="D17818" t="s">
        <v>3</v>
      </c>
      <c r="E17818">
        <v>10</v>
      </c>
      <c r="F17818">
        <v>0</v>
      </c>
      <c r="G17818" t="s">
        <v>12566</v>
      </c>
      <c r="H17818" t="s">
        <v>12</v>
      </c>
    </row>
    <row r="17819" spans="3:8">
      <c r="C17819" t="s">
        <v>21177</v>
      </c>
      <c r="D17819" t="s">
        <v>7</v>
      </c>
      <c r="E17819">
        <v>2</v>
      </c>
      <c r="F17819">
        <v>0</v>
      </c>
      <c r="G17819" t="s">
        <v>12602</v>
      </c>
      <c r="H17819" t="s">
        <v>17</v>
      </c>
    </row>
    <row r="17820" spans="3:8">
      <c r="C17820" t="s">
        <v>21178</v>
      </c>
      <c r="D17820" t="s">
        <v>3</v>
      </c>
      <c r="E17820">
        <v>10</v>
      </c>
      <c r="F17820">
        <v>0</v>
      </c>
      <c r="G17820" t="s">
        <v>12606</v>
      </c>
      <c r="H17820" t="s">
        <v>12</v>
      </c>
    </row>
    <row r="17821" spans="3:8">
      <c r="C17821" t="s">
        <v>21179</v>
      </c>
      <c r="D17821" t="s">
        <v>7</v>
      </c>
      <c r="E17821">
        <v>2</v>
      </c>
      <c r="F17821">
        <v>0</v>
      </c>
      <c r="G17821" t="s">
        <v>12570</v>
      </c>
      <c r="H17821" t="s">
        <v>17</v>
      </c>
    </row>
    <row r="17822" spans="3:8">
      <c r="C17822" t="s">
        <v>21180</v>
      </c>
      <c r="D17822" t="s">
        <v>3</v>
      </c>
      <c r="E17822">
        <v>10</v>
      </c>
      <c r="F17822">
        <v>0</v>
      </c>
      <c r="G17822" t="s">
        <v>12574</v>
      </c>
      <c r="H17822" t="s">
        <v>12</v>
      </c>
    </row>
    <row r="17823" spans="3:8">
      <c r="C17823" t="s">
        <v>21181</v>
      </c>
      <c r="D17823" t="s">
        <v>7</v>
      </c>
      <c r="E17823">
        <v>2</v>
      </c>
      <c r="F17823">
        <v>0</v>
      </c>
      <c r="G17823" t="s">
        <v>12609</v>
      </c>
      <c r="H17823" t="s">
        <v>17</v>
      </c>
    </row>
    <row r="17824" spans="3:8">
      <c r="C17824" t="s">
        <v>21182</v>
      </c>
      <c r="D17824" t="s">
        <v>3</v>
      </c>
      <c r="E17824">
        <v>10</v>
      </c>
      <c r="F17824">
        <v>0</v>
      </c>
      <c r="G17824" t="s">
        <v>12613</v>
      </c>
      <c r="H17824" t="s">
        <v>12</v>
      </c>
    </row>
    <row r="17825" spans="3:8">
      <c r="C17825" t="s">
        <v>21183</v>
      </c>
      <c r="D17825" t="s">
        <v>3</v>
      </c>
      <c r="E17825">
        <v>50</v>
      </c>
      <c r="F17825">
        <v>0</v>
      </c>
      <c r="G17825" t="s">
        <v>12622</v>
      </c>
      <c r="H17825" t="s">
        <v>20</v>
      </c>
    </row>
    <row r="17826" spans="3:8">
      <c r="C17826" t="s">
        <v>21184</v>
      </c>
      <c r="D17826" t="s">
        <v>3</v>
      </c>
      <c r="E17826">
        <v>10</v>
      </c>
      <c r="F17826">
        <v>0</v>
      </c>
      <c r="G17826" t="s">
        <v>21185</v>
      </c>
      <c r="H17826" t="s">
        <v>55</v>
      </c>
    </row>
    <row r="17827" spans="3:8">
      <c r="C17827" t="s">
        <v>21186</v>
      </c>
      <c r="D17827" t="s">
        <v>3</v>
      </c>
      <c r="E17827">
        <v>4</v>
      </c>
      <c r="F17827">
        <v>0</v>
      </c>
      <c r="G17827" t="s">
        <v>516</v>
      </c>
      <c r="H17827" t="s">
        <v>82</v>
      </c>
    </row>
    <row r="17828" spans="3:8">
      <c r="C17828" t="s">
        <v>21187</v>
      </c>
      <c r="D17828" t="s">
        <v>3</v>
      </c>
      <c r="E17828">
        <v>10</v>
      </c>
      <c r="F17828">
        <v>0</v>
      </c>
      <c r="G17828" t="s">
        <v>3516</v>
      </c>
      <c r="H17828" t="s">
        <v>5</v>
      </c>
    </row>
    <row r="17829" spans="3:8">
      <c r="C17829" t="s">
        <v>21188</v>
      </c>
      <c r="D17829" t="s">
        <v>3</v>
      </c>
      <c r="E17829">
        <v>10</v>
      </c>
      <c r="F17829">
        <v>0</v>
      </c>
      <c r="G17829" t="s">
        <v>21189</v>
      </c>
      <c r="H17829" t="s">
        <v>313</v>
      </c>
    </row>
    <row r="17830" spans="3:8">
      <c r="C17830" t="s">
        <v>21190</v>
      </c>
      <c r="D17830" t="s">
        <v>3</v>
      </c>
      <c r="E17830">
        <v>4</v>
      </c>
      <c r="F17830">
        <v>0</v>
      </c>
      <c r="G17830" t="s">
        <v>54</v>
      </c>
      <c r="H17830" t="s">
        <v>55</v>
      </c>
    </row>
    <row r="17831" spans="3:8">
      <c r="C17831" t="s">
        <v>21191</v>
      </c>
      <c r="D17831" t="s">
        <v>3</v>
      </c>
      <c r="E17831">
        <v>13</v>
      </c>
      <c r="F17831">
        <v>0</v>
      </c>
      <c r="G17831" t="s">
        <v>21192</v>
      </c>
      <c r="H17831" t="s">
        <v>35</v>
      </c>
    </row>
    <row r="17832" spans="3:8">
      <c r="C17832" t="s">
        <v>21193</v>
      </c>
      <c r="D17832" t="s">
        <v>3</v>
      </c>
      <c r="E17832">
        <v>13</v>
      </c>
      <c r="F17832">
        <v>0</v>
      </c>
      <c r="G17832" t="s">
        <v>21194</v>
      </c>
      <c r="H17832" t="s">
        <v>35</v>
      </c>
    </row>
    <row r="17833" spans="3:8">
      <c r="C17833" t="s">
        <v>21195</v>
      </c>
      <c r="D17833" t="s">
        <v>3</v>
      </c>
      <c r="E17833">
        <v>13</v>
      </c>
      <c r="F17833">
        <v>0</v>
      </c>
      <c r="G17833" t="s">
        <v>21196</v>
      </c>
      <c r="H17833" t="s">
        <v>35</v>
      </c>
    </row>
    <row r="17834" spans="3:8">
      <c r="C17834" t="s">
        <v>21197</v>
      </c>
      <c r="D17834" t="s">
        <v>3</v>
      </c>
      <c r="E17834">
        <v>13</v>
      </c>
      <c r="F17834">
        <v>0</v>
      </c>
      <c r="G17834" t="s">
        <v>21198</v>
      </c>
      <c r="H17834" t="s">
        <v>35</v>
      </c>
    </row>
    <row r="17835" spans="3:8">
      <c r="C17835" t="s">
        <v>21199</v>
      </c>
      <c r="D17835" t="s">
        <v>3</v>
      </c>
      <c r="E17835">
        <v>13</v>
      </c>
      <c r="F17835">
        <v>0</v>
      </c>
      <c r="G17835" t="s">
        <v>21200</v>
      </c>
      <c r="H17835" t="s">
        <v>35</v>
      </c>
    </row>
    <row r="17836" spans="3:8">
      <c r="C17836" t="s">
        <v>21201</v>
      </c>
      <c r="D17836" t="s">
        <v>3</v>
      </c>
      <c r="E17836">
        <v>13</v>
      </c>
      <c r="F17836">
        <v>0</v>
      </c>
      <c r="G17836" t="s">
        <v>4877</v>
      </c>
      <c r="H17836" t="s">
        <v>35</v>
      </c>
    </row>
    <row r="17837" spans="3:8">
      <c r="C17837" t="s">
        <v>21202</v>
      </c>
      <c r="D17837" t="s">
        <v>3</v>
      </c>
      <c r="E17837">
        <v>13</v>
      </c>
      <c r="F17837">
        <v>0</v>
      </c>
      <c r="G17837" t="s">
        <v>4879</v>
      </c>
      <c r="H17837" t="s">
        <v>35</v>
      </c>
    </row>
    <row r="17838" spans="3:8">
      <c r="C17838" t="s">
        <v>21203</v>
      </c>
      <c r="D17838" t="s">
        <v>3</v>
      </c>
      <c r="E17838">
        <v>13</v>
      </c>
      <c r="F17838">
        <v>0</v>
      </c>
      <c r="G17838" t="s">
        <v>4881</v>
      </c>
      <c r="H17838" t="s">
        <v>35</v>
      </c>
    </row>
    <row r="17839" spans="3:8">
      <c r="C17839" t="s">
        <v>21204</v>
      </c>
      <c r="D17839" t="s">
        <v>3</v>
      </c>
      <c r="E17839">
        <v>13</v>
      </c>
      <c r="F17839">
        <v>0</v>
      </c>
      <c r="G17839" t="s">
        <v>21205</v>
      </c>
      <c r="H17839" t="s">
        <v>20</v>
      </c>
    </row>
    <row r="17840" spans="3:8">
      <c r="C17840" t="s">
        <v>21206</v>
      </c>
      <c r="D17840" t="s">
        <v>3</v>
      </c>
      <c r="E17840">
        <v>13</v>
      </c>
      <c r="F17840">
        <v>0</v>
      </c>
      <c r="G17840" t="s">
        <v>4883</v>
      </c>
      <c r="H17840" t="s">
        <v>35</v>
      </c>
    </row>
    <row r="17841" spans="3:8">
      <c r="C17841" t="s">
        <v>21207</v>
      </c>
      <c r="D17841" t="s">
        <v>3</v>
      </c>
      <c r="E17841">
        <v>10</v>
      </c>
      <c r="F17841">
        <v>0</v>
      </c>
      <c r="G17841" t="s">
        <v>21208</v>
      </c>
      <c r="H17841" t="s">
        <v>91</v>
      </c>
    </row>
    <row r="17842" spans="3:8">
      <c r="C17842" t="s">
        <v>21209</v>
      </c>
      <c r="D17842" t="s">
        <v>3</v>
      </c>
      <c r="E17842">
        <v>10</v>
      </c>
      <c r="F17842">
        <v>0</v>
      </c>
      <c r="G17842" t="s">
        <v>3780</v>
      </c>
      <c r="H17842" t="s">
        <v>30</v>
      </c>
    </row>
    <row r="17843" spans="3:8">
      <c r="C17843" t="s">
        <v>21210</v>
      </c>
      <c r="D17843" t="s">
        <v>7</v>
      </c>
      <c r="E17843">
        <v>6</v>
      </c>
      <c r="F17843">
        <v>0</v>
      </c>
      <c r="G17843" t="s">
        <v>21211</v>
      </c>
      <c r="H17843" t="s">
        <v>55</v>
      </c>
    </row>
    <row r="17844" spans="3:8">
      <c r="C17844" t="s">
        <v>21212</v>
      </c>
      <c r="D17844" t="s">
        <v>7</v>
      </c>
      <c r="E17844">
        <v>6</v>
      </c>
      <c r="F17844">
        <v>0</v>
      </c>
      <c r="G17844" t="s">
        <v>21213</v>
      </c>
      <c r="H17844" t="s">
        <v>61</v>
      </c>
    </row>
    <row r="17845" spans="3:8">
      <c r="C17845" t="s">
        <v>21214</v>
      </c>
      <c r="D17845" t="s">
        <v>7</v>
      </c>
      <c r="E17845">
        <v>4</v>
      </c>
      <c r="F17845">
        <v>0</v>
      </c>
      <c r="G17845" t="s">
        <v>21215</v>
      </c>
      <c r="H17845" t="s">
        <v>35</v>
      </c>
    </row>
    <row r="17846" spans="3:8">
      <c r="C17846" t="s">
        <v>21216</v>
      </c>
      <c r="D17846" t="s">
        <v>7</v>
      </c>
      <c r="E17846">
        <v>6</v>
      </c>
      <c r="F17846">
        <v>0</v>
      </c>
      <c r="G17846" t="s">
        <v>21217</v>
      </c>
      <c r="H17846" t="s">
        <v>5</v>
      </c>
    </row>
    <row r="17847" spans="3:8">
      <c r="C17847" t="s">
        <v>21218</v>
      </c>
      <c r="D17847" t="s">
        <v>3</v>
      </c>
      <c r="E17847">
        <v>50</v>
      </c>
      <c r="F17847">
        <v>0</v>
      </c>
      <c r="G17847" t="s">
        <v>12066</v>
      </c>
      <c r="H17847" t="s">
        <v>30</v>
      </c>
    </row>
    <row r="17848" spans="3:8">
      <c r="C17848" t="s">
        <v>21219</v>
      </c>
      <c r="D17848" t="s">
        <v>7</v>
      </c>
      <c r="E17848">
        <v>4</v>
      </c>
      <c r="F17848">
        <v>0</v>
      </c>
      <c r="G17848" t="s">
        <v>936</v>
      </c>
      <c r="H17848" t="s">
        <v>91</v>
      </c>
    </row>
    <row r="17849" spans="3:8">
      <c r="C17849" t="s">
        <v>21220</v>
      </c>
      <c r="D17849" t="s">
        <v>3</v>
      </c>
      <c r="E17849">
        <v>17</v>
      </c>
      <c r="F17849">
        <v>0</v>
      </c>
      <c r="G17849" t="s">
        <v>17495</v>
      </c>
      <c r="H17849" t="s">
        <v>1007</v>
      </c>
    </row>
    <row r="17850" spans="3:8">
      <c r="C17850" t="s">
        <v>21221</v>
      </c>
      <c r="D17850" t="s">
        <v>7</v>
      </c>
      <c r="E17850">
        <v>1</v>
      </c>
      <c r="F17850">
        <v>0</v>
      </c>
      <c r="G17850" t="s">
        <v>12892</v>
      </c>
      <c r="H17850" t="s">
        <v>61</v>
      </c>
    </row>
    <row r="17851" spans="3:8">
      <c r="C17851" t="s">
        <v>21222</v>
      </c>
      <c r="D17851" t="s">
        <v>7</v>
      </c>
      <c r="E17851">
        <v>4</v>
      </c>
      <c r="F17851">
        <v>0</v>
      </c>
      <c r="G17851" t="s">
        <v>21223</v>
      </c>
      <c r="H17851" t="s">
        <v>91</v>
      </c>
    </row>
    <row r="17852" spans="3:8">
      <c r="C17852" t="s">
        <v>21224</v>
      </c>
      <c r="D17852" t="s">
        <v>7</v>
      </c>
      <c r="E17852">
        <v>8</v>
      </c>
      <c r="F17852">
        <v>0</v>
      </c>
      <c r="G17852" t="s">
        <v>12838</v>
      </c>
      <c r="H17852" t="s">
        <v>12</v>
      </c>
    </row>
    <row r="17853" spans="3:8">
      <c r="C17853" t="s">
        <v>21225</v>
      </c>
      <c r="D17853" t="s">
        <v>7</v>
      </c>
      <c r="E17853">
        <v>4</v>
      </c>
      <c r="F17853">
        <v>0</v>
      </c>
      <c r="G17853" t="s">
        <v>21226</v>
      </c>
      <c r="H17853" t="s">
        <v>313</v>
      </c>
    </row>
    <row r="17854" spans="3:8">
      <c r="C17854" t="s">
        <v>21227</v>
      </c>
      <c r="D17854" t="s">
        <v>7</v>
      </c>
      <c r="E17854">
        <v>8</v>
      </c>
      <c r="F17854">
        <v>0</v>
      </c>
      <c r="G17854" t="s">
        <v>21228</v>
      </c>
      <c r="H17854" t="s">
        <v>313</v>
      </c>
    </row>
    <row r="17855" spans="3:8">
      <c r="C17855" t="s">
        <v>21229</v>
      </c>
      <c r="D17855" t="s">
        <v>7</v>
      </c>
      <c r="E17855">
        <v>4</v>
      </c>
      <c r="F17855">
        <v>0</v>
      </c>
      <c r="G17855" t="s">
        <v>21230</v>
      </c>
      <c r="H17855" t="s">
        <v>66</v>
      </c>
    </row>
    <row r="17856" spans="3:8">
      <c r="C17856" t="s">
        <v>21231</v>
      </c>
      <c r="D17856" t="s">
        <v>7</v>
      </c>
      <c r="E17856">
        <v>4</v>
      </c>
      <c r="F17856">
        <v>0</v>
      </c>
      <c r="G17856" t="s">
        <v>12847</v>
      </c>
      <c r="H17856" t="s">
        <v>12</v>
      </c>
    </row>
    <row r="17857" spans="1:8">
      <c r="C17857" t="s">
        <v>21232</v>
      </c>
      <c r="D17857" t="s">
        <v>7</v>
      </c>
      <c r="E17857">
        <v>5</v>
      </c>
      <c r="F17857">
        <v>0</v>
      </c>
      <c r="G17857" t="s">
        <v>3783</v>
      </c>
      <c r="H17857" t="s">
        <v>124</v>
      </c>
    </row>
    <row r="17858" spans="1:8">
      <c r="C17858" t="s">
        <v>21233</v>
      </c>
      <c r="D17858" t="s">
        <v>3</v>
      </c>
      <c r="E17858">
        <v>10</v>
      </c>
      <c r="F17858">
        <v>0</v>
      </c>
      <c r="G17858" t="s">
        <v>21185</v>
      </c>
      <c r="H17858" t="s">
        <v>82</v>
      </c>
    </row>
    <row r="17859" spans="1:8">
      <c r="C17859" t="s">
        <v>21234</v>
      </c>
      <c r="D17859" t="s">
        <v>3</v>
      </c>
      <c r="E17859">
        <v>1</v>
      </c>
      <c r="F17859">
        <v>0</v>
      </c>
      <c r="G17859" t="s">
        <v>21235</v>
      </c>
      <c r="H17859" t="s">
        <v>35</v>
      </c>
    </row>
    <row r="17860" spans="1:8">
      <c r="C17860" t="s">
        <v>21236</v>
      </c>
      <c r="D17860" t="s">
        <v>7</v>
      </c>
      <c r="E17860">
        <v>1</v>
      </c>
      <c r="F17860">
        <v>0</v>
      </c>
      <c r="G17860" t="s">
        <v>21009</v>
      </c>
      <c r="H17860" t="s">
        <v>20</v>
      </c>
    </row>
    <row r="17861" spans="1:8">
      <c r="C17861" t="s">
        <v>21237</v>
      </c>
      <c r="D17861" t="s">
        <v>7</v>
      </c>
      <c r="E17861">
        <v>1</v>
      </c>
      <c r="F17861">
        <v>0</v>
      </c>
      <c r="G17861" t="s">
        <v>21159</v>
      </c>
      <c r="H17861" t="s">
        <v>106</v>
      </c>
    </row>
    <row r="17862" spans="1:8">
      <c r="C17862" t="s">
        <v>21238</v>
      </c>
      <c r="D17862" t="s">
        <v>7</v>
      </c>
      <c r="E17862">
        <v>5</v>
      </c>
      <c r="F17862">
        <v>0</v>
      </c>
      <c r="G17862" t="s">
        <v>21239</v>
      </c>
      <c r="H17862" t="s">
        <v>35</v>
      </c>
    </row>
    <row r="17863" spans="1:8">
      <c r="C17863" t="s">
        <v>21240</v>
      </c>
      <c r="D17863" t="s">
        <v>3</v>
      </c>
      <c r="E17863">
        <v>1</v>
      </c>
      <c r="F17863">
        <v>0</v>
      </c>
      <c r="G17863" t="s">
        <v>21241</v>
      </c>
      <c r="H17863" t="s">
        <v>55</v>
      </c>
    </row>
    <row r="17864" spans="1:8">
      <c r="C17864" t="s">
        <v>21242</v>
      </c>
      <c r="D17864" t="s">
        <v>3</v>
      </c>
      <c r="E17864">
        <v>1</v>
      </c>
      <c r="F17864">
        <v>0</v>
      </c>
      <c r="G17864" t="s">
        <v>6101</v>
      </c>
      <c r="H17864" t="s">
        <v>30</v>
      </c>
    </row>
    <row r="17865" spans="1:8">
      <c r="C17865" t="s">
        <v>21243</v>
      </c>
      <c r="D17865" t="s">
        <v>7</v>
      </c>
      <c r="E17865">
        <v>8</v>
      </c>
      <c r="F17865">
        <v>0</v>
      </c>
      <c r="G17865" t="s">
        <v>21244</v>
      </c>
      <c r="H17865" t="s">
        <v>61</v>
      </c>
    </row>
    <row r="17866" spans="1:8">
      <c r="A17866" t="s">
        <v>21245</v>
      </c>
      <c r="B17866" t="s">
        <v>21246</v>
      </c>
    </row>
    <row r="17867" spans="1:8">
      <c r="C17867" t="s">
        <v>21247</v>
      </c>
      <c r="D17867" t="s">
        <v>3</v>
      </c>
      <c r="E17867">
        <v>500</v>
      </c>
      <c r="F17867">
        <v>0</v>
      </c>
      <c r="G17867" t="s">
        <v>21248</v>
      </c>
      <c r="H17867" t="s">
        <v>106</v>
      </c>
    </row>
    <row r="17868" spans="1:8">
      <c r="C17868" t="s">
        <v>21249</v>
      </c>
      <c r="D17868" t="s">
        <v>7</v>
      </c>
      <c r="E17868">
        <v>4</v>
      </c>
      <c r="F17868">
        <v>0</v>
      </c>
      <c r="G17868" t="s">
        <v>936</v>
      </c>
      <c r="H17868" t="s">
        <v>91</v>
      </c>
    </row>
    <row r="17869" spans="1:8">
      <c r="C17869" t="s">
        <v>21250</v>
      </c>
      <c r="D17869" t="s">
        <v>7</v>
      </c>
      <c r="E17869">
        <v>4</v>
      </c>
      <c r="F17869">
        <v>0</v>
      </c>
      <c r="G17869" t="s">
        <v>12847</v>
      </c>
      <c r="H17869" t="s">
        <v>12</v>
      </c>
    </row>
    <row r="17870" spans="1:8">
      <c r="C17870" t="s">
        <v>21251</v>
      </c>
      <c r="D17870" t="s">
        <v>3</v>
      </c>
      <c r="E17870">
        <v>10</v>
      </c>
      <c r="F17870">
        <v>0</v>
      </c>
      <c r="G17870" t="s">
        <v>3785</v>
      </c>
      <c r="H17870" t="s">
        <v>35</v>
      </c>
    </row>
    <row r="17871" spans="1:8">
      <c r="C17871" t="s">
        <v>21252</v>
      </c>
      <c r="D17871" t="s">
        <v>7</v>
      </c>
      <c r="E17871">
        <v>2</v>
      </c>
      <c r="F17871">
        <v>0</v>
      </c>
      <c r="G17871" t="s">
        <v>21253</v>
      </c>
      <c r="H17871" t="s">
        <v>17</v>
      </c>
    </row>
    <row r="17872" spans="1:8">
      <c r="C17872" t="s">
        <v>21254</v>
      </c>
      <c r="D17872" t="s">
        <v>3</v>
      </c>
      <c r="E17872">
        <v>1</v>
      </c>
      <c r="F17872">
        <v>0</v>
      </c>
      <c r="G17872" t="s">
        <v>37</v>
      </c>
      <c r="H17872" t="s">
        <v>38</v>
      </c>
    </row>
    <row r="17873" spans="1:8">
      <c r="A17873" t="s">
        <v>21255</v>
      </c>
      <c r="B17873" t="s">
        <v>3061</v>
      </c>
    </row>
    <row r="17874" spans="1:8">
      <c r="C17874" t="s">
        <v>21256</v>
      </c>
      <c r="D17874" t="s">
        <v>7</v>
      </c>
      <c r="E17874">
        <v>1</v>
      </c>
      <c r="F17874">
        <v>0</v>
      </c>
      <c r="G17874" t="s">
        <v>21257</v>
      </c>
      <c r="H17874" t="s">
        <v>124</v>
      </c>
    </row>
    <row r="17875" spans="1:8">
      <c r="C17875" t="s">
        <v>21258</v>
      </c>
      <c r="D17875" t="s">
        <v>3</v>
      </c>
      <c r="E17875">
        <v>4</v>
      </c>
      <c r="F17875">
        <v>0</v>
      </c>
      <c r="G17875" t="s">
        <v>953</v>
      </c>
      <c r="H17875" t="s">
        <v>55</v>
      </c>
    </row>
    <row r="17876" spans="1:8">
      <c r="C17876" t="s">
        <v>21259</v>
      </c>
      <c r="D17876" t="s">
        <v>3</v>
      </c>
      <c r="E17876">
        <v>4</v>
      </c>
      <c r="F17876">
        <v>0</v>
      </c>
      <c r="G17876" t="s">
        <v>955</v>
      </c>
      <c r="H17876" t="s">
        <v>30</v>
      </c>
    </row>
    <row r="17877" spans="1:8">
      <c r="C17877" t="s">
        <v>21260</v>
      </c>
      <c r="D17877" t="s">
        <v>3</v>
      </c>
      <c r="E17877">
        <v>4</v>
      </c>
      <c r="F17877">
        <v>0</v>
      </c>
      <c r="G17877" t="s">
        <v>957</v>
      </c>
      <c r="H17877" t="s">
        <v>91</v>
      </c>
    </row>
    <row r="17878" spans="1:8">
      <c r="C17878" t="s">
        <v>21261</v>
      </c>
      <c r="D17878" t="s">
        <v>3</v>
      </c>
      <c r="E17878">
        <v>4</v>
      </c>
      <c r="F17878">
        <v>0</v>
      </c>
      <c r="G17878" t="s">
        <v>959</v>
      </c>
      <c r="H17878" t="s">
        <v>55</v>
      </c>
    </row>
    <row r="17879" spans="1:8">
      <c r="C17879" t="s">
        <v>21262</v>
      </c>
      <c r="D17879" t="s">
        <v>7</v>
      </c>
      <c r="E17879">
        <v>4</v>
      </c>
      <c r="F17879">
        <v>0</v>
      </c>
      <c r="G17879" t="s">
        <v>936</v>
      </c>
      <c r="H17879" t="s">
        <v>91</v>
      </c>
    </row>
    <row r="17880" spans="1:8">
      <c r="C17880" t="s">
        <v>21263</v>
      </c>
      <c r="D17880" t="s">
        <v>7</v>
      </c>
      <c r="E17880">
        <v>2</v>
      </c>
      <c r="F17880">
        <v>0</v>
      </c>
      <c r="G17880" t="s">
        <v>12681</v>
      </c>
      <c r="H17880" t="s">
        <v>17</v>
      </c>
    </row>
    <row r="17881" spans="1:8">
      <c r="C17881" t="s">
        <v>21264</v>
      </c>
      <c r="D17881" t="s">
        <v>7</v>
      </c>
      <c r="E17881">
        <v>1</v>
      </c>
      <c r="F17881">
        <v>0</v>
      </c>
      <c r="G17881" t="s">
        <v>10435</v>
      </c>
      <c r="H17881" t="s">
        <v>17</v>
      </c>
    </row>
    <row r="17882" spans="1:8">
      <c r="C17882" t="s">
        <v>21265</v>
      </c>
      <c r="D17882" t="s">
        <v>7</v>
      </c>
      <c r="E17882">
        <v>8</v>
      </c>
      <c r="F17882">
        <v>0</v>
      </c>
      <c r="G17882" t="s">
        <v>962</v>
      </c>
      <c r="H17882" t="s">
        <v>5</v>
      </c>
    </row>
    <row r="17883" spans="1:8">
      <c r="C17883" t="s">
        <v>21266</v>
      </c>
      <c r="D17883" t="s">
        <v>7</v>
      </c>
      <c r="E17883">
        <v>8</v>
      </c>
      <c r="F17883">
        <v>0</v>
      </c>
      <c r="H17883" t="s">
        <v>154</v>
      </c>
    </row>
    <row r="17884" spans="1:8">
      <c r="C17884" t="s">
        <v>21267</v>
      </c>
      <c r="D17884" t="s">
        <v>7</v>
      </c>
      <c r="E17884">
        <v>8</v>
      </c>
      <c r="F17884">
        <v>0</v>
      </c>
      <c r="G17884" t="s">
        <v>965</v>
      </c>
      <c r="H17884" t="s">
        <v>55</v>
      </c>
    </row>
    <row r="17885" spans="1:8">
      <c r="C17885" t="s">
        <v>21268</v>
      </c>
      <c r="D17885" t="s">
        <v>7</v>
      </c>
      <c r="E17885">
        <v>4</v>
      </c>
      <c r="F17885">
        <v>0</v>
      </c>
      <c r="G17885" t="s">
        <v>639</v>
      </c>
      <c r="H17885" t="s">
        <v>82</v>
      </c>
    </row>
    <row r="17886" spans="1:8">
      <c r="C17886" t="s">
        <v>21269</v>
      </c>
      <c r="D17886" t="s">
        <v>3</v>
      </c>
      <c r="E17886">
        <v>1</v>
      </c>
      <c r="F17886">
        <v>0</v>
      </c>
      <c r="H17886" t="s">
        <v>3689</v>
      </c>
    </row>
    <row r="17887" spans="1:8">
      <c r="C17887" t="s">
        <v>21270</v>
      </c>
      <c r="D17887" t="s">
        <v>3</v>
      </c>
      <c r="E17887">
        <v>10</v>
      </c>
      <c r="F17887">
        <v>0</v>
      </c>
      <c r="H17887" t="s">
        <v>3689</v>
      </c>
    </row>
    <row r="17888" spans="1:8">
      <c r="C17888" t="s">
        <v>21271</v>
      </c>
      <c r="D17888" t="s">
        <v>3</v>
      </c>
      <c r="E17888">
        <v>35</v>
      </c>
      <c r="F17888">
        <v>0</v>
      </c>
      <c r="H17888" t="s">
        <v>3689</v>
      </c>
    </row>
    <row r="17889" spans="1:8">
      <c r="C17889" t="s">
        <v>21272</v>
      </c>
      <c r="D17889" t="s">
        <v>3</v>
      </c>
      <c r="E17889">
        <v>1</v>
      </c>
      <c r="F17889">
        <v>0</v>
      </c>
      <c r="G17889" t="s">
        <v>1019</v>
      </c>
      <c r="H17889" t="s">
        <v>82</v>
      </c>
    </row>
    <row r="17890" spans="1:8">
      <c r="C17890" t="s">
        <v>21273</v>
      </c>
      <c r="D17890" t="s">
        <v>7</v>
      </c>
      <c r="E17890">
        <v>8</v>
      </c>
      <c r="F17890">
        <v>0</v>
      </c>
      <c r="G17890" t="s">
        <v>1034</v>
      </c>
      <c r="H17890" t="s">
        <v>5</v>
      </c>
    </row>
    <row r="17891" spans="1:8">
      <c r="C17891" t="s">
        <v>21274</v>
      </c>
      <c r="D17891" t="s">
        <v>7</v>
      </c>
      <c r="E17891">
        <v>8</v>
      </c>
      <c r="F17891">
        <v>0</v>
      </c>
      <c r="G17891" t="s">
        <v>72</v>
      </c>
      <c r="H17891" t="s">
        <v>55</v>
      </c>
    </row>
    <row r="17892" spans="1:8">
      <c r="C17892" t="s">
        <v>21275</v>
      </c>
      <c r="D17892" t="s">
        <v>7</v>
      </c>
      <c r="E17892">
        <v>8</v>
      </c>
      <c r="F17892">
        <v>0</v>
      </c>
      <c r="G17892" t="s">
        <v>1041</v>
      </c>
      <c r="H17892" t="s">
        <v>55</v>
      </c>
    </row>
    <row r="17893" spans="1:8">
      <c r="C17893" t="s">
        <v>21276</v>
      </c>
      <c r="D17893" t="s">
        <v>3</v>
      </c>
      <c r="E17893">
        <v>3</v>
      </c>
      <c r="F17893">
        <v>0</v>
      </c>
      <c r="G17893" t="s">
        <v>1044</v>
      </c>
      <c r="H17893" t="s">
        <v>5</v>
      </c>
    </row>
    <row r="17894" spans="1:8">
      <c r="A17894" t="s">
        <v>21277</v>
      </c>
      <c r="B17894" t="s">
        <v>3061</v>
      </c>
    </row>
    <row r="17895" spans="1:8">
      <c r="C17895" t="s">
        <v>21278</v>
      </c>
      <c r="D17895" t="s">
        <v>7</v>
      </c>
      <c r="E17895">
        <v>1</v>
      </c>
      <c r="F17895">
        <v>0</v>
      </c>
      <c r="G17895" t="s">
        <v>21257</v>
      </c>
      <c r="H17895" t="s">
        <v>124</v>
      </c>
    </row>
    <row r="17896" spans="1:8">
      <c r="C17896" t="s">
        <v>21279</v>
      </c>
      <c r="D17896" t="s">
        <v>3</v>
      </c>
      <c r="E17896">
        <v>4</v>
      </c>
      <c r="F17896">
        <v>0</v>
      </c>
      <c r="G17896" t="s">
        <v>953</v>
      </c>
      <c r="H17896" t="s">
        <v>55</v>
      </c>
    </row>
    <row r="17897" spans="1:8">
      <c r="C17897" t="s">
        <v>21280</v>
      </c>
      <c r="D17897" t="s">
        <v>3</v>
      </c>
      <c r="E17897">
        <v>4</v>
      </c>
      <c r="F17897">
        <v>0</v>
      </c>
      <c r="G17897" t="s">
        <v>955</v>
      </c>
      <c r="H17897" t="s">
        <v>30</v>
      </c>
    </row>
    <row r="17898" spans="1:8">
      <c r="C17898" t="s">
        <v>21281</v>
      </c>
      <c r="D17898" t="s">
        <v>3</v>
      </c>
      <c r="E17898">
        <v>4</v>
      </c>
      <c r="F17898">
        <v>0</v>
      </c>
      <c r="G17898" t="s">
        <v>957</v>
      </c>
      <c r="H17898" t="s">
        <v>91</v>
      </c>
    </row>
    <row r="17899" spans="1:8">
      <c r="C17899" t="s">
        <v>21282</v>
      </c>
      <c r="D17899" t="s">
        <v>3</v>
      </c>
      <c r="E17899">
        <v>4</v>
      </c>
      <c r="F17899">
        <v>0</v>
      </c>
      <c r="G17899" t="s">
        <v>959</v>
      </c>
      <c r="H17899" t="s">
        <v>55</v>
      </c>
    </row>
    <row r="17900" spans="1:8">
      <c r="C17900" t="s">
        <v>21283</v>
      </c>
      <c r="D17900" t="s">
        <v>7</v>
      </c>
      <c r="E17900">
        <v>4</v>
      </c>
      <c r="F17900">
        <v>0</v>
      </c>
      <c r="G17900" t="s">
        <v>936</v>
      </c>
      <c r="H17900" t="s">
        <v>91</v>
      </c>
    </row>
    <row r="17901" spans="1:8">
      <c r="C17901" t="s">
        <v>21284</v>
      </c>
      <c r="D17901" t="s">
        <v>7</v>
      </c>
      <c r="E17901">
        <v>2</v>
      </c>
      <c r="F17901">
        <v>0</v>
      </c>
      <c r="G17901" t="s">
        <v>12681</v>
      </c>
      <c r="H17901" t="s">
        <v>17</v>
      </c>
    </row>
    <row r="17902" spans="1:8">
      <c r="C17902" t="s">
        <v>21285</v>
      </c>
      <c r="D17902" t="s">
        <v>7</v>
      </c>
      <c r="E17902">
        <v>1</v>
      </c>
      <c r="F17902">
        <v>0</v>
      </c>
      <c r="G17902" t="s">
        <v>10435</v>
      </c>
      <c r="H17902" t="s">
        <v>17</v>
      </c>
    </row>
    <row r="17903" spans="1:8">
      <c r="C17903" t="s">
        <v>21286</v>
      </c>
      <c r="D17903" t="s">
        <v>7</v>
      </c>
      <c r="E17903">
        <v>8</v>
      </c>
      <c r="F17903">
        <v>0</v>
      </c>
      <c r="G17903" t="s">
        <v>962</v>
      </c>
      <c r="H17903" t="s">
        <v>5</v>
      </c>
    </row>
    <row r="17904" spans="1:8">
      <c r="C17904" t="s">
        <v>21287</v>
      </c>
      <c r="D17904" t="s">
        <v>7</v>
      </c>
      <c r="E17904">
        <v>8</v>
      </c>
      <c r="F17904">
        <v>0</v>
      </c>
      <c r="H17904" t="s">
        <v>154</v>
      </c>
    </row>
    <row r="17905" spans="1:8">
      <c r="C17905" t="s">
        <v>21288</v>
      </c>
      <c r="D17905" t="s">
        <v>7</v>
      </c>
      <c r="E17905">
        <v>8</v>
      </c>
      <c r="F17905">
        <v>0</v>
      </c>
      <c r="G17905" t="s">
        <v>965</v>
      </c>
      <c r="H17905" t="s">
        <v>55</v>
      </c>
    </row>
    <row r="17906" spans="1:8">
      <c r="C17906" t="s">
        <v>21289</v>
      </c>
      <c r="D17906" t="s">
        <v>3</v>
      </c>
      <c r="E17906">
        <v>1</v>
      </c>
      <c r="F17906">
        <v>0</v>
      </c>
      <c r="H17906" t="s">
        <v>3689</v>
      </c>
    </row>
    <row r="17907" spans="1:8">
      <c r="C17907" t="s">
        <v>21290</v>
      </c>
      <c r="D17907" t="s">
        <v>3</v>
      </c>
      <c r="E17907">
        <v>10</v>
      </c>
      <c r="F17907">
        <v>0</v>
      </c>
      <c r="H17907" t="s">
        <v>3689</v>
      </c>
    </row>
    <row r="17908" spans="1:8">
      <c r="C17908" t="s">
        <v>21291</v>
      </c>
      <c r="D17908" t="s">
        <v>3</v>
      </c>
      <c r="E17908">
        <v>35</v>
      </c>
      <c r="F17908">
        <v>0</v>
      </c>
      <c r="H17908" t="s">
        <v>3689</v>
      </c>
    </row>
    <row r="17909" spans="1:8">
      <c r="C17909" t="s">
        <v>21292</v>
      </c>
      <c r="D17909" t="s">
        <v>7</v>
      </c>
      <c r="E17909">
        <v>8</v>
      </c>
      <c r="F17909">
        <v>0</v>
      </c>
      <c r="G17909" t="s">
        <v>1034</v>
      </c>
      <c r="H17909" t="s">
        <v>5</v>
      </c>
    </row>
    <row r="17910" spans="1:8">
      <c r="C17910" t="s">
        <v>21293</v>
      </c>
      <c r="D17910" t="s">
        <v>7</v>
      </c>
      <c r="E17910">
        <v>8</v>
      </c>
      <c r="F17910">
        <v>0</v>
      </c>
      <c r="G17910" t="s">
        <v>72</v>
      </c>
      <c r="H17910" t="s">
        <v>55</v>
      </c>
    </row>
    <row r="17911" spans="1:8">
      <c r="C17911" t="s">
        <v>21294</v>
      </c>
      <c r="D17911" t="s">
        <v>7</v>
      </c>
      <c r="E17911">
        <v>8</v>
      </c>
      <c r="F17911">
        <v>0</v>
      </c>
      <c r="G17911" t="s">
        <v>1041</v>
      </c>
      <c r="H17911" t="s">
        <v>55</v>
      </c>
    </row>
    <row r="17912" spans="1:8">
      <c r="C17912" t="s">
        <v>21295</v>
      </c>
      <c r="D17912" t="s">
        <v>3</v>
      </c>
      <c r="E17912">
        <v>1</v>
      </c>
      <c r="F17912">
        <v>0</v>
      </c>
      <c r="H17912" t="s">
        <v>2895</v>
      </c>
    </row>
    <row r="17913" spans="1:8">
      <c r="C17913" t="s">
        <v>21296</v>
      </c>
      <c r="D17913" t="s">
        <v>7</v>
      </c>
      <c r="E17913">
        <v>1</v>
      </c>
      <c r="F17913">
        <v>0</v>
      </c>
      <c r="G17913" t="s">
        <v>42</v>
      </c>
      <c r="H17913" t="s">
        <v>35</v>
      </c>
    </row>
    <row r="17914" spans="1:8">
      <c r="A17914" t="s">
        <v>21297</v>
      </c>
      <c r="B17914" t="s">
        <v>21298</v>
      </c>
    </row>
    <row r="17915" spans="1:8">
      <c r="C17915" t="s">
        <v>21299</v>
      </c>
      <c r="D17915" t="s">
        <v>7</v>
      </c>
      <c r="E17915">
        <v>1</v>
      </c>
      <c r="F17915">
        <v>0</v>
      </c>
      <c r="G17915" t="s">
        <v>21257</v>
      </c>
      <c r="H17915" t="s">
        <v>124</v>
      </c>
    </row>
    <row r="17916" spans="1:8">
      <c r="C17916" t="s">
        <v>21300</v>
      </c>
      <c r="D17916" t="s">
        <v>3</v>
      </c>
      <c r="E17916">
        <v>4</v>
      </c>
      <c r="F17916">
        <v>0</v>
      </c>
      <c r="G17916" t="s">
        <v>953</v>
      </c>
      <c r="H17916" t="s">
        <v>55</v>
      </c>
    </row>
    <row r="17917" spans="1:8">
      <c r="C17917" t="s">
        <v>21301</v>
      </c>
      <c r="D17917" t="s">
        <v>3</v>
      </c>
      <c r="E17917">
        <v>4</v>
      </c>
      <c r="F17917">
        <v>0</v>
      </c>
      <c r="G17917" t="s">
        <v>955</v>
      </c>
      <c r="H17917" t="s">
        <v>30</v>
      </c>
    </row>
    <row r="17918" spans="1:8">
      <c r="C17918" t="s">
        <v>21302</v>
      </c>
      <c r="D17918" t="s">
        <v>3</v>
      </c>
      <c r="E17918">
        <v>4</v>
      </c>
      <c r="F17918">
        <v>0</v>
      </c>
      <c r="G17918" t="s">
        <v>957</v>
      </c>
      <c r="H17918" t="s">
        <v>91</v>
      </c>
    </row>
    <row r="17919" spans="1:8">
      <c r="C17919" t="s">
        <v>21303</v>
      </c>
      <c r="D17919" t="s">
        <v>3</v>
      </c>
      <c r="E17919">
        <v>4</v>
      </c>
      <c r="F17919">
        <v>0</v>
      </c>
      <c r="G17919" t="s">
        <v>959</v>
      </c>
      <c r="H17919" t="s">
        <v>55</v>
      </c>
    </row>
    <row r="17920" spans="1:8">
      <c r="C17920" t="s">
        <v>21304</v>
      </c>
      <c r="D17920" t="s">
        <v>7</v>
      </c>
      <c r="E17920">
        <v>4</v>
      </c>
      <c r="F17920">
        <v>0</v>
      </c>
      <c r="G17920" t="s">
        <v>936</v>
      </c>
      <c r="H17920" t="s">
        <v>91</v>
      </c>
    </row>
    <row r="17921" spans="1:8">
      <c r="C17921" t="s">
        <v>21305</v>
      </c>
      <c r="D17921" t="s">
        <v>7</v>
      </c>
      <c r="E17921">
        <v>2</v>
      </c>
      <c r="F17921">
        <v>0</v>
      </c>
      <c r="G17921" t="s">
        <v>12681</v>
      </c>
      <c r="H17921" t="s">
        <v>17</v>
      </c>
    </row>
    <row r="17922" spans="1:8">
      <c r="C17922" t="s">
        <v>21306</v>
      </c>
      <c r="D17922" t="s">
        <v>7</v>
      </c>
      <c r="E17922">
        <v>1</v>
      </c>
      <c r="F17922">
        <v>0</v>
      </c>
      <c r="G17922" t="s">
        <v>10435</v>
      </c>
      <c r="H17922" t="s">
        <v>17</v>
      </c>
    </row>
    <row r="17923" spans="1:8">
      <c r="C17923" t="s">
        <v>21307</v>
      </c>
      <c r="D17923" t="s">
        <v>7</v>
      </c>
      <c r="E17923">
        <v>8</v>
      </c>
      <c r="F17923">
        <v>0</v>
      </c>
      <c r="G17923" t="s">
        <v>962</v>
      </c>
      <c r="H17923" t="s">
        <v>5</v>
      </c>
    </row>
    <row r="17924" spans="1:8">
      <c r="C17924" t="s">
        <v>21308</v>
      </c>
      <c r="D17924" t="s">
        <v>7</v>
      </c>
      <c r="E17924">
        <v>8</v>
      </c>
      <c r="F17924">
        <v>0</v>
      </c>
      <c r="H17924" t="s">
        <v>154</v>
      </c>
    </row>
    <row r="17925" spans="1:8">
      <c r="C17925" t="s">
        <v>21309</v>
      </c>
      <c r="D17925" t="s">
        <v>7</v>
      </c>
      <c r="E17925">
        <v>8</v>
      </c>
      <c r="F17925">
        <v>0</v>
      </c>
      <c r="G17925" t="s">
        <v>965</v>
      </c>
      <c r="H17925" t="s">
        <v>55</v>
      </c>
    </row>
    <row r="17926" spans="1:8">
      <c r="C17926" t="s">
        <v>21310</v>
      </c>
      <c r="D17926" t="s">
        <v>3</v>
      </c>
      <c r="E17926">
        <v>1</v>
      </c>
      <c r="F17926">
        <v>0</v>
      </c>
      <c r="G17926" t="s">
        <v>21311</v>
      </c>
      <c r="H17926" t="s">
        <v>5</v>
      </c>
    </row>
    <row r="17927" spans="1:8">
      <c r="C17927" t="s">
        <v>21312</v>
      </c>
      <c r="D17927" t="s">
        <v>3</v>
      </c>
      <c r="E17927">
        <v>10</v>
      </c>
      <c r="F17927">
        <v>0</v>
      </c>
      <c r="G17927" t="s">
        <v>21313</v>
      </c>
      <c r="H17927" t="s">
        <v>5</v>
      </c>
    </row>
    <row r="17928" spans="1:8">
      <c r="C17928" t="s">
        <v>21314</v>
      </c>
      <c r="D17928" t="s">
        <v>3</v>
      </c>
      <c r="E17928">
        <v>35</v>
      </c>
      <c r="F17928">
        <v>0</v>
      </c>
      <c r="G17928" t="s">
        <v>21315</v>
      </c>
      <c r="H17928" t="s">
        <v>5</v>
      </c>
    </row>
    <row r="17929" spans="1:8">
      <c r="C17929" t="s">
        <v>21316</v>
      </c>
      <c r="D17929" t="s">
        <v>3</v>
      </c>
      <c r="E17929">
        <v>1</v>
      </c>
      <c r="F17929">
        <v>0</v>
      </c>
      <c r="G17929" t="s">
        <v>21317</v>
      </c>
      <c r="H17929" t="s">
        <v>55</v>
      </c>
    </row>
    <row r="17930" spans="1:8">
      <c r="C17930" t="s">
        <v>21318</v>
      </c>
      <c r="D17930" t="s">
        <v>7</v>
      </c>
      <c r="E17930">
        <v>1</v>
      </c>
      <c r="F17930">
        <v>0</v>
      </c>
      <c r="G17930" t="s">
        <v>10439</v>
      </c>
      <c r="H17930" t="s">
        <v>5</v>
      </c>
    </row>
    <row r="17931" spans="1:8">
      <c r="C17931" t="s">
        <v>21319</v>
      </c>
      <c r="D17931" t="s">
        <v>7</v>
      </c>
      <c r="E17931">
        <v>8</v>
      </c>
      <c r="F17931">
        <v>0</v>
      </c>
      <c r="G17931" t="s">
        <v>1034</v>
      </c>
      <c r="H17931" t="s">
        <v>5</v>
      </c>
    </row>
    <row r="17932" spans="1:8">
      <c r="C17932" t="s">
        <v>21320</v>
      </c>
      <c r="D17932" t="s">
        <v>7</v>
      </c>
      <c r="E17932">
        <v>8</v>
      </c>
      <c r="F17932">
        <v>0</v>
      </c>
      <c r="G17932" t="s">
        <v>72</v>
      </c>
      <c r="H17932" t="s">
        <v>55</v>
      </c>
    </row>
    <row r="17933" spans="1:8">
      <c r="C17933" t="s">
        <v>21321</v>
      </c>
      <c r="D17933" t="s">
        <v>7</v>
      </c>
      <c r="E17933">
        <v>8</v>
      </c>
      <c r="F17933">
        <v>0</v>
      </c>
      <c r="G17933" t="s">
        <v>1041</v>
      </c>
      <c r="H17933" t="s">
        <v>55</v>
      </c>
    </row>
    <row r="17934" spans="1:8">
      <c r="A17934" t="s">
        <v>21322</v>
      </c>
      <c r="B17934" t="s">
        <v>21323</v>
      </c>
    </row>
    <row r="17935" spans="1:8">
      <c r="C17935" t="s">
        <v>21324</v>
      </c>
      <c r="D17935" t="s">
        <v>3</v>
      </c>
      <c r="E17935">
        <v>35</v>
      </c>
      <c r="F17935">
        <v>0</v>
      </c>
      <c r="G17935" t="s">
        <v>11954</v>
      </c>
      <c r="H17935" t="s">
        <v>9</v>
      </c>
    </row>
    <row r="17936" spans="1:8">
      <c r="C17936" t="s">
        <v>21325</v>
      </c>
      <c r="D17936" t="s">
        <v>3</v>
      </c>
      <c r="E17936">
        <v>35</v>
      </c>
      <c r="F17936">
        <v>0</v>
      </c>
      <c r="G17936" t="s">
        <v>21326</v>
      </c>
      <c r="H17936" t="s">
        <v>9</v>
      </c>
    </row>
    <row r="17937" spans="1:8">
      <c r="C17937" t="s">
        <v>21327</v>
      </c>
      <c r="D17937" t="s">
        <v>3</v>
      </c>
      <c r="E17937">
        <v>35</v>
      </c>
      <c r="F17937">
        <v>0</v>
      </c>
      <c r="G17937" t="s">
        <v>11956</v>
      </c>
      <c r="H17937" t="s">
        <v>9</v>
      </c>
    </row>
    <row r="17938" spans="1:8">
      <c r="C17938" t="s">
        <v>21328</v>
      </c>
      <c r="D17938" t="s">
        <v>3</v>
      </c>
      <c r="E17938">
        <v>35</v>
      </c>
      <c r="F17938">
        <v>0</v>
      </c>
      <c r="G17938" t="s">
        <v>5756</v>
      </c>
      <c r="H17938" t="s">
        <v>9</v>
      </c>
    </row>
    <row r="17939" spans="1:8">
      <c r="C17939" t="s">
        <v>21329</v>
      </c>
      <c r="D17939" t="s">
        <v>7</v>
      </c>
      <c r="E17939">
        <v>4</v>
      </c>
      <c r="F17939">
        <v>0</v>
      </c>
      <c r="G17939" t="s">
        <v>8</v>
      </c>
      <c r="H17939" t="s">
        <v>9</v>
      </c>
    </row>
    <row r="17940" spans="1:8">
      <c r="C17940" t="s">
        <v>21330</v>
      </c>
      <c r="D17940" t="s">
        <v>7</v>
      </c>
      <c r="E17940">
        <v>2</v>
      </c>
      <c r="F17940">
        <v>0</v>
      </c>
      <c r="G17940" t="s">
        <v>60</v>
      </c>
      <c r="H17940" t="s">
        <v>61</v>
      </c>
    </row>
    <row r="17941" spans="1:8">
      <c r="C17941" t="s">
        <v>21331</v>
      </c>
      <c r="D17941" t="s">
        <v>3</v>
      </c>
      <c r="E17941">
        <v>7</v>
      </c>
      <c r="F17941">
        <v>0</v>
      </c>
      <c r="G17941" t="s">
        <v>109</v>
      </c>
      <c r="H17941" t="s">
        <v>38</v>
      </c>
    </row>
    <row r="17942" spans="1:8">
      <c r="C17942" t="s">
        <v>21332</v>
      </c>
      <c r="D17942" t="s">
        <v>3</v>
      </c>
      <c r="E17942">
        <v>2</v>
      </c>
      <c r="F17942">
        <v>0</v>
      </c>
      <c r="G17942" t="s">
        <v>556</v>
      </c>
      <c r="H17942" t="s">
        <v>313</v>
      </c>
    </row>
    <row r="17943" spans="1:8">
      <c r="C17943" t="s">
        <v>21333</v>
      </c>
      <c r="D17943" t="s">
        <v>3</v>
      </c>
      <c r="E17943">
        <v>12</v>
      </c>
      <c r="F17943">
        <v>0</v>
      </c>
      <c r="G17943" t="s">
        <v>21334</v>
      </c>
      <c r="H17943" t="s">
        <v>55</v>
      </c>
    </row>
    <row r="17944" spans="1:8">
      <c r="C17944" t="s">
        <v>21335</v>
      </c>
      <c r="D17944" t="s">
        <v>3</v>
      </c>
      <c r="E17944">
        <v>8</v>
      </c>
      <c r="F17944">
        <v>0</v>
      </c>
      <c r="G17944" t="s">
        <v>21336</v>
      </c>
      <c r="H17944" t="s">
        <v>55</v>
      </c>
    </row>
    <row r="17945" spans="1:8">
      <c r="C17945" t="s">
        <v>21337</v>
      </c>
      <c r="D17945" t="s">
        <v>3</v>
      </c>
      <c r="E17945">
        <v>4</v>
      </c>
      <c r="F17945">
        <v>0</v>
      </c>
      <c r="G17945" t="s">
        <v>4006</v>
      </c>
      <c r="H17945" t="s">
        <v>119</v>
      </c>
    </row>
    <row r="17946" spans="1:8">
      <c r="C17946" t="s">
        <v>21338</v>
      </c>
      <c r="D17946" t="s">
        <v>3</v>
      </c>
      <c r="E17946">
        <v>3</v>
      </c>
      <c r="F17946">
        <v>0</v>
      </c>
      <c r="G17946" t="s">
        <v>312</v>
      </c>
      <c r="H17946" t="s">
        <v>313</v>
      </c>
    </row>
    <row r="17947" spans="1:8">
      <c r="A17947" t="s">
        <v>21339</v>
      </c>
      <c r="B17947" t="s">
        <v>21340</v>
      </c>
    </row>
    <row r="17948" spans="1:8">
      <c r="C17948" t="s">
        <v>21341</v>
      </c>
      <c r="D17948" t="s">
        <v>3</v>
      </c>
      <c r="E17948">
        <v>25</v>
      </c>
      <c r="F17948">
        <v>0</v>
      </c>
      <c r="G17948" t="s">
        <v>4461</v>
      </c>
      <c r="H17948" t="s">
        <v>30</v>
      </c>
    </row>
    <row r="17949" spans="1:8">
      <c r="C17949" t="s">
        <v>21342</v>
      </c>
      <c r="D17949" t="s">
        <v>3</v>
      </c>
      <c r="E17949">
        <v>3</v>
      </c>
      <c r="F17949">
        <v>0</v>
      </c>
      <c r="G17949" t="s">
        <v>14508</v>
      </c>
      <c r="H17949" t="s">
        <v>313</v>
      </c>
    </row>
    <row r="17950" spans="1:8">
      <c r="C17950" t="s">
        <v>21343</v>
      </c>
      <c r="D17950" t="s">
        <v>3</v>
      </c>
      <c r="E17950">
        <v>1</v>
      </c>
      <c r="F17950">
        <v>0</v>
      </c>
      <c r="G17950" t="s">
        <v>21344</v>
      </c>
      <c r="H17950" t="s">
        <v>82</v>
      </c>
    </row>
    <row r="17951" spans="1:8">
      <c r="C17951" t="s">
        <v>21345</v>
      </c>
      <c r="D17951" t="s">
        <v>7</v>
      </c>
      <c r="E17951">
        <v>2</v>
      </c>
      <c r="F17951">
        <v>0</v>
      </c>
      <c r="G17951" t="s">
        <v>21346</v>
      </c>
      <c r="H17951" t="s">
        <v>55</v>
      </c>
    </row>
    <row r="17952" spans="1:8">
      <c r="C17952" t="s">
        <v>21347</v>
      </c>
      <c r="D17952" t="s">
        <v>3</v>
      </c>
      <c r="E17952">
        <v>1</v>
      </c>
      <c r="F17952">
        <v>0</v>
      </c>
      <c r="G17952" t="s">
        <v>5323</v>
      </c>
      <c r="H17952" t="s">
        <v>313</v>
      </c>
    </row>
    <row r="17953" spans="3:8">
      <c r="C17953" t="s">
        <v>21348</v>
      </c>
      <c r="D17953" t="s">
        <v>7</v>
      </c>
      <c r="E17953">
        <v>2</v>
      </c>
      <c r="F17953">
        <v>0</v>
      </c>
      <c r="G17953" t="s">
        <v>5551</v>
      </c>
      <c r="H17953" t="s">
        <v>55</v>
      </c>
    </row>
    <row r="17954" spans="3:8">
      <c r="C17954" t="s">
        <v>21349</v>
      </c>
      <c r="D17954" t="s">
        <v>3</v>
      </c>
      <c r="E17954">
        <v>35</v>
      </c>
      <c r="F17954">
        <v>0</v>
      </c>
      <c r="G17954" t="s">
        <v>5759</v>
      </c>
      <c r="H17954" t="s">
        <v>61</v>
      </c>
    </row>
    <row r="17955" spans="3:8">
      <c r="C17955" t="s">
        <v>21350</v>
      </c>
      <c r="D17955" t="s">
        <v>3</v>
      </c>
      <c r="E17955">
        <v>3</v>
      </c>
      <c r="F17955">
        <v>0</v>
      </c>
      <c r="G17955" t="s">
        <v>21351</v>
      </c>
      <c r="H17955" t="s">
        <v>82</v>
      </c>
    </row>
    <row r="17956" spans="3:8">
      <c r="C17956" t="s">
        <v>21352</v>
      </c>
      <c r="D17956" t="s">
        <v>3</v>
      </c>
      <c r="E17956">
        <v>4</v>
      </c>
      <c r="F17956">
        <v>0</v>
      </c>
      <c r="G17956" t="s">
        <v>516</v>
      </c>
      <c r="H17956" t="s">
        <v>82</v>
      </c>
    </row>
    <row r="17957" spans="3:8">
      <c r="C17957" t="s">
        <v>21353</v>
      </c>
      <c r="D17957" t="s">
        <v>3</v>
      </c>
      <c r="E17957">
        <v>6</v>
      </c>
      <c r="F17957">
        <v>0</v>
      </c>
      <c r="G17957" t="s">
        <v>20601</v>
      </c>
      <c r="H17957" t="s">
        <v>30</v>
      </c>
    </row>
    <row r="17958" spans="3:8">
      <c r="C17958" t="s">
        <v>21354</v>
      </c>
      <c r="D17958" t="s">
        <v>3</v>
      </c>
      <c r="E17958">
        <v>25</v>
      </c>
      <c r="F17958">
        <v>0</v>
      </c>
      <c r="G17958" t="s">
        <v>4461</v>
      </c>
      <c r="H17958" t="s">
        <v>20</v>
      </c>
    </row>
    <row r="17959" spans="3:8">
      <c r="C17959" t="s">
        <v>21355</v>
      </c>
      <c r="D17959" t="s">
        <v>3</v>
      </c>
      <c r="E17959">
        <v>8</v>
      </c>
      <c r="F17959">
        <v>0</v>
      </c>
      <c r="G17959" t="s">
        <v>21356</v>
      </c>
      <c r="H17959" t="s">
        <v>12</v>
      </c>
    </row>
    <row r="17960" spans="3:8">
      <c r="C17960" t="s">
        <v>21357</v>
      </c>
      <c r="D17960" t="s">
        <v>7</v>
      </c>
      <c r="E17960">
        <v>6</v>
      </c>
      <c r="F17960">
        <v>0</v>
      </c>
      <c r="G17960" t="s">
        <v>21358</v>
      </c>
      <c r="H17960" t="s">
        <v>82</v>
      </c>
    </row>
    <row r="17961" spans="3:8">
      <c r="C17961" t="s">
        <v>21359</v>
      </c>
      <c r="D17961" t="s">
        <v>3</v>
      </c>
      <c r="E17961">
        <v>4</v>
      </c>
      <c r="F17961">
        <v>0</v>
      </c>
      <c r="G17961" t="s">
        <v>955</v>
      </c>
      <c r="H17961" t="s">
        <v>30</v>
      </c>
    </row>
    <row r="17962" spans="3:8">
      <c r="C17962" t="s">
        <v>21360</v>
      </c>
      <c r="D17962" t="s">
        <v>3</v>
      </c>
      <c r="E17962">
        <v>4</v>
      </c>
      <c r="F17962">
        <v>0</v>
      </c>
      <c r="G17962" t="s">
        <v>957</v>
      </c>
      <c r="H17962" t="s">
        <v>91</v>
      </c>
    </row>
    <row r="17963" spans="3:8">
      <c r="C17963" t="s">
        <v>21361</v>
      </c>
      <c r="D17963" t="s">
        <v>3</v>
      </c>
      <c r="E17963">
        <v>4</v>
      </c>
      <c r="F17963">
        <v>0</v>
      </c>
      <c r="G17963" t="s">
        <v>54</v>
      </c>
      <c r="H17963" t="s">
        <v>55</v>
      </c>
    </row>
    <row r="17964" spans="3:8">
      <c r="C17964" t="s">
        <v>21362</v>
      </c>
      <c r="D17964" t="s">
        <v>7</v>
      </c>
      <c r="E17964">
        <v>12</v>
      </c>
      <c r="F17964">
        <v>8</v>
      </c>
      <c r="G17964" t="s">
        <v>5480</v>
      </c>
      <c r="H17964" t="s">
        <v>119</v>
      </c>
    </row>
    <row r="17965" spans="3:8">
      <c r="C17965" t="s">
        <v>21363</v>
      </c>
      <c r="D17965" t="s">
        <v>7</v>
      </c>
      <c r="E17965">
        <v>2</v>
      </c>
      <c r="F17965">
        <v>0</v>
      </c>
      <c r="H17965" t="s">
        <v>1007</v>
      </c>
    </row>
    <row r="17966" spans="3:8">
      <c r="C17966" t="s">
        <v>21364</v>
      </c>
      <c r="D17966" t="s">
        <v>3</v>
      </c>
      <c r="E17966">
        <v>1</v>
      </c>
      <c r="F17966">
        <v>0</v>
      </c>
      <c r="G17966" t="s">
        <v>4743</v>
      </c>
      <c r="H17966" t="s">
        <v>35</v>
      </c>
    </row>
    <row r="17967" spans="3:8">
      <c r="C17967" t="s">
        <v>21365</v>
      </c>
      <c r="D17967" t="s">
        <v>7</v>
      </c>
      <c r="E17967">
        <v>8</v>
      </c>
      <c r="F17967">
        <v>0</v>
      </c>
      <c r="G17967" t="s">
        <v>21366</v>
      </c>
      <c r="H17967" t="s">
        <v>119</v>
      </c>
    </row>
    <row r="17968" spans="3:8">
      <c r="C17968" t="s">
        <v>21367</v>
      </c>
      <c r="D17968" t="s">
        <v>7</v>
      </c>
      <c r="E17968">
        <v>8</v>
      </c>
      <c r="F17968">
        <v>0</v>
      </c>
      <c r="G17968" t="s">
        <v>21368</v>
      </c>
      <c r="H17968" t="s">
        <v>30</v>
      </c>
    </row>
    <row r="17969" spans="1:8">
      <c r="C17969" t="s">
        <v>21369</v>
      </c>
      <c r="D17969" t="s">
        <v>7</v>
      </c>
      <c r="E17969">
        <v>8</v>
      </c>
      <c r="F17969">
        <v>0</v>
      </c>
      <c r="H17969" t="s">
        <v>38</v>
      </c>
    </row>
    <row r="17970" spans="1:8">
      <c r="C17970" t="s">
        <v>21370</v>
      </c>
      <c r="D17970" t="s">
        <v>7</v>
      </c>
      <c r="E17970">
        <v>8</v>
      </c>
      <c r="F17970">
        <v>0</v>
      </c>
      <c r="H17970" t="s">
        <v>1007</v>
      </c>
    </row>
    <row r="17971" spans="1:8">
      <c r="C17971" t="s">
        <v>21371</v>
      </c>
      <c r="D17971" t="s">
        <v>7</v>
      </c>
      <c r="E17971">
        <v>8</v>
      </c>
      <c r="F17971">
        <v>0</v>
      </c>
      <c r="H17971" t="s">
        <v>3689</v>
      </c>
    </row>
    <row r="17972" spans="1:8">
      <c r="C17972" t="s">
        <v>21372</v>
      </c>
      <c r="D17972" t="s">
        <v>7</v>
      </c>
      <c r="E17972">
        <v>8</v>
      </c>
      <c r="F17972">
        <v>0</v>
      </c>
      <c r="H17972" t="s">
        <v>154</v>
      </c>
    </row>
    <row r="17973" spans="1:8">
      <c r="C17973" t="s">
        <v>21373</v>
      </c>
      <c r="D17973" t="s">
        <v>7</v>
      </c>
      <c r="E17973">
        <v>8</v>
      </c>
      <c r="F17973">
        <v>0</v>
      </c>
      <c r="G17973" t="s">
        <v>533</v>
      </c>
      <c r="H17973" t="s">
        <v>30</v>
      </c>
    </row>
    <row r="17974" spans="1:8">
      <c r="C17974" t="s">
        <v>21374</v>
      </c>
      <c r="D17974" t="s">
        <v>7</v>
      </c>
      <c r="E17974">
        <v>8</v>
      </c>
      <c r="F17974">
        <v>0</v>
      </c>
      <c r="G17974" t="s">
        <v>72</v>
      </c>
      <c r="H17974" t="s">
        <v>55</v>
      </c>
    </row>
    <row r="17975" spans="1:8">
      <c r="C17975" t="s">
        <v>21375</v>
      </c>
      <c r="D17975" t="s">
        <v>7</v>
      </c>
      <c r="E17975">
        <v>8</v>
      </c>
      <c r="F17975">
        <v>0</v>
      </c>
      <c r="G17975" t="s">
        <v>74</v>
      </c>
      <c r="H17975" t="s">
        <v>30</v>
      </c>
    </row>
    <row r="17976" spans="1:8">
      <c r="C17976" t="s">
        <v>21376</v>
      </c>
      <c r="D17976" t="s">
        <v>7</v>
      </c>
      <c r="E17976">
        <v>17</v>
      </c>
      <c r="F17976">
        <v>3</v>
      </c>
      <c r="G17976" t="s">
        <v>14521</v>
      </c>
      <c r="H17976" t="s">
        <v>313</v>
      </c>
    </row>
    <row r="17977" spans="1:8">
      <c r="C17977" t="s">
        <v>21377</v>
      </c>
      <c r="D17977" t="s">
        <v>7</v>
      </c>
      <c r="E17977">
        <v>17</v>
      </c>
      <c r="F17977">
        <v>3</v>
      </c>
      <c r="G17977" t="s">
        <v>21378</v>
      </c>
      <c r="H17977" t="s">
        <v>82</v>
      </c>
    </row>
    <row r="17978" spans="1:8">
      <c r="C17978" t="s">
        <v>21379</v>
      </c>
      <c r="D17978" t="s">
        <v>7</v>
      </c>
      <c r="E17978">
        <v>17</v>
      </c>
      <c r="F17978">
        <v>3</v>
      </c>
      <c r="H17978" t="s">
        <v>1007</v>
      </c>
    </row>
    <row r="17979" spans="1:8">
      <c r="C17979" t="s">
        <v>21380</v>
      </c>
      <c r="D17979" t="s">
        <v>7</v>
      </c>
      <c r="E17979">
        <v>17</v>
      </c>
      <c r="F17979">
        <v>3</v>
      </c>
      <c r="G17979" t="s">
        <v>7695</v>
      </c>
      <c r="H17979" t="s">
        <v>5</v>
      </c>
    </row>
    <row r="17980" spans="1:8">
      <c r="A17980" t="s">
        <v>21381</v>
      </c>
      <c r="B17980" t="s">
        <v>21382</v>
      </c>
    </row>
    <row r="17981" spans="1:8">
      <c r="C17981" t="s">
        <v>21383</v>
      </c>
      <c r="D17981" t="s">
        <v>3</v>
      </c>
      <c r="E17981">
        <v>4</v>
      </c>
      <c r="F17981">
        <v>0</v>
      </c>
      <c r="G17981" t="s">
        <v>955</v>
      </c>
      <c r="H17981" t="s">
        <v>30</v>
      </c>
    </row>
    <row r="17982" spans="1:8">
      <c r="C17982" t="s">
        <v>21384</v>
      </c>
      <c r="D17982" t="s">
        <v>3</v>
      </c>
      <c r="E17982">
        <v>4</v>
      </c>
      <c r="F17982">
        <v>0</v>
      </c>
      <c r="G17982" t="s">
        <v>54</v>
      </c>
      <c r="H17982" t="s">
        <v>55</v>
      </c>
    </row>
    <row r="17983" spans="1:8">
      <c r="C17983" t="s">
        <v>21385</v>
      </c>
      <c r="D17983" t="s">
        <v>3</v>
      </c>
      <c r="E17983">
        <v>25</v>
      </c>
      <c r="F17983">
        <v>0</v>
      </c>
      <c r="G17983" t="s">
        <v>4461</v>
      </c>
      <c r="H17983" t="s">
        <v>20</v>
      </c>
    </row>
    <row r="17984" spans="1:8">
      <c r="C17984" t="s">
        <v>21386</v>
      </c>
      <c r="D17984" t="s">
        <v>7</v>
      </c>
      <c r="E17984">
        <v>10</v>
      </c>
      <c r="F17984">
        <v>3</v>
      </c>
      <c r="H17984" t="s">
        <v>1007</v>
      </c>
    </row>
    <row r="17985" spans="3:8">
      <c r="C17985" t="s">
        <v>21387</v>
      </c>
      <c r="D17985" t="s">
        <v>7</v>
      </c>
      <c r="E17985">
        <v>10</v>
      </c>
      <c r="F17985">
        <v>8</v>
      </c>
      <c r="H17985" t="s">
        <v>2895</v>
      </c>
    </row>
    <row r="17986" spans="3:8">
      <c r="C17986" t="s">
        <v>21388</v>
      </c>
      <c r="D17986" t="s">
        <v>7</v>
      </c>
      <c r="E17986">
        <v>4</v>
      </c>
      <c r="F17986">
        <v>0</v>
      </c>
      <c r="G17986" t="s">
        <v>8</v>
      </c>
      <c r="H17986" t="s">
        <v>9</v>
      </c>
    </row>
    <row r="17987" spans="3:8">
      <c r="C17987" t="s">
        <v>21389</v>
      </c>
      <c r="D17987" t="s">
        <v>7</v>
      </c>
      <c r="E17987">
        <v>2</v>
      </c>
      <c r="F17987">
        <v>0</v>
      </c>
      <c r="H17987" t="s">
        <v>1007</v>
      </c>
    </row>
    <row r="17988" spans="3:8">
      <c r="C17988" t="s">
        <v>21390</v>
      </c>
      <c r="D17988" t="s">
        <v>3</v>
      </c>
      <c r="E17988">
        <v>7</v>
      </c>
      <c r="F17988">
        <v>0</v>
      </c>
      <c r="G17988" t="s">
        <v>21391</v>
      </c>
      <c r="H17988" t="s">
        <v>106</v>
      </c>
    </row>
    <row r="17989" spans="3:8">
      <c r="C17989" t="s">
        <v>21392</v>
      </c>
      <c r="D17989" t="s">
        <v>3</v>
      </c>
      <c r="E17989">
        <v>7</v>
      </c>
      <c r="F17989">
        <v>0</v>
      </c>
      <c r="G17989" t="s">
        <v>21393</v>
      </c>
      <c r="H17989" t="s">
        <v>106</v>
      </c>
    </row>
    <row r="17990" spans="3:8">
      <c r="C17990" t="s">
        <v>21394</v>
      </c>
      <c r="D17990" t="s">
        <v>3</v>
      </c>
      <c r="E17990">
        <v>7</v>
      </c>
      <c r="F17990">
        <v>0</v>
      </c>
      <c r="G17990" t="s">
        <v>21395</v>
      </c>
      <c r="H17990" t="s">
        <v>17</v>
      </c>
    </row>
    <row r="17991" spans="3:8">
      <c r="C17991" t="s">
        <v>21396</v>
      </c>
      <c r="D17991" t="s">
        <v>3</v>
      </c>
      <c r="E17991">
        <v>7</v>
      </c>
      <c r="F17991">
        <v>0</v>
      </c>
      <c r="G17991" t="s">
        <v>21397</v>
      </c>
      <c r="H17991" t="s">
        <v>106</v>
      </c>
    </row>
    <row r="17992" spans="3:8">
      <c r="C17992" t="s">
        <v>21398</v>
      </c>
      <c r="D17992" t="s">
        <v>3</v>
      </c>
      <c r="E17992">
        <v>7</v>
      </c>
      <c r="F17992">
        <v>0</v>
      </c>
      <c r="G17992" t="s">
        <v>21399</v>
      </c>
      <c r="H17992" t="s">
        <v>17</v>
      </c>
    </row>
    <row r="17993" spans="3:8">
      <c r="C17993" t="s">
        <v>21400</v>
      </c>
      <c r="D17993" t="s">
        <v>3</v>
      </c>
      <c r="E17993">
        <v>7</v>
      </c>
      <c r="F17993">
        <v>0</v>
      </c>
      <c r="G17993" t="s">
        <v>21401</v>
      </c>
      <c r="H17993" t="s">
        <v>91</v>
      </c>
    </row>
    <row r="17994" spans="3:8">
      <c r="C17994" t="s">
        <v>21402</v>
      </c>
      <c r="D17994" t="s">
        <v>3</v>
      </c>
      <c r="E17994">
        <v>1</v>
      </c>
      <c r="F17994">
        <v>0</v>
      </c>
      <c r="G17994" t="s">
        <v>3688</v>
      </c>
      <c r="H17994" t="s">
        <v>3689</v>
      </c>
    </row>
    <row r="17995" spans="3:8">
      <c r="C17995" t="s">
        <v>21403</v>
      </c>
      <c r="D17995" t="s">
        <v>7</v>
      </c>
      <c r="E17995">
        <v>8</v>
      </c>
      <c r="F17995">
        <v>0</v>
      </c>
      <c r="G17995" t="s">
        <v>72</v>
      </c>
      <c r="H17995" t="s">
        <v>55</v>
      </c>
    </row>
    <row r="17996" spans="3:8">
      <c r="C17996" t="s">
        <v>21404</v>
      </c>
      <c r="D17996" t="s">
        <v>7</v>
      </c>
      <c r="E17996">
        <v>8</v>
      </c>
      <c r="F17996">
        <v>0</v>
      </c>
      <c r="G17996" t="s">
        <v>74</v>
      </c>
      <c r="H17996" t="s">
        <v>30</v>
      </c>
    </row>
    <row r="17997" spans="3:8">
      <c r="C17997" t="s">
        <v>21405</v>
      </c>
      <c r="D17997" t="s">
        <v>3</v>
      </c>
      <c r="E17997">
        <v>1</v>
      </c>
      <c r="F17997">
        <v>0</v>
      </c>
      <c r="H17997" t="s">
        <v>2895</v>
      </c>
    </row>
    <row r="17998" spans="3:8">
      <c r="C17998" t="s">
        <v>21406</v>
      </c>
      <c r="D17998" t="s">
        <v>3</v>
      </c>
      <c r="E17998">
        <v>8</v>
      </c>
      <c r="F17998">
        <v>0</v>
      </c>
      <c r="G17998" t="s">
        <v>21356</v>
      </c>
      <c r="H17998" t="s">
        <v>12</v>
      </c>
    </row>
    <row r="17999" spans="3:8">
      <c r="C17999" t="s">
        <v>21407</v>
      </c>
      <c r="D17999" t="s">
        <v>3</v>
      </c>
      <c r="E17999">
        <v>3</v>
      </c>
      <c r="F17999">
        <v>0</v>
      </c>
      <c r="G17999" t="s">
        <v>21408</v>
      </c>
      <c r="H17999" t="s">
        <v>106</v>
      </c>
    </row>
    <row r="18000" spans="3:8">
      <c r="C18000" t="s">
        <v>21409</v>
      </c>
      <c r="D18000" t="s">
        <v>3</v>
      </c>
      <c r="E18000">
        <v>3</v>
      </c>
      <c r="F18000">
        <v>0</v>
      </c>
      <c r="G18000" t="s">
        <v>21410</v>
      </c>
      <c r="H18000" t="s">
        <v>106</v>
      </c>
    </row>
    <row r="18001" spans="1:8">
      <c r="C18001" t="s">
        <v>21411</v>
      </c>
      <c r="D18001" t="s">
        <v>3</v>
      </c>
      <c r="E18001">
        <v>3</v>
      </c>
      <c r="F18001">
        <v>0</v>
      </c>
      <c r="G18001" t="s">
        <v>21412</v>
      </c>
      <c r="H18001" t="s">
        <v>17</v>
      </c>
    </row>
    <row r="18002" spans="1:8">
      <c r="C18002" t="s">
        <v>21413</v>
      </c>
      <c r="D18002" t="s">
        <v>3</v>
      </c>
      <c r="E18002">
        <v>3</v>
      </c>
      <c r="F18002">
        <v>0</v>
      </c>
      <c r="G18002" t="s">
        <v>21414</v>
      </c>
      <c r="H18002" t="s">
        <v>106</v>
      </c>
    </row>
    <row r="18003" spans="1:8">
      <c r="C18003" t="s">
        <v>21415</v>
      </c>
      <c r="D18003" t="s">
        <v>3</v>
      </c>
      <c r="E18003">
        <v>3</v>
      </c>
      <c r="F18003">
        <v>0</v>
      </c>
      <c r="G18003" t="s">
        <v>21416</v>
      </c>
      <c r="H18003" t="s">
        <v>17</v>
      </c>
    </row>
    <row r="18004" spans="1:8">
      <c r="C18004" t="s">
        <v>21417</v>
      </c>
      <c r="D18004" t="s">
        <v>3</v>
      </c>
      <c r="E18004">
        <v>3</v>
      </c>
      <c r="F18004">
        <v>0</v>
      </c>
      <c r="G18004" t="s">
        <v>21418</v>
      </c>
      <c r="H18004" t="s">
        <v>17</v>
      </c>
    </row>
    <row r="18005" spans="1:8">
      <c r="A18005" t="s">
        <v>21419</v>
      </c>
      <c r="B18005" t="s">
        <v>21420</v>
      </c>
    </row>
    <row r="18006" spans="1:8">
      <c r="C18006" t="s">
        <v>21421</v>
      </c>
      <c r="D18006" t="s">
        <v>7</v>
      </c>
      <c r="E18006">
        <v>4</v>
      </c>
      <c r="F18006">
        <v>0</v>
      </c>
      <c r="G18006" t="s">
        <v>8</v>
      </c>
      <c r="H18006" t="s">
        <v>9</v>
      </c>
    </row>
    <row r="18007" spans="1:8">
      <c r="C18007" t="s">
        <v>21422</v>
      </c>
      <c r="D18007" t="s">
        <v>7</v>
      </c>
      <c r="E18007">
        <v>6</v>
      </c>
      <c r="F18007">
        <v>0</v>
      </c>
      <c r="G18007" t="s">
        <v>21358</v>
      </c>
      <c r="H18007" t="s">
        <v>82</v>
      </c>
    </row>
    <row r="18008" spans="1:8">
      <c r="C18008" t="s">
        <v>21423</v>
      </c>
      <c r="D18008" t="s">
        <v>7</v>
      </c>
      <c r="E18008">
        <v>6</v>
      </c>
      <c r="F18008">
        <v>0</v>
      </c>
      <c r="G18008" t="s">
        <v>19</v>
      </c>
      <c r="H18008" t="s">
        <v>20</v>
      </c>
    </row>
    <row r="18009" spans="1:8">
      <c r="C18009" t="s">
        <v>21424</v>
      </c>
      <c r="D18009" t="s">
        <v>7</v>
      </c>
      <c r="E18009">
        <v>8</v>
      </c>
      <c r="F18009">
        <v>0</v>
      </c>
      <c r="H18009" t="s">
        <v>2895</v>
      </c>
    </row>
    <row r="18010" spans="1:8">
      <c r="C18010" t="s">
        <v>21425</v>
      </c>
      <c r="D18010" t="s">
        <v>7</v>
      </c>
      <c r="E18010">
        <v>8</v>
      </c>
      <c r="F18010">
        <v>0</v>
      </c>
      <c r="G18010" t="s">
        <v>72</v>
      </c>
      <c r="H18010" t="s">
        <v>55</v>
      </c>
    </row>
    <row r="18011" spans="1:8">
      <c r="C18011" t="s">
        <v>21426</v>
      </c>
      <c r="D18011" t="s">
        <v>7</v>
      </c>
      <c r="E18011">
        <v>8</v>
      </c>
      <c r="F18011">
        <v>0</v>
      </c>
      <c r="G18011" t="s">
        <v>74</v>
      </c>
      <c r="H18011" t="s">
        <v>30</v>
      </c>
    </row>
    <row r="18012" spans="1:8">
      <c r="C18012" t="s">
        <v>21427</v>
      </c>
      <c r="D18012" t="s">
        <v>7</v>
      </c>
      <c r="E18012">
        <v>8</v>
      </c>
      <c r="F18012">
        <v>0</v>
      </c>
      <c r="G18012" t="s">
        <v>1824</v>
      </c>
      <c r="H18012" t="s">
        <v>82</v>
      </c>
    </row>
    <row r="18013" spans="1:8">
      <c r="C18013" t="s">
        <v>21428</v>
      </c>
      <c r="D18013" t="s">
        <v>3</v>
      </c>
      <c r="E18013">
        <v>3</v>
      </c>
      <c r="F18013">
        <v>0</v>
      </c>
      <c r="H18013" t="s">
        <v>154</v>
      </c>
    </row>
    <row r="18014" spans="1:8">
      <c r="C18014" t="s">
        <v>21429</v>
      </c>
      <c r="D18014" t="s">
        <v>3</v>
      </c>
      <c r="E18014">
        <v>8</v>
      </c>
      <c r="F18014">
        <v>0</v>
      </c>
      <c r="G18014" t="s">
        <v>21356</v>
      </c>
      <c r="H18014" t="s">
        <v>12</v>
      </c>
    </row>
    <row r="18015" spans="1:8">
      <c r="C18015" t="s">
        <v>21430</v>
      </c>
      <c r="D18015" t="s">
        <v>3</v>
      </c>
      <c r="E18015">
        <v>3</v>
      </c>
      <c r="F18015">
        <v>0</v>
      </c>
      <c r="G18015" t="s">
        <v>14917</v>
      </c>
      <c r="H18015" t="s">
        <v>17</v>
      </c>
    </row>
    <row r="18016" spans="1:8">
      <c r="C18016" t="s">
        <v>21431</v>
      </c>
      <c r="D18016" t="s">
        <v>7</v>
      </c>
      <c r="E18016">
        <v>17</v>
      </c>
      <c r="F18016">
        <v>3</v>
      </c>
      <c r="G18016" t="s">
        <v>7695</v>
      </c>
      <c r="H18016" t="s">
        <v>5</v>
      </c>
    </row>
    <row r="18017" spans="1:8">
      <c r="A18017" t="s">
        <v>21432</v>
      </c>
      <c r="B18017" t="s">
        <v>21433</v>
      </c>
    </row>
    <row r="18018" spans="1:8">
      <c r="C18018" t="s">
        <v>21434</v>
      </c>
      <c r="D18018" t="s">
        <v>3</v>
      </c>
      <c r="E18018">
        <v>35</v>
      </c>
      <c r="F18018">
        <v>0</v>
      </c>
      <c r="G18018" t="s">
        <v>1529</v>
      </c>
      <c r="H18018" t="s">
        <v>91</v>
      </c>
    </row>
    <row r="18019" spans="1:8">
      <c r="C18019" t="s">
        <v>21435</v>
      </c>
      <c r="D18019" t="s">
        <v>7</v>
      </c>
      <c r="E18019">
        <v>6</v>
      </c>
      <c r="F18019">
        <v>0</v>
      </c>
      <c r="G18019" t="s">
        <v>21436</v>
      </c>
      <c r="H18019" t="s">
        <v>5</v>
      </c>
    </row>
    <row r="18020" spans="1:8">
      <c r="C18020" t="s">
        <v>21437</v>
      </c>
      <c r="D18020" t="s">
        <v>7</v>
      </c>
      <c r="E18020">
        <v>4</v>
      </c>
      <c r="F18020">
        <v>0</v>
      </c>
      <c r="G18020" t="s">
        <v>8</v>
      </c>
      <c r="H18020" t="s">
        <v>9</v>
      </c>
    </row>
    <row r="18021" spans="1:8">
      <c r="C18021" t="s">
        <v>21438</v>
      </c>
      <c r="D18021" t="s">
        <v>3</v>
      </c>
      <c r="E18021">
        <v>3</v>
      </c>
      <c r="F18021">
        <v>0</v>
      </c>
      <c r="G18021" t="s">
        <v>310</v>
      </c>
      <c r="H18021" t="s">
        <v>12</v>
      </c>
    </row>
    <row r="18022" spans="1:8">
      <c r="C18022" t="s">
        <v>21439</v>
      </c>
      <c r="D18022" t="s">
        <v>3</v>
      </c>
      <c r="E18022">
        <v>3</v>
      </c>
      <c r="F18022">
        <v>0</v>
      </c>
      <c r="G18022" t="s">
        <v>989</v>
      </c>
      <c r="H18022" t="s">
        <v>537</v>
      </c>
    </row>
    <row r="18023" spans="1:8">
      <c r="C18023" t="s">
        <v>21440</v>
      </c>
      <c r="D18023" t="s">
        <v>3</v>
      </c>
      <c r="E18023">
        <v>1</v>
      </c>
      <c r="F18023">
        <v>0</v>
      </c>
      <c r="G18023" t="s">
        <v>21441</v>
      </c>
      <c r="H18023" t="s">
        <v>12</v>
      </c>
    </row>
    <row r="18024" spans="1:8">
      <c r="C18024" t="s">
        <v>21442</v>
      </c>
      <c r="D18024" t="s">
        <v>3</v>
      </c>
      <c r="E18024">
        <v>1</v>
      </c>
      <c r="F18024">
        <v>0</v>
      </c>
      <c r="G18024" t="s">
        <v>1593</v>
      </c>
      <c r="H18024" t="s">
        <v>154</v>
      </c>
    </row>
    <row r="18025" spans="1:8">
      <c r="C18025" t="s">
        <v>21443</v>
      </c>
      <c r="D18025" t="s">
        <v>7</v>
      </c>
      <c r="E18025">
        <v>8</v>
      </c>
      <c r="F18025">
        <v>0</v>
      </c>
      <c r="G18025" t="s">
        <v>1599</v>
      </c>
      <c r="H18025" t="s">
        <v>35</v>
      </c>
    </row>
    <row r="18026" spans="1:8">
      <c r="C18026" t="s">
        <v>21444</v>
      </c>
      <c r="D18026" t="s">
        <v>3</v>
      </c>
      <c r="E18026">
        <v>6</v>
      </c>
      <c r="F18026">
        <v>0</v>
      </c>
      <c r="G18026" t="s">
        <v>21445</v>
      </c>
      <c r="H18026" t="s">
        <v>12</v>
      </c>
    </row>
    <row r="18027" spans="1:8">
      <c r="C18027" t="s">
        <v>21446</v>
      </c>
      <c r="D18027" t="s">
        <v>3</v>
      </c>
      <c r="E18027">
        <v>2</v>
      </c>
      <c r="F18027">
        <v>0</v>
      </c>
      <c r="G18027" t="s">
        <v>21447</v>
      </c>
      <c r="H18027" t="s">
        <v>17</v>
      </c>
    </row>
    <row r="18028" spans="1:8">
      <c r="C18028" t="s">
        <v>21448</v>
      </c>
      <c r="D18028" t="s">
        <v>3</v>
      </c>
      <c r="E18028">
        <v>4</v>
      </c>
      <c r="F18028">
        <v>0</v>
      </c>
      <c r="G18028" t="s">
        <v>21449</v>
      </c>
      <c r="H18028" t="s">
        <v>55</v>
      </c>
    </row>
    <row r="18029" spans="1:8">
      <c r="C18029" t="s">
        <v>21450</v>
      </c>
      <c r="D18029" t="s">
        <v>7</v>
      </c>
      <c r="E18029">
        <v>6</v>
      </c>
      <c r="F18029">
        <v>0</v>
      </c>
      <c r="G18029" t="s">
        <v>21451</v>
      </c>
      <c r="H18029" t="s">
        <v>12</v>
      </c>
    </row>
    <row r="18030" spans="1:8">
      <c r="C18030" t="s">
        <v>21452</v>
      </c>
      <c r="D18030" t="s">
        <v>3</v>
      </c>
      <c r="E18030">
        <v>1</v>
      </c>
      <c r="F18030">
        <v>0</v>
      </c>
      <c r="G18030" t="s">
        <v>786</v>
      </c>
      <c r="H18030" t="s">
        <v>313</v>
      </c>
    </row>
    <row r="18031" spans="1:8">
      <c r="C18031" t="s">
        <v>21453</v>
      </c>
      <c r="D18031" t="s">
        <v>7</v>
      </c>
      <c r="E18031">
        <v>17</v>
      </c>
      <c r="F18031">
        <v>3</v>
      </c>
      <c r="G18031" t="s">
        <v>21454</v>
      </c>
      <c r="H18031" t="s">
        <v>12</v>
      </c>
    </row>
    <row r="18032" spans="1:8">
      <c r="C18032" t="s">
        <v>21455</v>
      </c>
      <c r="D18032" t="s">
        <v>104</v>
      </c>
      <c r="E18032">
        <v>17</v>
      </c>
      <c r="F18032">
        <v>3</v>
      </c>
      <c r="G18032" t="s">
        <v>9306</v>
      </c>
      <c r="H18032" t="s">
        <v>12</v>
      </c>
    </row>
    <row r="18033" spans="1:8">
      <c r="A18033" t="s">
        <v>21456</v>
      </c>
      <c r="B18033" t="s">
        <v>21457</v>
      </c>
    </row>
    <row r="18034" spans="1:8">
      <c r="C18034" t="s">
        <v>21458</v>
      </c>
      <c r="D18034" t="s">
        <v>3</v>
      </c>
      <c r="E18034">
        <v>4</v>
      </c>
      <c r="F18034">
        <v>0</v>
      </c>
      <c r="G18034" t="s">
        <v>54</v>
      </c>
      <c r="H18034" t="s">
        <v>55</v>
      </c>
    </row>
    <row r="18035" spans="1:8">
      <c r="C18035" t="s">
        <v>21459</v>
      </c>
      <c r="D18035" t="s">
        <v>7</v>
      </c>
      <c r="E18035">
        <v>4</v>
      </c>
      <c r="F18035">
        <v>0</v>
      </c>
      <c r="G18035" t="s">
        <v>8</v>
      </c>
      <c r="H18035" t="s">
        <v>9</v>
      </c>
    </row>
    <row r="18036" spans="1:8">
      <c r="C18036" t="s">
        <v>21460</v>
      </c>
      <c r="D18036" t="s">
        <v>7</v>
      </c>
      <c r="E18036">
        <v>2</v>
      </c>
      <c r="F18036">
        <v>0</v>
      </c>
      <c r="G18036" t="s">
        <v>4547</v>
      </c>
      <c r="H18036" t="s">
        <v>30</v>
      </c>
    </row>
    <row r="18037" spans="1:8">
      <c r="C18037" t="s">
        <v>21461</v>
      </c>
      <c r="D18037" t="s">
        <v>7</v>
      </c>
      <c r="E18037">
        <v>8</v>
      </c>
      <c r="F18037">
        <v>0</v>
      </c>
      <c r="G18037" t="s">
        <v>29</v>
      </c>
      <c r="H18037" t="s">
        <v>30</v>
      </c>
    </row>
    <row r="18038" spans="1:8">
      <c r="C18038" t="s">
        <v>21462</v>
      </c>
      <c r="D18038" t="s">
        <v>3</v>
      </c>
      <c r="E18038">
        <v>3</v>
      </c>
      <c r="F18038">
        <v>0</v>
      </c>
      <c r="G18038" t="s">
        <v>989</v>
      </c>
      <c r="H18038" t="s">
        <v>537</v>
      </c>
    </row>
    <row r="18039" spans="1:8">
      <c r="C18039" t="s">
        <v>21463</v>
      </c>
      <c r="D18039" t="s">
        <v>7</v>
      </c>
      <c r="E18039">
        <v>8</v>
      </c>
      <c r="F18039">
        <v>0</v>
      </c>
      <c r="G18039" t="s">
        <v>34</v>
      </c>
      <c r="H18039" t="s">
        <v>35</v>
      </c>
    </row>
    <row r="18040" spans="1:8">
      <c r="C18040" t="s">
        <v>21464</v>
      </c>
      <c r="D18040" t="s">
        <v>7</v>
      </c>
      <c r="E18040">
        <v>8</v>
      </c>
      <c r="F18040">
        <v>0</v>
      </c>
      <c r="G18040" t="s">
        <v>72</v>
      </c>
      <c r="H18040" t="s">
        <v>55</v>
      </c>
    </row>
    <row r="18041" spans="1:8">
      <c r="C18041" t="s">
        <v>21465</v>
      </c>
      <c r="D18041" t="s">
        <v>3</v>
      </c>
      <c r="E18041">
        <v>4</v>
      </c>
      <c r="F18041">
        <v>0</v>
      </c>
      <c r="G18041" t="s">
        <v>3791</v>
      </c>
      <c r="H18041" t="s">
        <v>82</v>
      </c>
    </row>
    <row r="18042" spans="1:8">
      <c r="C18042" t="s">
        <v>21466</v>
      </c>
      <c r="D18042" t="s">
        <v>3</v>
      </c>
      <c r="E18042">
        <v>1</v>
      </c>
      <c r="F18042">
        <v>0</v>
      </c>
      <c r="G18042" t="s">
        <v>37</v>
      </c>
      <c r="H18042" t="s">
        <v>38</v>
      </c>
    </row>
    <row r="18043" spans="1:8">
      <c r="C18043" t="s">
        <v>21467</v>
      </c>
      <c r="D18043" t="s">
        <v>7</v>
      </c>
      <c r="E18043">
        <v>1</v>
      </c>
      <c r="F18043">
        <v>0</v>
      </c>
      <c r="G18043" t="s">
        <v>42</v>
      </c>
      <c r="H18043" t="s">
        <v>35</v>
      </c>
    </row>
    <row r="18044" spans="1:8">
      <c r="C18044" t="s">
        <v>21468</v>
      </c>
      <c r="D18044" t="s">
        <v>7</v>
      </c>
      <c r="E18044">
        <v>8</v>
      </c>
      <c r="F18044">
        <v>0</v>
      </c>
      <c r="G18044" t="s">
        <v>780</v>
      </c>
      <c r="H18044" t="s">
        <v>17</v>
      </c>
    </row>
    <row r="18045" spans="1:8">
      <c r="C18045" t="s">
        <v>21469</v>
      </c>
      <c r="D18045" t="s">
        <v>7</v>
      </c>
      <c r="E18045">
        <v>17</v>
      </c>
      <c r="F18045">
        <v>3</v>
      </c>
      <c r="G18045" t="s">
        <v>21470</v>
      </c>
      <c r="H18045" t="s">
        <v>66</v>
      </c>
    </row>
    <row r="18046" spans="1:8">
      <c r="C18046" t="s">
        <v>21471</v>
      </c>
      <c r="D18046" t="s">
        <v>7</v>
      </c>
      <c r="E18046">
        <v>17</v>
      </c>
      <c r="F18046">
        <v>3</v>
      </c>
      <c r="G18046" t="s">
        <v>21472</v>
      </c>
      <c r="H18046" t="s">
        <v>66</v>
      </c>
    </row>
    <row r="18047" spans="1:8">
      <c r="C18047" t="s">
        <v>21473</v>
      </c>
      <c r="D18047" t="s">
        <v>7</v>
      </c>
      <c r="E18047">
        <v>17</v>
      </c>
      <c r="F18047">
        <v>3</v>
      </c>
      <c r="G18047" t="s">
        <v>21474</v>
      </c>
      <c r="H18047" t="s">
        <v>66</v>
      </c>
    </row>
    <row r="18048" spans="1:8">
      <c r="A18048" t="s">
        <v>21475</v>
      </c>
      <c r="B18048" t="s">
        <v>21476</v>
      </c>
    </row>
    <row r="18049" spans="1:8">
      <c r="C18049" t="s">
        <v>21477</v>
      </c>
      <c r="D18049" t="s">
        <v>7</v>
      </c>
      <c r="E18049">
        <v>4</v>
      </c>
      <c r="F18049">
        <v>0</v>
      </c>
      <c r="G18049" t="s">
        <v>8</v>
      </c>
      <c r="H18049" t="s">
        <v>9</v>
      </c>
    </row>
    <row r="18050" spans="1:8">
      <c r="C18050" t="s">
        <v>21478</v>
      </c>
      <c r="D18050" t="s">
        <v>7</v>
      </c>
      <c r="E18050">
        <v>2</v>
      </c>
      <c r="F18050">
        <v>0</v>
      </c>
      <c r="G18050" t="s">
        <v>60</v>
      </c>
      <c r="H18050" t="s">
        <v>61</v>
      </c>
    </row>
    <row r="18051" spans="1:8">
      <c r="C18051" t="s">
        <v>21479</v>
      </c>
      <c r="D18051" t="s">
        <v>7</v>
      </c>
      <c r="E18051">
        <v>2</v>
      </c>
      <c r="F18051">
        <v>0</v>
      </c>
      <c r="G18051" t="s">
        <v>4547</v>
      </c>
      <c r="H18051" t="s">
        <v>30</v>
      </c>
    </row>
    <row r="18052" spans="1:8">
      <c r="C18052" t="s">
        <v>21480</v>
      </c>
      <c r="D18052" t="s">
        <v>3</v>
      </c>
      <c r="E18052">
        <v>3</v>
      </c>
      <c r="F18052">
        <v>0</v>
      </c>
      <c r="G18052" t="s">
        <v>989</v>
      </c>
      <c r="H18052" t="s">
        <v>537</v>
      </c>
    </row>
    <row r="18053" spans="1:8">
      <c r="C18053" t="s">
        <v>21481</v>
      </c>
      <c r="D18053" t="s">
        <v>7</v>
      </c>
      <c r="E18053">
        <v>8</v>
      </c>
      <c r="F18053">
        <v>0</v>
      </c>
      <c r="G18053" t="s">
        <v>72</v>
      </c>
      <c r="H18053" t="s">
        <v>55</v>
      </c>
    </row>
    <row r="18054" spans="1:8">
      <c r="C18054" t="s">
        <v>21482</v>
      </c>
      <c r="D18054" t="s">
        <v>3</v>
      </c>
      <c r="E18054">
        <v>4</v>
      </c>
      <c r="F18054">
        <v>0</v>
      </c>
      <c r="G18054" t="s">
        <v>3791</v>
      </c>
      <c r="H18054" t="s">
        <v>82</v>
      </c>
    </row>
    <row r="18055" spans="1:8">
      <c r="C18055" t="s">
        <v>21483</v>
      </c>
      <c r="D18055" t="s">
        <v>3</v>
      </c>
      <c r="E18055">
        <v>1</v>
      </c>
      <c r="F18055">
        <v>0</v>
      </c>
      <c r="G18055" t="s">
        <v>37</v>
      </c>
      <c r="H18055" t="s">
        <v>38</v>
      </c>
    </row>
    <row r="18056" spans="1:8">
      <c r="C18056" t="s">
        <v>21484</v>
      </c>
      <c r="D18056" t="s">
        <v>7</v>
      </c>
      <c r="E18056">
        <v>8</v>
      </c>
      <c r="F18056">
        <v>0</v>
      </c>
      <c r="G18056" t="s">
        <v>780</v>
      </c>
      <c r="H18056" t="s">
        <v>17</v>
      </c>
    </row>
    <row r="18057" spans="1:8">
      <c r="C18057" t="s">
        <v>21485</v>
      </c>
      <c r="D18057" t="s">
        <v>7</v>
      </c>
      <c r="E18057">
        <v>17</v>
      </c>
      <c r="F18057">
        <v>3</v>
      </c>
      <c r="G18057" t="s">
        <v>21470</v>
      </c>
      <c r="H18057" t="s">
        <v>66</v>
      </c>
    </row>
    <row r="18058" spans="1:8">
      <c r="C18058" t="s">
        <v>21486</v>
      </c>
      <c r="D18058" t="s">
        <v>7</v>
      </c>
      <c r="E18058">
        <v>17</v>
      </c>
      <c r="F18058">
        <v>3</v>
      </c>
      <c r="G18058" t="s">
        <v>21472</v>
      </c>
      <c r="H18058" t="s">
        <v>66</v>
      </c>
    </row>
    <row r="18059" spans="1:8">
      <c r="C18059" t="s">
        <v>21487</v>
      </c>
      <c r="D18059" t="s">
        <v>7</v>
      </c>
      <c r="E18059">
        <v>17</v>
      </c>
      <c r="F18059">
        <v>3</v>
      </c>
      <c r="G18059" t="s">
        <v>21474</v>
      </c>
      <c r="H18059" t="s">
        <v>66</v>
      </c>
    </row>
    <row r="18060" spans="1:8">
      <c r="A18060" t="s">
        <v>21488</v>
      </c>
      <c r="B18060" t="s">
        <v>21489</v>
      </c>
    </row>
    <row r="18061" spans="1:8">
      <c r="C18061" t="s">
        <v>21490</v>
      </c>
      <c r="D18061" t="s">
        <v>3</v>
      </c>
      <c r="E18061">
        <v>4</v>
      </c>
      <c r="F18061">
        <v>0</v>
      </c>
      <c r="G18061" t="s">
        <v>955</v>
      </c>
      <c r="H18061" t="s">
        <v>30</v>
      </c>
    </row>
    <row r="18062" spans="1:8">
      <c r="C18062" t="s">
        <v>21491</v>
      </c>
      <c r="D18062" t="s">
        <v>3</v>
      </c>
      <c r="E18062">
        <v>4</v>
      </c>
      <c r="F18062">
        <v>0</v>
      </c>
      <c r="G18062" t="s">
        <v>957</v>
      </c>
      <c r="H18062" t="s">
        <v>91</v>
      </c>
    </row>
    <row r="18063" spans="1:8">
      <c r="C18063" t="s">
        <v>21492</v>
      </c>
      <c r="D18063" t="s">
        <v>3</v>
      </c>
      <c r="E18063">
        <v>4</v>
      </c>
      <c r="F18063">
        <v>0</v>
      </c>
      <c r="G18063" t="s">
        <v>54</v>
      </c>
      <c r="H18063" t="s">
        <v>55</v>
      </c>
    </row>
    <row r="18064" spans="1:8">
      <c r="C18064" t="s">
        <v>21493</v>
      </c>
      <c r="D18064" t="s">
        <v>3</v>
      </c>
      <c r="E18064">
        <v>35</v>
      </c>
      <c r="F18064">
        <v>0</v>
      </c>
      <c r="G18064" t="s">
        <v>1529</v>
      </c>
      <c r="H18064" t="s">
        <v>91</v>
      </c>
    </row>
    <row r="18065" spans="3:8">
      <c r="C18065" t="s">
        <v>21494</v>
      </c>
      <c r="D18065" t="s">
        <v>7</v>
      </c>
      <c r="E18065">
        <v>4</v>
      </c>
      <c r="F18065">
        <v>0</v>
      </c>
      <c r="G18065" t="s">
        <v>21495</v>
      </c>
      <c r="H18065" t="s">
        <v>91</v>
      </c>
    </row>
    <row r="18066" spans="3:8">
      <c r="C18066" t="s">
        <v>21496</v>
      </c>
      <c r="D18066" t="s">
        <v>3</v>
      </c>
      <c r="E18066">
        <v>16</v>
      </c>
      <c r="F18066">
        <v>0</v>
      </c>
      <c r="G18066" t="s">
        <v>21497</v>
      </c>
      <c r="H18066" t="s">
        <v>12</v>
      </c>
    </row>
    <row r="18067" spans="3:8">
      <c r="C18067" t="s">
        <v>21498</v>
      </c>
      <c r="D18067" t="s">
        <v>7</v>
      </c>
      <c r="E18067">
        <v>6</v>
      </c>
      <c r="F18067">
        <v>0</v>
      </c>
      <c r="G18067" t="s">
        <v>21499</v>
      </c>
      <c r="H18067" t="s">
        <v>106</v>
      </c>
    </row>
    <row r="18068" spans="3:8">
      <c r="C18068" t="s">
        <v>21500</v>
      </c>
      <c r="D18068" t="s">
        <v>7</v>
      </c>
      <c r="E18068">
        <v>12</v>
      </c>
      <c r="F18068">
        <v>8</v>
      </c>
      <c r="G18068" t="s">
        <v>21501</v>
      </c>
      <c r="H18068" t="s">
        <v>91</v>
      </c>
    </row>
    <row r="18069" spans="3:8">
      <c r="C18069" t="s">
        <v>21502</v>
      </c>
      <c r="D18069" t="s">
        <v>7</v>
      </c>
      <c r="E18069">
        <v>12</v>
      </c>
      <c r="F18069">
        <v>8</v>
      </c>
      <c r="G18069" t="s">
        <v>5480</v>
      </c>
      <c r="H18069" t="s">
        <v>119</v>
      </c>
    </row>
    <row r="18070" spans="3:8">
      <c r="C18070" t="s">
        <v>21503</v>
      </c>
      <c r="D18070" t="s">
        <v>7</v>
      </c>
      <c r="E18070">
        <v>6</v>
      </c>
      <c r="F18070">
        <v>0</v>
      </c>
      <c r="G18070" t="s">
        <v>21436</v>
      </c>
      <c r="H18070" t="s">
        <v>5</v>
      </c>
    </row>
    <row r="18071" spans="3:8">
      <c r="C18071" t="s">
        <v>21504</v>
      </c>
      <c r="D18071" t="s">
        <v>7</v>
      </c>
      <c r="E18071">
        <v>8</v>
      </c>
      <c r="F18071">
        <v>0</v>
      </c>
      <c r="G18071" t="s">
        <v>962</v>
      </c>
      <c r="H18071" t="s">
        <v>5</v>
      </c>
    </row>
    <row r="18072" spans="3:8">
      <c r="C18072" t="s">
        <v>21505</v>
      </c>
      <c r="D18072" t="s">
        <v>7</v>
      </c>
      <c r="E18072">
        <v>8</v>
      </c>
      <c r="F18072">
        <v>0</v>
      </c>
      <c r="H18072" t="s">
        <v>154</v>
      </c>
    </row>
    <row r="18073" spans="3:8">
      <c r="C18073" t="s">
        <v>21506</v>
      </c>
      <c r="D18073" t="s">
        <v>7</v>
      </c>
      <c r="E18073">
        <v>4</v>
      </c>
      <c r="F18073">
        <v>0</v>
      </c>
      <c r="G18073" t="s">
        <v>8</v>
      </c>
      <c r="H18073" t="s">
        <v>9</v>
      </c>
    </row>
    <row r="18074" spans="3:8">
      <c r="C18074" t="s">
        <v>21507</v>
      </c>
      <c r="D18074" t="s">
        <v>7</v>
      </c>
      <c r="E18074">
        <v>8</v>
      </c>
      <c r="F18074">
        <v>0</v>
      </c>
      <c r="G18074" t="s">
        <v>29</v>
      </c>
      <c r="H18074" t="s">
        <v>30</v>
      </c>
    </row>
    <row r="18075" spans="3:8">
      <c r="C18075" t="s">
        <v>21508</v>
      </c>
      <c r="D18075" t="s">
        <v>3</v>
      </c>
      <c r="E18075">
        <v>4</v>
      </c>
      <c r="F18075">
        <v>0</v>
      </c>
      <c r="G18075" t="s">
        <v>54</v>
      </c>
      <c r="H18075" t="s">
        <v>55</v>
      </c>
    </row>
    <row r="18076" spans="3:8">
      <c r="C18076" t="s">
        <v>21509</v>
      </c>
      <c r="D18076" t="s">
        <v>3</v>
      </c>
      <c r="E18076">
        <v>3</v>
      </c>
      <c r="F18076">
        <v>0</v>
      </c>
      <c r="G18076" t="s">
        <v>310</v>
      </c>
      <c r="H18076" t="s">
        <v>12</v>
      </c>
    </row>
    <row r="18077" spans="3:8">
      <c r="C18077" t="s">
        <v>21510</v>
      </c>
      <c r="D18077" t="s">
        <v>3</v>
      </c>
      <c r="E18077">
        <v>3</v>
      </c>
      <c r="F18077">
        <v>0</v>
      </c>
      <c r="G18077" t="s">
        <v>989</v>
      </c>
      <c r="H18077" t="s">
        <v>537</v>
      </c>
    </row>
    <row r="18078" spans="3:8">
      <c r="C18078" t="s">
        <v>21511</v>
      </c>
      <c r="D18078" t="s">
        <v>3</v>
      </c>
      <c r="E18078">
        <v>1</v>
      </c>
      <c r="F18078">
        <v>0</v>
      </c>
      <c r="G18078" t="s">
        <v>9360</v>
      </c>
      <c r="H18078" t="s">
        <v>5</v>
      </c>
    </row>
    <row r="18079" spans="3:8">
      <c r="C18079" t="s">
        <v>21512</v>
      </c>
      <c r="D18079" t="s">
        <v>3</v>
      </c>
      <c r="E18079">
        <v>1</v>
      </c>
      <c r="F18079">
        <v>0</v>
      </c>
      <c r="G18079" t="s">
        <v>1593</v>
      </c>
      <c r="H18079" t="s">
        <v>154</v>
      </c>
    </row>
    <row r="18080" spans="3:8">
      <c r="C18080" t="s">
        <v>21513</v>
      </c>
      <c r="D18080" t="s">
        <v>3</v>
      </c>
      <c r="E18080">
        <v>1</v>
      </c>
      <c r="F18080">
        <v>0</v>
      </c>
      <c r="G18080" t="s">
        <v>21514</v>
      </c>
      <c r="H18080" t="s">
        <v>55</v>
      </c>
    </row>
    <row r="18081" spans="3:8">
      <c r="C18081" t="s">
        <v>21515</v>
      </c>
      <c r="D18081" t="s">
        <v>3</v>
      </c>
      <c r="E18081">
        <v>1</v>
      </c>
      <c r="F18081">
        <v>0</v>
      </c>
      <c r="G18081" t="s">
        <v>9562</v>
      </c>
      <c r="H18081" t="s">
        <v>55</v>
      </c>
    </row>
    <row r="18082" spans="3:8">
      <c r="C18082" t="s">
        <v>21516</v>
      </c>
      <c r="D18082" t="s">
        <v>3</v>
      </c>
      <c r="E18082">
        <v>1</v>
      </c>
      <c r="F18082">
        <v>0</v>
      </c>
      <c r="G18082" t="s">
        <v>226</v>
      </c>
      <c r="H18082" t="s">
        <v>91</v>
      </c>
    </row>
    <row r="18083" spans="3:8">
      <c r="C18083" t="s">
        <v>21517</v>
      </c>
      <c r="D18083" t="s">
        <v>3</v>
      </c>
      <c r="E18083">
        <v>1</v>
      </c>
      <c r="F18083">
        <v>0</v>
      </c>
      <c r="G18083" t="s">
        <v>21518</v>
      </c>
      <c r="H18083" t="s">
        <v>30</v>
      </c>
    </row>
    <row r="18084" spans="3:8">
      <c r="C18084" t="s">
        <v>21519</v>
      </c>
      <c r="D18084" t="s">
        <v>7</v>
      </c>
      <c r="E18084">
        <v>8</v>
      </c>
      <c r="F18084">
        <v>0</v>
      </c>
      <c r="G18084" t="s">
        <v>1599</v>
      </c>
      <c r="H18084" t="s">
        <v>35</v>
      </c>
    </row>
    <row r="18085" spans="3:8">
      <c r="C18085" t="s">
        <v>21520</v>
      </c>
      <c r="D18085" t="s">
        <v>7</v>
      </c>
      <c r="E18085">
        <v>8</v>
      </c>
      <c r="F18085">
        <v>0</v>
      </c>
      <c r="G18085" t="s">
        <v>21521</v>
      </c>
      <c r="H18085" t="s">
        <v>61</v>
      </c>
    </row>
    <row r="18086" spans="3:8">
      <c r="C18086" t="s">
        <v>21522</v>
      </c>
      <c r="D18086" t="s">
        <v>7</v>
      </c>
      <c r="E18086">
        <v>8</v>
      </c>
      <c r="F18086">
        <v>0</v>
      </c>
      <c r="G18086" t="s">
        <v>21523</v>
      </c>
      <c r="H18086" t="s">
        <v>35</v>
      </c>
    </row>
    <row r="18087" spans="3:8">
      <c r="C18087" t="s">
        <v>21524</v>
      </c>
      <c r="D18087" t="s">
        <v>7</v>
      </c>
      <c r="E18087">
        <v>8</v>
      </c>
      <c r="F18087">
        <v>0</v>
      </c>
      <c r="G18087" t="s">
        <v>21525</v>
      </c>
      <c r="H18087" t="s">
        <v>17</v>
      </c>
    </row>
    <row r="18088" spans="3:8">
      <c r="C18088" t="s">
        <v>21526</v>
      </c>
      <c r="D18088" t="s">
        <v>7</v>
      </c>
      <c r="E18088">
        <v>8</v>
      </c>
      <c r="F18088">
        <v>0</v>
      </c>
      <c r="G18088" t="s">
        <v>34</v>
      </c>
      <c r="H18088" t="s">
        <v>35</v>
      </c>
    </row>
    <row r="18089" spans="3:8">
      <c r="C18089" t="s">
        <v>21527</v>
      </c>
      <c r="D18089" t="s">
        <v>7</v>
      </c>
      <c r="E18089">
        <v>8</v>
      </c>
      <c r="F18089">
        <v>0</v>
      </c>
      <c r="G18089" t="s">
        <v>72</v>
      </c>
      <c r="H18089" t="s">
        <v>55</v>
      </c>
    </row>
    <row r="18090" spans="3:8">
      <c r="C18090" t="s">
        <v>21528</v>
      </c>
      <c r="D18090" t="s">
        <v>7</v>
      </c>
      <c r="E18090">
        <v>8</v>
      </c>
      <c r="F18090">
        <v>0</v>
      </c>
      <c r="G18090" t="s">
        <v>1041</v>
      </c>
      <c r="H18090" t="s">
        <v>55</v>
      </c>
    </row>
    <row r="18091" spans="3:8">
      <c r="C18091" t="s">
        <v>21529</v>
      </c>
      <c r="D18091" t="s">
        <v>7</v>
      </c>
      <c r="E18091">
        <v>6</v>
      </c>
      <c r="F18091">
        <v>4</v>
      </c>
      <c r="G18091" t="s">
        <v>21530</v>
      </c>
      <c r="H18091" t="s">
        <v>20</v>
      </c>
    </row>
    <row r="18092" spans="3:8">
      <c r="C18092" t="s">
        <v>21531</v>
      </c>
      <c r="D18092" t="s">
        <v>7</v>
      </c>
      <c r="E18092">
        <v>6</v>
      </c>
      <c r="F18092">
        <v>4</v>
      </c>
      <c r="G18092" t="s">
        <v>21530</v>
      </c>
      <c r="H18092" t="s">
        <v>20</v>
      </c>
    </row>
    <row r="18093" spans="3:8">
      <c r="C18093" t="s">
        <v>21532</v>
      </c>
      <c r="D18093" t="s">
        <v>7</v>
      </c>
      <c r="E18093">
        <v>6</v>
      </c>
      <c r="F18093">
        <v>4</v>
      </c>
      <c r="G18093" t="s">
        <v>21530</v>
      </c>
      <c r="H18093" t="s">
        <v>20</v>
      </c>
    </row>
    <row r="18094" spans="3:8">
      <c r="C18094" t="s">
        <v>21533</v>
      </c>
      <c r="D18094" t="s">
        <v>7</v>
      </c>
      <c r="E18094">
        <v>6</v>
      </c>
      <c r="F18094">
        <v>4</v>
      </c>
      <c r="G18094" t="s">
        <v>21530</v>
      </c>
      <c r="H18094" t="s">
        <v>313</v>
      </c>
    </row>
    <row r="18095" spans="3:8">
      <c r="C18095" t="s">
        <v>21534</v>
      </c>
      <c r="D18095" t="s">
        <v>3</v>
      </c>
      <c r="E18095">
        <v>2</v>
      </c>
      <c r="F18095">
        <v>0</v>
      </c>
      <c r="G18095" t="s">
        <v>21535</v>
      </c>
      <c r="H18095" t="s">
        <v>20</v>
      </c>
    </row>
    <row r="18096" spans="3:8">
      <c r="C18096" t="s">
        <v>21536</v>
      </c>
      <c r="D18096" t="s">
        <v>3</v>
      </c>
      <c r="E18096">
        <v>2</v>
      </c>
      <c r="F18096">
        <v>0</v>
      </c>
      <c r="G18096" t="s">
        <v>21535</v>
      </c>
      <c r="H18096" t="s">
        <v>20</v>
      </c>
    </row>
    <row r="18097" spans="3:8">
      <c r="C18097" t="s">
        <v>21537</v>
      </c>
      <c r="D18097" t="s">
        <v>3</v>
      </c>
      <c r="E18097">
        <v>2</v>
      </c>
      <c r="F18097">
        <v>0</v>
      </c>
      <c r="G18097" t="s">
        <v>21535</v>
      </c>
      <c r="H18097" t="s">
        <v>20</v>
      </c>
    </row>
    <row r="18098" spans="3:8">
      <c r="C18098" t="s">
        <v>21538</v>
      </c>
      <c r="D18098" t="s">
        <v>3</v>
      </c>
      <c r="E18098">
        <v>2</v>
      </c>
      <c r="F18098">
        <v>0</v>
      </c>
      <c r="G18098" t="s">
        <v>21535</v>
      </c>
      <c r="H18098" t="s">
        <v>313</v>
      </c>
    </row>
    <row r="18099" spans="3:8">
      <c r="C18099" t="s">
        <v>21539</v>
      </c>
      <c r="D18099" t="s">
        <v>3</v>
      </c>
      <c r="E18099">
        <v>6</v>
      </c>
      <c r="F18099">
        <v>0</v>
      </c>
      <c r="G18099" t="s">
        <v>21445</v>
      </c>
      <c r="H18099" t="s">
        <v>12</v>
      </c>
    </row>
    <row r="18100" spans="3:8">
      <c r="C18100" t="s">
        <v>21540</v>
      </c>
      <c r="D18100" t="s">
        <v>3</v>
      </c>
      <c r="E18100">
        <v>4</v>
      </c>
      <c r="F18100">
        <v>0</v>
      </c>
      <c r="G18100" t="s">
        <v>21541</v>
      </c>
      <c r="H18100" t="s">
        <v>17</v>
      </c>
    </row>
    <row r="18101" spans="3:8">
      <c r="C18101" t="s">
        <v>21542</v>
      </c>
      <c r="D18101" t="s">
        <v>7</v>
      </c>
      <c r="E18101">
        <v>4</v>
      </c>
      <c r="F18101">
        <v>0</v>
      </c>
      <c r="G18101" t="s">
        <v>21543</v>
      </c>
      <c r="H18101" t="s">
        <v>82</v>
      </c>
    </row>
    <row r="18102" spans="3:8">
      <c r="C18102" t="s">
        <v>21544</v>
      </c>
      <c r="D18102" t="s">
        <v>7</v>
      </c>
      <c r="E18102">
        <v>6</v>
      </c>
      <c r="F18102">
        <v>0</v>
      </c>
      <c r="G18102" t="s">
        <v>21545</v>
      </c>
      <c r="H18102" t="s">
        <v>91</v>
      </c>
    </row>
    <row r="18103" spans="3:8">
      <c r="C18103" t="s">
        <v>21546</v>
      </c>
      <c r="D18103" t="s">
        <v>7</v>
      </c>
      <c r="E18103">
        <v>1</v>
      </c>
      <c r="F18103">
        <v>0</v>
      </c>
      <c r="G18103" t="s">
        <v>21547</v>
      </c>
      <c r="H18103" t="s">
        <v>82</v>
      </c>
    </row>
    <row r="18104" spans="3:8">
      <c r="C18104" t="s">
        <v>21548</v>
      </c>
      <c r="D18104" t="s">
        <v>3</v>
      </c>
      <c r="E18104">
        <v>1</v>
      </c>
      <c r="F18104">
        <v>0</v>
      </c>
      <c r="G18104" t="s">
        <v>37</v>
      </c>
      <c r="H18104" t="s">
        <v>38</v>
      </c>
    </row>
    <row r="18105" spans="3:8">
      <c r="C18105" t="s">
        <v>21549</v>
      </c>
      <c r="D18105" t="s">
        <v>7</v>
      </c>
      <c r="E18105">
        <v>1</v>
      </c>
      <c r="F18105">
        <v>0</v>
      </c>
      <c r="G18105" t="s">
        <v>42</v>
      </c>
      <c r="H18105" t="s">
        <v>35</v>
      </c>
    </row>
    <row r="18106" spans="3:8">
      <c r="C18106" t="s">
        <v>21550</v>
      </c>
      <c r="D18106" t="s">
        <v>7</v>
      </c>
      <c r="E18106">
        <v>8</v>
      </c>
      <c r="F18106">
        <v>0</v>
      </c>
      <c r="G18106" t="s">
        <v>780</v>
      </c>
      <c r="H18106" t="s">
        <v>17</v>
      </c>
    </row>
    <row r="18107" spans="3:8">
      <c r="C18107" t="s">
        <v>21551</v>
      </c>
      <c r="D18107" t="s">
        <v>3</v>
      </c>
      <c r="E18107">
        <v>2</v>
      </c>
      <c r="F18107">
        <v>0</v>
      </c>
      <c r="G18107" t="s">
        <v>21447</v>
      </c>
      <c r="H18107" t="s">
        <v>17</v>
      </c>
    </row>
    <row r="18108" spans="3:8">
      <c r="C18108" t="s">
        <v>21552</v>
      </c>
      <c r="D18108" t="s">
        <v>7</v>
      </c>
      <c r="E18108">
        <v>4</v>
      </c>
      <c r="F18108">
        <v>0</v>
      </c>
      <c r="G18108" t="s">
        <v>21495</v>
      </c>
      <c r="H18108" t="s">
        <v>55</v>
      </c>
    </row>
    <row r="18109" spans="3:8">
      <c r="C18109" t="s">
        <v>21553</v>
      </c>
      <c r="D18109" t="s">
        <v>3</v>
      </c>
      <c r="E18109">
        <v>4</v>
      </c>
      <c r="F18109">
        <v>0</v>
      </c>
      <c r="G18109" t="s">
        <v>21449</v>
      </c>
      <c r="H18109" t="s">
        <v>55</v>
      </c>
    </row>
    <row r="18110" spans="3:8">
      <c r="C18110" t="s">
        <v>21554</v>
      </c>
      <c r="D18110" t="s">
        <v>7</v>
      </c>
      <c r="E18110">
        <v>6</v>
      </c>
      <c r="F18110">
        <v>0</v>
      </c>
      <c r="G18110" t="s">
        <v>21451</v>
      </c>
      <c r="H18110" t="s">
        <v>12</v>
      </c>
    </row>
    <row r="18111" spans="3:8">
      <c r="C18111" t="s">
        <v>21555</v>
      </c>
      <c r="D18111" t="s">
        <v>7</v>
      </c>
      <c r="E18111">
        <v>4</v>
      </c>
      <c r="F18111">
        <v>0</v>
      </c>
      <c r="G18111" t="s">
        <v>21556</v>
      </c>
      <c r="H18111" t="s">
        <v>91</v>
      </c>
    </row>
    <row r="18112" spans="3:8">
      <c r="C18112" t="s">
        <v>21557</v>
      </c>
      <c r="D18112" t="s">
        <v>7</v>
      </c>
      <c r="E18112">
        <v>6</v>
      </c>
      <c r="F18112">
        <v>0</v>
      </c>
      <c r="G18112" t="s">
        <v>21558</v>
      </c>
      <c r="H18112" t="s">
        <v>17</v>
      </c>
    </row>
    <row r="18113" spans="1:8">
      <c r="C18113" t="s">
        <v>21559</v>
      </c>
      <c r="D18113" t="s">
        <v>104</v>
      </c>
      <c r="E18113">
        <v>17</v>
      </c>
      <c r="F18113">
        <v>3</v>
      </c>
      <c r="G18113" t="s">
        <v>21560</v>
      </c>
      <c r="H18113" t="s">
        <v>30</v>
      </c>
    </row>
    <row r="18114" spans="1:8">
      <c r="C18114" t="s">
        <v>21561</v>
      </c>
      <c r="D18114" t="s">
        <v>104</v>
      </c>
      <c r="E18114">
        <v>17</v>
      </c>
      <c r="F18114">
        <v>3</v>
      </c>
      <c r="G18114" t="s">
        <v>21560</v>
      </c>
      <c r="H18114" t="s">
        <v>30</v>
      </c>
    </row>
    <row r="18115" spans="1:8">
      <c r="C18115" t="s">
        <v>21562</v>
      </c>
      <c r="D18115" t="s">
        <v>104</v>
      </c>
      <c r="E18115">
        <v>17</v>
      </c>
      <c r="F18115">
        <v>3</v>
      </c>
      <c r="G18115" t="s">
        <v>21560</v>
      </c>
      <c r="H18115" t="s">
        <v>30</v>
      </c>
    </row>
    <row r="18116" spans="1:8">
      <c r="C18116" t="s">
        <v>21563</v>
      </c>
      <c r="D18116" t="s">
        <v>104</v>
      </c>
      <c r="E18116">
        <v>17</v>
      </c>
      <c r="F18116">
        <v>3</v>
      </c>
      <c r="G18116" t="s">
        <v>21560</v>
      </c>
      <c r="H18116" t="s">
        <v>30</v>
      </c>
    </row>
    <row r="18117" spans="1:8">
      <c r="C18117" t="s">
        <v>21564</v>
      </c>
      <c r="D18117" t="s">
        <v>104</v>
      </c>
      <c r="E18117">
        <v>17</v>
      </c>
      <c r="F18117">
        <v>3</v>
      </c>
      <c r="G18117" t="s">
        <v>21560</v>
      </c>
      <c r="H18117" t="s">
        <v>20</v>
      </c>
    </row>
    <row r="18118" spans="1:8">
      <c r="C18118" t="s">
        <v>21565</v>
      </c>
      <c r="D18118" t="s">
        <v>7</v>
      </c>
      <c r="E18118">
        <v>17</v>
      </c>
      <c r="F18118">
        <v>3</v>
      </c>
      <c r="G18118" t="s">
        <v>21566</v>
      </c>
      <c r="H18118" t="s">
        <v>91</v>
      </c>
    </row>
    <row r="18119" spans="1:8">
      <c r="C18119" t="s">
        <v>21567</v>
      </c>
      <c r="D18119" t="s">
        <v>7</v>
      </c>
      <c r="E18119">
        <v>17</v>
      </c>
      <c r="F18119">
        <v>3</v>
      </c>
      <c r="G18119" t="s">
        <v>20846</v>
      </c>
      <c r="H18119" t="s">
        <v>55</v>
      </c>
    </row>
    <row r="18120" spans="1:8">
      <c r="C18120" t="s">
        <v>21568</v>
      </c>
      <c r="D18120" t="s">
        <v>7</v>
      </c>
      <c r="E18120">
        <v>17</v>
      </c>
      <c r="F18120">
        <v>3</v>
      </c>
      <c r="G18120" t="s">
        <v>7478</v>
      </c>
      <c r="H18120" t="s">
        <v>5</v>
      </c>
    </row>
    <row r="18121" spans="1:8">
      <c r="C18121" t="s">
        <v>21569</v>
      </c>
      <c r="D18121" t="s">
        <v>104</v>
      </c>
      <c r="E18121">
        <v>17</v>
      </c>
      <c r="F18121">
        <v>3</v>
      </c>
      <c r="G18121" t="s">
        <v>9301</v>
      </c>
      <c r="H18121" t="s">
        <v>17</v>
      </c>
    </row>
    <row r="18122" spans="1:8">
      <c r="C18122" t="s">
        <v>21570</v>
      </c>
      <c r="D18122" t="s">
        <v>104</v>
      </c>
      <c r="E18122">
        <v>17</v>
      </c>
      <c r="F18122">
        <v>3</v>
      </c>
      <c r="G18122" t="s">
        <v>9301</v>
      </c>
      <c r="H18122" t="s">
        <v>17</v>
      </c>
    </row>
    <row r="18123" spans="1:8">
      <c r="C18123" t="s">
        <v>21571</v>
      </c>
      <c r="D18123" t="s">
        <v>104</v>
      </c>
      <c r="E18123">
        <v>17</v>
      </c>
      <c r="F18123">
        <v>3</v>
      </c>
      <c r="G18123" t="s">
        <v>9301</v>
      </c>
      <c r="H18123" t="s">
        <v>17</v>
      </c>
    </row>
    <row r="18124" spans="1:8">
      <c r="C18124" t="s">
        <v>21572</v>
      </c>
      <c r="D18124" t="s">
        <v>104</v>
      </c>
      <c r="E18124">
        <v>17</v>
      </c>
      <c r="F18124">
        <v>3</v>
      </c>
      <c r="G18124" t="s">
        <v>9301</v>
      </c>
      <c r="H18124" t="s">
        <v>17</v>
      </c>
    </row>
    <row r="18125" spans="1:8">
      <c r="C18125" t="s">
        <v>21573</v>
      </c>
      <c r="D18125" t="s">
        <v>104</v>
      </c>
      <c r="E18125">
        <v>17</v>
      </c>
      <c r="F18125">
        <v>3</v>
      </c>
      <c r="G18125" t="s">
        <v>9306</v>
      </c>
      <c r="H18125" t="s">
        <v>12</v>
      </c>
    </row>
    <row r="18126" spans="1:8">
      <c r="C18126" t="s">
        <v>21574</v>
      </c>
      <c r="D18126" t="s">
        <v>7</v>
      </c>
      <c r="E18126">
        <v>17</v>
      </c>
      <c r="F18126">
        <v>3</v>
      </c>
      <c r="G18126" t="s">
        <v>4054</v>
      </c>
      <c r="H18126" t="s">
        <v>91</v>
      </c>
    </row>
    <row r="18127" spans="1:8">
      <c r="A18127" t="s">
        <v>21575</v>
      </c>
      <c r="B18127" t="s">
        <v>21576</v>
      </c>
    </row>
    <row r="18128" spans="1:8">
      <c r="C18128" t="s">
        <v>21577</v>
      </c>
      <c r="D18128" t="s">
        <v>3</v>
      </c>
      <c r="E18128">
        <v>1</v>
      </c>
      <c r="F18128">
        <v>0</v>
      </c>
      <c r="G18128" t="s">
        <v>226</v>
      </c>
      <c r="H18128" t="s">
        <v>91</v>
      </c>
    </row>
    <row r="18129" spans="3:8">
      <c r="C18129" t="s">
        <v>21578</v>
      </c>
      <c r="D18129" t="s">
        <v>3</v>
      </c>
      <c r="E18129">
        <v>2</v>
      </c>
      <c r="F18129">
        <v>0</v>
      </c>
      <c r="G18129" t="s">
        <v>21535</v>
      </c>
      <c r="H18129" t="s">
        <v>20</v>
      </c>
    </row>
    <row r="18130" spans="3:8">
      <c r="C18130" t="s">
        <v>21579</v>
      </c>
      <c r="D18130" t="s">
        <v>3</v>
      </c>
      <c r="E18130">
        <v>2</v>
      </c>
      <c r="F18130">
        <v>0</v>
      </c>
      <c r="H18130" t="s">
        <v>38</v>
      </c>
    </row>
    <row r="18131" spans="3:8">
      <c r="C18131" t="s">
        <v>21580</v>
      </c>
      <c r="D18131" t="s">
        <v>3</v>
      </c>
      <c r="E18131">
        <v>2</v>
      </c>
      <c r="F18131">
        <v>0</v>
      </c>
      <c r="G18131" t="s">
        <v>21535</v>
      </c>
      <c r="H18131" t="s">
        <v>20</v>
      </c>
    </row>
    <row r="18132" spans="3:8">
      <c r="C18132" t="s">
        <v>21581</v>
      </c>
      <c r="D18132" t="s">
        <v>3</v>
      </c>
      <c r="E18132">
        <v>2</v>
      </c>
      <c r="F18132">
        <v>0</v>
      </c>
      <c r="H18132" t="s">
        <v>38</v>
      </c>
    </row>
    <row r="18133" spans="3:8">
      <c r="C18133" t="s">
        <v>21582</v>
      </c>
      <c r="D18133" t="s">
        <v>3</v>
      </c>
      <c r="E18133">
        <v>2</v>
      </c>
      <c r="F18133">
        <v>0</v>
      </c>
      <c r="G18133" t="s">
        <v>21535</v>
      </c>
      <c r="H18133" t="s">
        <v>20</v>
      </c>
    </row>
    <row r="18134" spans="3:8">
      <c r="C18134" t="s">
        <v>21583</v>
      </c>
      <c r="D18134" t="s">
        <v>3</v>
      </c>
      <c r="E18134">
        <v>2</v>
      </c>
      <c r="F18134">
        <v>0</v>
      </c>
      <c r="H18134" t="s">
        <v>38</v>
      </c>
    </row>
    <row r="18135" spans="3:8">
      <c r="C18135" t="s">
        <v>21584</v>
      </c>
      <c r="D18135" t="s">
        <v>3</v>
      </c>
      <c r="E18135">
        <v>2</v>
      </c>
      <c r="F18135">
        <v>0</v>
      </c>
      <c r="G18135" t="s">
        <v>21535</v>
      </c>
      <c r="H18135" t="s">
        <v>313</v>
      </c>
    </row>
    <row r="18136" spans="3:8">
      <c r="C18136" t="s">
        <v>21585</v>
      </c>
      <c r="D18136" t="s">
        <v>3</v>
      </c>
      <c r="E18136">
        <v>2</v>
      </c>
      <c r="F18136">
        <v>0</v>
      </c>
      <c r="H18136" t="s">
        <v>38</v>
      </c>
    </row>
    <row r="18137" spans="3:8">
      <c r="C18137" t="s">
        <v>21586</v>
      </c>
      <c r="D18137" t="s">
        <v>3</v>
      </c>
      <c r="E18137">
        <v>14</v>
      </c>
      <c r="F18137">
        <v>0</v>
      </c>
      <c r="G18137" t="s">
        <v>21587</v>
      </c>
      <c r="H18137" t="s">
        <v>55</v>
      </c>
    </row>
    <row r="18138" spans="3:8">
      <c r="C18138" t="s">
        <v>21588</v>
      </c>
      <c r="D18138" t="s">
        <v>3</v>
      </c>
      <c r="E18138">
        <v>4</v>
      </c>
      <c r="F18138">
        <v>0</v>
      </c>
      <c r="G18138" t="s">
        <v>54</v>
      </c>
      <c r="H18138" t="s">
        <v>55</v>
      </c>
    </row>
    <row r="18139" spans="3:8">
      <c r="C18139" t="s">
        <v>21589</v>
      </c>
      <c r="D18139" t="s">
        <v>3</v>
      </c>
      <c r="E18139">
        <v>3</v>
      </c>
      <c r="F18139">
        <v>0</v>
      </c>
      <c r="G18139" t="s">
        <v>310</v>
      </c>
      <c r="H18139" t="s">
        <v>12</v>
      </c>
    </row>
    <row r="18140" spans="3:8">
      <c r="C18140" t="s">
        <v>21590</v>
      </c>
      <c r="D18140" t="s">
        <v>3</v>
      </c>
      <c r="E18140">
        <v>4</v>
      </c>
      <c r="F18140">
        <v>0</v>
      </c>
      <c r="G18140" t="s">
        <v>21541</v>
      </c>
      <c r="H18140" t="s">
        <v>17</v>
      </c>
    </row>
    <row r="18141" spans="3:8">
      <c r="C18141" t="s">
        <v>21591</v>
      </c>
      <c r="D18141" t="s">
        <v>3</v>
      </c>
      <c r="E18141">
        <v>3</v>
      </c>
      <c r="F18141">
        <v>0</v>
      </c>
      <c r="G18141" t="s">
        <v>989</v>
      </c>
      <c r="H18141" t="s">
        <v>537</v>
      </c>
    </row>
    <row r="18142" spans="3:8">
      <c r="C18142" t="s">
        <v>21592</v>
      </c>
      <c r="D18142" t="s">
        <v>3</v>
      </c>
      <c r="E18142">
        <v>1</v>
      </c>
      <c r="F18142">
        <v>0</v>
      </c>
      <c r="G18142" t="s">
        <v>9562</v>
      </c>
      <c r="H18142" t="s">
        <v>55</v>
      </c>
    </row>
    <row r="18143" spans="3:8">
      <c r="C18143" t="s">
        <v>21593</v>
      </c>
      <c r="D18143" t="s">
        <v>3</v>
      </c>
      <c r="E18143">
        <v>1</v>
      </c>
      <c r="F18143">
        <v>0</v>
      </c>
      <c r="G18143" t="s">
        <v>1593</v>
      </c>
      <c r="H18143" t="s">
        <v>154</v>
      </c>
    </row>
    <row r="18144" spans="3:8">
      <c r="C18144" t="s">
        <v>21594</v>
      </c>
      <c r="D18144" t="s">
        <v>3</v>
      </c>
      <c r="E18144">
        <v>1</v>
      </c>
      <c r="F18144">
        <v>0</v>
      </c>
      <c r="G18144" t="s">
        <v>21514</v>
      </c>
      <c r="H18144" t="s">
        <v>55</v>
      </c>
    </row>
    <row r="18145" spans="3:8">
      <c r="C18145" t="s">
        <v>21595</v>
      </c>
      <c r="D18145" t="s">
        <v>3</v>
      </c>
      <c r="E18145">
        <v>35</v>
      </c>
      <c r="F18145">
        <v>0</v>
      </c>
      <c r="G18145" t="s">
        <v>1529</v>
      </c>
      <c r="H18145" t="s">
        <v>91</v>
      </c>
    </row>
    <row r="18146" spans="3:8">
      <c r="C18146" t="s">
        <v>21596</v>
      </c>
      <c r="D18146" t="s">
        <v>7</v>
      </c>
      <c r="E18146">
        <v>4</v>
      </c>
      <c r="F18146">
        <v>0</v>
      </c>
      <c r="G18146" t="s">
        <v>21495</v>
      </c>
      <c r="H18146" t="s">
        <v>91</v>
      </c>
    </row>
    <row r="18147" spans="3:8">
      <c r="C18147" t="s">
        <v>21597</v>
      </c>
      <c r="D18147" t="s">
        <v>7</v>
      </c>
      <c r="E18147">
        <v>6</v>
      </c>
      <c r="F18147">
        <v>0</v>
      </c>
      <c r="G18147" t="s">
        <v>21499</v>
      </c>
      <c r="H18147" t="s">
        <v>106</v>
      </c>
    </row>
    <row r="18148" spans="3:8">
      <c r="C18148" t="s">
        <v>21598</v>
      </c>
      <c r="D18148" t="s">
        <v>3</v>
      </c>
      <c r="E18148">
        <v>16</v>
      </c>
      <c r="F18148">
        <v>0</v>
      </c>
      <c r="G18148" t="s">
        <v>21497</v>
      </c>
      <c r="H18148" t="s">
        <v>12</v>
      </c>
    </row>
    <row r="18149" spans="3:8">
      <c r="C18149" t="s">
        <v>21599</v>
      </c>
      <c r="D18149" t="s">
        <v>3</v>
      </c>
      <c r="E18149">
        <v>6</v>
      </c>
      <c r="F18149">
        <v>0</v>
      </c>
      <c r="G18149" t="s">
        <v>21445</v>
      </c>
      <c r="H18149" t="s">
        <v>12</v>
      </c>
    </row>
    <row r="18150" spans="3:8">
      <c r="C18150" t="s">
        <v>21600</v>
      </c>
      <c r="D18150" t="s">
        <v>7</v>
      </c>
      <c r="E18150">
        <v>4</v>
      </c>
      <c r="F18150">
        <v>0</v>
      </c>
      <c r="G18150" t="s">
        <v>21495</v>
      </c>
      <c r="H18150" t="s">
        <v>55</v>
      </c>
    </row>
    <row r="18151" spans="3:8">
      <c r="C18151" t="s">
        <v>21601</v>
      </c>
      <c r="D18151" t="s">
        <v>7</v>
      </c>
      <c r="E18151">
        <v>6</v>
      </c>
      <c r="F18151">
        <v>0</v>
      </c>
      <c r="G18151" t="s">
        <v>21451</v>
      </c>
      <c r="H18151" t="s">
        <v>12</v>
      </c>
    </row>
    <row r="18152" spans="3:8">
      <c r="C18152" t="s">
        <v>21602</v>
      </c>
      <c r="D18152" t="s">
        <v>3</v>
      </c>
      <c r="E18152">
        <v>4</v>
      </c>
      <c r="F18152">
        <v>0</v>
      </c>
      <c r="G18152" t="s">
        <v>21449</v>
      </c>
      <c r="H18152" t="s">
        <v>55</v>
      </c>
    </row>
    <row r="18153" spans="3:8">
      <c r="C18153" t="s">
        <v>21603</v>
      </c>
      <c r="D18153" t="s">
        <v>3</v>
      </c>
      <c r="E18153">
        <v>4</v>
      </c>
      <c r="F18153">
        <v>0</v>
      </c>
      <c r="G18153" t="s">
        <v>955</v>
      </c>
      <c r="H18153" t="s">
        <v>30</v>
      </c>
    </row>
    <row r="18154" spans="3:8">
      <c r="C18154" t="s">
        <v>21604</v>
      </c>
      <c r="D18154" t="s">
        <v>3</v>
      </c>
      <c r="E18154">
        <v>4</v>
      </c>
      <c r="F18154">
        <v>0</v>
      </c>
      <c r="G18154" t="s">
        <v>957</v>
      </c>
      <c r="H18154" t="s">
        <v>91</v>
      </c>
    </row>
    <row r="18155" spans="3:8">
      <c r="C18155" t="s">
        <v>21605</v>
      </c>
      <c r="D18155" t="s">
        <v>3</v>
      </c>
      <c r="E18155">
        <v>16</v>
      </c>
      <c r="F18155">
        <v>0</v>
      </c>
      <c r="G18155" t="s">
        <v>21606</v>
      </c>
      <c r="H18155" t="s">
        <v>106</v>
      </c>
    </row>
    <row r="18156" spans="3:8">
      <c r="C18156" t="s">
        <v>21607</v>
      </c>
      <c r="D18156" t="s">
        <v>7</v>
      </c>
      <c r="E18156">
        <v>12</v>
      </c>
      <c r="F18156">
        <v>8</v>
      </c>
      <c r="G18156" t="s">
        <v>21501</v>
      </c>
      <c r="H18156" t="s">
        <v>91</v>
      </c>
    </row>
    <row r="18157" spans="3:8">
      <c r="C18157" t="s">
        <v>21608</v>
      </c>
      <c r="D18157" t="s">
        <v>7</v>
      </c>
      <c r="E18157">
        <v>12</v>
      </c>
      <c r="F18157">
        <v>8</v>
      </c>
      <c r="G18157" t="s">
        <v>5037</v>
      </c>
      <c r="H18157" t="s">
        <v>5</v>
      </c>
    </row>
    <row r="18158" spans="3:8">
      <c r="C18158" t="s">
        <v>21609</v>
      </c>
      <c r="D18158" t="s">
        <v>7</v>
      </c>
      <c r="E18158">
        <v>12</v>
      </c>
      <c r="F18158">
        <v>8</v>
      </c>
      <c r="G18158" t="s">
        <v>5480</v>
      </c>
      <c r="H18158" t="s">
        <v>119</v>
      </c>
    </row>
    <row r="18159" spans="3:8">
      <c r="C18159" t="s">
        <v>21610</v>
      </c>
      <c r="D18159" t="s">
        <v>7</v>
      </c>
      <c r="E18159">
        <v>6</v>
      </c>
      <c r="F18159">
        <v>0</v>
      </c>
      <c r="G18159" t="s">
        <v>21436</v>
      </c>
      <c r="H18159" t="s">
        <v>5</v>
      </c>
    </row>
    <row r="18160" spans="3:8">
      <c r="C18160" t="s">
        <v>21611</v>
      </c>
      <c r="D18160" t="s">
        <v>7</v>
      </c>
      <c r="E18160">
        <v>8</v>
      </c>
      <c r="F18160">
        <v>0</v>
      </c>
      <c r="G18160" t="s">
        <v>962</v>
      </c>
      <c r="H18160" t="s">
        <v>5</v>
      </c>
    </row>
    <row r="18161" spans="3:8">
      <c r="C18161" t="s">
        <v>21612</v>
      </c>
      <c r="D18161" t="s">
        <v>7</v>
      </c>
      <c r="E18161">
        <v>8</v>
      </c>
      <c r="F18161">
        <v>0</v>
      </c>
      <c r="H18161" t="s">
        <v>154</v>
      </c>
    </row>
    <row r="18162" spans="3:8">
      <c r="C18162" t="s">
        <v>21613</v>
      </c>
      <c r="D18162" t="s">
        <v>7</v>
      </c>
      <c r="E18162">
        <v>2</v>
      </c>
      <c r="F18162">
        <v>0</v>
      </c>
      <c r="G18162" t="s">
        <v>60</v>
      </c>
      <c r="H18162" t="s">
        <v>61</v>
      </c>
    </row>
    <row r="18163" spans="3:8">
      <c r="C18163" t="s">
        <v>21614</v>
      </c>
      <c r="D18163" t="s">
        <v>7</v>
      </c>
      <c r="E18163">
        <v>5</v>
      </c>
      <c r="F18163">
        <v>0</v>
      </c>
      <c r="G18163" t="s">
        <v>133</v>
      </c>
      <c r="H18163" t="s">
        <v>106</v>
      </c>
    </row>
    <row r="18164" spans="3:8">
      <c r="C18164" t="s">
        <v>21615</v>
      </c>
      <c r="D18164" t="s">
        <v>7</v>
      </c>
      <c r="E18164">
        <v>3</v>
      </c>
      <c r="F18164">
        <v>0</v>
      </c>
      <c r="G18164" t="s">
        <v>21616</v>
      </c>
      <c r="H18164" t="s">
        <v>106</v>
      </c>
    </row>
    <row r="18165" spans="3:8">
      <c r="C18165" t="s">
        <v>21617</v>
      </c>
      <c r="D18165" t="s">
        <v>7</v>
      </c>
      <c r="E18165">
        <v>3</v>
      </c>
      <c r="F18165">
        <v>0</v>
      </c>
      <c r="G18165" t="s">
        <v>149</v>
      </c>
      <c r="H18165" t="s">
        <v>17</v>
      </c>
    </row>
    <row r="18166" spans="3:8">
      <c r="C18166" t="s">
        <v>21618</v>
      </c>
      <c r="D18166" t="s">
        <v>3</v>
      </c>
      <c r="E18166">
        <v>1</v>
      </c>
      <c r="F18166">
        <v>0</v>
      </c>
      <c r="G18166" t="s">
        <v>9360</v>
      </c>
      <c r="H18166" t="s">
        <v>5</v>
      </c>
    </row>
    <row r="18167" spans="3:8">
      <c r="C18167" t="s">
        <v>21619</v>
      </c>
      <c r="D18167" t="s">
        <v>3</v>
      </c>
      <c r="E18167">
        <v>1</v>
      </c>
      <c r="F18167">
        <v>0</v>
      </c>
      <c r="G18167" t="s">
        <v>21518</v>
      </c>
      <c r="H18167" t="s">
        <v>30</v>
      </c>
    </row>
    <row r="18168" spans="3:8">
      <c r="C18168" t="s">
        <v>21620</v>
      </c>
      <c r="D18168" t="s">
        <v>7</v>
      </c>
      <c r="E18168">
        <v>8</v>
      </c>
      <c r="F18168">
        <v>0</v>
      </c>
      <c r="G18168" t="s">
        <v>1599</v>
      </c>
      <c r="H18168" t="s">
        <v>35</v>
      </c>
    </row>
    <row r="18169" spans="3:8">
      <c r="C18169" t="s">
        <v>21621</v>
      </c>
      <c r="D18169" t="s">
        <v>7</v>
      </c>
      <c r="E18169">
        <v>8</v>
      </c>
      <c r="F18169">
        <v>0</v>
      </c>
      <c r="G18169" t="s">
        <v>21521</v>
      </c>
      <c r="H18169" t="s">
        <v>61</v>
      </c>
    </row>
    <row r="18170" spans="3:8">
      <c r="C18170" t="s">
        <v>21622</v>
      </c>
      <c r="D18170" t="s">
        <v>7</v>
      </c>
      <c r="E18170">
        <v>8</v>
      </c>
      <c r="F18170">
        <v>0</v>
      </c>
      <c r="G18170" t="s">
        <v>21523</v>
      </c>
      <c r="H18170" t="s">
        <v>35</v>
      </c>
    </row>
    <row r="18171" spans="3:8">
      <c r="C18171" t="s">
        <v>21623</v>
      </c>
      <c r="D18171" t="s">
        <v>7</v>
      </c>
      <c r="E18171">
        <v>8</v>
      </c>
      <c r="F18171">
        <v>0</v>
      </c>
      <c r="G18171" t="s">
        <v>21525</v>
      </c>
      <c r="H18171" t="s">
        <v>17</v>
      </c>
    </row>
    <row r="18172" spans="3:8">
      <c r="C18172" t="s">
        <v>21624</v>
      </c>
      <c r="D18172" t="s">
        <v>7</v>
      </c>
      <c r="E18172">
        <v>8</v>
      </c>
      <c r="F18172">
        <v>0</v>
      </c>
      <c r="G18172" t="s">
        <v>72</v>
      </c>
      <c r="H18172" t="s">
        <v>55</v>
      </c>
    </row>
    <row r="18173" spans="3:8">
      <c r="C18173" t="s">
        <v>21625</v>
      </c>
      <c r="D18173" t="s">
        <v>7</v>
      </c>
      <c r="E18173">
        <v>8</v>
      </c>
      <c r="F18173">
        <v>0</v>
      </c>
      <c r="G18173" t="s">
        <v>1041</v>
      </c>
      <c r="H18173" t="s">
        <v>55</v>
      </c>
    </row>
    <row r="18174" spans="3:8">
      <c r="C18174" t="s">
        <v>21626</v>
      </c>
      <c r="D18174" t="s">
        <v>7</v>
      </c>
      <c r="E18174">
        <v>6</v>
      </c>
      <c r="F18174">
        <v>4</v>
      </c>
      <c r="G18174" t="s">
        <v>21530</v>
      </c>
      <c r="H18174" t="s">
        <v>20</v>
      </c>
    </row>
    <row r="18175" spans="3:8">
      <c r="C18175" t="s">
        <v>21627</v>
      </c>
      <c r="D18175" t="s">
        <v>7</v>
      </c>
      <c r="E18175">
        <v>6</v>
      </c>
      <c r="F18175">
        <v>4</v>
      </c>
      <c r="G18175" t="s">
        <v>21530</v>
      </c>
      <c r="H18175" t="s">
        <v>20</v>
      </c>
    </row>
    <row r="18176" spans="3:8">
      <c r="C18176" t="s">
        <v>21628</v>
      </c>
      <c r="D18176" t="s">
        <v>7</v>
      </c>
      <c r="E18176">
        <v>6</v>
      </c>
      <c r="F18176">
        <v>4</v>
      </c>
      <c r="G18176" t="s">
        <v>21530</v>
      </c>
      <c r="H18176" t="s">
        <v>20</v>
      </c>
    </row>
    <row r="18177" spans="3:8">
      <c r="C18177" t="s">
        <v>21629</v>
      </c>
      <c r="D18177" t="s">
        <v>7</v>
      </c>
      <c r="E18177">
        <v>6</v>
      </c>
      <c r="F18177">
        <v>4</v>
      </c>
      <c r="G18177" t="s">
        <v>21530</v>
      </c>
      <c r="H18177" t="s">
        <v>313</v>
      </c>
    </row>
    <row r="18178" spans="3:8">
      <c r="C18178" t="s">
        <v>21630</v>
      </c>
      <c r="D18178" t="s">
        <v>7</v>
      </c>
      <c r="E18178">
        <v>4</v>
      </c>
      <c r="F18178">
        <v>0</v>
      </c>
      <c r="G18178" t="s">
        <v>21543</v>
      </c>
      <c r="H18178" t="s">
        <v>82</v>
      </c>
    </row>
    <row r="18179" spans="3:8">
      <c r="C18179" t="s">
        <v>21631</v>
      </c>
      <c r="D18179" t="s">
        <v>7</v>
      </c>
      <c r="E18179">
        <v>6</v>
      </c>
      <c r="F18179">
        <v>0</v>
      </c>
      <c r="G18179" t="s">
        <v>21545</v>
      </c>
      <c r="H18179" t="s">
        <v>91</v>
      </c>
    </row>
    <row r="18180" spans="3:8">
      <c r="C18180" t="s">
        <v>21632</v>
      </c>
      <c r="D18180" t="s">
        <v>7</v>
      </c>
      <c r="E18180">
        <v>1</v>
      </c>
      <c r="F18180">
        <v>0</v>
      </c>
      <c r="G18180" t="s">
        <v>21547</v>
      </c>
      <c r="H18180" t="s">
        <v>82</v>
      </c>
    </row>
    <row r="18181" spans="3:8">
      <c r="C18181" t="s">
        <v>21633</v>
      </c>
      <c r="D18181" t="s">
        <v>7</v>
      </c>
      <c r="E18181">
        <v>2</v>
      </c>
      <c r="F18181">
        <v>0</v>
      </c>
      <c r="G18181" t="s">
        <v>12070</v>
      </c>
      <c r="H18181" t="s">
        <v>5</v>
      </c>
    </row>
    <row r="18182" spans="3:8">
      <c r="C18182" t="s">
        <v>21634</v>
      </c>
      <c r="D18182" t="s">
        <v>7</v>
      </c>
      <c r="E18182">
        <v>8</v>
      </c>
      <c r="F18182">
        <v>0</v>
      </c>
      <c r="G18182" t="s">
        <v>780</v>
      </c>
      <c r="H18182" t="s">
        <v>17</v>
      </c>
    </row>
    <row r="18183" spans="3:8">
      <c r="C18183" t="s">
        <v>21635</v>
      </c>
      <c r="D18183" t="s">
        <v>3</v>
      </c>
      <c r="E18183">
        <v>2</v>
      </c>
      <c r="F18183">
        <v>0</v>
      </c>
      <c r="G18183" t="s">
        <v>21447</v>
      </c>
      <c r="H18183" t="s">
        <v>17</v>
      </c>
    </row>
    <row r="18184" spans="3:8">
      <c r="C18184" t="s">
        <v>21636</v>
      </c>
      <c r="D18184" t="s">
        <v>7</v>
      </c>
      <c r="E18184">
        <v>4</v>
      </c>
      <c r="F18184">
        <v>0</v>
      </c>
      <c r="G18184" t="s">
        <v>21556</v>
      </c>
      <c r="H18184" t="s">
        <v>91</v>
      </c>
    </row>
    <row r="18185" spans="3:8">
      <c r="C18185" t="s">
        <v>21637</v>
      </c>
      <c r="D18185" t="s">
        <v>7</v>
      </c>
      <c r="E18185">
        <v>6</v>
      </c>
      <c r="F18185">
        <v>0</v>
      </c>
      <c r="G18185" t="s">
        <v>21558</v>
      </c>
      <c r="H18185" t="s">
        <v>17</v>
      </c>
    </row>
    <row r="18186" spans="3:8">
      <c r="C18186" t="s">
        <v>21638</v>
      </c>
      <c r="D18186" t="s">
        <v>104</v>
      </c>
      <c r="E18186">
        <v>17</v>
      </c>
      <c r="F18186">
        <v>3</v>
      </c>
      <c r="G18186" t="s">
        <v>21560</v>
      </c>
      <c r="H18186" t="s">
        <v>30</v>
      </c>
    </row>
    <row r="18187" spans="3:8">
      <c r="C18187" t="s">
        <v>21639</v>
      </c>
      <c r="D18187" t="s">
        <v>104</v>
      </c>
      <c r="E18187">
        <v>17</v>
      </c>
      <c r="F18187">
        <v>3</v>
      </c>
      <c r="G18187" t="s">
        <v>21560</v>
      </c>
      <c r="H18187" t="s">
        <v>30</v>
      </c>
    </row>
    <row r="18188" spans="3:8">
      <c r="C18188" t="s">
        <v>21640</v>
      </c>
      <c r="D18188" t="s">
        <v>104</v>
      </c>
      <c r="E18188">
        <v>17</v>
      </c>
      <c r="F18188">
        <v>3</v>
      </c>
      <c r="G18188" t="s">
        <v>21560</v>
      </c>
      <c r="H18188" t="s">
        <v>30</v>
      </c>
    </row>
    <row r="18189" spans="3:8">
      <c r="C18189" t="s">
        <v>21641</v>
      </c>
      <c r="D18189" t="s">
        <v>104</v>
      </c>
      <c r="E18189">
        <v>17</v>
      </c>
      <c r="F18189">
        <v>3</v>
      </c>
      <c r="G18189" t="s">
        <v>21560</v>
      </c>
      <c r="H18189" t="s">
        <v>30</v>
      </c>
    </row>
    <row r="18190" spans="3:8">
      <c r="C18190" t="s">
        <v>21642</v>
      </c>
      <c r="D18190" t="s">
        <v>104</v>
      </c>
      <c r="E18190">
        <v>17</v>
      </c>
      <c r="F18190">
        <v>3</v>
      </c>
      <c r="G18190" t="s">
        <v>21560</v>
      </c>
      <c r="H18190" t="s">
        <v>20</v>
      </c>
    </row>
    <row r="18191" spans="3:8">
      <c r="C18191" t="s">
        <v>21643</v>
      </c>
      <c r="D18191" t="s">
        <v>7</v>
      </c>
      <c r="E18191">
        <v>17</v>
      </c>
      <c r="F18191">
        <v>3</v>
      </c>
      <c r="G18191" t="s">
        <v>21566</v>
      </c>
      <c r="H18191" t="s">
        <v>91</v>
      </c>
    </row>
    <row r="18192" spans="3:8">
      <c r="C18192" t="s">
        <v>21644</v>
      </c>
      <c r="D18192" t="s">
        <v>7</v>
      </c>
      <c r="E18192">
        <v>17</v>
      </c>
      <c r="F18192">
        <v>3</v>
      </c>
      <c r="G18192" t="s">
        <v>20846</v>
      </c>
      <c r="H18192" t="s">
        <v>55</v>
      </c>
    </row>
    <row r="18193" spans="1:8">
      <c r="C18193" t="s">
        <v>21645</v>
      </c>
      <c r="D18193" t="s">
        <v>7</v>
      </c>
      <c r="E18193">
        <v>17</v>
      </c>
      <c r="F18193">
        <v>3</v>
      </c>
      <c r="G18193" t="s">
        <v>7478</v>
      </c>
      <c r="H18193" t="s">
        <v>5</v>
      </c>
    </row>
    <row r="18194" spans="1:8">
      <c r="C18194" t="s">
        <v>21646</v>
      </c>
      <c r="D18194" t="s">
        <v>104</v>
      </c>
      <c r="E18194">
        <v>17</v>
      </c>
      <c r="F18194">
        <v>3</v>
      </c>
      <c r="G18194" t="s">
        <v>9301</v>
      </c>
      <c r="H18194" t="s">
        <v>17</v>
      </c>
    </row>
    <row r="18195" spans="1:8">
      <c r="C18195" t="s">
        <v>21647</v>
      </c>
      <c r="D18195" t="s">
        <v>104</v>
      </c>
      <c r="E18195">
        <v>17</v>
      </c>
      <c r="F18195">
        <v>3</v>
      </c>
      <c r="G18195" t="s">
        <v>9301</v>
      </c>
      <c r="H18195" t="s">
        <v>17</v>
      </c>
    </row>
    <row r="18196" spans="1:8">
      <c r="C18196" t="s">
        <v>21648</v>
      </c>
      <c r="D18196" t="s">
        <v>104</v>
      </c>
      <c r="E18196">
        <v>17</v>
      </c>
      <c r="F18196">
        <v>3</v>
      </c>
      <c r="G18196" t="s">
        <v>9301</v>
      </c>
      <c r="H18196" t="s">
        <v>17</v>
      </c>
    </row>
    <row r="18197" spans="1:8">
      <c r="C18197" t="s">
        <v>21649</v>
      </c>
      <c r="D18197" t="s">
        <v>104</v>
      </c>
      <c r="E18197">
        <v>17</v>
      </c>
      <c r="F18197">
        <v>3</v>
      </c>
      <c r="G18197" t="s">
        <v>9301</v>
      </c>
      <c r="H18197" t="s">
        <v>17</v>
      </c>
    </row>
    <row r="18198" spans="1:8">
      <c r="C18198" t="s">
        <v>21650</v>
      </c>
      <c r="D18198" t="s">
        <v>104</v>
      </c>
      <c r="E18198">
        <v>17</v>
      </c>
      <c r="F18198">
        <v>3</v>
      </c>
      <c r="G18198" t="s">
        <v>9306</v>
      </c>
      <c r="H18198" t="s">
        <v>12</v>
      </c>
    </row>
    <row r="18199" spans="1:8">
      <c r="C18199" t="s">
        <v>21651</v>
      </c>
      <c r="D18199" t="s">
        <v>7</v>
      </c>
      <c r="E18199">
        <v>17</v>
      </c>
      <c r="F18199">
        <v>3</v>
      </c>
      <c r="G18199" t="s">
        <v>4054</v>
      </c>
      <c r="H18199" t="s">
        <v>91</v>
      </c>
    </row>
    <row r="18200" spans="1:8">
      <c r="A18200" t="s">
        <v>21652</v>
      </c>
      <c r="B18200" t="s">
        <v>21653</v>
      </c>
    </row>
    <row r="18201" spans="1:8">
      <c r="C18201" t="s">
        <v>21654</v>
      </c>
      <c r="D18201" t="s">
        <v>3</v>
      </c>
      <c r="E18201">
        <v>4</v>
      </c>
      <c r="F18201">
        <v>0</v>
      </c>
      <c r="G18201" t="s">
        <v>54</v>
      </c>
      <c r="H18201" t="s">
        <v>55</v>
      </c>
    </row>
    <row r="18202" spans="1:8">
      <c r="C18202" t="s">
        <v>21655</v>
      </c>
      <c r="D18202" t="s">
        <v>3</v>
      </c>
      <c r="E18202">
        <v>35</v>
      </c>
      <c r="F18202">
        <v>0</v>
      </c>
      <c r="G18202" t="s">
        <v>1529</v>
      </c>
      <c r="H18202" t="s">
        <v>91</v>
      </c>
    </row>
    <row r="18203" spans="1:8">
      <c r="C18203" t="s">
        <v>21656</v>
      </c>
      <c r="D18203" t="s">
        <v>7</v>
      </c>
      <c r="E18203">
        <v>12</v>
      </c>
      <c r="F18203">
        <v>8</v>
      </c>
      <c r="G18203" t="s">
        <v>21501</v>
      </c>
      <c r="H18203" t="s">
        <v>91</v>
      </c>
    </row>
    <row r="18204" spans="1:8">
      <c r="C18204" t="s">
        <v>21657</v>
      </c>
      <c r="D18204" t="s">
        <v>7</v>
      </c>
      <c r="E18204">
        <v>12</v>
      </c>
      <c r="F18204">
        <v>8</v>
      </c>
      <c r="G18204" t="s">
        <v>5480</v>
      </c>
      <c r="H18204" t="s">
        <v>119</v>
      </c>
    </row>
    <row r="18205" spans="1:8">
      <c r="C18205" t="s">
        <v>21658</v>
      </c>
      <c r="D18205" t="s">
        <v>7</v>
      </c>
      <c r="E18205">
        <v>6</v>
      </c>
      <c r="F18205">
        <v>0</v>
      </c>
      <c r="G18205" t="s">
        <v>21436</v>
      </c>
      <c r="H18205" t="s">
        <v>5</v>
      </c>
    </row>
    <row r="18206" spans="1:8">
      <c r="C18206" t="s">
        <v>21659</v>
      </c>
      <c r="D18206" t="s">
        <v>7</v>
      </c>
      <c r="E18206">
        <v>4</v>
      </c>
      <c r="F18206">
        <v>0</v>
      </c>
      <c r="G18206" t="s">
        <v>8</v>
      </c>
      <c r="H18206" t="s">
        <v>9</v>
      </c>
    </row>
    <row r="18207" spans="1:8">
      <c r="C18207" t="s">
        <v>21660</v>
      </c>
      <c r="D18207" t="s">
        <v>7</v>
      </c>
      <c r="E18207">
        <v>6</v>
      </c>
      <c r="F18207">
        <v>0</v>
      </c>
      <c r="G18207" t="s">
        <v>11</v>
      </c>
      <c r="H18207" t="s">
        <v>12</v>
      </c>
    </row>
    <row r="18208" spans="1:8">
      <c r="C18208" t="s">
        <v>21661</v>
      </c>
      <c r="D18208" t="s">
        <v>7</v>
      </c>
      <c r="E18208">
        <v>3</v>
      </c>
      <c r="F18208">
        <v>0</v>
      </c>
      <c r="G18208" t="s">
        <v>639</v>
      </c>
      <c r="H18208" t="s">
        <v>82</v>
      </c>
    </row>
    <row r="18209" spans="3:8">
      <c r="C18209" t="s">
        <v>21662</v>
      </c>
      <c r="D18209" t="s">
        <v>3</v>
      </c>
      <c r="E18209">
        <v>7</v>
      </c>
      <c r="F18209">
        <v>0</v>
      </c>
      <c r="G18209" t="s">
        <v>109</v>
      </c>
      <c r="H18209" t="s">
        <v>38</v>
      </c>
    </row>
    <row r="18210" spans="3:8">
      <c r="C18210" t="s">
        <v>21663</v>
      </c>
      <c r="D18210" t="s">
        <v>7</v>
      </c>
      <c r="E18210">
        <v>8</v>
      </c>
      <c r="F18210">
        <v>0</v>
      </c>
      <c r="G18210" t="s">
        <v>29</v>
      </c>
      <c r="H18210" t="s">
        <v>30</v>
      </c>
    </row>
    <row r="18211" spans="3:8">
      <c r="C18211" t="s">
        <v>21664</v>
      </c>
      <c r="D18211" t="s">
        <v>3</v>
      </c>
      <c r="E18211">
        <v>3</v>
      </c>
      <c r="F18211">
        <v>0</v>
      </c>
      <c r="G18211" t="s">
        <v>310</v>
      </c>
      <c r="H18211" t="s">
        <v>12</v>
      </c>
    </row>
    <row r="18212" spans="3:8">
      <c r="C18212" t="s">
        <v>21665</v>
      </c>
      <c r="D18212" t="s">
        <v>3</v>
      </c>
      <c r="E18212">
        <v>3</v>
      </c>
      <c r="F18212">
        <v>0</v>
      </c>
      <c r="G18212" t="s">
        <v>989</v>
      </c>
      <c r="H18212" t="s">
        <v>537</v>
      </c>
    </row>
    <row r="18213" spans="3:8">
      <c r="C18213" t="s">
        <v>21666</v>
      </c>
      <c r="D18213" t="s">
        <v>3</v>
      </c>
      <c r="E18213">
        <v>3</v>
      </c>
      <c r="F18213">
        <v>0</v>
      </c>
      <c r="G18213" t="s">
        <v>763</v>
      </c>
      <c r="H18213" t="s">
        <v>17</v>
      </c>
    </row>
    <row r="18214" spans="3:8">
      <c r="C18214" t="s">
        <v>21667</v>
      </c>
      <c r="D18214" t="s">
        <v>3</v>
      </c>
      <c r="E18214">
        <v>1</v>
      </c>
      <c r="F18214">
        <v>0</v>
      </c>
      <c r="G18214" t="s">
        <v>1593</v>
      </c>
      <c r="H18214" t="s">
        <v>154</v>
      </c>
    </row>
    <row r="18215" spans="3:8">
      <c r="C18215" t="s">
        <v>21668</v>
      </c>
      <c r="D18215" t="s">
        <v>3</v>
      </c>
      <c r="E18215">
        <v>1</v>
      </c>
      <c r="F18215">
        <v>0</v>
      </c>
      <c r="G18215" t="s">
        <v>21669</v>
      </c>
      <c r="H18215" t="s">
        <v>82</v>
      </c>
    </row>
    <row r="18216" spans="3:8">
      <c r="C18216" t="s">
        <v>21670</v>
      </c>
      <c r="D18216" t="s">
        <v>3</v>
      </c>
      <c r="E18216">
        <v>1</v>
      </c>
      <c r="F18216">
        <v>0</v>
      </c>
      <c r="G18216" t="s">
        <v>226</v>
      </c>
      <c r="H18216" t="s">
        <v>91</v>
      </c>
    </row>
    <row r="18217" spans="3:8">
      <c r="C18217" t="s">
        <v>21671</v>
      </c>
      <c r="D18217" t="s">
        <v>3</v>
      </c>
      <c r="E18217">
        <v>1</v>
      </c>
      <c r="F18217">
        <v>0</v>
      </c>
      <c r="G18217" t="s">
        <v>21518</v>
      </c>
      <c r="H18217" t="s">
        <v>30</v>
      </c>
    </row>
    <row r="18218" spans="3:8">
      <c r="C18218" t="s">
        <v>21672</v>
      </c>
      <c r="D18218" t="s">
        <v>7</v>
      </c>
      <c r="E18218">
        <v>8</v>
      </c>
      <c r="F18218">
        <v>0</v>
      </c>
      <c r="G18218" t="s">
        <v>1599</v>
      </c>
      <c r="H18218" t="s">
        <v>35</v>
      </c>
    </row>
    <row r="18219" spans="3:8">
      <c r="C18219" t="s">
        <v>21673</v>
      </c>
      <c r="D18219" t="s">
        <v>7</v>
      </c>
      <c r="E18219">
        <v>8</v>
      </c>
      <c r="F18219">
        <v>0</v>
      </c>
      <c r="G18219" t="s">
        <v>21521</v>
      </c>
      <c r="H18219" t="s">
        <v>61</v>
      </c>
    </row>
    <row r="18220" spans="3:8">
      <c r="C18220" t="s">
        <v>21674</v>
      </c>
      <c r="D18220" t="s">
        <v>7</v>
      </c>
      <c r="E18220">
        <v>8</v>
      </c>
      <c r="F18220">
        <v>0</v>
      </c>
      <c r="G18220" t="s">
        <v>21523</v>
      </c>
      <c r="H18220" t="s">
        <v>35</v>
      </c>
    </row>
    <row r="18221" spans="3:8">
      <c r="C18221" t="s">
        <v>21675</v>
      </c>
      <c r="D18221" t="s">
        <v>7</v>
      </c>
      <c r="E18221">
        <v>8</v>
      </c>
      <c r="F18221">
        <v>0</v>
      </c>
      <c r="G18221" t="s">
        <v>34</v>
      </c>
      <c r="H18221" t="s">
        <v>35</v>
      </c>
    </row>
    <row r="18222" spans="3:8">
      <c r="C18222" t="s">
        <v>21676</v>
      </c>
      <c r="D18222" t="s">
        <v>7</v>
      </c>
      <c r="E18222">
        <v>8</v>
      </c>
      <c r="F18222">
        <v>0</v>
      </c>
      <c r="G18222" t="s">
        <v>72</v>
      </c>
      <c r="H18222" t="s">
        <v>55</v>
      </c>
    </row>
    <row r="18223" spans="3:8">
      <c r="C18223" t="s">
        <v>21677</v>
      </c>
      <c r="D18223" t="s">
        <v>7</v>
      </c>
      <c r="E18223">
        <v>6</v>
      </c>
      <c r="F18223">
        <v>4</v>
      </c>
      <c r="G18223" t="s">
        <v>21530</v>
      </c>
      <c r="H18223" t="s">
        <v>313</v>
      </c>
    </row>
    <row r="18224" spans="3:8">
      <c r="C18224" t="s">
        <v>21678</v>
      </c>
      <c r="D18224" t="s">
        <v>3</v>
      </c>
      <c r="E18224">
        <v>2</v>
      </c>
      <c r="F18224">
        <v>0</v>
      </c>
      <c r="G18224" t="s">
        <v>21535</v>
      </c>
      <c r="H18224" t="s">
        <v>313</v>
      </c>
    </row>
    <row r="18225" spans="1:8">
      <c r="C18225" t="s">
        <v>21679</v>
      </c>
      <c r="D18225" t="s">
        <v>3</v>
      </c>
      <c r="E18225">
        <v>6</v>
      </c>
      <c r="F18225">
        <v>0</v>
      </c>
      <c r="G18225" t="s">
        <v>21445</v>
      </c>
      <c r="H18225" t="s">
        <v>12</v>
      </c>
    </row>
    <row r="18226" spans="1:8">
      <c r="C18226" t="s">
        <v>21680</v>
      </c>
      <c r="D18226" t="s">
        <v>3</v>
      </c>
      <c r="E18226">
        <v>4</v>
      </c>
      <c r="F18226">
        <v>0</v>
      </c>
      <c r="G18226" t="s">
        <v>21541</v>
      </c>
      <c r="H18226" t="s">
        <v>17</v>
      </c>
    </row>
    <row r="18227" spans="1:8">
      <c r="C18227" t="s">
        <v>21681</v>
      </c>
      <c r="D18227" t="s">
        <v>3</v>
      </c>
      <c r="E18227">
        <v>1</v>
      </c>
      <c r="F18227">
        <v>0</v>
      </c>
      <c r="G18227" t="s">
        <v>37</v>
      </c>
      <c r="H18227" t="s">
        <v>38</v>
      </c>
    </row>
    <row r="18228" spans="1:8">
      <c r="C18228" t="s">
        <v>21682</v>
      </c>
      <c r="D18228" t="s">
        <v>7</v>
      </c>
      <c r="E18228">
        <v>1</v>
      </c>
      <c r="F18228">
        <v>0</v>
      </c>
      <c r="G18228" t="s">
        <v>42</v>
      </c>
      <c r="H18228" t="s">
        <v>35</v>
      </c>
    </row>
    <row r="18229" spans="1:8">
      <c r="C18229" t="s">
        <v>21683</v>
      </c>
      <c r="D18229" t="s">
        <v>7</v>
      </c>
      <c r="E18229">
        <v>2</v>
      </c>
      <c r="F18229">
        <v>0</v>
      </c>
      <c r="G18229" t="s">
        <v>12070</v>
      </c>
      <c r="H18229" t="s">
        <v>5</v>
      </c>
    </row>
    <row r="18230" spans="1:8">
      <c r="C18230" t="s">
        <v>21684</v>
      </c>
      <c r="D18230" t="s">
        <v>7</v>
      </c>
      <c r="E18230">
        <v>8</v>
      </c>
      <c r="F18230">
        <v>0</v>
      </c>
      <c r="G18230" t="s">
        <v>780</v>
      </c>
      <c r="H18230" t="s">
        <v>17</v>
      </c>
    </row>
    <row r="18231" spans="1:8">
      <c r="C18231" t="s">
        <v>21685</v>
      </c>
      <c r="D18231" t="s">
        <v>3</v>
      </c>
      <c r="E18231">
        <v>2</v>
      </c>
      <c r="F18231">
        <v>0</v>
      </c>
      <c r="G18231" t="s">
        <v>21447</v>
      </c>
      <c r="H18231" t="s">
        <v>17</v>
      </c>
    </row>
    <row r="18232" spans="1:8">
      <c r="C18232" t="s">
        <v>21686</v>
      </c>
      <c r="D18232" t="s">
        <v>7</v>
      </c>
      <c r="E18232">
        <v>4</v>
      </c>
      <c r="F18232">
        <v>0</v>
      </c>
      <c r="G18232" t="s">
        <v>21495</v>
      </c>
      <c r="H18232" t="s">
        <v>55</v>
      </c>
    </row>
    <row r="18233" spans="1:8">
      <c r="C18233" t="s">
        <v>21687</v>
      </c>
      <c r="D18233" t="s">
        <v>3</v>
      </c>
      <c r="E18233">
        <v>4</v>
      </c>
      <c r="F18233">
        <v>0</v>
      </c>
      <c r="G18233" t="s">
        <v>21449</v>
      </c>
      <c r="H18233" t="s">
        <v>55</v>
      </c>
    </row>
    <row r="18234" spans="1:8">
      <c r="C18234" t="s">
        <v>21688</v>
      </c>
      <c r="D18234" t="s">
        <v>7</v>
      </c>
      <c r="E18234">
        <v>6</v>
      </c>
      <c r="F18234">
        <v>0</v>
      </c>
      <c r="G18234" t="s">
        <v>21451</v>
      </c>
      <c r="H18234" t="s">
        <v>12</v>
      </c>
    </row>
    <row r="18235" spans="1:8">
      <c r="C18235" t="s">
        <v>21689</v>
      </c>
      <c r="D18235" t="s">
        <v>3</v>
      </c>
      <c r="E18235">
        <v>1</v>
      </c>
      <c r="F18235">
        <v>0</v>
      </c>
      <c r="G18235" t="s">
        <v>786</v>
      </c>
      <c r="H18235" t="s">
        <v>313</v>
      </c>
    </row>
    <row r="18236" spans="1:8">
      <c r="C18236" t="s">
        <v>21690</v>
      </c>
      <c r="D18236" t="s">
        <v>104</v>
      </c>
      <c r="E18236">
        <v>17</v>
      </c>
      <c r="F18236">
        <v>3</v>
      </c>
      <c r="G18236" t="s">
        <v>21560</v>
      </c>
      <c r="H18236" t="s">
        <v>20</v>
      </c>
    </row>
    <row r="18237" spans="1:8">
      <c r="C18237" t="s">
        <v>21691</v>
      </c>
      <c r="D18237" t="s">
        <v>7</v>
      </c>
      <c r="E18237">
        <v>17</v>
      </c>
      <c r="F18237">
        <v>3</v>
      </c>
      <c r="G18237" t="s">
        <v>21566</v>
      </c>
      <c r="H18237" t="s">
        <v>91</v>
      </c>
    </row>
    <row r="18238" spans="1:8">
      <c r="C18238" t="s">
        <v>21692</v>
      </c>
      <c r="D18238" t="s">
        <v>104</v>
      </c>
      <c r="E18238">
        <v>17</v>
      </c>
      <c r="F18238">
        <v>3</v>
      </c>
      <c r="G18238" t="s">
        <v>9306</v>
      </c>
      <c r="H18238" t="s">
        <v>12</v>
      </c>
    </row>
    <row r="18239" spans="1:8">
      <c r="C18239" t="s">
        <v>21693</v>
      </c>
      <c r="D18239" t="s">
        <v>7</v>
      </c>
      <c r="E18239">
        <v>17</v>
      </c>
      <c r="F18239">
        <v>3</v>
      </c>
      <c r="G18239" t="s">
        <v>4054</v>
      </c>
      <c r="H18239" t="s">
        <v>91</v>
      </c>
    </row>
    <row r="18240" spans="1:8">
      <c r="A18240" t="s">
        <v>21694</v>
      </c>
      <c r="B18240" t="s">
        <v>21695</v>
      </c>
    </row>
    <row r="18241" spans="3:8">
      <c r="C18241" t="s">
        <v>21696</v>
      </c>
      <c r="D18241" t="s">
        <v>3</v>
      </c>
      <c r="E18241">
        <v>35</v>
      </c>
      <c r="F18241">
        <v>0</v>
      </c>
      <c r="G18241" t="s">
        <v>1529</v>
      </c>
      <c r="H18241" t="s">
        <v>91</v>
      </c>
    </row>
    <row r="18242" spans="3:8">
      <c r="C18242" t="s">
        <v>21697</v>
      </c>
      <c r="D18242" t="s">
        <v>7</v>
      </c>
      <c r="E18242">
        <v>12</v>
      </c>
      <c r="F18242">
        <v>8</v>
      </c>
      <c r="G18242" t="s">
        <v>21501</v>
      </c>
      <c r="H18242" t="s">
        <v>91</v>
      </c>
    </row>
    <row r="18243" spans="3:8">
      <c r="C18243" t="s">
        <v>21698</v>
      </c>
      <c r="D18243" t="s">
        <v>7</v>
      </c>
      <c r="E18243">
        <v>12</v>
      </c>
      <c r="F18243">
        <v>8</v>
      </c>
      <c r="G18243" t="s">
        <v>5480</v>
      </c>
      <c r="H18243" t="s">
        <v>119</v>
      </c>
    </row>
    <row r="18244" spans="3:8">
      <c r="C18244" t="s">
        <v>21699</v>
      </c>
      <c r="D18244" t="s">
        <v>7</v>
      </c>
      <c r="E18244">
        <v>6</v>
      </c>
      <c r="F18244">
        <v>0</v>
      </c>
      <c r="G18244" t="s">
        <v>21436</v>
      </c>
      <c r="H18244" t="s">
        <v>5</v>
      </c>
    </row>
    <row r="18245" spans="3:8">
      <c r="C18245" t="s">
        <v>21700</v>
      </c>
      <c r="D18245" t="s">
        <v>7</v>
      </c>
      <c r="E18245">
        <v>4</v>
      </c>
      <c r="F18245">
        <v>0</v>
      </c>
      <c r="G18245" t="s">
        <v>8</v>
      </c>
      <c r="H18245" t="s">
        <v>9</v>
      </c>
    </row>
    <row r="18246" spans="3:8">
      <c r="C18246" t="s">
        <v>21701</v>
      </c>
      <c r="D18246" t="s">
        <v>7</v>
      </c>
      <c r="E18246">
        <v>6</v>
      </c>
      <c r="F18246">
        <v>0</v>
      </c>
      <c r="G18246" t="s">
        <v>11</v>
      </c>
      <c r="H18246" t="s">
        <v>12</v>
      </c>
    </row>
    <row r="18247" spans="3:8">
      <c r="C18247" t="s">
        <v>21702</v>
      </c>
      <c r="D18247" t="s">
        <v>7</v>
      </c>
      <c r="E18247">
        <v>3</v>
      </c>
      <c r="F18247">
        <v>0</v>
      </c>
      <c r="G18247" t="s">
        <v>639</v>
      </c>
      <c r="H18247" t="s">
        <v>82</v>
      </c>
    </row>
    <row r="18248" spans="3:8">
      <c r="C18248" t="s">
        <v>21703</v>
      </c>
      <c r="D18248" t="s">
        <v>3</v>
      </c>
      <c r="E18248">
        <v>7</v>
      </c>
      <c r="F18248">
        <v>0</v>
      </c>
      <c r="G18248" t="s">
        <v>109</v>
      </c>
      <c r="H18248" t="s">
        <v>38</v>
      </c>
    </row>
    <row r="18249" spans="3:8">
      <c r="C18249" t="s">
        <v>21704</v>
      </c>
      <c r="D18249" t="s">
        <v>7</v>
      </c>
      <c r="E18249">
        <v>3</v>
      </c>
      <c r="F18249">
        <v>0</v>
      </c>
      <c r="G18249" t="s">
        <v>21616</v>
      </c>
      <c r="H18249" t="s">
        <v>106</v>
      </c>
    </row>
    <row r="18250" spans="3:8">
      <c r="C18250" t="s">
        <v>21705</v>
      </c>
      <c r="D18250" t="s">
        <v>7</v>
      </c>
      <c r="E18250">
        <v>3</v>
      </c>
      <c r="F18250">
        <v>0</v>
      </c>
      <c r="G18250" t="s">
        <v>149</v>
      </c>
      <c r="H18250" t="s">
        <v>17</v>
      </c>
    </row>
    <row r="18251" spans="3:8">
      <c r="C18251" t="s">
        <v>21706</v>
      </c>
      <c r="D18251" t="s">
        <v>3</v>
      </c>
      <c r="E18251">
        <v>3</v>
      </c>
      <c r="F18251">
        <v>0</v>
      </c>
      <c r="G18251" t="s">
        <v>310</v>
      </c>
      <c r="H18251" t="s">
        <v>12</v>
      </c>
    </row>
    <row r="18252" spans="3:8">
      <c r="C18252" t="s">
        <v>21707</v>
      </c>
      <c r="D18252" t="s">
        <v>3</v>
      </c>
      <c r="E18252">
        <v>3</v>
      </c>
      <c r="F18252">
        <v>0</v>
      </c>
      <c r="G18252" t="s">
        <v>989</v>
      </c>
      <c r="H18252" t="s">
        <v>537</v>
      </c>
    </row>
    <row r="18253" spans="3:8">
      <c r="C18253" t="s">
        <v>21708</v>
      </c>
      <c r="D18253" t="s">
        <v>3</v>
      </c>
      <c r="E18253">
        <v>3</v>
      </c>
      <c r="F18253">
        <v>0</v>
      </c>
      <c r="G18253" t="s">
        <v>763</v>
      </c>
      <c r="H18253" t="s">
        <v>17</v>
      </c>
    </row>
    <row r="18254" spans="3:8">
      <c r="C18254" t="s">
        <v>21709</v>
      </c>
      <c r="D18254" t="s">
        <v>3</v>
      </c>
      <c r="E18254">
        <v>1</v>
      </c>
      <c r="F18254">
        <v>0</v>
      </c>
      <c r="G18254" t="s">
        <v>1593</v>
      </c>
      <c r="H18254" t="s">
        <v>154</v>
      </c>
    </row>
    <row r="18255" spans="3:8">
      <c r="C18255" t="s">
        <v>21710</v>
      </c>
      <c r="D18255" t="s">
        <v>3</v>
      </c>
      <c r="E18255">
        <v>1</v>
      </c>
      <c r="F18255">
        <v>0</v>
      </c>
      <c r="G18255" t="s">
        <v>21669</v>
      </c>
      <c r="H18255" t="s">
        <v>82</v>
      </c>
    </row>
    <row r="18256" spans="3:8">
      <c r="C18256" t="s">
        <v>21711</v>
      </c>
      <c r="D18256" t="s">
        <v>3</v>
      </c>
      <c r="E18256">
        <v>1</v>
      </c>
      <c r="F18256">
        <v>0</v>
      </c>
      <c r="G18256" t="s">
        <v>226</v>
      </c>
      <c r="H18256" t="s">
        <v>91</v>
      </c>
    </row>
    <row r="18257" spans="3:8">
      <c r="C18257" t="s">
        <v>21712</v>
      </c>
      <c r="D18257" t="s">
        <v>3</v>
      </c>
      <c r="E18257">
        <v>1</v>
      </c>
      <c r="F18257">
        <v>0</v>
      </c>
      <c r="G18257" t="s">
        <v>21518</v>
      </c>
      <c r="H18257" t="s">
        <v>30</v>
      </c>
    </row>
    <row r="18258" spans="3:8">
      <c r="C18258" t="s">
        <v>21713</v>
      </c>
      <c r="D18258" t="s">
        <v>7</v>
      </c>
      <c r="E18258">
        <v>8</v>
      </c>
      <c r="F18258">
        <v>0</v>
      </c>
      <c r="G18258" t="s">
        <v>1599</v>
      </c>
      <c r="H18258" t="s">
        <v>35</v>
      </c>
    </row>
    <row r="18259" spans="3:8">
      <c r="C18259" t="s">
        <v>21714</v>
      </c>
      <c r="D18259" t="s">
        <v>7</v>
      </c>
      <c r="E18259">
        <v>8</v>
      </c>
      <c r="F18259">
        <v>0</v>
      </c>
      <c r="G18259" t="s">
        <v>21521</v>
      </c>
      <c r="H18259" t="s">
        <v>61</v>
      </c>
    </row>
    <row r="18260" spans="3:8">
      <c r="C18260" t="s">
        <v>21715</v>
      </c>
      <c r="D18260" t="s">
        <v>7</v>
      </c>
      <c r="E18260">
        <v>8</v>
      </c>
      <c r="F18260">
        <v>0</v>
      </c>
      <c r="G18260" t="s">
        <v>21523</v>
      </c>
      <c r="H18260" t="s">
        <v>35</v>
      </c>
    </row>
    <row r="18261" spans="3:8">
      <c r="C18261" t="s">
        <v>21716</v>
      </c>
      <c r="D18261" t="s">
        <v>7</v>
      </c>
      <c r="E18261">
        <v>8</v>
      </c>
      <c r="F18261">
        <v>0</v>
      </c>
      <c r="G18261" t="s">
        <v>72</v>
      </c>
      <c r="H18261" t="s">
        <v>55</v>
      </c>
    </row>
    <row r="18262" spans="3:8">
      <c r="C18262" t="s">
        <v>21717</v>
      </c>
      <c r="D18262" t="s">
        <v>7</v>
      </c>
      <c r="E18262">
        <v>6</v>
      </c>
      <c r="F18262">
        <v>4</v>
      </c>
      <c r="G18262" t="s">
        <v>21530</v>
      </c>
      <c r="H18262" t="s">
        <v>313</v>
      </c>
    </row>
    <row r="18263" spans="3:8">
      <c r="C18263" t="s">
        <v>21718</v>
      </c>
      <c r="D18263" t="s">
        <v>3</v>
      </c>
      <c r="E18263">
        <v>2</v>
      </c>
      <c r="F18263">
        <v>0</v>
      </c>
      <c r="H18263" t="s">
        <v>154</v>
      </c>
    </row>
    <row r="18264" spans="3:8">
      <c r="C18264" t="s">
        <v>21719</v>
      </c>
      <c r="D18264" t="s">
        <v>3</v>
      </c>
      <c r="E18264">
        <v>2</v>
      </c>
      <c r="F18264">
        <v>0</v>
      </c>
      <c r="G18264" t="s">
        <v>21535</v>
      </c>
      <c r="H18264" t="s">
        <v>313</v>
      </c>
    </row>
    <row r="18265" spans="3:8">
      <c r="C18265" t="s">
        <v>21720</v>
      </c>
      <c r="D18265" t="s">
        <v>3</v>
      </c>
      <c r="E18265">
        <v>6</v>
      </c>
      <c r="F18265">
        <v>0</v>
      </c>
      <c r="G18265" t="s">
        <v>21445</v>
      </c>
      <c r="H18265" t="s">
        <v>12</v>
      </c>
    </row>
    <row r="18266" spans="3:8">
      <c r="C18266" t="s">
        <v>21721</v>
      </c>
      <c r="D18266" t="s">
        <v>3</v>
      </c>
      <c r="E18266">
        <v>4</v>
      </c>
      <c r="F18266">
        <v>0</v>
      </c>
      <c r="G18266" t="s">
        <v>21541</v>
      </c>
      <c r="H18266" t="s">
        <v>17</v>
      </c>
    </row>
    <row r="18267" spans="3:8">
      <c r="C18267" t="s">
        <v>21722</v>
      </c>
      <c r="D18267" t="s">
        <v>3</v>
      </c>
      <c r="E18267">
        <v>1</v>
      </c>
      <c r="F18267">
        <v>0</v>
      </c>
      <c r="G18267" t="s">
        <v>37</v>
      </c>
      <c r="H18267" t="s">
        <v>38</v>
      </c>
    </row>
    <row r="18268" spans="3:8">
      <c r="C18268" t="s">
        <v>21723</v>
      </c>
      <c r="D18268" t="s">
        <v>7</v>
      </c>
      <c r="E18268">
        <v>2</v>
      </c>
      <c r="F18268">
        <v>0</v>
      </c>
      <c r="G18268" t="s">
        <v>12070</v>
      </c>
      <c r="H18268" t="s">
        <v>5</v>
      </c>
    </row>
    <row r="18269" spans="3:8">
      <c r="C18269" t="s">
        <v>21724</v>
      </c>
      <c r="D18269" t="s">
        <v>7</v>
      </c>
      <c r="E18269">
        <v>8</v>
      </c>
      <c r="F18269">
        <v>0</v>
      </c>
      <c r="G18269" t="s">
        <v>780</v>
      </c>
      <c r="H18269" t="s">
        <v>17</v>
      </c>
    </row>
    <row r="18270" spans="3:8">
      <c r="C18270" t="s">
        <v>21725</v>
      </c>
      <c r="D18270" t="s">
        <v>3</v>
      </c>
      <c r="E18270">
        <v>2</v>
      </c>
      <c r="F18270">
        <v>0</v>
      </c>
      <c r="G18270" t="s">
        <v>21447</v>
      </c>
      <c r="H18270" t="s">
        <v>17</v>
      </c>
    </row>
    <row r="18271" spans="3:8">
      <c r="C18271" t="s">
        <v>21726</v>
      </c>
      <c r="D18271" t="s">
        <v>7</v>
      </c>
      <c r="E18271">
        <v>4</v>
      </c>
      <c r="F18271">
        <v>0</v>
      </c>
      <c r="G18271" t="s">
        <v>21495</v>
      </c>
      <c r="H18271" t="s">
        <v>55</v>
      </c>
    </row>
    <row r="18272" spans="3:8">
      <c r="C18272" t="s">
        <v>21727</v>
      </c>
      <c r="D18272" t="s">
        <v>3</v>
      </c>
      <c r="E18272">
        <v>4</v>
      </c>
      <c r="F18272">
        <v>0</v>
      </c>
      <c r="G18272" t="s">
        <v>21449</v>
      </c>
      <c r="H18272" t="s">
        <v>55</v>
      </c>
    </row>
    <row r="18273" spans="1:8">
      <c r="C18273" t="s">
        <v>21728</v>
      </c>
      <c r="D18273" t="s">
        <v>7</v>
      </c>
      <c r="E18273">
        <v>6</v>
      </c>
      <c r="F18273">
        <v>0</v>
      </c>
      <c r="G18273" t="s">
        <v>21451</v>
      </c>
      <c r="H18273" t="s">
        <v>12</v>
      </c>
    </row>
    <row r="18274" spans="1:8">
      <c r="C18274" t="s">
        <v>21729</v>
      </c>
      <c r="D18274" t="s">
        <v>3</v>
      </c>
      <c r="E18274">
        <v>1</v>
      </c>
      <c r="F18274">
        <v>0</v>
      </c>
      <c r="G18274" t="s">
        <v>786</v>
      </c>
      <c r="H18274" t="s">
        <v>313</v>
      </c>
    </row>
    <row r="18275" spans="1:8">
      <c r="C18275" t="s">
        <v>21730</v>
      </c>
      <c r="D18275" t="s">
        <v>104</v>
      </c>
      <c r="E18275">
        <v>17</v>
      </c>
      <c r="F18275">
        <v>3</v>
      </c>
      <c r="G18275" t="s">
        <v>21560</v>
      </c>
      <c r="H18275" t="s">
        <v>20</v>
      </c>
    </row>
    <row r="18276" spans="1:8">
      <c r="C18276" t="s">
        <v>21731</v>
      </c>
      <c r="D18276" t="s">
        <v>7</v>
      </c>
      <c r="E18276">
        <v>17</v>
      </c>
      <c r="F18276">
        <v>3</v>
      </c>
      <c r="G18276" t="s">
        <v>21566</v>
      </c>
      <c r="H18276" t="s">
        <v>91</v>
      </c>
    </row>
    <row r="18277" spans="1:8">
      <c r="C18277" t="s">
        <v>21732</v>
      </c>
      <c r="D18277" t="s">
        <v>104</v>
      </c>
      <c r="E18277">
        <v>17</v>
      </c>
      <c r="F18277">
        <v>3</v>
      </c>
      <c r="G18277" t="s">
        <v>9306</v>
      </c>
      <c r="H18277" t="s">
        <v>12</v>
      </c>
    </row>
    <row r="18278" spans="1:8">
      <c r="C18278" t="s">
        <v>21733</v>
      </c>
      <c r="D18278" t="s">
        <v>7</v>
      </c>
      <c r="E18278">
        <v>17</v>
      </c>
      <c r="F18278">
        <v>3</v>
      </c>
      <c r="G18278" t="s">
        <v>4054</v>
      </c>
      <c r="H18278" t="s">
        <v>91</v>
      </c>
    </row>
    <row r="18279" spans="1:8">
      <c r="A18279" t="s">
        <v>21734</v>
      </c>
      <c r="B18279" t="s">
        <v>21735</v>
      </c>
    </row>
    <row r="18280" spans="1:8">
      <c r="C18280" t="s">
        <v>21736</v>
      </c>
      <c r="D18280" t="s">
        <v>3</v>
      </c>
      <c r="E18280">
        <v>20</v>
      </c>
      <c r="F18280">
        <v>0</v>
      </c>
      <c r="G18280" t="s">
        <v>20594</v>
      </c>
      <c r="H18280" t="s">
        <v>17</v>
      </c>
    </row>
    <row r="18281" spans="1:8">
      <c r="C18281" t="s">
        <v>21737</v>
      </c>
      <c r="D18281" t="s">
        <v>3</v>
      </c>
      <c r="E18281">
        <v>4</v>
      </c>
      <c r="F18281">
        <v>0</v>
      </c>
      <c r="G18281" t="s">
        <v>955</v>
      </c>
      <c r="H18281" t="s">
        <v>30</v>
      </c>
    </row>
    <row r="18282" spans="1:8">
      <c r="C18282" t="s">
        <v>21738</v>
      </c>
      <c r="D18282" t="s">
        <v>3</v>
      </c>
      <c r="E18282">
        <v>4</v>
      </c>
      <c r="F18282">
        <v>0</v>
      </c>
      <c r="G18282" t="s">
        <v>957</v>
      </c>
      <c r="H18282" t="s">
        <v>91</v>
      </c>
    </row>
    <row r="18283" spans="1:8">
      <c r="C18283" t="s">
        <v>21739</v>
      </c>
      <c r="D18283" t="s">
        <v>3</v>
      </c>
      <c r="E18283">
        <v>4</v>
      </c>
      <c r="F18283">
        <v>0</v>
      </c>
      <c r="G18283" t="s">
        <v>54</v>
      </c>
      <c r="H18283" t="s">
        <v>55</v>
      </c>
    </row>
    <row r="18284" spans="1:8">
      <c r="C18284" t="s">
        <v>21740</v>
      </c>
      <c r="D18284" t="s">
        <v>3</v>
      </c>
      <c r="E18284">
        <v>35</v>
      </c>
      <c r="F18284">
        <v>0</v>
      </c>
      <c r="G18284" t="s">
        <v>1529</v>
      </c>
      <c r="H18284" t="s">
        <v>91</v>
      </c>
    </row>
    <row r="18285" spans="1:8">
      <c r="C18285" t="s">
        <v>21741</v>
      </c>
      <c r="D18285" t="s">
        <v>7</v>
      </c>
      <c r="E18285">
        <v>12</v>
      </c>
      <c r="F18285">
        <v>8</v>
      </c>
      <c r="G18285" t="s">
        <v>5480</v>
      </c>
      <c r="H18285" t="s">
        <v>119</v>
      </c>
    </row>
    <row r="18286" spans="1:8">
      <c r="C18286" t="s">
        <v>21742</v>
      </c>
      <c r="D18286" t="s">
        <v>7</v>
      </c>
      <c r="E18286">
        <v>8</v>
      </c>
      <c r="F18286">
        <v>0</v>
      </c>
      <c r="G18286" t="s">
        <v>962</v>
      </c>
      <c r="H18286" t="s">
        <v>5</v>
      </c>
    </row>
    <row r="18287" spans="1:8">
      <c r="C18287" t="s">
        <v>21743</v>
      </c>
      <c r="D18287" t="s">
        <v>7</v>
      </c>
      <c r="E18287">
        <v>8</v>
      </c>
      <c r="F18287">
        <v>0</v>
      </c>
      <c r="H18287" t="s">
        <v>154</v>
      </c>
    </row>
    <row r="18288" spans="1:8">
      <c r="C18288" t="s">
        <v>21744</v>
      </c>
      <c r="D18288" t="s">
        <v>7</v>
      </c>
      <c r="E18288">
        <v>4</v>
      </c>
      <c r="F18288">
        <v>0</v>
      </c>
      <c r="G18288" t="s">
        <v>8</v>
      </c>
      <c r="H18288" t="s">
        <v>9</v>
      </c>
    </row>
    <row r="18289" spans="3:8">
      <c r="C18289" t="s">
        <v>21745</v>
      </c>
      <c r="D18289" t="s">
        <v>3</v>
      </c>
      <c r="E18289">
        <v>7</v>
      </c>
      <c r="F18289">
        <v>0</v>
      </c>
      <c r="G18289" t="s">
        <v>109</v>
      </c>
      <c r="H18289" t="s">
        <v>38</v>
      </c>
    </row>
    <row r="18290" spans="3:8">
      <c r="C18290" t="s">
        <v>21746</v>
      </c>
      <c r="D18290" t="s">
        <v>7</v>
      </c>
      <c r="E18290">
        <v>8</v>
      </c>
      <c r="F18290">
        <v>0</v>
      </c>
      <c r="G18290" t="s">
        <v>29</v>
      </c>
      <c r="H18290" t="s">
        <v>30</v>
      </c>
    </row>
    <row r="18291" spans="3:8">
      <c r="C18291" t="s">
        <v>21747</v>
      </c>
      <c r="D18291" t="s">
        <v>3</v>
      </c>
      <c r="E18291">
        <v>4</v>
      </c>
      <c r="F18291">
        <v>0</v>
      </c>
      <c r="G18291" t="s">
        <v>54</v>
      </c>
      <c r="H18291" t="s">
        <v>55</v>
      </c>
    </row>
    <row r="18292" spans="3:8">
      <c r="C18292" t="s">
        <v>21748</v>
      </c>
      <c r="D18292" t="s">
        <v>3</v>
      </c>
      <c r="E18292">
        <v>3</v>
      </c>
      <c r="F18292">
        <v>0</v>
      </c>
      <c r="G18292" t="s">
        <v>310</v>
      </c>
      <c r="H18292" t="s">
        <v>12</v>
      </c>
    </row>
    <row r="18293" spans="3:8">
      <c r="C18293" t="s">
        <v>21749</v>
      </c>
      <c r="D18293" t="s">
        <v>3</v>
      </c>
      <c r="E18293">
        <v>3</v>
      </c>
      <c r="F18293">
        <v>0</v>
      </c>
      <c r="G18293" t="s">
        <v>989</v>
      </c>
      <c r="H18293" t="s">
        <v>537</v>
      </c>
    </row>
    <row r="18294" spans="3:8">
      <c r="C18294" t="s">
        <v>21750</v>
      </c>
      <c r="D18294" t="s">
        <v>3</v>
      </c>
      <c r="E18294">
        <v>1</v>
      </c>
      <c r="F18294">
        <v>0</v>
      </c>
      <c r="G18294" t="s">
        <v>1593</v>
      </c>
      <c r="H18294" t="s">
        <v>154</v>
      </c>
    </row>
    <row r="18295" spans="3:8">
      <c r="C18295" t="s">
        <v>21751</v>
      </c>
      <c r="D18295" t="s">
        <v>3</v>
      </c>
      <c r="E18295">
        <v>1</v>
      </c>
      <c r="F18295">
        <v>0</v>
      </c>
      <c r="G18295" t="s">
        <v>226</v>
      </c>
      <c r="H18295" t="s">
        <v>91</v>
      </c>
    </row>
    <row r="18296" spans="3:8">
      <c r="C18296" t="s">
        <v>21752</v>
      </c>
      <c r="D18296" t="s">
        <v>3</v>
      </c>
      <c r="E18296">
        <v>1</v>
      </c>
      <c r="F18296">
        <v>0</v>
      </c>
      <c r="G18296" t="s">
        <v>226</v>
      </c>
      <c r="H18296" t="s">
        <v>55</v>
      </c>
    </row>
    <row r="18297" spans="3:8">
      <c r="C18297" t="s">
        <v>21753</v>
      </c>
      <c r="D18297" t="s">
        <v>7</v>
      </c>
      <c r="E18297">
        <v>8</v>
      </c>
      <c r="F18297">
        <v>0</v>
      </c>
      <c r="G18297" t="s">
        <v>1599</v>
      </c>
      <c r="H18297" t="s">
        <v>35</v>
      </c>
    </row>
    <row r="18298" spans="3:8">
      <c r="C18298" t="s">
        <v>21754</v>
      </c>
      <c r="D18298" t="s">
        <v>7</v>
      </c>
      <c r="E18298">
        <v>8</v>
      </c>
      <c r="F18298">
        <v>0</v>
      </c>
      <c r="G18298" t="s">
        <v>34</v>
      </c>
      <c r="H18298" t="s">
        <v>35</v>
      </c>
    </row>
    <row r="18299" spans="3:8">
      <c r="C18299" t="s">
        <v>21755</v>
      </c>
      <c r="D18299" t="s">
        <v>7</v>
      </c>
      <c r="E18299">
        <v>8</v>
      </c>
      <c r="F18299">
        <v>0</v>
      </c>
      <c r="G18299" t="s">
        <v>72</v>
      </c>
      <c r="H18299" t="s">
        <v>55</v>
      </c>
    </row>
    <row r="18300" spans="3:8">
      <c r="C18300" t="s">
        <v>21756</v>
      </c>
      <c r="D18300" t="s">
        <v>7</v>
      </c>
      <c r="E18300">
        <v>8</v>
      </c>
      <c r="F18300">
        <v>0</v>
      </c>
      <c r="G18300" t="s">
        <v>1041</v>
      </c>
      <c r="H18300" t="s">
        <v>55</v>
      </c>
    </row>
    <row r="18301" spans="3:8">
      <c r="C18301" t="s">
        <v>21757</v>
      </c>
      <c r="D18301" t="s">
        <v>3</v>
      </c>
      <c r="E18301">
        <v>6</v>
      </c>
      <c r="F18301">
        <v>0</v>
      </c>
      <c r="G18301" t="s">
        <v>21445</v>
      </c>
      <c r="H18301" t="s">
        <v>12</v>
      </c>
    </row>
    <row r="18302" spans="3:8">
      <c r="C18302" t="s">
        <v>21758</v>
      </c>
      <c r="D18302" t="s">
        <v>3</v>
      </c>
      <c r="E18302">
        <v>4</v>
      </c>
      <c r="F18302">
        <v>0</v>
      </c>
      <c r="G18302" t="s">
        <v>21759</v>
      </c>
      <c r="H18302" t="s">
        <v>17</v>
      </c>
    </row>
    <row r="18303" spans="3:8">
      <c r="C18303" t="s">
        <v>21760</v>
      </c>
      <c r="D18303" t="s">
        <v>7</v>
      </c>
      <c r="E18303">
        <v>4</v>
      </c>
      <c r="F18303">
        <v>0</v>
      </c>
      <c r="G18303" t="s">
        <v>21543</v>
      </c>
      <c r="H18303" t="s">
        <v>82</v>
      </c>
    </row>
    <row r="18304" spans="3:8">
      <c r="C18304" t="s">
        <v>21761</v>
      </c>
      <c r="D18304" t="s">
        <v>7</v>
      </c>
      <c r="E18304">
        <v>6</v>
      </c>
      <c r="F18304">
        <v>0</v>
      </c>
      <c r="G18304" t="s">
        <v>21545</v>
      </c>
      <c r="H18304" t="s">
        <v>91</v>
      </c>
    </row>
    <row r="18305" spans="1:8">
      <c r="C18305" t="s">
        <v>21762</v>
      </c>
      <c r="D18305" t="s">
        <v>3</v>
      </c>
      <c r="E18305">
        <v>1</v>
      </c>
      <c r="F18305">
        <v>0</v>
      </c>
      <c r="G18305" t="s">
        <v>37</v>
      </c>
      <c r="H18305" t="s">
        <v>38</v>
      </c>
    </row>
    <row r="18306" spans="1:8">
      <c r="C18306" t="s">
        <v>21763</v>
      </c>
      <c r="D18306" t="s">
        <v>7</v>
      </c>
      <c r="E18306">
        <v>1</v>
      </c>
      <c r="F18306">
        <v>0</v>
      </c>
      <c r="G18306" t="s">
        <v>42</v>
      </c>
      <c r="H18306" t="s">
        <v>35</v>
      </c>
    </row>
    <row r="18307" spans="1:8">
      <c r="C18307" t="s">
        <v>21764</v>
      </c>
      <c r="D18307" t="s">
        <v>7</v>
      </c>
      <c r="E18307">
        <v>2</v>
      </c>
      <c r="F18307">
        <v>0</v>
      </c>
      <c r="G18307" t="s">
        <v>12070</v>
      </c>
      <c r="H18307" t="s">
        <v>5</v>
      </c>
    </row>
    <row r="18308" spans="1:8">
      <c r="C18308" t="s">
        <v>21765</v>
      </c>
      <c r="D18308" t="s">
        <v>3</v>
      </c>
      <c r="E18308">
        <v>1</v>
      </c>
      <c r="F18308">
        <v>0</v>
      </c>
      <c r="G18308" t="s">
        <v>13078</v>
      </c>
      <c r="H18308" t="s">
        <v>30</v>
      </c>
    </row>
    <row r="18309" spans="1:8">
      <c r="C18309" t="s">
        <v>21766</v>
      </c>
      <c r="D18309" t="s">
        <v>7</v>
      </c>
      <c r="E18309">
        <v>4</v>
      </c>
      <c r="F18309">
        <v>0</v>
      </c>
      <c r="G18309" t="s">
        <v>21767</v>
      </c>
      <c r="H18309" t="s">
        <v>91</v>
      </c>
    </row>
    <row r="18310" spans="1:8">
      <c r="C18310" t="s">
        <v>21768</v>
      </c>
      <c r="D18310" t="s">
        <v>7</v>
      </c>
      <c r="E18310">
        <v>6</v>
      </c>
      <c r="F18310">
        <v>0</v>
      </c>
      <c r="G18310" t="s">
        <v>21769</v>
      </c>
      <c r="H18310" t="s">
        <v>17</v>
      </c>
    </row>
    <row r="18311" spans="1:8">
      <c r="C18311" t="s">
        <v>21770</v>
      </c>
      <c r="D18311" t="s">
        <v>7</v>
      </c>
      <c r="E18311">
        <v>4</v>
      </c>
      <c r="F18311">
        <v>0</v>
      </c>
      <c r="G18311" t="s">
        <v>21495</v>
      </c>
      <c r="H18311" t="s">
        <v>55</v>
      </c>
    </row>
    <row r="18312" spans="1:8">
      <c r="C18312" t="s">
        <v>21771</v>
      </c>
      <c r="D18312" t="s">
        <v>3</v>
      </c>
      <c r="E18312">
        <v>4</v>
      </c>
      <c r="F18312">
        <v>0</v>
      </c>
      <c r="G18312" t="s">
        <v>21449</v>
      </c>
      <c r="H18312" t="s">
        <v>55</v>
      </c>
    </row>
    <row r="18313" spans="1:8">
      <c r="C18313" t="s">
        <v>21772</v>
      </c>
      <c r="D18313" t="s">
        <v>7</v>
      </c>
      <c r="E18313">
        <v>6</v>
      </c>
      <c r="F18313">
        <v>0</v>
      </c>
      <c r="G18313" t="s">
        <v>21451</v>
      </c>
      <c r="H18313" t="s">
        <v>12</v>
      </c>
    </row>
    <row r="18314" spans="1:8">
      <c r="C18314" t="s">
        <v>21773</v>
      </c>
      <c r="D18314" t="s">
        <v>7</v>
      </c>
      <c r="E18314">
        <v>8</v>
      </c>
      <c r="F18314">
        <v>0</v>
      </c>
      <c r="G18314" t="s">
        <v>20895</v>
      </c>
      <c r="H18314" t="s">
        <v>55</v>
      </c>
    </row>
    <row r="18315" spans="1:8">
      <c r="C18315" t="s">
        <v>21774</v>
      </c>
      <c r="D18315" t="s">
        <v>7</v>
      </c>
      <c r="E18315">
        <v>1</v>
      </c>
      <c r="F18315">
        <v>0</v>
      </c>
      <c r="G18315" t="s">
        <v>21775</v>
      </c>
      <c r="H18315" t="s">
        <v>55</v>
      </c>
    </row>
    <row r="18316" spans="1:8">
      <c r="C18316" t="s">
        <v>21776</v>
      </c>
      <c r="D18316" t="s">
        <v>104</v>
      </c>
      <c r="E18316">
        <v>17</v>
      </c>
      <c r="F18316">
        <v>3</v>
      </c>
      <c r="G18316" t="s">
        <v>4366</v>
      </c>
      <c r="H18316" t="s">
        <v>55</v>
      </c>
    </row>
    <row r="18317" spans="1:8">
      <c r="A18317" t="s">
        <v>21777</v>
      </c>
      <c r="B18317" t="s">
        <v>21778</v>
      </c>
    </row>
    <row r="18318" spans="1:8">
      <c r="C18318" t="s">
        <v>21779</v>
      </c>
      <c r="D18318" t="s">
        <v>3</v>
      </c>
      <c r="E18318">
        <v>11</v>
      </c>
      <c r="F18318">
        <v>0</v>
      </c>
      <c r="G18318" t="s">
        <v>9811</v>
      </c>
      <c r="H18318" t="s">
        <v>82</v>
      </c>
    </row>
    <row r="18319" spans="1:8">
      <c r="C18319" t="s">
        <v>21780</v>
      </c>
      <c r="D18319" t="s">
        <v>3</v>
      </c>
      <c r="E18319">
        <v>11</v>
      </c>
      <c r="F18319">
        <v>0</v>
      </c>
      <c r="G18319" t="s">
        <v>9821</v>
      </c>
      <c r="H18319" t="s">
        <v>91</v>
      </c>
    </row>
    <row r="18320" spans="1:8">
      <c r="C18320" t="s">
        <v>21781</v>
      </c>
      <c r="D18320" t="s">
        <v>3</v>
      </c>
      <c r="E18320">
        <v>20</v>
      </c>
      <c r="F18320">
        <v>0</v>
      </c>
      <c r="G18320" t="s">
        <v>21782</v>
      </c>
      <c r="H18320" t="s">
        <v>17</v>
      </c>
    </row>
    <row r="18321" spans="3:8">
      <c r="C18321" t="s">
        <v>21783</v>
      </c>
      <c r="D18321" t="s">
        <v>3</v>
      </c>
      <c r="E18321">
        <v>20</v>
      </c>
      <c r="F18321">
        <v>0</v>
      </c>
      <c r="G18321" t="s">
        <v>20594</v>
      </c>
      <c r="H18321" t="s">
        <v>17</v>
      </c>
    </row>
    <row r="18322" spans="3:8">
      <c r="C18322" t="s">
        <v>21784</v>
      </c>
      <c r="D18322" t="s">
        <v>3</v>
      </c>
      <c r="E18322">
        <v>4</v>
      </c>
      <c r="F18322">
        <v>0</v>
      </c>
      <c r="G18322" t="s">
        <v>955</v>
      </c>
      <c r="H18322" t="s">
        <v>30</v>
      </c>
    </row>
    <row r="18323" spans="3:8">
      <c r="C18323" t="s">
        <v>21785</v>
      </c>
      <c r="D18323" t="s">
        <v>3</v>
      </c>
      <c r="E18323">
        <v>4</v>
      </c>
      <c r="F18323">
        <v>0</v>
      </c>
      <c r="G18323" t="s">
        <v>957</v>
      </c>
      <c r="H18323" t="s">
        <v>91</v>
      </c>
    </row>
    <row r="18324" spans="3:8">
      <c r="C18324" t="s">
        <v>21786</v>
      </c>
      <c r="D18324" t="s">
        <v>3</v>
      </c>
      <c r="E18324">
        <v>35</v>
      </c>
      <c r="F18324">
        <v>0</v>
      </c>
      <c r="G18324" t="s">
        <v>1529</v>
      </c>
      <c r="H18324" t="s">
        <v>91</v>
      </c>
    </row>
    <row r="18325" spans="3:8">
      <c r="C18325" t="s">
        <v>21787</v>
      </c>
      <c r="D18325" t="s">
        <v>7</v>
      </c>
      <c r="E18325">
        <v>12</v>
      </c>
      <c r="F18325">
        <v>8</v>
      </c>
      <c r="G18325" t="s">
        <v>5480</v>
      </c>
      <c r="H18325" t="s">
        <v>119</v>
      </c>
    </row>
    <row r="18326" spans="3:8">
      <c r="C18326" t="s">
        <v>21788</v>
      </c>
      <c r="D18326" t="s">
        <v>7</v>
      </c>
      <c r="E18326">
        <v>8</v>
      </c>
      <c r="F18326">
        <v>0</v>
      </c>
      <c r="G18326" t="s">
        <v>962</v>
      </c>
      <c r="H18326" t="s">
        <v>5</v>
      </c>
    </row>
    <row r="18327" spans="3:8">
      <c r="C18327" t="s">
        <v>21789</v>
      </c>
      <c r="D18327" t="s">
        <v>7</v>
      </c>
      <c r="E18327">
        <v>8</v>
      </c>
      <c r="F18327">
        <v>0</v>
      </c>
      <c r="H18327" t="s">
        <v>154</v>
      </c>
    </row>
    <row r="18328" spans="3:8">
      <c r="C18328" t="s">
        <v>21790</v>
      </c>
      <c r="D18328" t="s">
        <v>7</v>
      </c>
      <c r="E18328">
        <v>4</v>
      </c>
      <c r="F18328">
        <v>0</v>
      </c>
      <c r="G18328" t="s">
        <v>8</v>
      </c>
      <c r="H18328" t="s">
        <v>9</v>
      </c>
    </row>
    <row r="18329" spans="3:8">
      <c r="C18329" t="s">
        <v>21791</v>
      </c>
      <c r="D18329" t="s">
        <v>7</v>
      </c>
      <c r="E18329">
        <v>2</v>
      </c>
      <c r="F18329">
        <v>0</v>
      </c>
      <c r="G18329" t="s">
        <v>60</v>
      </c>
      <c r="H18329" t="s">
        <v>61</v>
      </c>
    </row>
    <row r="18330" spans="3:8">
      <c r="C18330" t="s">
        <v>21792</v>
      </c>
      <c r="D18330" t="s">
        <v>3</v>
      </c>
      <c r="E18330">
        <v>7</v>
      </c>
      <c r="F18330">
        <v>0</v>
      </c>
      <c r="G18330" t="s">
        <v>109</v>
      </c>
      <c r="H18330" t="s">
        <v>38</v>
      </c>
    </row>
    <row r="18331" spans="3:8">
      <c r="C18331" t="s">
        <v>21793</v>
      </c>
      <c r="D18331" t="s">
        <v>7</v>
      </c>
      <c r="E18331">
        <v>5</v>
      </c>
      <c r="F18331">
        <v>0</v>
      </c>
      <c r="G18331" t="s">
        <v>133</v>
      </c>
      <c r="H18331" t="s">
        <v>106</v>
      </c>
    </row>
    <row r="18332" spans="3:8">
      <c r="C18332" t="s">
        <v>21794</v>
      </c>
      <c r="D18332" t="s">
        <v>7</v>
      </c>
      <c r="E18332">
        <v>3</v>
      </c>
      <c r="F18332">
        <v>0</v>
      </c>
      <c r="G18332" t="s">
        <v>147</v>
      </c>
      <c r="H18332" t="s">
        <v>17</v>
      </c>
    </row>
    <row r="18333" spans="3:8">
      <c r="C18333" t="s">
        <v>21795</v>
      </c>
      <c r="D18333" t="s">
        <v>7</v>
      </c>
      <c r="E18333">
        <v>3</v>
      </c>
      <c r="F18333">
        <v>0</v>
      </c>
      <c r="G18333" t="s">
        <v>149</v>
      </c>
      <c r="H18333" t="s">
        <v>17</v>
      </c>
    </row>
    <row r="18334" spans="3:8">
      <c r="C18334" t="s">
        <v>21796</v>
      </c>
      <c r="D18334" t="s">
        <v>3</v>
      </c>
      <c r="E18334">
        <v>4</v>
      </c>
      <c r="F18334">
        <v>0</v>
      </c>
      <c r="G18334" t="s">
        <v>54</v>
      </c>
      <c r="H18334" t="s">
        <v>55</v>
      </c>
    </row>
    <row r="18335" spans="3:8">
      <c r="C18335" t="s">
        <v>21797</v>
      </c>
      <c r="D18335" t="s">
        <v>3</v>
      </c>
      <c r="E18335">
        <v>3</v>
      </c>
      <c r="F18335">
        <v>0</v>
      </c>
      <c r="G18335" t="s">
        <v>310</v>
      </c>
      <c r="H18335" t="s">
        <v>12</v>
      </c>
    </row>
    <row r="18336" spans="3:8">
      <c r="C18336" t="s">
        <v>21798</v>
      </c>
      <c r="D18336" t="s">
        <v>3</v>
      </c>
      <c r="E18336">
        <v>3</v>
      </c>
      <c r="F18336">
        <v>0</v>
      </c>
      <c r="G18336" t="s">
        <v>989</v>
      </c>
      <c r="H18336" t="s">
        <v>537</v>
      </c>
    </row>
    <row r="18337" spans="3:8">
      <c r="C18337" t="s">
        <v>21799</v>
      </c>
      <c r="D18337" t="s">
        <v>3</v>
      </c>
      <c r="E18337">
        <v>1</v>
      </c>
      <c r="F18337">
        <v>0</v>
      </c>
      <c r="G18337" t="s">
        <v>9360</v>
      </c>
      <c r="H18337" t="s">
        <v>5</v>
      </c>
    </row>
    <row r="18338" spans="3:8">
      <c r="C18338" t="s">
        <v>21800</v>
      </c>
      <c r="D18338" t="s">
        <v>3</v>
      </c>
      <c r="E18338">
        <v>1</v>
      </c>
      <c r="F18338">
        <v>0</v>
      </c>
      <c r="G18338" t="s">
        <v>1593</v>
      </c>
      <c r="H18338" t="s">
        <v>154</v>
      </c>
    </row>
    <row r="18339" spans="3:8">
      <c r="C18339" t="s">
        <v>21801</v>
      </c>
      <c r="D18339" t="s">
        <v>3</v>
      </c>
      <c r="E18339">
        <v>1</v>
      </c>
      <c r="F18339">
        <v>0</v>
      </c>
      <c r="G18339" t="s">
        <v>226</v>
      </c>
      <c r="H18339" t="s">
        <v>91</v>
      </c>
    </row>
    <row r="18340" spans="3:8">
      <c r="C18340" t="s">
        <v>21802</v>
      </c>
      <c r="D18340" t="s">
        <v>3</v>
      </c>
      <c r="E18340">
        <v>1</v>
      </c>
      <c r="F18340">
        <v>0</v>
      </c>
      <c r="G18340" t="s">
        <v>226</v>
      </c>
      <c r="H18340" t="s">
        <v>55</v>
      </c>
    </row>
    <row r="18341" spans="3:8">
      <c r="C18341" t="s">
        <v>21803</v>
      </c>
      <c r="D18341" t="s">
        <v>7</v>
      </c>
      <c r="E18341">
        <v>8</v>
      </c>
      <c r="F18341">
        <v>0</v>
      </c>
      <c r="G18341" t="s">
        <v>1599</v>
      </c>
      <c r="H18341" t="s">
        <v>35</v>
      </c>
    </row>
    <row r="18342" spans="3:8">
      <c r="C18342" t="s">
        <v>21804</v>
      </c>
      <c r="D18342" t="s">
        <v>7</v>
      </c>
      <c r="E18342">
        <v>8</v>
      </c>
      <c r="F18342">
        <v>0</v>
      </c>
      <c r="G18342" t="s">
        <v>72</v>
      </c>
      <c r="H18342" t="s">
        <v>55</v>
      </c>
    </row>
    <row r="18343" spans="3:8">
      <c r="C18343" t="s">
        <v>21805</v>
      </c>
      <c r="D18343" t="s">
        <v>7</v>
      </c>
      <c r="E18343">
        <v>8</v>
      </c>
      <c r="F18343">
        <v>0</v>
      </c>
      <c r="G18343" t="s">
        <v>1041</v>
      </c>
      <c r="H18343" t="s">
        <v>55</v>
      </c>
    </row>
    <row r="18344" spans="3:8">
      <c r="C18344" t="s">
        <v>21806</v>
      </c>
      <c r="D18344" t="s">
        <v>3</v>
      </c>
      <c r="E18344">
        <v>6</v>
      </c>
      <c r="F18344">
        <v>0</v>
      </c>
      <c r="G18344" t="s">
        <v>21445</v>
      </c>
      <c r="H18344" t="s">
        <v>12</v>
      </c>
    </row>
    <row r="18345" spans="3:8">
      <c r="C18345" t="s">
        <v>21807</v>
      </c>
      <c r="D18345" t="s">
        <v>3</v>
      </c>
      <c r="E18345">
        <v>4</v>
      </c>
      <c r="F18345">
        <v>0</v>
      </c>
      <c r="G18345" t="s">
        <v>21759</v>
      </c>
      <c r="H18345" t="s">
        <v>17</v>
      </c>
    </row>
    <row r="18346" spans="3:8">
      <c r="C18346" t="s">
        <v>21808</v>
      </c>
      <c r="D18346" t="s">
        <v>7</v>
      </c>
      <c r="E18346">
        <v>4</v>
      </c>
      <c r="F18346">
        <v>0</v>
      </c>
      <c r="G18346" t="s">
        <v>21543</v>
      </c>
      <c r="H18346" t="s">
        <v>82</v>
      </c>
    </row>
    <row r="18347" spans="3:8">
      <c r="C18347" t="s">
        <v>21809</v>
      </c>
      <c r="D18347" t="s">
        <v>7</v>
      </c>
      <c r="E18347">
        <v>6</v>
      </c>
      <c r="F18347">
        <v>0</v>
      </c>
      <c r="G18347" t="s">
        <v>21545</v>
      </c>
      <c r="H18347" t="s">
        <v>91</v>
      </c>
    </row>
    <row r="18348" spans="3:8">
      <c r="C18348" t="s">
        <v>21810</v>
      </c>
      <c r="D18348" t="s">
        <v>3</v>
      </c>
      <c r="E18348">
        <v>1</v>
      </c>
      <c r="F18348">
        <v>0</v>
      </c>
      <c r="G18348" t="s">
        <v>37</v>
      </c>
      <c r="H18348" t="s">
        <v>38</v>
      </c>
    </row>
    <row r="18349" spans="3:8">
      <c r="C18349" t="s">
        <v>21811</v>
      </c>
      <c r="D18349" t="s">
        <v>7</v>
      </c>
      <c r="E18349">
        <v>2</v>
      </c>
      <c r="F18349">
        <v>0</v>
      </c>
      <c r="G18349" t="s">
        <v>12070</v>
      </c>
      <c r="H18349" t="s">
        <v>5</v>
      </c>
    </row>
    <row r="18350" spans="3:8">
      <c r="C18350" t="s">
        <v>21812</v>
      </c>
      <c r="D18350" t="s">
        <v>3</v>
      </c>
      <c r="E18350">
        <v>1</v>
      </c>
      <c r="F18350">
        <v>0</v>
      </c>
      <c r="G18350" t="s">
        <v>13078</v>
      </c>
      <c r="H18350" t="s">
        <v>30</v>
      </c>
    </row>
    <row r="18351" spans="3:8">
      <c r="C18351" t="s">
        <v>21813</v>
      </c>
      <c r="D18351" t="s">
        <v>7</v>
      </c>
      <c r="E18351">
        <v>4</v>
      </c>
      <c r="F18351">
        <v>0</v>
      </c>
      <c r="G18351" t="s">
        <v>21767</v>
      </c>
      <c r="H18351" t="s">
        <v>91</v>
      </c>
    </row>
    <row r="18352" spans="3:8">
      <c r="C18352" t="s">
        <v>21814</v>
      </c>
      <c r="D18352" t="s">
        <v>7</v>
      </c>
      <c r="E18352">
        <v>6</v>
      </c>
      <c r="F18352">
        <v>0</v>
      </c>
      <c r="G18352" t="s">
        <v>21769</v>
      </c>
      <c r="H18352" t="s">
        <v>17</v>
      </c>
    </row>
    <row r="18353" spans="1:8">
      <c r="C18353" t="s">
        <v>21815</v>
      </c>
      <c r="D18353" t="s">
        <v>7</v>
      </c>
      <c r="E18353">
        <v>4</v>
      </c>
      <c r="F18353">
        <v>0</v>
      </c>
      <c r="G18353" t="s">
        <v>21495</v>
      </c>
      <c r="H18353" t="s">
        <v>55</v>
      </c>
    </row>
    <row r="18354" spans="1:8">
      <c r="C18354" t="s">
        <v>21816</v>
      </c>
      <c r="D18354" t="s">
        <v>3</v>
      </c>
      <c r="E18354">
        <v>4</v>
      </c>
      <c r="F18354">
        <v>0</v>
      </c>
      <c r="G18354" t="s">
        <v>21449</v>
      </c>
      <c r="H18354" t="s">
        <v>55</v>
      </c>
    </row>
    <row r="18355" spans="1:8">
      <c r="C18355" t="s">
        <v>21817</v>
      </c>
      <c r="D18355" t="s">
        <v>7</v>
      </c>
      <c r="E18355">
        <v>6</v>
      </c>
      <c r="F18355">
        <v>0</v>
      </c>
      <c r="G18355" t="s">
        <v>21451</v>
      </c>
      <c r="H18355" t="s">
        <v>12</v>
      </c>
    </row>
    <row r="18356" spans="1:8">
      <c r="C18356" t="s">
        <v>21818</v>
      </c>
      <c r="D18356" t="s">
        <v>7</v>
      </c>
      <c r="E18356">
        <v>8</v>
      </c>
      <c r="F18356">
        <v>0</v>
      </c>
      <c r="G18356" t="s">
        <v>20895</v>
      </c>
      <c r="H18356" t="s">
        <v>55</v>
      </c>
    </row>
    <row r="18357" spans="1:8">
      <c r="C18357" t="s">
        <v>21819</v>
      </c>
      <c r="D18357" t="s">
        <v>7</v>
      </c>
      <c r="E18357">
        <v>1</v>
      </c>
      <c r="F18357">
        <v>0</v>
      </c>
      <c r="G18357" t="s">
        <v>21775</v>
      </c>
      <c r="H18357" t="s">
        <v>55</v>
      </c>
    </row>
    <row r="18358" spans="1:8">
      <c r="C18358" t="s">
        <v>21820</v>
      </c>
      <c r="D18358" t="s">
        <v>104</v>
      </c>
      <c r="E18358">
        <v>17</v>
      </c>
      <c r="F18358">
        <v>3</v>
      </c>
      <c r="G18358" t="s">
        <v>4366</v>
      </c>
      <c r="H18358" t="s">
        <v>55</v>
      </c>
    </row>
    <row r="18359" spans="1:8">
      <c r="C18359" t="s">
        <v>21821</v>
      </c>
      <c r="D18359" t="s">
        <v>7</v>
      </c>
      <c r="E18359">
        <v>17</v>
      </c>
      <c r="F18359">
        <v>3</v>
      </c>
      <c r="G18359" t="s">
        <v>21454</v>
      </c>
      <c r="H18359" t="s">
        <v>12</v>
      </c>
    </row>
    <row r="18360" spans="1:8">
      <c r="A18360" t="s">
        <v>21822</v>
      </c>
      <c r="B18360" t="s">
        <v>21823</v>
      </c>
    </row>
    <row r="18361" spans="1:8">
      <c r="C18361" t="s">
        <v>21824</v>
      </c>
      <c r="D18361" t="s">
        <v>3</v>
      </c>
      <c r="E18361">
        <v>4</v>
      </c>
      <c r="F18361">
        <v>0</v>
      </c>
      <c r="G18361" t="s">
        <v>54</v>
      </c>
      <c r="H18361" t="s">
        <v>55</v>
      </c>
    </row>
    <row r="18362" spans="1:8">
      <c r="C18362" t="s">
        <v>21825</v>
      </c>
      <c r="D18362" t="s">
        <v>3</v>
      </c>
      <c r="E18362">
        <v>35</v>
      </c>
      <c r="F18362">
        <v>0</v>
      </c>
      <c r="G18362" t="s">
        <v>1529</v>
      </c>
      <c r="H18362" t="s">
        <v>91</v>
      </c>
    </row>
    <row r="18363" spans="1:8">
      <c r="C18363" t="s">
        <v>21826</v>
      </c>
      <c r="D18363" t="s">
        <v>7</v>
      </c>
      <c r="E18363">
        <v>6</v>
      </c>
      <c r="F18363">
        <v>0</v>
      </c>
      <c r="G18363" t="s">
        <v>21436</v>
      </c>
      <c r="H18363" t="s">
        <v>5</v>
      </c>
    </row>
    <row r="18364" spans="1:8">
      <c r="C18364" t="s">
        <v>21827</v>
      </c>
      <c r="D18364" t="s">
        <v>7</v>
      </c>
      <c r="E18364">
        <v>4</v>
      </c>
      <c r="F18364">
        <v>0</v>
      </c>
      <c r="G18364" t="s">
        <v>8</v>
      </c>
      <c r="H18364" t="s">
        <v>9</v>
      </c>
    </row>
    <row r="18365" spans="1:8">
      <c r="C18365" t="s">
        <v>21828</v>
      </c>
      <c r="D18365" t="s">
        <v>7</v>
      </c>
      <c r="E18365">
        <v>8</v>
      </c>
      <c r="F18365">
        <v>0</v>
      </c>
      <c r="G18365" t="s">
        <v>29</v>
      </c>
      <c r="H18365" t="s">
        <v>30</v>
      </c>
    </row>
    <row r="18366" spans="1:8">
      <c r="C18366" t="s">
        <v>21829</v>
      </c>
      <c r="D18366" t="s">
        <v>3</v>
      </c>
      <c r="E18366">
        <v>4</v>
      </c>
      <c r="F18366">
        <v>0</v>
      </c>
      <c r="G18366" t="s">
        <v>54</v>
      </c>
      <c r="H18366" t="s">
        <v>55</v>
      </c>
    </row>
    <row r="18367" spans="1:8">
      <c r="C18367" t="s">
        <v>21830</v>
      </c>
      <c r="D18367" t="s">
        <v>3</v>
      </c>
      <c r="E18367">
        <v>3</v>
      </c>
      <c r="F18367">
        <v>0</v>
      </c>
      <c r="G18367" t="s">
        <v>310</v>
      </c>
      <c r="H18367" t="s">
        <v>12</v>
      </c>
    </row>
    <row r="18368" spans="1:8">
      <c r="C18368" t="s">
        <v>21831</v>
      </c>
      <c r="D18368" t="s">
        <v>3</v>
      </c>
      <c r="E18368">
        <v>1</v>
      </c>
      <c r="F18368">
        <v>0</v>
      </c>
      <c r="G18368" t="s">
        <v>226</v>
      </c>
      <c r="H18368" t="s">
        <v>91</v>
      </c>
    </row>
    <row r="18369" spans="3:8">
      <c r="C18369" t="s">
        <v>21832</v>
      </c>
      <c r="D18369" t="s">
        <v>7</v>
      </c>
      <c r="E18369">
        <v>8</v>
      </c>
      <c r="F18369">
        <v>0</v>
      </c>
      <c r="G18369" t="s">
        <v>1599</v>
      </c>
      <c r="H18369" t="s">
        <v>35</v>
      </c>
    </row>
    <row r="18370" spans="3:8">
      <c r="C18370" t="s">
        <v>21833</v>
      </c>
      <c r="D18370" t="s">
        <v>7</v>
      </c>
      <c r="E18370">
        <v>8</v>
      </c>
      <c r="F18370">
        <v>0</v>
      </c>
      <c r="G18370" t="s">
        <v>34</v>
      </c>
      <c r="H18370" t="s">
        <v>35</v>
      </c>
    </row>
    <row r="18371" spans="3:8">
      <c r="C18371" t="s">
        <v>21834</v>
      </c>
      <c r="D18371" t="s">
        <v>7</v>
      </c>
      <c r="E18371">
        <v>8</v>
      </c>
      <c r="F18371">
        <v>0</v>
      </c>
      <c r="G18371" t="s">
        <v>72</v>
      </c>
      <c r="H18371" t="s">
        <v>55</v>
      </c>
    </row>
    <row r="18372" spans="3:8">
      <c r="C18372" t="s">
        <v>21835</v>
      </c>
      <c r="D18372" t="s">
        <v>7</v>
      </c>
      <c r="E18372">
        <v>6</v>
      </c>
      <c r="F18372">
        <v>4</v>
      </c>
      <c r="G18372" t="s">
        <v>21530</v>
      </c>
      <c r="H18372" t="s">
        <v>313</v>
      </c>
    </row>
    <row r="18373" spans="3:8">
      <c r="C18373" t="s">
        <v>21836</v>
      </c>
      <c r="D18373" t="s">
        <v>3</v>
      </c>
      <c r="E18373">
        <v>2</v>
      </c>
      <c r="F18373">
        <v>0</v>
      </c>
      <c r="G18373" t="s">
        <v>21535</v>
      </c>
      <c r="H18373" t="s">
        <v>313</v>
      </c>
    </row>
    <row r="18374" spans="3:8">
      <c r="C18374" t="s">
        <v>21837</v>
      </c>
      <c r="D18374" t="s">
        <v>3</v>
      </c>
      <c r="E18374">
        <v>4</v>
      </c>
      <c r="F18374">
        <v>0</v>
      </c>
      <c r="G18374" t="s">
        <v>21759</v>
      </c>
      <c r="H18374" t="s">
        <v>17</v>
      </c>
    </row>
    <row r="18375" spans="3:8">
      <c r="C18375" t="s">
        <v>21838</v>
      </c>
      <c r="D18375" t="s">
        <v>3</v>
      </c>
      <c r="E18375">
        <v>1</v>
      </c>
      <c r="F18375">
        <v>0</v>
      </c>
      <c r="G18375" t="s">
        <v>37</v>
      </c>
      <c r="H18375" t="s">
        <v>38</v>
      </c>
    </row>
    <row r="18376" spans="3:8">
      <c r="C18376" t="s">
        <v>21839</v>
      </c>
      <c r="D18376" t="s">
        <v>7</v>
      </c>
      <c r="E18376">
        <v>4</v>
      </c>
      <c r="F18376">
        <v>0</v>
      </c>
      <c r="G18376" t="s">
        <v>21840</v>
      </c>
      <c r="H18376" t="s">
        <v>82</v>
      </c>
    </row>
    <row r="18377" spans="3:8">
      <c r="C18377" t="s">
        <v>21841</v>
      </c>
      <c r="D18377" t="s">
        <v>7</v>
      </c>
      <c r="E18377">
        <v>6</v>
      </c>
      <c r="F18377">
        <v>0</v>
      </c>
      <c r="G18377" t="s">
        <v>21842</v>
      </c>
      <c r="H18377" t="s">
        <v>91</v>
      </c>
    </row>
    <row r="18378" spans="3:8">
      <c r="C18378" t="s">
        <v>21843</v>
      </c>
      <c r="D18378" t="s">
        <v>7</v>
      </c>
      <c r="E18378">
        <v>1</v>
      </c>
      <c r="F18378">
        <v>0</v>
      </c>
      <c r="G18378" t="s">
        <v>42</v>
      </c>
      <c r="H18378" t="s">
        <v>35</v>
      </c>
    </row>
    <row r="18379" spans="3:8">
      <c r="C18379" t="s">
        <v>21844</v>
      </c>
      <c r="D18379" t="s">
        <v>7</v>
      </c>
      <c r="E18379">
        <v>8</v>
      </c>
      <c r="F18379">
        <v>0</v>
      </c>
      <c r="G18379" t="s">
        <v>780</v>
      </c>
      <c r="H18379" t="s">
        <v>17</v>
      </c>
    </row>
    <row r="18380" spans="3:8">
      <c r="C18380" t="s">
        <v>21845</v>
      </c>
      <c r="D18380" t="s">
        <v>7</v>
      </c>
      <c r="E18380">
        <v>4</v>
      </c>
      <c r="F18380">
        <v>0</v>
      </c>
      <c r="G18380" t="s">
        <v>21767</v>
      </c>
      <c r="H18380" t="s">
        <v>91</v>
      </c>
    </row>
    <row r="18381" spans="3:8">
      <c r="C18381" t="s">
        <v>21846</v>
      </c>
      <c r="D18381" t="s">
        <v>7</v>
      </c>
      <c r="E18381">
        <v>6</v>
      </c>
      <c r="F18381">
        <v>0</v>
      </c>
      <c r="G18381" t="s">
        <v>21769</v>
      </c>
      <c r="H18381" t="s">
        <v>17</v>
      </c>
    </row>
    <row r="18382" spans="3:8">
      <c r="C18382" t="s">
        <v>21847</v>
      </c>
      <c r="D18382" t="s">
        <v>7</v>
      </c>
      <c r="E18382">
        <v>4</v>
      </c>
      <c r="F18382">
        <v>0</v>
      </c>
      <c r="G18382" t="s">
        <v>21495</v>
      </c>
      <c r="H18382" t="s">
        <v>55</v>
      </c>
    </row>
    <row r="18383" spans="3:8">
      <c r="C18383" t="s">
        <v>21848</v>
      </c>
      <c r="D18383" t="s">
        <v>3</v>
      </c>
      <c r="E18383">
        <v>4</v>
      </c>
      <c r="F18383">
        <v>0</v>
      </c>
      <c r="G18383" t="s">
        <v>21449</v>
      </c>
      <c r="H18383" t="s">
        <v>55</v>
      </c>
    </row>
    <row r="18384" spans="3:8">
      <c r="C18384" t="s">
        <v>21849</v>
      </c>
      <c r="D18384" t="s">
        <v>7</v>
      </c>
      <c r="E18384">
        <v>6</v>
      </c>
      <c r="F18384">
        <v>0</v>
      </c>
      <c r="G18384" t="s">
        <v>21451</v>
      </c>
      <c r="H18384" t="s">
        <v>12</v>
      </c>
    </row>
    <row r="18385" spans="1:8">
      <c r="C18385" t="s">
        <v>21850</v>
      </c>
      <c r="D18385" t="s">
        <v>104</v>
      </c>
      <c r="E18385">
        <v>17</v>
      </c>
      <c r="F18385">
        <v>3</v>
      </c>
      <c r="G18385" t="s">
        <v>21560</v>
      </c>
      <c r="H18385" t="s">
        <v>20</v>
      </c>
    </row>
    <row r="18386" spans="1:8">
      <c r="C18386" t="s">
        <v>21851</v>
      </c>
      <c r="D18386" t="s">
        <v>7</v>
      </c>
      <c r="E18386">
        <v>17</v>
      </c>
      <c r="F18386">
        <v>3</v>
      </c>
      <c r="G18386" t="s">
        <v>21454</v>
      </c>
      <c r="H18386" t="s">
        <v>12</v>
      </c>
    </row>
    <row r="18387" spans="1:8">
      <c r="C18387" t="s">
        <v>21852</v>
      </c>
      <c r="D18387" t="s">
        <v>104</v>
      </c>
      <c r="E18387">
        <v>17</v>
      </c>
      <c r="F18387">
        <v>3</v>
      </c>
      <c r="G18387" t="s">
        <v>9306</v>
      </c>
      <c r="H18387" t="s">
        <v>12</v>
      </c>
    </row>
    <row r="18388" spans="1:8">
      <c r="A18388" t="s">
        <v>21853</v>
      </c>
      <c r="B18388" t="s">
        <v>21823</v>
      </c>
    </row>
    <row r="18389" spans="1:8">
      <c r="C18389" t="s">
        <v>21854</v>
      </c>
      <c r="D18389" t="s">
        <v>3</v>
      </c>
      <c r="E18389">
        <v>35</v>
      </c>
      <c r="F18389">
        <v>0</v>
      </c>
      <c r="G18389" t="s">
        <v>1529</v>
      </c>
      <c r="H18389" t="s">
        <v>91</v>
      </c>
    </row>
    <row r="18390" spans="1:8">
      <c r="C18390" t="s">
        <v>21855</v>
      </c>
      <c r="D18390" t="s">
        <v>7</v>
      </c>
      <c r="E18390">
        <v>6</v>
      </c>
      <c r="F18390">
        <v>0</v>
      </c>
      <c r="G18390" t="s">
        <v>21436</v>
      </c>
      <c r="H18390" t="s">
        <v>5</v>
      </c>
    </row>
    <row r="18391" spans="1:8">
      <c r="C18391" t="s">
        <v>21856</v>
      </c>
      <c r="D18391" t="s">
        <v>7</v>
      </c>
      <c r="E18391">
        <v>4</v>
      </c>
      <c r="F18391">
        <v>0</v>
      </c>
      <c r="G18391" t="s">
        <v>8</v>
      </c>
      <c r="H18391" t="s">
        <v>9</v>
      </c>
    </row>
    <row r="18392" spans="1:8">
      <c r="C18392" t="s">
        <v>21857</v>
      </c>
      <c r="D18392" t="s">
        <v>7</v>
      </c>
      <c r="E18392">
        <v>2</v>
      </c>
      <c r="F18392">
        <v>0</v>
      </c>
      <c r="G18392" t="s">
        <v>60</v>
      </c>
      <c r="H18392" t="s">
        <v>61</v>
      </c>
    </row>
    <row r="18393" spans="1:8">
      <c r="C18393" t="s">
        <v>21858</v>
      </c>
      <c r="D18393" t="s">
        <v>7</v>
      </c>
      <c r="E18393">
        <v>3</v>
      </c>
      <c r="F18393">
        <v>0</v>
      </c>
      <c r="G18393" t="s">
        <v>149</v>
      </c>
      <c r="H18393" t="s">
        <v>17</v>
      </c>
    </row>
    <row r="18394" spans="1:8">
      <c r="C18394" t="s">
        <v>21859</v>
      </c>
      <c r="D18394" t="s">
        <v>3</v>
      </c>
      <c r="E18394">
        <v>4</v>
      </c>
      <c r="F18394">
        <v>0</v>
      </c>
      <c r="G18394" t="s">
        <v>54</v>
      </c>
      <c r="H18394" t="s">
        <v>55</v>
      </c>
    </row>
    <row r="18395" spans="1:8">
      <c r="C18395" t="s">
        <v>21860</v>
      </c>
      <c r="D18395" t="s">
        <v>3</v>
      </c>
      <c r="E18395">
        <v>3</v>
      </c>
      <c r="F18395">
        <v>0</v>
      </c>
      <c r="G18395" t="s">
        <v>310</v>
      </c>
      <c r="H18395" t="s">
        <v>12</v>
      </c>
    </row>
    <row r="18396" spans="1:8">
      <c r="C18396" t="s">
        <v>21861</v>
      </c>
      <c r="D18396" t="s">
        <v>3</v>
      </c>
      <c r="E18396">
        <v>1</v>
      </c>
      <c r="F18396">
        <v>0</v>
      </c>
      <c r="G18396" t="s">
        <v>226</v>
      </c>
      <c r="H18396" t="s">
        <v>91</v>
      </c>
    </row>
    <row r="18397" spans="1:8">
      <c r="C18397" t="s">
        <v>21862</v>
      </c>
      <c r="D18397" t="s">
        <v>7</v>
      </c>
      <c r="E18397">
        <v>8</v>
      </c>
      <c r="F18397">
        <v>0</v>
      </c>
      <c r="G18397" t="s">
        <v>1599</v>
      </c>
      <c r="H18397" t="s">
        <v>35</v>
      </c>
    </row>
    <row r="18398" spans="1:8">
      <c r="C18398" t="s">
        <v>21863</v>
      </c>
      <c r="D18398" t="s">
        <v>7</v>
      </c>
      <c r="E18398">
        <v>8</v>
      </c>
      <c r="F18398">
        <v>0</v>
      </c>
      <c r="G18398" t="s">
        <v>72</v>
      </c>
      <c r="H18398" t="s">
        <v>55</v>
      </c>
    </row>
    <row r="18399" spans="1:8">
      <c r="C18399" t="s">
        <v>21864</v>
      </c>
      <c r="D18399" t="s">
        <v>7</v>
      </c>
      <c r="E18399">
        <v>6</v>
      </c>
      <c r="F18399">
        <v>4</v>
      </c>
      <c r="G18399" t="s">
        <v>21530</v>
      </c>
      <c r="H18399" t="s">
        <v>313</v>
      </c>
    </row>
    <row r="18400" spans="1:8">
      <c r="C18400" t="s">
        <v>21865</v>
      </c>
      <c r="D18400" t="s">
        <v>3</v>
      </c>
      <c r="E18400">
        <v>2</v>
      </c>
      <c r="F18400">
        <v>0</v>
      </c>
      <c r="G18400" t="s">
        <v>21535</v>
      </c>
      <c r="H18400" t="s">
        <v>313</v>
      </c>
    </row>
    <row r="18401" spans="1:8">
      <c r="C18401" t="s">
        <v>21866</v>
      </c>
      <c r="D18401" t="s">
        <v>3</v>
      </c>
      <c r="E18401">
        <v>4</v>
      </c>
      <c r="F18401">
        <v>0</v>
      </c>
      <c r="G18401" t="s">
        <v>21759</v>
      </c>
      <c r="H18401" t="s">
        <v>17</v>
      </c>
    </row>
    <row r="18402" spans="1:8">
      <c r="C18402" t="s">
        <v>21867</v>
      </c>
      <c r="D18402" t="s">
        <v>3</v>
      </c>
      <c r="E18402">
        <v>1</v>
      </c>
      <c r="F18402">
        <v>0</v>
      </c>
      <c r="G18402" t="s">
        <v>37</v>
      </c>
      <c r="H18402" t="s">
        <v>38</v>
      </c>
    </row>
    <row r="18403" spans="1:8">
      <c r="C18403" t="s">
        <v>21868</v>
      </c>
      <c r="D18403" t="s">
        <v>7</v>
      </c>
      <c r="E18403">
        <v>4</v>
      </c>
      <c r="F18403">
        <v>0</v>
      </c>
      <c r="G18403" t="s">
        <v>21840</v>
      </c>
      <c r="H18403" t="s">
        <v>82</v>
      </c>
    </row>
    <row r="18404" spans="1:8">
      <c r="C18404" t="s">
        <v>21869</v>
      </c>
      <c r="D18404" t="s">
        <v>7</v>
      </c>
      <c r="E18404">
        <v>6</v>
      </c>
      <c r="F18404">
        <v>0</v>
      </c>
      <c r="G18404" t="s">
        <v>21842</v>
      </c>
      <c r="H18404" t="s">
        <v>91</v>
      </c>
    </row>
    <row r="18405" spans="1:8">
      <c r="C18405" t="s">
        <v>21870</v>
      </c>
      <c r="D18405" t="s">
        <v>7</v>
      </c>
      <c r="E18405">
        <v>2</v>
      </c>
      <c r="F18405">
        <v>0</v>
      </c>
      <c r="G18405" t="s">
        <v>12070</v>
      </c>
      <c r="H18405" t="s">
        <v>5</v>
      </c>
    </row>
    <row r="18406" spans="1:8">
      <c r="C18406" t="s">
        <v>21871</v>
      </c>
      <c r="D18406" t="s">
        <v>7</v>
      </c>
      <c r="E18406">
        <v>8</v>
      </c>
      <c r="F18406">
        <v>0</v>
      </c>
      <c r="G18406" t="s">
        <v>780</v>
      </c>
      <c r="H18406" t="s">
        <v>17</v>
      </c>
    </row>
    <row r="18407" spans="1:8">
      <c r="C18407" t="s">
        <v>21872</v>
      </c>
      <c r="D18407" t="s">
        <v>7</v>
      </c>
      <c r="E18407">
        <v>4</v>
      </c>
      <c r="F18407">
        <v>0</v>
      </c>
      <c r="G18407" t="s">
        <v>21767</v>
      </c>
      <c r="H18407" t="s">
        <v>91</v>
      </c>
    </row>
    <row r="18408" spans="1:8">
      <c r="C18408" t="s">
        <v>21873</v>
      </c>
      <c r="D18408" t="s">
        <v>7</v>
      </c>
      <c r="E18408">
        <v>6</v>
      </c>
      <c r="F18408">
        <v>0</v>
      </c>
      <c r="G18408" t="s">
        <v>21769</v>
      </c>
      <c r="H18408" t="s">
        <v>17</v>
      </c>
    </row>
    <row r="18409" spans="1:8">
      <c r="C18409" t="s">
        <v>21874</v>
      </c>
      <c r="D18409" t="s">
        <v>7</v>
      </c>
      <c r="E18409">
        <v>4</v>
      </c>
      <c r="F18409">
        <v>0</v>
      </c>
      <c r="G18409" t="s">
        <v>21495</v>
      </c>
      <c r="H18409" t="s">
        <v>55</v>
      </c>
    </row>
    <row r="18410" spans="1:8">
      <c r="C18410" t="s">
        <v>21875</v>
      </c>
      <c r="D18410" t="s">
        <v>3</v>
      </c>
      <c r="E18410">
        <v>4</v>
      </c>
      <c r="F18410">
        <v>0</v>
      </c>
      <c r="G18410" t="s">
        <v>21449</v>
      </c>
      <c r="H18410" t="s">
        <v>55</v>
      </c>
    </row>
    <row r="18411" spans="1:8">
      <c r="C18411" t="s">
        <v>21876</v>
      </c>
      <c r="D18411" t="s">
        <v>7</v>
      </c>
      <c r="E18411">
        <v>6</v>
      </c>
      <c r="F18411">
        <v>0</v>
      </c>
      <c r="G18411" t="s">
        <v>21451</v>
      </c>
      <c r="H18411" t="s">
        <v>12</v>
      </c>
    </row>
    <row r="18412" spans="1:8">
      <c r="C18412" t="s">
        <v>21877</v>
      </c>
      <c r="D18412" t="s">
        <v>104</v>
      </c>
      <c r="E18412">
        <v>17</v>
      </c>
      <c r="F18412">
        <v>3</v>
      </c>
      <c r="G18412" t="s">
        <v>21560</v>
      </c>
      <c r="H18412" t="s">
        <v>20</v>
      </c>
    </row>
    <row r="18413" spans="1:8">
      <c r="C18413" t="s">
        <v>21878</v>
      </c>
      <c r="D18413" t="s">
        <v>7</v>
      </c>
      <c r="E18413">
        <v>17</v>
      </c>
      <c r="F18413">
        <v>3</v>
      </c>
      <c r="G18413" t="s">
        <v>21454</v>
      </c>
      <c r="H18413" t="s">
        <v>12</v>
      </c>
    </row>
    <row r="18414" spans="1:8">
      <c r="C18414" t="s">
        <v>21879</v>
      </c>
      <c r="D18414" t="s">
        <v>104</v>
      </c>
      <c r="E18414">
        <v>17</v>
      </c>
      <c r="F18414">
        <v>3</v>
      </c>
      <c r="G18414" t="s">
        <v>9306</v>
      </c>
      <c r="H18414" t="s">
        <v>12</v>
      </c>
    </row>
    <row r="18415" spans="1:8">
      <c r="A18415" t="s">
        <v>21880</v>
      </c>
      <c r="B18415" t="s">
        <v>21881</v>
      </c>
    </row>
    <row r="18416" spans="1:8">
      <c r="C18416" t="s">
        <v>21882</v>
      </c>
      <c r="D18416" t="s">
        <v>7</v>
      </c>
      <c r="E18416">
        <v>4</v>
      </c>
      <c r="F18416">
        <v>0</v>
      </c>
      <c r="G18416" t="s">
        <v>8</v>
      </c>
      <c r="H18416" t="s">
        <v>9</v>
      </c>
    </row>
    <row r="18417" spans="3:8">
      <c r="C18417" t="s">
        <v>21883</v>
      </c>
      <c r="D18417" t="s">
        <v>3</v>
      </c>
      <c r="E18417">
        <v>3</v>
      </c>
      <c r="F18417">
        <v>0</v>
      </c>
      <c r="G18417" t="s">
        <v>310</v>
      </c>
      <c r="H18417" t="s">
        <v>12</v>
      </c>
    </row>
    <row r="18418" spans="3:8">
      <c r="C18418" t="s">
        <v>21884</v>
      </c>
      <c r="D18418" t="s">
        <v>3</v>
      </c>
      <c r="E18418">
        <v>1</v>
      </c>
      <c r="F18418">
        <v>0</v>
      </c>
      <c r="G18418" t="s">
        <v>21441</v>
      </c>
      <c r="H18418" t="s">
        <v>12</v>
      </c>
    </row>
    <row r="18419" spans="3:8">
      <c r="C18419" t="s">
        <v>21885</v>
      </c>
      <c r="D18419" t="s">
        <v>7</v>
      </c>
      <c r="E18419">
        <v>8</v>
      </c>
      <c r="F18419">
        <v>0</v>
      </c>
      <c r="G18419" t="s">
        <v>1599</v>
      </c>
      <c r="H18419" t="s">
        <v>35</v>
      </c>
    </row>
    <row r="18420" spans="3:8">
      <c r="C18420" t="s">
        <v>21886</v>
      </c>
      <c r="D18420" t="s">
        <v>3</v>
      </c>
      <c r="E18420">
        <v>6</v>
      </c>
      <c r="F18420">
        <v>0</v>
      </c>
      <c r="G18420" t="s">
        <v>21445</v>
      </c>
      <c r="H18420" t="s">
        <v>12</v>
      </c>
    </row>
    <row r="18421" spans="3:8">
      <c r="C18421" t="s">
        <v>21887</v>
      </c>
      <c r="D18421" t="s">
        <v>104</v>
      </c>
      <c r="E18421">
        <v>17</v>
      </c>
      <c r="F18421">
        <v>3</v>
      </c>
      <c r="G18421" t="s">
        <v>1432</v>
      </c>
      <c r="H18421" t="s">
        <v>17</v>
      </c>
    </row>
  </sheetData>
  <autoFilter ref="A1:I18421"/>
  <pageMargins left="0.7" right="0.7" top="0.75" bottom="0.75" header="0.3" footer="0.3"/>
</worksheet>
</file>

<file path=xl/worksheets/sheet5.xml><?xml version="1.0" encoding="utf-8"?>
<worksheet xmlns="http://schemas.openxmlformats.org/spreadsheetml/2006/main" xmlns:r="http://schemas.openxmlformats.org/officeDocument/2006/relationships">
  <sheetPr filterMode="1"/>
  <dimension ref="A1:N538"/>
  <sheetViews>
    <sheetView tabSelected="1" zoomScale="85" zoomScaleNormal="85" workbookViewId="0">
      <pane ySplit="1" topLeftCell="A2" activePane="bottomLeft" state="frozen"/>
      <selection pane="bottomLeft" activeCell="I494" sqref="I494"/>
    </sheetView>
  </sheetViews>
  <sheetFormatPr defaultRowHeight="15"/>
  <cols>
    <col min="1" max="1" width="9.5703125" style="7" customWidth="1"/>
    <col min="2" max="2" width="9.7109375" style="7" customWidth="1"/>
    <col min="3" max="3" width="9.42578125" style="7" customWidth="1"/>
    <col min="4" max="4" width="18" customWidth="1"/>
    <col min="5" max="5" width="30.140625" customWidth="1"/>
    <col min="6" max="6" width="33.7109375" customWidth="1"/>
    <col min="7" max="7" width="22.5703125" customWidth="1"/>
    <col min="8" max="8" width="24.5703125" customWidth="1"/>
    <col min="9" max="9" width="8.42578125" customWidth="1"/>
    <col min="10" max="10" width="54.28515625" customWidth="1"/>
    <col min="11" max="11" width="9" customWidth="1"/>
    <col min="12" max="12" width="29.7109375" customWidth="1"/>
    <col min="13" max="13" width="9.28515625" customWidth="1"/>
    <col min="14" max="14" width="13.28515625" customWidth="1"/>
    <col min="15" max="15" width="15.85546875" customWidth="1"/>
  </cols>
  <sheetData>
    <row r="1" spans="1:14" s="11" customFormat="1" ht="37.5" customHeight="1">
      <c r="A1" s="12" t="s">
        <v>22728</v>
      </c>
      <c r="B1" s="12" t="s">
        <v>22732</v>
      </c>
      <c r="C1" s="11" t="s">
        <v>21966</v>
      </c>
      <c r="D1" s="11" t="s">
        <v>21970</v>
      </c>
      <c r="E1" s="11" t="s">
        <v>21963</v>
      </c>
      <c r="F1" s="11" t="s">
        <v>22685</v>
      </c>
      <c r="G1" s="11" t="s">
        <v>22703</v>
      </c>
      <c r="H1" s="11" t="s">
        <v>22704</v>
      </c>
      <c r="I1" s="11" t="s">
        <v>22729</v>
      </c>
      <c r="J1" s="11" t="s">
        <v>21967</v>
      </c>
      <c r="K1" s="12" t="s">
        <v>22447</v>
      </c>
      <c r="L1" s="11" t="s">
        <v>21968</v>
      </c>
      <c r="M1" s="12" t="s">
        <v>22440</v>
      </c>
      <c r="N1" s="11" t="s">
        <v>21969</v>
      </c>
    </row>
    <row r="2" spans="1:14" hidden="1">
      <c r="A2" s="7">
        <v>1</v>
      </c>
      <c r="B2" s="7">
        <v>1</v>
      </c>
      <c r="C2" s="7">
        <v>1</v>
      </c>
      <c r="D2" t="s">
        <v>0</v>
      </c>
      <c r="E2" t="s">
        <v>22439</v>
      </c>
      <c r="F2" t="s">
        <v>22684</v>
      </c>
      <c r="G2" t="s">
        <v>22696</v>
      </c>
      <c r="H2" t="str">
        <f>LOOKUP(F2,LBB2IFS!$A$1:$A$34,LBB2IFS!$B$1:$B$34)</f>
        <v>Account_Management</v>
      </c>
      <c r="I2" s="7">
        <f>IF(G2&lt;&gt;H2,0,1)</f>
        <v>1</v>
      </c>
      <c r="J2" t="s">
        <v>22442</v>
      </c>
      <c r="M2" t="s">
        <v>21962</v>
      </c>
    </row>
    <row r="3" spans="1:14" hidden="1">
      <c r="A3" s="7">
        <v>0</v>
      </c>
      <c r="B3" s="7">
        <v>1</v>
      </c>
      <c r="C3" s="7">
        <v>1</v>
      </c>
      <c r="D3" t="s">
        <v>23</v>
      </c>
      <c r="E3" t="s">
        <v>21971</v>
      </c>
      <c r="F3" t="s">
        <v>22684</v>
      </c>
      <c r="G3" t="s">
        <v>22696</v>
      </c>
      <c r="H3" t="str">
        <f>LOOKUP(F3,LBB2IFS!$A$1:$A$34,LBB2IFS!$B$1:$B$34)</f>
        <v>Account_Management</v>
      </c>
      <c r="I3" s="7">
        <f t="shared" ref="I3:I9" si="0">IF(G3&lt;&gt;H3,0,1)</f>
        <v>1</v>
      </c>
    </row>
    <row r="4" spans="1:14" hidden="1">
      <c r="A4" s="7">
        <v>0</v>
      </c>
      <c r="B4" s="7">
        <v>1</v>
      </c>
      <c r="C4" s="7">
        <v>1</v>
      </c>
      <c r="D4" t="s">
        <v>43</v>
      </c>
      <c r="E4" t="s">
        <v>21972</v>
      </c>
      <c r="F4" t="s">
        <v>22684</v>
      </c>
      <c r="G4" t="s">
        <v>22696</v>
      </c>
      <c r="H4" t="str">
        <f>LOOKUP(F4,LBB2IFS!$A$1:$A$34,LBB2IFS!$B$1:$B$34)</f>
        <v>Account_Management</v>
      </c>
      <c r="I4" s="7">
        <f t="shared" si="0"/>
        <v>1</v>
      </c>
    </row>
    <row r="5" spans="1:14" hidden="1">
      <c r="A5" s="7">
        <v>1</v>
      </c>
      <c r="B5" s="7">
        <v>1</v>
      </c>
      <c r="C5" s="7">
        <v>1</v>
      </c>
      <c r="D5" t="s">
        <v>51</v>
      </c>
      <c r="E5" t="s">
        <v>21973</v>
      </c>
      <c r="F5" t="s">
        <v>22686</v>
      </c>
      <c r="G5" t="s">
        <v>22686</v>
      </c>
      <c r="H5" t="str">
        <f>LOOKUP(F5,LBB2IFS!$A$1:$A$34,LBB2IFS!$B$1:$B$34)</f>
        <v>General_Ledger</v>
      </c>
      <c r="I5" s="7">
        <f t="shared" si="0"/>
        <v>1</v>
      </c>
      <c r="M5" t="s">
        <v>21962</v>
      </c>
    </row>
    <row r="6" spans="1:14" hidden="1">
      <c r="A6" s="7">
        <v>0</v>
      </c>
      <c r="B6" s="7">
        <v>1</v>
      </c>
      <c r="C6" s="7">
        <v>1</v>
      </c>
      <c r="D6" t="s">
        <v>92</v>
      </c>
      <c r="E6" t="s">
        <v>21974</v>
      </c>
      <c r="F6" t="s">
        <v>22686</v>
      </c>
      <c r="G6" t="s">
        <v>22686</v>
      </c>
      <c r="H6" t="str">
        <f>LOOKUP(F6,LBB2IFS!$A$1:$A$34,LBB2IFS!$B$1:$B$34)</f>
        <v>General_Ledger</v>
      </c>
      <c r="I6" s="7">
        <f t="shared" si="0"/>
        <v>1</v>
      </c>
    </row>
    <row r="7" spans="1:14" hidden="1">
      <c r="A7" s="7">
        <v>1</v>
      </c>
      <c r="B7" s="7">
        <v>1</v>
      </c>
      <c r="C7" s="7">
        <v>1</v>
      </c>
      <c r="D7" t="s">
        <v>318</v>
      </c>
      <c r="E7" t="s">
        <v>21975</v>
      </c>
      <c r="F7" t="s">
        <v>22722</v>
      </c>
      <c r="G7" t="s">
        <v>22722</v>
      </c>
      <c r="H7" t="str">
        <f>LOOKUP(F7,LBB2IFS!$A$1:$A$34,LBB2IFS!$B$1:$B$34)</f>
        <v>CORE</v>
      </c>
      <c r="I7" s="7">
        <f t="shared" si="0"/>
        <v>1</v>
      </c>
      <c r="J7" t="s">
        <v>22679</v>
      </c>
    </row>
    <row r="8" spans="1:14" hidden="1">
      <c r="A8" s="7">
        <v>0</v>
      </c>
      <c r="B8" s="7">
        <v>1</v>
      </c>
      <c r="C8" s="7">
        <v>1</v>
      </c>
      <c r="D8" t="s">
        <v>432</v>
      </c>
      <c r="E8" t="s">
        <v>21976</v>
      </c>
      <c r="F8" t="s">
        <v>22686</v>
      </c>
      <c r="G8" t="s">
        <v>22686</v>
      </c>
      <c r="H8" t="str">
        <f>LOOKUP(F8,LBB2IFS!$A$1:$A$34,LBB2IFS!$B$1:$B$34)</f>
        <v>General_Ledger</v>
      </c>
      <c r="I8" s="7">
        <f t="shared" si="0"/>
        <v>1</v>
      </c>
    </row>
    <row r="9" spans="1:14" hidden="1">
      <c r="A9" s="7">
        <v>1</v>
      </c>
      <c r="B9" s="7">
        <v>1</v>
      </c>
      <c r="C9" s="7">
        <v>1</v>
      </c>
      <c r="D9" t="s">
        <v>562</v>
      </c>
      <c r="E9" t="s">
        <v>21977</v>
      </c>
      <c r="F9" t="s">
        <v>22686</v>
      </c>
      <c r="G9" t="s">
        <v>22686</v>
      </c>
      <c r="H9" t="str">
        <f>LOOKUP(F9,LBB2IFS!$A$1:$A$34,LBB2IFS!$B$1:$B$34)</f>
        <v>General_Ledger</v>
      </c>
      <c r="I9" s="7">
        <f t="shared" si="0"/>
        <v>1</v>
      </c>
      <c r="J9" t="s">
        <v>22648</v>
      </c>
      <c r="K9" s="7" t="s">
        <v>22564</v>
      </c>
      <c r="L9" s="7"/>
      <c r="M9" t="s">
        <v>21962</v>
      </c>
    </row>
    <row r="10" spans="1:14" hidden="1">
      <c r="A10" s="7">
        <v>0</v>
      </c>
      <c r="B10" s="7">
        <v>1</v>
      </c>
      <c r="C10" s="7">
        <v>1</v>
      </c>
      <c r="D10" t="s">
        <v>630</v>
      </c>
      <c r="E10" t="s">
        <v>21978</v>
      </c>
      <c r="F10" t="s">
        <v>22686</v>
      </c>
      <c r="G10" t="s">
        <v>22686</v>
      </c>
      <c r="H10" t="str">
        <f>LOOKUP(F10,LBB2IFS!$A$1:$A$34,LBB2IFS!$B$1:$B$34)</f>
        <v>General_Ledger</v>
      </c>
    </row>
    <row r="11" spans="1:14" hidden="1">
      <c r="A11" s="7">
        <v>0</v>
      </c>
      <c r="B11" s="7">
        <v>1</v>
      </c>
      <c r="C11" s="7">
        <v>1</v>
      </c>
      <c r="D11" t="s">
        <v>689</v>
      </c>
      <c r="E11" t="s">
        <v>21979</v>
      </c>
      <c r="F11" t="s">
        <v>22686</v>
      </c>
      <c r="G11" t="s">
        <v>22686</v>
      </c>
      <c r="H11" t="str">
        <f>LOOKUP(F11,LBB2IFS!$A$1:$A$34,LBB2IFS!$B$1:$B$34)</f>
        <v>General_Ledger</v>
      </c>
      <c r="J11" t="s">
        <v>562</v>
      </c>
    </row>
    <row r="12" spans="1:14" hidden="1">
      <c r="A12" s="7">
        <v>0</v>
      </c>
      <c r="B12" s="7">
        <v>1</v>
      </c>
      <c r="C12" s="7">
        <v>1</v>
      </c>
      <c r="D12" t="s">
        <v>718</v>
      </c>
      <c r="E12" t="s">
        <v>21980</v>
      </c>
      <c r="F12" t="s">
        <v>22708</v>
      </c>
      <c r="G12" t="s">
        <v>22687</v>
      </c>
      <c r="H12" t="str">
        <f>LOOKUP(F12,LBB2IFS!$A$1:$A$34,LBB2IFS!$B$1:$B$34)</f>
        <v>Financial_Markets</v>
      </c>
      <c r="I12" s="7">
        <f t="shared" ref="I12:I17" si="1">IF(G12&lt;&gt;H12,0,1)</f>
        <v>1</v>
      </c>
    </row>
    <row r="13" spans="1:14" hidden="1">
      <c r="A13" s="7">
        <v>1</v>
      </c>
      <c r="B13" s="7">
        <v>1</v>
      </c>
      <c r="C13" s="7">
        <v>1</v>
      </c>
      <c r="D13" t="s">
        <v>734</v>
      </c>
      <c r="E13" t="s">
        <v>21981</v>
      </c>
      <c r="F13" t="s">
        <v>22708</v>
      </c>
      <c r="G13" t="s">
        <v>22687</v>
      </c>
      <c r="H13" t="str">
        <f>LOOKUP(F13,LBB2IFS!$A$1:$A$34,LBB2IFS!$B$1:$B$34)</f>
        <v>Financial_Markets</v>
      </c>
      <c r="I13" s="7">
        <f t="shared" si="1"/>
        <v>1</v>
      </c>
      <c r="J13" t="s">
        <v>22563</v>
      </c>
      <c r="M13" t="s">
        <v>21962</v>
      </c>
    </row>
    <row r="14" spans="1:14" hidden="1">
      <c r="A14" s="7">
        <v>0</v>
      </c>
      <c r="B14" s="7">
        <v>1</v>
      </c>
      <c r="C14" s="7">
        <v>1</v>
      </c>
      <c r="D14" t="s">
        <v>752</v>
      </c>
      <c r="E14" t="s">
        <v>21982</v>
      </c>
      <c r="F14" t="s">
        <v>22686</v>
      </c>
      <c r="G14" t="s">
        <v>22686</v>
      </c>
      <c r="H14" t="str">
        <f>LOOKUP(F14,LBB2IFS!$A$1:$A$34,LBB2IFS!$B$1:$B$34)</f>
        <v>General_Ledger</v>
      </c>
      <c r="I14" s="7">
        <f t="shared" si="1"/>
        <v>1</v>
      </c>
    </row>
    <row r="15" spans="1:14" hidden="1">
      <c r="A15" s="7">
        <v>1</v>
      </c>
      <c r="B15" s="7">
        <v>1</v>
      </c>
      <c r="C15" s="7">
        <v>1</v>
      </c>
      <c r="D15" t="s">
        <v>838</v>
      </c>
      <c r="E15" t="s">
        <v>21983</v>
      </c>
      <c r="F15" t="s">
        <v>22688</v>
      </c>
      <c r="G15" t="s">
        <v>22686</v>
      </c>
      <c r="H15" t="str">
        <f>LOOKUP(F15,LBB2IFS!$A$1:$A$34,LBB2IFS!$B$1:$B$34)</f>
        <v>General_Ledger</v>
      </c>
      <c r="I15" s="7">
        <f t="shared" si="1"/>
        <v>1</v>
      </c>
      <c r="J15" t="s">
        <v>22446</v>
      </c>
      <c r="M15" t="s">
        <v>21962</v>
      </c>
    </row>
    <row r="16" spans="1:14" hidden="1">
      <c r="A16" s="7">
        <v>0</v>
      </c>
      <c r="B16" s="7">
        <v>1</v>
      </c>
      <c r="C16" s="7">
        <v>1</v>
      </c>
      <c r="D16" t="s">
        <v>897</v>
      </c>
      <c r="E16" t="s">
        <v>21984</v>
      </c>
      <c r="F16" t="s">
        <v>22686</v>
      </c>
      <c r="G16" t="s">
        <v>22686</v>
      </c>
      <c r="H16" t="str">
        <f>LOOKUP(F16,LBB2IFS!$A$1:$A$34,LBB2IFS!$B$1:$B$34)</f>
        <v>General_Ledger</v>
      </c>
      <c r="I16" s="7">
        <f t="shared" si="1"/>
        <v>1</v>
      </c>
    </row>
    <row r="17" spans="1:13" hidden="1">
      <c r="A17" s="7">
        <v>1</v>
      </c>
      <c r="B17" s="7">
        <v>1</v>
      </c>
      <c r="C17" s="7">
        <v>0.5</v>
      </c>
      <c r="D17" t="s">
        <v>914</v>
      </c>
      <c r="E17" t="s">
        <v>21985</v>
      </c>
      <c r="F17" t="s">
        <v>22688</v>
      </c>
      <c r="G17" t="s">
        <v>22686</v>
      </c>
      <c r="H17" t="str">
        <f>LOOKUP(F17,LBB2IFS!$A$1:$A$34,LBB2IFS!$B$1:$B$34)</f>
        <v>General_Ledger</v>
      </c>
      <c r="I17" s="7">
        <f t="shared" si="1"/>
        <v>1</v>
      </c>
      <c r="K17" t="s">
        <v>22448</v>
      </c>
      <c r="L17" t="s">
        <v>22613</v>
      </c>
      <c r="M17" t="s">
        <v>21962</v>
      </c>
    </row>
    <row r="18" spans="1:13" hidden="1">
      <c r="A18" s="7">
        <v>0</v>
      </c>
      <c r="B18" s="7">
        <v>1</v>
      </c>
      <c r="C18" s="7">
        <v>1</v>
      </c>
      <c r="D18" t="s">
        <v>923</v>
      </c>
      <c r="E18" t="s">
        <v>21986</v>
      </c>
      <c r="F18" t="s">
        <v>22722</v>
      </c>
      <c r="G18" t="s">
        <v>22722</v>
      </c>
      <c r="H18" t="str">
        <f>LOOKUP(F18,LBB2IFS!$A$1:$A$34,LBB2IFS!$B$1:$B$34)</f>
        <v>CORE</v>
      </c>
      <c r="J18" t="s">
        <v>22738</v>
      </c>
    </row>
    <row r="19" spans="1:13" hidden="1">
      <c r="A19" s="7">
        <v>0</v>
      </c>
      <c r="B19" s="7">
        <v>0.5</v>
      </c>
      <c r="C19" s="7">
        <v>1</v>
      </c>
      <c r="D19" t="s">
        <v>941</v>
      </c>
      <c r="E19" t="s">
        <v>21987</v>
      </c>
      <c r="F19" t="s">
        <v>22721</v>
      </c>
      <c r="G19" t="s">
        <v>22722</v>
      </c>
      <c r="H19" t="str">
        <f>LOOKUP(F19,LBB2IFS!$A$1:$A$34,LBB2IFS!$B$1:$B$34)</f>
        <v>CORE</v>
      </c>
      <c r="J19" t="s">
        <v>22739</v>
      </c>
    </row>
    <row r="20" spans="1:13" hidden="1">
      <c r="A20" s="7">
        <v>1</v>
      </c>
      <c r="B20" s="7">
        <v>1</v>
      </c>
      <c r="C20" s="7">
        <v>1</v>
      </c>
      <c r="D20" t="s">
        <v>950</v>
      </c>
      <c r="E20" t="s">
        <v>21988</v>
      </c>
      <c r="F20" t="s">
        <v>22706</v>
      </c>
      <c r="G20" t="s">
        <v>22696</v>
      </c>
      <c r="H20" t="str">
        <f>LOOKUP(F20,LBB2IFS!$A$1:$A$34,LBB2IFS!$B$1:$B$34)</f>
        <v>Account_Management</v>
      </c>
      <c r="I20" s="7">
        <f t="shared" ref="I20:I34" si="2">IF(G20&lt;&gt;H20,0,1)</f>
        <v>1</v>
      </c>
    </row>
    <row r="21" spans="1:13" hidden="1">
      <c r="A21" s="7">
        <v>0</v>
      </c>
      <c r="B21" s="7">
        <v>1</v>
      </c>
      <c r="C21" s="7">
        <v>1</v>
      </c>
      <c r="D21" t="s">
        <v>1061</v>
      </c>
      <c r="E21" t="s">
        <v>21989</v>
      </c>
      <c r="F21" t="s">
        <v>22706</v>
      </c>
      <c r="G21" t="s">
        <v>22696</v>
      </c>
      <c r="H21" t="str">
        <f>LOOKUP(F21,LBB2IFS!$A$1:$A$34,LBB2IFS!$B$1:$B$34)</f>
        <v>Account_Management</v>
      </c>
      <c r="I21" s="7">
        <f t="shared" si="2"/>
        <v>1</v>
      </c>
    </row>
    <row r="22" spans="1:13" hidden="1">
      <c r="A22" s="7">
        <v>1</v>
      </c>
      <c r="B22" s="7">
        <v>1</v>
      </c>
      <c r="C22" s="7">
        <v>1</v>
      </c>
      <c r="D22" t="s">
        <v>1331</v>
      </c>
      <c r="E22" t="s">
        <v>21990</v>
      </c>
      <c r="F22" t="s">
        <v>22706</v>
      </c>
      <c r="G22" t="s">
        <v>22696</v>
      </c>
      <c r="H22" t="str">
        <f>LOOKUP(F22,LBB2IFS!$A$1:$A$34,LBB2IFS!$B$1:$B$34)</f>
        <v>Account_Management</v>
      </c>
      <c r="I22" s="7">
        <f t="shared" si="2"/>
        <v>1</v>
      </c>
      <c r="J22" t="s">
        <v>22546</v>
      </c>
      <c r="K22" t="s">
        <v>22564</v>
      </c>
      <c r="M22" t="s">
        <v>21962</v>
      </c>
    </row>
    <row r="23" spans="1:13" hidden="1">
      <c r="A23" s="7">
        <v>0</v>
      </c>
      <c r="B23" s="7">
        <v>1</v>
      </c>
      <c r="C23" s="7">
        <v>1</v>
      </c>
      <c r="D23" t="s">
        <v>1488</v>
      </c>
      <c r="E23" t="s">
        <v>21991</v>
      </c>
      <c r="F23" t="s">
        <v>22686</v>
      </c>
      <c r="G23" t="s">
        <v>22686</v>
      </c>
      <c r="H23" t="str">
        <f>LOOKUP(F23,LBB2IFS!$A$1:$A$34,LBB2IFS!$B$1:$B$34)</f>
        <v>General_Ledger</v>
      </c>
      <c r="I23" s="7">
        <f t="shared" si="2"/>
        <v>1</v>
      </c>
    </row>
    <row r="24" spans="1:13" hidden="1">
      <c r="A24" s="7">
        <v>1</v>
      </c>
      <c r="B24" s="7">
        <v>1</v>
      </c>
      <c r="C24" s="7">
        <v>1</v>
      </c>
      <c r="D24" t="s">
        <v>1508</v>
      </c>
      <c r="E24" t="s">
        <v>21992</v>
      </c>
      <c r="F24" t="s">
        <v>22688</v>
      </c>
      <c r="G24" t="s">
        <v>22686</v>
      </c>
      <c r="H24" t="str">
        <f>LOOKUP(F24,LBB2IFS!$A$1:$A$34,LBB2IFS!$B$1:$B$34)</f>
        <v>General_Ledger</v>
      </c>
      <c r="I24" s="7">
        <f t="shared" si="2"/>
        <v>1</v>
      </c>
      <c r="J24" t="s">
        <v>22666</v>
      </c>
      <c r="M24" t="s">
        <v>21962</v>
      </c>
    </row>
    <row r="25" spans="1:13" hidden="1">
      <c r="A25" s="7">
        <v>0</v>
      </c>
      <c r="B25" s="7">
        <v>1</v>
      </c>
      <c r="C25" s="7">
        <v>1</v>
      </c>
      <c r="D25" t="s">
        <v>1523</v>
      </c>
      <c r="E25" t="s">
        <v>21993</v>
      </c>
      <c r="F25" t="s">
        <v>22686</v>
      </c>
      <c r="G25" t="s">
        <v>22686</v>
      </c>
      <c r="H25" t="str">
        <f>LOOKUP(F25,LBB2IFS!$A$1:$A$34,LBB2IFS!$B$1:$B$34)</f>
        <v>General_Ledger</v>
      </c>
      <c r="I25" s="7">
        <f t="shared" si="2"/>
        <v>1</v>
      </c>
    </row>
    <row r="26" spans="1:13" hidden="1">
      <c r="A26" s="7">
        <v>1</v>
      </c>
      <c r="B26" s="7">
        <v>1</v>
      </c>
      <c r="C26" s="7">
        <v>1</v>
      </c>
      <c r="D26" t="s">
        <v>1543</v>
      </c>
      <c r="E26" t="s">
        <v>21994</v>
      </c>
      <c r="F26" t="s">
        <v>22688</v>
      </c>
      <c r="G26" t="s">
        <v>22686</v>
      </c>
      <c r="H26" t="str">
        <f>LOOKUP(F26,LBB2IFS!$A$1:$A$34,LBB2IFS!$B$1:$B$34)</f>
        <v>General_Ledger</v>
      </c>
      <c r="I26" s="7">
        <f t="shared" si="2"/>
        <v>1</v>
      </c>
      <c r="J26" t="s">
        <v>22667</v>
      </c>
      <c r="K26" t="s">
        <v>22448</v>
      </c>
      <c r="M26" t="s">
        <v>21962</v>
      </c>
    </row>
    <row r="27" spans="1:13" hidden="1">
      <c r="A27" s="7">
        <v>1</v>
      </c>
      <c r="B27" s="7">
        <v>1</v>
      </c>
      <c r="C27" s="7">
        <v>1</v>
      </c>
      <c r="D27" t="s">
        <v>1553</v>
      </c>
      <c r="E27" t="s">
        <v>21995</v>
      </c>
      <c r="F27" t="s">
        <v>22706</v>
      </c>
      <c r="G27" t="s">
        <v>22696</v>
      </c>
      <c r="H27" t="str">
        <f>LOOKUP(F27,LBB2IFS!$A$1:$A$34,LBB2IFS!$B$1:$B$34)</f>
        <v>Account_Management</v>
      </c>
      <c r="I27" s="7">
        <f t="shared" si="2"/>
        <v>1</v>
      </c>
      <c r="J27" t="s">
        <v>22462</v>
      </c>
      <c r="K27" t="s">
        <v>22564</v>
      </c>
      <c r="M27" t="s">
        <v>21962</v>
      </c>
    </row>
    <row r="28" spans="1:13" ht="14.25" hidden="1" customHeight="1">
      <c r="A28" s="7">
        <v>0</v>
      </c>
      <c r="B28" s="7">
        <v>1</v>
      </c>
      <c r="C28" s="7">
        <v>1</v>
      </c>
      <c r="D28" t="s">
        <v>1732</v>
      </c>
      <c r="E28" t="s">
        <v>21996</v>
      </c>
      <c r="F28" t="s">
        <v>22722</v>
      </c>
      <c r="G28" t="s">
        <v>22722</v>
      </c>
      <c r="H28" t="str">
        <f>LOOKUP(F28,LBB2IFS!$A$1:$A$34,LBB2IFS!$B$1:$B$34)</f>
        <v>CORE</v>
      </c>
      <c r="I28" s="7">
        <f t="shared" si="2"/>
        <v>1</v>
      </c>
    </row>
    <row r="29" spans="1:13" hidden="1">
      <c r="A29" s="7">
        <v>1</v>
      </c>
      <c r="B29" s="7">
        <v>1</v>
      </c>
      <c r="C29" s="7">
        <v>1</v>
      </c>
      <c r="D29" t="s">
        <v>1785</v>
      </c>
      <c r="E29" t="s">
        <v>21997</v>
      </c>
      <c r="F29" t="s">
        <v>22721</v>
      </c>
      <c r="G29" t="s">
        <v>22722</v>
      </c>
      <c r="H29" t="str">
        <f>LOOKUP(F29,LBB2IFS!$A$1:$A$34,LBB2IFS!$B$1:$B$34)</f>
        <v>CORE</v>
      </c>
      <c r="I29" s="7">
        <f t="shared" si="2"/>
        <v>1</v>
      </c>
      <c r="K29" t="s">
        <v>22556</v>
      </c>
      <c r="M29" t="s">
        <v>21962</v>
      </c>
    </row>
    <row r="30" spans="1:13" hidden="1">
      <c r="A30" s="7">
        <v>1</v>
      </c>
      <c r="B30" s="7">
        <v>1</v>
      </c>
      <c r="C30" s="7">
        <v>1</v>
      </c>
      <c r="D30" t="s">
        <v>1811</v>
      </c>
      <c r="E30" t="s">
        <v>21998</v>
      </c>
      <c r="F30" t="s">
        <v>22686</v>
      </c>
      <c r="G30" t="s">
        <v>22686</v>
      </c>
      <c r="H30" t="str">
        <f>LOOKUP(F30,LBB2IFS!$A$1:$A$34,LBB2IFS!$B$1:$B$34)</f>
        <v>General_Ledger</v>
      </c>
      <c r="I30" s="7">
        <f t="shared" si="2"/>
        <v>1</v>
      </c>
      <c r="J30" t="s">
        <v>22449</v>
      </c>
      <c r="K30" t="s">
        <v>22564</v>
      </c>
      <c r="M30" t="s">
        <v>21962</v>
      </c>
    </row>
    <row r="31" spans="1:13" hidden="1">
      <c r="A31" s="7">
        <v>0</v>
      </c>
      <c r="B31" s="7">
        <v>1</v>
      </c>
      <c r="C31" s="7">
        <v>1</v>
      </c>
      <c r="D31" t="s">
        <v>1835</v>
      </c>
      <c r="E31" t="s">
        <v>21999</v>
      </c>
      <c r="F31" t="s">
        <v>22686</v>
      </c>
      <c r="G31" t="s">
        <v>22686</v>
      </c>
      <c r="H31" t="str">
        <f>LOOKUP(F31,LBB2IFS!$A$1:$A$34,LBB2IFS!$B$1:$B$34)</f>
        <v>General_Ledger</v>
      </c>
      <c r="I31" s="7">
        <f t="shared" si="2"/>
        <v>1</v>
      </c>
    </row>
    <row r="32" spans="1:13" hidden="1">
      <c r="A32" s="7">
        <v>1</v>
      </c>
      <c r="B32" s="7">
        <v>1</v>
      </c>
      <c r="C32" s="7">
        <v>0.5</v>
      </c>
      <c r="D32" t="s">
        <v>1857</v>
      </c>
      <c r="E32" t="s">
        <v>22000</v>
      </c>
      <c r="F32" t="s">
        <v>22688</v>
      </c>
      <c r="G32" t="s">
        <v>22686</v>
      </c>
      <c r="H32" t="str">
        <f>LOOKUP(F32,LBB2IFS!$A$1:$A$34,LBB2IFS!$B$1:$B$34)</f>
        <v>General_Ledger</v>
      </c>
      <c r="I32" s="7">
        <f t="shared" si="2"/>
        <v>1</v>
      </c>
      <c r="L32" t="s">
        <v>22614</v>
      </c>
      <c r="M32" t="s">
        <v>21962</v>
      </c>
    </row>
    <row r="33" spans="1:13" hidden="1">
      <c r="A33" s="7">
        <v>1</v>
      </c>
      <c r="B33" s="7">
        <v>1</v>
      </c>
      <c r="C33" s="7">
        <v>1</v>
      </c>
      <c r="D33" t="s">
        <v>1878</v>
      </c>
      <c r="E33" t="s">
        <v>22001</v>
      </c>
      <c r="F33" t="s">
        <v>22706</v>
      </c>
      <c r="G33" t="s">
        <v>22696</v>
      </c>
      <c r="H33" t="str">
        <f>LOOKUP(F33,LBB2IFS!$A$1:$A$34,LBB2IFS!$B$1:$B$34)</f>
        <v>Account_Management</v>
      </c>
      <c r="I33" s="7">
        <f t="shared" si="2"/>
        <v>1</v>
      </c>
      <c r="J33" t="s">
        <v>22674</v>
      </c>
      <c r="M33" t="s">
        <v>21962</v>
      </c>
    </row>
    <row r="34" spans="1:13" hidden="1">
      <c r="A34" s="7">
        <v>1</v>
      </c>
      <c r="B34" s="7">
        <v>1</v>
      </c>
      <c r="C34" s="7">
        <v>1</v>
      </c>
      <c r="D34" t="s">
        <v>1888</v>
      </c>
      <c r="E34" t="s">
        <v>22002</v>
      </c>
      <c r="F34" t="s">
        <v>22706</v>
      </c>
      <c r="G34" t="s">
        <v>22696</v>
      </c>
      <c r="H34" t="str">
        <f>LOOKUP(F34,LBB2IFS!$A$1:$A$34,LBB2IFS!$B$1:$B$34)</f>
        <v>Account_Management</v>
      </c>
      <c r="I34" s="7">
        <f t="shared" si="2"/>
        <v>1</v>
      </c>
      <c r="J34" t="s">
        <v>22673</v>
      </c>
      <c r="M34" t="s">
        <v>21962</v>
      </c>
    </row>
    <row r="35" spans="1:13" hidden="1">
      <c r="A35" s="7">
        <v>0</v>
      </c>
      <c r="B35" s="7">
        <v>1</v>
      </c>
      <c r="C35" s="7">
        <v>1</v>
      </c>
      <c r="D35" t="s">
        <v>1904</v>
      </c>
      <c r="E35" t="s">
        <v>22003</v>
      </c>
      <c r="F35" t="s">
        <v>22721</v>
      </c>
      <c r="G35" t="s">
        <v>22722</v>
      </c>
      <c r="H35" t="str">
        <f>LOOKUP(F35,LBB2IFS!$A$1:$A$34,LBB2IFS!$B$1:$B$34)</f>
        <v>CORE</v>
      </c>
    </row>
    <row r="36" spans="1:13" hidden="1">
      <c r="A36" s="7">
        <v>0</v>
      </c>
      <c r="B36" s="7">
        <v>1</v>
      </c>
      <c r="C36" s="7">
        <v>1</v>
      </c>
      <c r="D36" t="s">
        <v>1923</v>
      </c>
      <c r="E36" t="s">
        <v>22004</v>
      </c>
      <c r="F36" t="s">
        <v>22721</v>
      </c>
      <c r="G36" t="s">
        <v>22722</v>
      </c>
      <c r="H36" t="str">
        <f>LOOKUP(F36,LBB2IFS!$A$1:$A$34,LBB2IFS!$B$1:$B$34)</f>
        <v>CORE</v>
      </c>
      <c r="J36" t="s">
        <v>22745</v>
      </c>
    </row>
    <row r="37" spans="1:13" hidden="1">
      <c r="A37" s="7">
        <v>0</v>
      </c>
      <c r="B37" s="7">
        <v>1</v>
      </c>
      <c r="C37" s="7">
        <v>1</v>
      </c>
      <c r="D37" t="s">
        <v>1934</v>
      </c>
      <c r="E37" t="s">
        <v>22005</v>
      </c>
      <c r="F37" t="s">
        <v>22684</v>
      </c>
      <c r="G37" t="s">
        <v>22696</v>
      </c>
      <c r="H37" t="str">
        <f>LOOKUP(F37,LBB2IFS!$A$1:$A$34,LBB2IFS!$B$1:$B$34)</f>
        <v>Account_Management</v>
      </c>
    </row>
    <row r="38" spans="1:13" hidden="1">
      <c r="A38" s="7">
        <v>0</v>
      </c>
      <c r="B38" s="7">
        <v>1</v>
      </c>
      <c r="C38" s="7">
        <v>1</v>
      </c>
      <c r="D38" t="s">
        <v>2035</v>
      </c>
      <c r="E38" t="s">
        <v>22006</v>
      </c>
      <c r="F38" t="s">
        <v>22722</v>
      </c>
      <c r="G38" t="s">
        <v>22722</v>
      </c>
      <c r="H38" t="str">
        <f>LOOKUP(F38,LBB2IFS!$A$1:$A$34,LBB2IFS!$B$1:$B$34)</f>
        <v>CORE</v>
      </c>
      <c r="I38" s="7">
        <f t="shared" ref="I38:I43" si="3">IF(G38&lt;&gt;H38,0,1)</f>
        <v>1</v>
      </c>
    </row>
    <row r="39" spans="1:13" hidden="1">
      <c r="A39" s="7">
        <v>1</v>
      </c>
      <c r="B39" s="7">
        <v>1</v>
      </c>
      <c r="C39" s="7">
        <v>1</v>
      </c>
      <c r="D39" t="s">
        <v>2098</v>
      </c>
      <c r="E39" t="s">
        <v>22007</v>
      </c>
      <c r="F39" t="s">
        <v>22700</v>
      </c>
      <c r="G39" t="s">
        <v>22722</v>
      </c>
      <c r="H39" t="str">
        <f>LOOKUP(F39,LBB2IFS!$A$1:$A$34,LBB2IFS!$B$1:$B$34)</f>
        <v>CORE</v>
      </c>
      <c r="I39" s="7">
        <f t="shared" si="3"/>
        <v>1</v>
      </c>
      <c r="J39" t="s">
        <v>22450</v>
      </c>
      <c r="M39" t="s">
        <v>21962</v>
      </c>
    </row>
    <row r="40" spans="1:13" hidden="1">
      <c r="A40" s="7">
        <v>1</v>
      </c>
      <c r="B40" s="7">
        <v>1</v>
      </c>
      <c r="C40" s="7">
        <v>1</v>
      </c>
      <c r="D40" t="s">
        <v>2157</v>
      </c>
      <c r="E40" t="s">
        <v>22008</v>
      </c>
      <c r="F40" t="s">
        <v>22684</v>
      </c>
      <c r="G40" t="s">
        <v>22696</v>
      </c>
      <c r="H40" t="str">
        <f>LOOKUP(F40,LBB2IFS!$A$1:$A$34,LBB2IFS!$B$1:$B$34)</f>
        <v>Account_Management</v>
      </c>
      <c r="I40" s="7">
        <f t="shared" si="3"/>
        <v>1</v>
      </c>
      <c r="M40" t="s">
        <v>21962</v>
      </c>
    </row>
    <row r="41" spans="1:13" hidden="1">
      <c r="A41" s="7">
        <v>0</v>
      </c>
      <c r="B41" s="7">
        <v>1</v>
      </c>
      <c r="C41" s="7">
        <v>1</v>
      </c>
      <c r="D41" t="s">
        <v>2197</v>
      </c>
      <c r="E41" t="s">
        <v>22009</v>
      </c>
      <c r="F41" t="s">
        <v>22686</v>
      </c>
      <c r="G41" t="s">
        <v>22686</v>
      </c>
      <c r="H41" t="str">
        <f>LOOKUP(F41,LBB2IFS!$A$1:$A$34,LBB2IFS!$B$1:$B$34)</f>
        <v>General_Ledger</v>
      </c>
      <c r="I41" s="7">
        <f t="shared" si="3"/>
        <v>1</v>
      </c>
    </row>
    <row r="42" spans="1:13" hidden="1">
      <c r="A42" s="7">
        <v>1</v>
      </c>
      <c r="B42" s="7">
        <v>1</v>
      </c>
      <c r="C42" s="7">
        <v>1</v>
      </c>
      <c r="D42" t="s">
        <v>2239</v>
      </c>
      <c r="E42" t="s">
        <v>22010</v>
      </c>
      <c r="F42" t="s">
        <v>22686</v>
      </c>
      <c r="G42" t="s">
        <v>22686</v>
      </c>
      <c r="H42" t="str">
        <f>LOOKUP(F42,LBB2IFS!$A$1:$A$34,LBB2IFS!$B$1:$B$34)</f>
        <v>General_Ledger</v>
      </c>
      <c r="I42" s="7">
        <f t="shared" si="3"/>
        <v>1</v>
      </c>
      <c r="J42" t="s">
        <v>22547</v>
      </c>
      <c r="K42" t="s">
        <v>22448</v>
      </c>
      <c r="M42" t="s">
        <v>21962</v>
      </c>
    </row>
    <row r="43" spans="1:13" hidden="1">
      <c r="A43" s="7">
        <v>0</v>
      </c>
      <c r="B43" s="7">
        <v>1</v>
      </c>
      <c r="C43" s="7">
        <v>1</v>
      </c>
      <c r="D43" t="s">
        <v>2280</v>
      </c>
      <c r="E43" t="s">
        <v>22011</v>
      </c>
      <c r="F43" t="s">
        <v>22686</v>
      </c>
      <c r="G43" t="s">
        <v>22686</v>
      </c>
      <c r="H43" t="str">
        <f>LOOKUP(F43,LBB2IFS!$A$1:$A$34,LBB2IFS!$B$1:$B$34)</f>
        <v>General_Ledger</v>
      </c>
      <c r="I43" s="7">
        <f t="shared" si="3"/>
        <v>1</v>
      </c>
    </row>
    <row r="44" spans="1:13" hidden="1">
      <c r="A44" s="7">
        <v>1</v>
      </c>
      <c r="B44" s="7">
        <v>1</v>
      </c>
      <c r="C44" s="7">
        <v>1</v>
      </c>
      <c r="D44" t="s">
        <v>2305</v>
      </c>
      <c r="E44" t="s">
        <v>22012</v>
      </c>
      <c r="F44" t="s">
        <v>22688</v>
      </c>
      <c r="G44" t="s">
        <v>22686</v>
      </c>
      <c r="H44" t="str">
        <f>LOOKUP(F44,LBB2IFS!$A$1:$A$34,LBB2IFS!$B$1:$B$34)</f>
        <v>General_Ledger</v>
      </c>
      <c r="I44" s="7">
        <f>IF(G44&lt;&gt;H44,0,1)</f>
        <v>1</v>
      </c>
      <c r="J44" t="s">
        <v>22445</v>
      </c>
      <c r="K44" t="s">
        <v>22564</v>
      </c>
      <c r="L44" t="s">
        <v>22672</v>
      </c>
      <c r="M44" t="s">
        <v>21962</v>
      </c>
    </row>
    <row r="45" spans="1:13" hidden="1">
      <c r="A45" s="7">
        <v>1</v>
      </c>
      <c r="B45" s="7">
        <v>1</v>
      </c>
      <c r="C45" s="7">
        <v>1</v>
      </c>
      <c r="D45" t="s">
        <v>2318</v>
      </c>
      <c r="E45" t="s">
        <v>22013</v>
      </c>
      <c r="F45" t="s">
        <v>22686</v>
      </c>
      <c r="G45" t="s">
        <v>22686</v>
      </c>
      <c r="H45" t="str">
        <f>LOOKUP(F45,LBB2IFS!$A$1:$A$34,LBB2IFS!$B$1:$B$34)</f>
        <v>General_Ledger</v>
      </c>
      <c r="I45" s="7">
        <f>IF(G45&lt;&gt;H45,0,1)</f>
        <v>1</v>
      </c>
      <c r="J45" t="s">
        <v>22548</v>
      </c>
      <c r="K45" t="s">
        <v>22564</v>
      </c>
      <c r="M45" t="s">
        <v>21962</v>
      </c>
    </row>
    <row r="46" spans="1:13" hidden="1">
      <c r="A46" s="7">
        <v>1</v>
      </c>
      <c r="B46" s="7">
        <v>1</v>
      </c>
      <c r="C46" s="7">
        <v>1</v>
      </c>
      <c r="D46" t="s">
        <v>2363</v>
      </c>
      <c r="E46" t="s">
        <v>22014</v>
      </c>
      <c r="F46" t="s">
        <v>22706</v>
      </c>
      <c r="G46" t="s">
        <v>22696</v>
      </c>
      <c r="H46" t="str">
        <f>LOOKUP(F46,LBB2IFS!$A$1:$A$34,LBB2IFS!$B$1:$B$34)</f>
        <v>Account_Management</v>
      </c>
      <c r="I46" s="7">
        <f>IF(G46&lt;&gt;H46,0,1)</f>
        <v>1</v>
      </c>
      <c r="K46" t="s">
        <v>22448</v>
      </c>
      <c r="M46" t="s">
        <v>21962</v>
      </c>
    </row>
    <row r="47" spans="1:13" hidden="1">
      <c r="A47" s="7">
        <v>0</v>
      </c>
      <c r="B47" s="7">
        <v>1</v>
      </c>
      <c r="C47" s="7">
        <v>1</v>
      </c>
      <c r="D47" t="s">
        <v>2432</v>
      </c>
      <c r="E47" t="s">
        <v>22015</v>
      </c>
      <c r="F47" t="s">
        <v>22686</v>
      </c>
      <c r="G47" t="s">
        <v>22686</v>
      </c>
      <c r="H47" t="str">
        <f>LOOKUP(F47,LBB2IFS!$A$1:$A$34,LBB2IFS!$B$1:$B$34)</f>
        <v>General_Ledger</v>
      </c>
      <c r="I47" s="7">
        <f>IF(G47&lt;&gt;H47,0,1)</f>
        <v>1</v>
      </c>
    </row>
    <row r="48" spans="1:13" hidden="1">
      <c r="A48" s="7">
        <v>1</v>
      </c>
      <c r="B48" s="7">
        <v>1</v>
      </c>
      <c r="C48" s="7">
        <v>1</v>
      </c>
      <c r="D48" t="s">
        <v>2457</v>
      </c>
      <c r="E48" t="s">
        <v>22016</v>
      </c>
      <c r="F48" t="s">
        <v>22686</v>
      </c>
      <c r="G48" t="s">
        <v>22686</v>
      </c>
      <c r="H48" t="str">
        <f>LOOKUP(F48,LBB2IFS!$A$1:$A$34,LBB2IFS!$B$1:$B$34)</f>
        <v>General_Ledger</v>
      </c>
      <c r="I48" s="7">
        <f t="shared" ref="I48:I63" si="4">IF(G48&lt;&gt;H48,0,1)</f>
        <v>1</v>
      </c>
      <c r="J48" t="s">
        <v>22678</v>
      </c>
      <c r="M48" t="s">
        <v>21962</v>
      </c>
    </row>
    <row r="49" spans="1:13" hidden="1">
      <c r="A49" s="7">
        <v>0</v>
      </c>
      <c r="B49" s="7">
        <v>1</v>
      </c>
      <c r="C49" s="7">
        <v>1</v>
      </c>
      <c r="D49" t="s">
        <v>2469</v>
      </c>
      <c r="E49" t="s">
        <v>22017</v>
      </c>
      <c r="F49" t="s">
        <v>22706</v>
      </c>
      <c r="G49" t="s">
        <v>22696</v>
      </c>
      <c r="H49" t="str">
        <f>LOOKUP(F49,LBB2IFS!$A$1:$A$34,LBB2IFS!$B$1:$B$34)</f>
        <v>Account_Management</v>
      </c>
      <c r="I49" s="7">
        <f t="shared" si="4"/>
        <v>1</v>
      </c>
    </row>
    <row r="50" spans="1:13" hidden="1">
      <c r="A50" s="7">
        <v>1</v>
      </c>
      <c r="B50" s="7">
        <v>1</v>
      </c>
      <c r="C50" s="7">
        <v>0.5</v>
      </c>
      <c r="D50" t="s">
        <v>2503</v>
      </c>
      <c r="E50" t="s">
        <v>22018</v>
      </c>
      <c r="F50" t="s">
        <v>22706</v>
      </c>
      <c r="G50" t="s">
        <v>22696</v>
      </c>
      <c r="H50" t="str">
        <f>LOOKUP(F50,LBB2IFS!$A$1:$A$34,LBB2IFS!$B$1:$B$34)</f>
        <v>Account_Management</v>
      </c>
      <c r="I50" s="7">
        <f t="shared" si="4"/>
        <v>1</v>
      </c>
      <c r="K50" t="s">
        <v>22564</v>
      </c>
      <c r="L50" t="s">
        <v>22675</v>
      </c>
      <c r="M50" t="s">
        <v>21962</v>
      </c>
    </row>
    <row r="51" spans="1:13" hidden="1">
      <c r="A51" s="7">
        <v>0</v>
      </c>
      <c r="B51" s="7">
        <v>1</v>
      </c>
      <c r="C51" s="7">
        <v>1</v>
      </c>
      <c r="D51" t="s">
        <v>2528</v>
      </c>
      <c r="E51" t="s">
        <v>22019</v>
      </c>
      <c r="F51" t="s">
        <v>22722</v>
      </c>
      <c r="G51" t="s">
        <v>22722</v>
      </c>
      <c r="H51" t="str">
        <f>LOOKUP(F51,LBB2IFS!$A$1:$A$34,LBB2IFS!$B$1:$B$34)</f>
        <v>CORE</v>
      </c>
      <c r="I51" s="7">
        <f t="shared" si="4"/>
        <v>1</v>
      </c>
    </row>
    <row r="52" spans="1:13" hidden="1">
      <c r="A52" s="7">
        <v>1</v>
      </c>
      <c r="B52" s="7">
        <v>1</v>
      </c>
      <c r="C52" s="7">
        <v>1</v>
      </c>
      <c r="D52" t="s">
        <v>2539</v>
      </c>
      <c r="E52" t="s">
        <v>22020</v>
      </c>
      <c r="F52" t="s">
        <v>22689</v>
      </c>
      <c r="G52" t="s">
        <v>22722</v>
      </c>
      <c r="H52" t="str">
        <f>LOOKUP(F52,LBB2IFS!$A$1:$A$34,LBB2IFS!$B$1:$B$34)</f>
        <v>CORE</v>
      </c>
      <c r="I52" s="7">
        <f t="shared" si="4"/>
        <v>1</v>
      </c>
      <c r="L52" t="s">
        <v>22748</v>
      </c>
      <c r="M52" t="s">
        <v>21962</v>
      </c>
    </row>
    <row r="53" spans="1:13" hidden="1">
      <c r="A53" s="7">
        <v>0</v>
      </c>
      <c r="B53" s="7">
        <v>1</v>
      </c>
      <c r="C53" s="7">
        <v>1</v>
      </c>
      <c r="D53" t="s">
        <v>2547</v>
      </c>
      <c r="E53" t="s">
        <v>22021</v>
      </c>
      <c r="F53" t="s">
        <v>22686</v>
      </c>
      <c r="G53" t="s">
        <v>22686</v>
      </c>
      <c r="H53" t="str">
        <f>LOOKUP(F53,LBB2IFS!$A$1:$A$34,LBB2IFS!$B$1:$B$34)</f>
        <v>General_Ledger</v>
      </c>
      <c r="I53" s="7">
        <f t="shared" si="4"/>
        <v>1</v>
      </c>
    </row>
    <row r="54" spans="1:13" hidden="1">
      <c r="A54" s="7">
        <v>1</v>
      </c>
      <c r="B54" s="7">
        <v>1</v>
      </c>
      <c r="C54" s="7">
        <v>1</v>
      </c>
      <c r="D54" t="s">
        <v>2568</v>
      </c>
      <c r="E54" t="s">
        <v>22022</v>
      </c>
      <c r="F54" t="s">
        <v>22686</v>
      </c>
      <c r="G54" t="s">
        <v>22686</v>
      </c>
      <c r="H54" t="str">
        <f>LOOKUP(F54,LBB2IFS!$A$1:$A$34,LBB2IFS!$B$1:$B$34)</f>
        <v>General_Ledger</v>
      </c>
      <c r="I54" s="7">
        <f t="shared" si="4"/>
        <v>1</v>
      </c>
      <c r="J54" t="s">
        <v>22666</v>
      </c>
      <c r="K54" t="s">
        <v>22448</v>
      </c>
      <c r="M54" t="s">
        <v>21962</v>
      </c>
    </row>
    <row r="55" spans="1:13" hidden="1">
      <c r="A55" s="7">
        <v>0</v>
      </c>
      <c r="B55" s="7">
        <v>1</v>
      </c>
      <c r="C55" s="7">
        <v>1</v>
      </c>
      <c r="D55" t="s">
        <v>2581</v>
      </c>
      <c r="E55" t="s">
        <v>22023</v>
      </c>
      <c r="F55" t="s">
        <v>22686</v>
      </c>
      <c r="G55" t="s">
        <v>22686</v>
      </c>
      <c r="H55" t="str">
        <f>LOOKUP(F55,LBB2IFS!$A$1:$A$34,LBB2IFS!$B$1:$B$34)</f>
        <v>General_Ledger</v>
      </c>
      <c r="I55" s="7">
        <f t="shared" si="4"/>
        <v>1</v>
      </c>
    </row>
    <row r="56" spans="1:13" hidden="1">
      <c r="A56" s="7">
        <v>1</v>
      </c>
      <c r="B56" s="7">
        <v>1</v>
      </c>
      <c r="C56" s="7">
        <v>1</v>
      </c>
      <c r="D56" t="s">
        <v>2594</v>
      </c>
      <c r="E56" t="s">
        <v>22024</v>
      </c>
      <c r="F56" t="s">
        <v>22686</v>
      </c>
      <c r="G56" t="s">
        <v>22686</v>
      </c>
      <c r="H56" t="str">
        <f>LOOKUP(F56,LBB2IFS!$A$1:$A$34,LBB2IFS!$B$1:$B$34)</f>
        <v>General_Ledger</v>
      </c>
      <c r="I56" s="7">
        <f t="shared" si="4"/>
        <v>1</v>
      </c>
      <c r="J56" t="s">
        <v>22451</v>
      </c>
      <c r="K56" t="s">
        <v>22448</v>
      </c>
      <c r="M56" t="s">
        <v>21962</v>
      </c>
    </row>
    <row r="57" spans="1:13" hidden="1">
      <c r="A57" s="7">
        <v>0</v>
      </c>
      <c r="B57" s="7">
        <v>1</v>
      </c>
      <c r="C57" s="7">
        <v>1</v>
      </c>
      <c r="D57" t="s">
        <v>2605</v>
      </c>
      <c r="E57" t="s">
        <v>22025</v>
      </c>
      <c r="F57" t="s">
        <v>22706</v>
      </c>
      <c r="G57" t="s">
        <v>22696</v>
      </c>
      <c r="H57" t="str">
        <f>LOOKUP(F57,LBB2IFS!$A$1:$A$34,LBB2IFS!$B$1:$B$34)</f>
        <v>Account_Management</v>
      </c>
    </row>
    <row r="58" spans="1:13" hidden="1">
      <c r="A58" s="7">
        <v>0</v>
      </c>
      <c r="B58" s="7">
        <v>1</v>
      </c>
      <c r="C58" s="7">
        <v>1</v>
      </c>
      <c r="D58" t="s">
        <v>2743</v>
      </c>
      <c r="E58" t="s">
        <v>22026</v>
      </c>
      <c r="F58" t="s">
        <v>22706</v>
      </c>
      <c r="G58" t="s">
        <v>22696</v>
      </c>
      <c r="H58" t="str">
        <f>LOOKUP(F58,LBB2IFS!$A$1:$A$34,LBB2IFS!$B$1:$B$34)</f>
        <v>Account_Management</v>
      </c>
      <c r="I58" s="7">
        <f t="shared" si="4"/>
        <v>1</v>
      </c>
    </row>
    <row r="59" spans="1:13" hidden="1">
      <c r="A59" s="7">
        <v>1</v>
      </c>
      <c r="B59" s="7">
        <v>1</v>
      </c>
      <c r="C59" s="7">
        <v>1</v>
      </c>
      <c r="D59" t="s">
        <v>2775</v>
      </c>
      <c r="E59" t="s">
        <v>22027</v>
      </c>
      <c r="F59" t="s">
        <v>22706</v>
      </c>
      <c r="G59" t="s">
        <v>22696</v>
      </c>
      <c r="H59" t="str">
        <f>LOOKUP(F59,LBB2IFS!$A$1:$A$34,LBB2IFS!$B$1:$B$34)</f>
        <v>Account_Management</v>
      </c>
      <c r="I59" s="7">
        <f t="shared" si="4"/>
        <v>1</v>
      </c>
      <c r="J59" t="s">
        <v>22680</v>
      </c>
      <c r="K59" t="s">
        <v>22448</v>
      </c>
      <c r="M59" t="s">
        <v>21962</v>
      </c>
    </row>
    <row r="60" spans="1:13" hidden="1">
      <c r="A60" s="7">
        <v>0</v>
      </c>
      <c r="B60" s="7">
        <v>1</v>
      </c>
      <c r="C60" s="7">
        <v>1</v>
      </c>
      <c r="D60" t="s">
        <v>2803</v>
      </c>
      <c r="E60" t="s">
        <v>22028</v>
      </c>
      <c r="F60" t="s">
        <v>22706</v>
      </c>
      <c r="G60" t="s">
        <v>22696</v>
      </c>
      <c r="H60" t="str">
        <f>LOOKUP(F60,LBB2IFS!$A$1:$A$34,LBB2IFS!$B$1:$B$34)</f>
        <v>Account_Management</v>
      </c>
      <c r="I60" s="7">
        <f t="shared" si="4"/>
        <v>1</v>
      </c>
    </row>
    <row r="61" spans="1:13" hidden="1">
      <c r="A61" s="7">
        <v>1</v>
      </c>
      <c r="B61" s="7">
        <v>1</v>
      </c>
      <c r="C61" s="7">
        <v>1</v>
      </c>
      <c r="D61" t="s">
        <v>2927</v>
      </c>
      <c r="E61" t="s">
        <v>22029</v>
      </c>
      <c r="F61" t="s">
        <v>22706</v>
      </c>
      <c r="G61" t="s">
        <v>22696</v>
      </c>
      <c r="H61" t="str">
        <f>LOOKUP(F61,LBB2IFS!$A$1:$A$34,LBB2IFS!$B$1:$B$34)</f>
        <v>Account_Management</v>
      </c>
      <c r="I61" s="7">
        <f t="shared" si="4"/>
        <v>1</v>
      </c>
      <c r="J61" t="s">
        <v>22458</v>
      </c>
      <c r="K61" t="s">
        <v>22448</v>
      </c>
      <c r="M61" t="s">
        <v>21962</v>
      </c>
    </row>
    <row r="62" spans="1:13" hidden="1">
      <c r="A62" s="7">
        <v>0</v>
      </c>
      <c r="B62" s="7">
        <v>1</v>
      </c>
      <c r="C62" s="7">
        <v>1</v>
      </c>
      <c r="D62" t="s">
        <v>3048</v>
      </c>
      <c r="E62" t="s">
        <v>22030</v>
      </c>
      <c r="F62" t="s">
        <v>22686</v>
      </c>
      <c r="G62" t="s">
        <v>22686</v>
      </c>
      <c r="H62" t="str">
        <f>LOOKUP(F62,LBB2IFS!$A$1:$A$34,LBB2IFS!$B$1:$B$34)</f>
        <v>General_Ledger</v>
      </c>
      <c r="I62" s="7">
        <f t="shared" si="4"/>
        <v>1</v>
      </c>
    </row>
    <row r="63" spans="1:13" hidden="1">
      <c r="A63" s="7">
        <v>1</v>
      </c>
      <c r="B63" s="7">
        <v>1</v>
      </c>
      <c r="C63" s="7">
        <v>1</v>
      </c>
      <c r="D63" t="s">
        <v>3060</v>
      </c>
      <c r="E63" t="s">
        <v>22031</v>
      </c>
      <c r="F63" t="s">
        <v>22686</v>
      </c>
      <c r="G63" t="s">
        <v>22686</v>
      </c>
      <c r="H63" t="str">
        <f>LOOKUP(F63,LBB2IFS!$A$1:$A$34,LBB2IFS!$B$1:$B$34)</f>
        <v>General_Ledger</v>
      </c>
      <c r="I63" s="7">
        <f t="shared" si="4"/>
        <v>1</v>
      </c>
      <c r="J63" t="s">
        <v>22459</v>
      </c>
      <c r="K63" t="s">
        <v>22448</v>
      </c>
      <c r="M63" t="s">
        <v>21962</v>
      </c>
    </row>
    <row r="64" spans="1:13" hidden="1">
      <c r="A64" s="7">
        <v>0</v>
      </c>
      <c r="B64" s="7">
        <v>1</v>
      </c>
      <c r="C64" s="7">
        <v>1</v>
      </c>
      <c r="D64" t="s">
        <v>3068</v>
      </c>
      <c r="E64" t="s">
        <v>22032</v>
      </c>
      <c r="F64" t="s">
        <v>22721</v>
      </c>
      <c r="G64" t="s">
        <v>22722</v>
      </c>
      <c r="H64" t="str">
        <f>LOOKUP(F64,LBB2IFS!$A$1:$A$34,LBB2IFS!$B$1:$B$34)</f>
        <v>CORE</v>
      </c>
      <c r="J64" t="s">
        <v>22746</v>
      </c>
    </row>
    <row r="65" spans="1:13" hidden="1">
      <c r="A65" s="7">
        <v>0</v>
      </c>
      <c r="B65" s="7">
        <v>1</v>
      </c>
      <c r="C65" s="7">
        <v>1</v>
      </c>
      <c r="D65" t="s">
        <v>3080</v>
      </c>
      <c r="E65" t="s">
        <v>22033</v>
      </c>
      <c r="F65" t="s">
        <v>22708</v>
      </c>
      <c r="G65" t="s">
        <v>22687</v>
      </c>
      <c r="H65" t="str">
        <f>LOOKUP(F65,LBB2IFS!$A$1:$A$34,LBB2IFS!$B$1:$B$34)</f>
        <v>Financial_Markets</v>
      </c>
    </row>
    <row r="66" spans="1:13" hidden="1">
      <c r="A66" s="7">
        <v>0</v>
      </c>
      <c r="B66" s="7">
        <v>1</v>
      </c>
      <c r="C66" s="7">
        <v>1</v>
      </c>
      <c r="D66" t="s">
        <v>3091</v>
      </c>
      <c r="E66" t="s">
        <v>22740</v>
      </c>
      <c r="F66" t="s">
        <v>22708</v>
      </c>
      <c r="G66" t="s">
        <v>22687</v>
      </c>
      <c r="H66" t="str">
        <f>LOOKUP(F66,LBB2IFS!$A$1:$A$34,LBB2IFS!$B$1:$B$34)</f>
        <v>Financial_Markets</v>
      </c>
    </row>
    <row r="67" spans="1:13" hidden="1">
      <c r="A67" s="7">
        <v>0</v>
      </c>
      <c r="B67" s="7">
        <v>1</v>
      </c>
      <c r="C67" s="7">
        <v>1</v>
      </c>
      <c r="D67" t="s">
        <v>3098</v>
      </c>
      <c r="E67" t="s">
        <v>22034</v>
      </c>
      <c r="F67" t="s">
        <v>22684</v>
      </c>
      <c r="G67" t="s">
        <v>22696</v>
      </c>
      <c r="H67" t="str">
        <f>LOOKUP(F67,LBB2IFS!$A$1:$A$34,LBB2IFS!$B$1:$B$34)</f>
        <v>Account_Management</v>
      </c>
      <c r="I67" s="7">
        <f>IF(G67&lt;&gt;H67,0,1)</f>
        <v>1</v>
      </c>
    </row>
    <row r="68" spans="1:13" hidden="1">
      <c r="A68" s="7">
        <v>1</v>
      </c>
      <c r="B68" s="7">
        <v>1</v>
      </c>
      <c r="C68" s="7">
        <v>1</v>
      </c>
      <c r="D68" t="s">
        <v>3148</v>
      </c>
      <c r="E68" t="s">
        <v>22035</v>
      </c>
      <c r="F68" t="s">
        <v>22684</v>
      </c>
      <c r="G68" t="s">
        <v>22696</v>
      </c>
      <c r="H68" t="str">
        <f>LOOKUP(F68,LBB2IFS!$A$1:$A$34,LBB2IFS!$B$1:$B$34)</f>
        <v>Account_Management</v>
      </c>
      <c r="I68" s="7">
        <f>IF(G68&lt;&gt;H68,0,1)</f>
        <v>1</v>
      </c>
      <c r="J68" t="s">
        <v>22452</v>
      </c>
      <c r="M68" t="s">
        <v>21962</v>
      </c>
    </row>
    <row r="69" spans="1:13" hidden="1">
      <c r="A69" s="7">
        <v>0</v>
      </c>
      <c r="B69" s="7">
        <v>1</v>
      </c>
      <c r="C69" s="7">
        <v>1</v>
      </c>
      <c r="D69" t="s">
        <v>3182</v>
      </c>
      <c r="E69" t="s">
        <v>22036</v>
      </c>
      <c r="F69" t="s">
        <v>22684</v>
      </c>
      <c r="G69" t="s">
        <v>22696</v>
      </c>
      <c r="H69" t="str">
        <f>LOOKUP(F69,LBB2IFS!$A$1:$A$34,LBB2IFS!$B$1:$B$34)</f>
        <v>Account_Management</v>
      </c>
    </row>
    <row r="70" spans="1:13" hidden="1">
      <c r="A70" s="7">
        <v>1</v>
      </c>
      <c r="B70" s="7">
        <v>1</v>
      </c>
      <c r="C70" s="7">
        <v>1</v>
      </c>
      <c r="D70" t="s">
        <v>3219</v>
      </c>
      <c r="E70" t="s">
        <v>22037</v>
      </c>
      <c r="F70" t="s">
        <v>22686</v>
      </c>
      <c r="G70" t="s">
        <v>22686</v>
      </c>
      <c r="H70" t="str">
        <f>LOOKUP(F70,LBB2IFS!$A$1:$A$34,LBB2IFS!$B$1:$B$34)</f>
        <v>General_Ledger</v>
      </c>
      <c r="I70" s="7">
        <f>IF(G70&lt;&gt;H70,0,1)</f>
        <v>1</v>
      </c>
      <c r="J70" t="s">
        <v>22683</v>
      </c>
      <c r="K70" t="s">
        <v>22448</v>
      </c>
      <c r="M70" t="s">
        <v>21962</v>
      </c>
    </row>
    <row r="71" spans="1:13" hidden="1">
      <c r="A71" s="7">
        <v>1</v>
      </c>
      <c r="B71" s="7">
        <v>1</v>
      </c>
      <c r="C71" s="7">
        <v>0.5</v>
      </c>
      <c r="D71" t="s">
        <v>3249</v>
      </c>
      <c r="E71" t="s">
        <v>22038</v>
      </c>
      <c r="F71" t="s">
        <v>22721</v>
      </c>
      <c r="G71" t="s">
        <v>22722</v>
      </c>
      <c r="H71" t="str">
        <f>LOOKUP(F71,LBB2IFS!$A$1:$A$34,LBB2IFS!$B$1:$B$34)</f>
        <v>CORE</v>
      </c>
      <c r="I71" s="7">
        <f>IF(G71&lt;&gt;H71,0,1)</f>
        <v>1</v>
      </c>
      <c r="M71" t="s">
        <v>21962</v>
      </c>
    </row>
    <row r="72" spans="1:13" hidden="1">
      <c r="A72" s="7">
        <v>0</v>
      </c>
      <c r="B72" s="7">
        <v>1</v>
      </c>
      <c r="C72" s="7">
        <v>1</v>
      </c>
      <c r="D72" t="s">
        <v>3271</v>
      </c>
      <c r="E72" t="s">
        <v>22039</v>
      </c>
      <c r="F72" t="s">
        <v>22684</v>
      </c>
      <c r="G72" t="s">
        <v>22696</v>
      </c>
      <c r="H72" t="str">
        <f>LOOKUP(F72,LBB2IFS!$A$1:$A$34,LBB2IFS!$B$1:$B$34)</f>
        <v>Account_Management</v>
      </c>
    </row>
    <row r="73" spans="1:13" hidden="1">
      <c r="A73" s="7">
        <v>0</v>
      </c>
      <c r="B73" s="7">
        <v>1</v>
      </c>
      <c r="C73" s="7">
        <v>1</v>
      </c>
      <c r="D73" t="s">
        <v>3309</v>
      </c>
      <c r="E73" t="s">
        <v>22040</v>
      </c>
      <c r="F73" t="s">
        <v>22706</v>
      </c>
      <c r="G73" t="s">
        <v>22696</v>
      </c>
      <c r="H73" t="str">
        <f>LOOKUP(F73,LBB2IFS!$A$1:$A$34,LBB2IFS!$B$1:$B$34)</f>
        <v>Account_Management</v>
      </c>
    </row>
    <row r="74" spans="1:13" hidden="1">
      <c r="A74" s="7">
        <v>0</v>
      </c>
      <c r="B74" s="7">
        <v>1</v>
      </c>
      <c r="C74" s="7">
        <v>1</v>
      </c>
      <c r="D74" t="s">
        <v>3320</v>
      </c>
      <c r="E74" t="s">
        <v>22041</v>
      </c>
      <c r="F74" t="s">
        <v>22706</v>
      </c>
      <c r="G74" t="s">
        <v>22696</v>
      </c>
      <c r="H74" t="str">
        <f>LOOKUP(F74,LBB2IFS!$A$1:$A$34,LBB2IFS!$B$1:$B$34)</f>
        <v>Account_Management</v>
      </c>
    </row>
    <row r="75" spans="1:13" hidden="1">
      <c r="A75" s="7">
        <v>0</v>
      </c>
      <c r="B75" s="7">
        <v>1</v>
      </c>
      <c r="C75" s="7">
        <v>1</v>
      </c>
      <c r="D75" t="s">
        <v>3328</v>
      </c>
      <c r="E75" t="s">
        <v>22042</v>
      </c>
      <c r="F75" t="s">
        <v>22706</v>
      </c>
      <c r="G75" t="s">
        <v>22696</v>
      </c>
      <c r="H75" t="str">
        <f>LOOKUP(F75,LBB2IFS!$A$1:$A$34,LBB2IFS!$B$1:$B$34)</f>
        <v>Account_Management</v>
      </c>
    </row>
    <row r="76" spans="1:13" hidden="1">
      <c r="A76" s="7">
        <v>0</v>
      </c>
      <c r="B76" s="7">
        <v>1</v>
      </c>
      <c r="C76" s="7">
        <v>1</v>
      </c>
      <c r="D76" t="s">
        <v>3350</v>
      </c>
      <c r="E76" t="s">
        <v>22043</v>
      </c>
      <c r="F76" t="s">
        <v>22706</v>
      </c>
      <c r="G76" t="s">
        <v>22696</v>
      </c>
      <c r="H76" t="str">
        <f>LOOKUP(F76,LBB2IFS!$A$1:$A$34,LBB2IFS!$B$1:$B$34)</f>
        <v>Account_Management</v>
      </c>
    </row>
    <row r="77" spans="1:13" hidden="1">
      <c r="A77" s="7">
        <v>0</v>
      </c>
      <c r="B77" s="7">
        <v>1</v>
      </c>
      <c r="C77" s="7">
        <v>1</v>
      </c>
      <c r="D77" t="s">
        <v>3364</v>
      </c>
      <c r="E77" t="s">
        <v>22044</v>
      </c>
      <c r="F77" t="s">
        <v>22706</v>
      </c>
      <c r="G77" t="s">
        <v>22696</v>
      </c>
      <c r="H77" t="str">
        <f>LOOKUP(F77,LBB2IFS!$A$1:$A$34,LBB2IFS!$B$1:$B$34)</f>
        <v>Account_Management</v>
      </c>
      <c r="I77" s="7">
        <f t="shared" ref="I77:I89" si="5">IF(G77&lt;&gt;H77,0,1)</f>
        <v>1</v>
      </c>
    </row>
    <row r="78" spans="1:13" hidden="1">
      <c r="A78" s="7">
        <v>1</v>
      </c>
      <c r="B78" s="7">
        <v>1</v>
      </c>
      <c r="C78" s="7">
        <v>1</v>
      </c>
      <c r="D78" t="s">
        <v>3381</v>
      </c>
      <c r="E78" t="s">
        <v>22045</v>
      </c>
      <c r="F78" t="s">
        <v>22706</v>
      </c>
      <c r="G78" t="s">
        <v>22696</v>
      </c>
      <c r="H78" t="str">
        <f>LOOKUP(F78,LBB2IFS!$A$1:$A$34,LBB2IFS!$B$1:$B$34)</f>
        <v>Account_Management</v>
      </c>
      <c r="I78" s="7">
        <f t="shared" si="5"/>
        <v>1</v>
      </c>
      <c r="J78" t="s">
        <v>22460</v>
      </c>
      <c r="K78" t="s">
        <v>22448</v>
      </c>
      <c r="M78" t="s">
        <v>21962</v>
      </c>
    </row>
    <row r="79" spans="1:13" hidden="1">
      <c r="A79" s="7">
        <v>0</v>
      </c>
      <c r="B79" s="7">
        <v>1</v>
      </c>
      <c r="C79" s="7">
        <v>1</v>
      </c>
      <c r="D79" t="s">
        <v>3397</v>
      </c>
      <c r="E79" t="s">
        <v>22046</v>
      </c>
      <c r="F79" t="s">
        <v>22721</v>
      </c>
      <c r="G79" t="s">
        <v>22722</v>
      </c>
      <c r="H79" t="str">
        <f>LOOKUP(F79,LBB2IFS!$A$1:$A$34,LBB2IFS!$B$1:$B$34)</f>
        <v>CORE</v>
      </c>
      <c r="I79" s="7">
        <f t="shared" si="5"/>
        <v>1</v>
      </c>
    </row>
    <row r="80" spans="1:13" hidden="1">
      <c r="A80" s="7">
        <v>1</v>
      </c>
      <c r="B80" s="7">
        <v>1</v>
      </c>
      <c r="C80" s="7">
        <v>1</v>
      </c>
      <c r="D80" t="s">
        <v>3415</v>
      </c>
      <c r="E80" t="s">
        <v>22047</v>
      </c>
      <c r="F80" t="s">
        <v>22721</v>
      </c>
      <c r="G80" t="s">
        <v>22722</v>
      </c>
      <c r="H80" t="str">
        <f>LOOKUP(F80,LBB2IFS!$A$1:$A$34,LBB2IFS!$B$1:$B$34)</f>
        <v>CORE</v>
      </c>
      <c r="I80" s="7">
        <f t="shared" si="5"/>
        <v>1</v>
      </c>
      <c r="M80" t="s">
        <v>21962</v>
      </c>
    </row>
    <row r="81" spans="1:13" hidden="1">
      <c r="A81" s="7">
        <v>1</v>
      </c>
      <c r="B81" s="7">
        <v>1</v>
      </c>
      <c r="C81" s="7">
        <v>1</v>
      </c>
      <c r="D81" t="s">
        <v>3428</v>
      </c>
      <c r="E81" t="s">
        <v>22048</v>
      </c>
      <c r="F81" t="s">
        <v>22684</v>
      </c>
      <c r="G81" t="s">
        <v>22696</v>
      </c>
      <c r="H81" t="str">
        <f>LOOKUP(F81,LBB2IFS!$A$1:$A$34,LBB2IFS!$B$1:$B$34)</f>
        <v>Account_Management</v>
      </c>
      <c r="I81" s="7">
        <f t="shared" si="5"/>
        <v>1</v>
      </c>
      <c r="J81" t="s">
        <v>22461</v>
      </c>
      <c r="K81" t="s">
        <v>22556</v>
      </c>
      <c r="M81" t="s">
        <v>21962</v>
      </c>
    </row>
    <row r="82" spans="1:13" hidden="1">
      <c r="A82" s="7">
        <v>0</v>
      </c>
      <c r="B82" s="7">
        <v>1</v>
      </c>
      <c r="C82" s="7">
        <v>1</v>
      </c>
      <c r="D82" t="s">
        <v>3442</v>
      </c>
      <c r="E82" t="s">
        <v>22049</v>
      </c>
      <c r="F82" t="s">
        <v>22688</v>
      </c>
      <c r="G82" t="s">
        <v>22686</v>
      </c>
      <c r="H82" t="str">
        <f>LOOKUP(F82,LBB2IFS!$A$1:$A$34,LBB2IFS!$B$1:$B$34)</f>
        <v>General_Ledger</v>
      </c>
      <c r="I82" s="7">
        <f t="shared" si="5"/>
        <v>1</v>
      </c>
    </row>
    <row r="83" spans="1:13" hidden="1">
      <c r="A83" s="7">
        <v>1</v>
      </c>
      <c r="B83" s="7">
        <v>1</v>
      </c>
      <c r="C83" s="7">
        <v>1</v>
      </c>
      <c r="D83" t="s">
        <v>3485</v>
      </c>
      <c r="E83" t="s">
        <v>22050</v>
      </c>
      <c r="F83" t="s">
        <v>22686</v>
      </c>
      <c r="G83" t="s">
        <v>22686</v>
      </c>
      <c r="H83" t="str">
        <f>LOOKUP(F83,LBB2IFS!$A$1:$A$34,LBB2IFS!$B$1:$B$34)</f>
        <v>General_Ledger</v>
      </c>
      <c r="I83" s="7">
        <f t="shared" si="5"/>
        <v>1</v>
      </c>
      <c r="J83" t="s">
        <v>22668</v>
      </c>
      <c r="K83" t="s">
        <v>22448</v>
      </c>
      <c r="M83" t="s">
        <v>21962</v>
      </c>
    </row>
    <row r="84" spans="1:13" hidden="1">
      <c r="A84" s="7">
        <v>1</v>
      </c>
      <c r="B84" s="7">
        <v>1</v>
      </c>
      <c r="C84" s="7">
        <v>1</v>
      </c>
      <c r="D84" t="s">
        <v>3509</v>
      </c>
      <c r="E84" t="s">
        <v>22051</v>
      </c>
      <c r="F84" t="s">
        <v>22706</v>
      </c>
      <c r="G84" t="s">
        <v>22696</v>
      </c>
      <c r="H84" t="str">
        <f>LOOKUP(F84,LBB2IFS!$A$1:$A$34,LBB2IFS!$B$1:$B$34)</f>
        <v>Account_Management</v>
      </c>
      <c r="I84" s="7">
        <f t="shared" si="5"/>
        <v>1</v>
      </c>
      <c r="J84" t="s">
        <v>22461</v>
      </c>
      <c r="K84" t="s">
        <v>22564</v>
      </c>
      <c r="L84" t="s">
        <v>22675</v>
      </c>
      <c r="M84" t="s">
        <v>21962</v>
      </c>
    </row>
    <row r="85" spans="1:13" hidden="1">
      <c r="A85" s="7">
        <v>0</v>
      </c>
      <c r="B85" s="7">
        <v>1</v>
      </c>
      <c r="C85" s="7">
        <v>1</v>
      </c>
      <c r="D85" t="s">
        <v>3614</v>
      </c>
      <c r="E85" t="s">
        <v>22052</v>
      </c>
      <c r="F85" t="s">
        <v>22686</v>
      </c>
      <c r="G85" t="s">
        <v>22686</v>
      </c>
      <c r="H85" t="str">
        <f>LOOKUP(F85,LBB2IFS!$A$1:$A$34,LBB2IFS!$B$1:$B$34)</f>
        <v>General_Ledger</v>
      </c>
      <c r="I85" s="7">
        <f t="shared" si="5"/>
        <v>1</v>
      </c>
    </row>
    <row r="86" spans="1:13" hidden="1">
      <c r="A86" s="7">
        <v>1</v>
      </c>
      <c r="B86" s="7">
        <v>1</v>
      </c>
      <c r="C86" s="7">
        <v>1</v>
      </c>
      <c r="D86" t="s">
        <v>3648</v>
      </c>
      <c r="E86" t="s">
        <v>22053</v>
      </c>
      <c r="F86" t="s">
        <v>22688</v>
      </c>
      <c r="G86" t="s">
        <v>22686</v>
      </c>
      <c r="H86" t="str">
        <f>LOOKUP(F86,LBB2IFS!$A$1:$A$34,LBB2IFS!$B$1:$B$34)</f>
        <v>General_Ledger</v>
      </c>
      <c r="I86" s="7">
        <f t="shared" si="5"/>
        <v>1</v>
      </c>
      <c r="J86" t="s">
        <v>22453</v>
      </c>
      <c r="K86" t="s">
        <v>22448</v>
      </c>
      <c r="M86" t="s">
        <v>21962</v>
      </c>
    </row>
    <row r="87" spans="1:13" hidden="1">
      <c r="A87" s="7">
        <v>0</v>
      </c>
      <c r="B87" s="7">
        <v>1</v>
      </c>
      <c r="C87" s="7">
        <v>1</v>
      </c>
      <c r="D87" t="s">
        <v>3679</v>
      </c>
      <c r="E87" t="s">
        <v>22054</v>
      </c>
      <c r="F87" t="s">
        <v>22706</v>
      </c>
      <c r="G87" t="s">
        <v>22696</v>
      </c>
      <c r="H87" t="str">
        <f>LOOKUP(F87,LBB2IFS!$A$1:$A$34,LBB2IFS!$B$1:$B$34)</f>
        <v>Account_Management</v>
      </c>
      <c r="I87" s="7">
        <f t="shared" si="5"/>
        <v>1</v>
      </c>
    </row>
    <row r="88" spans="1:13" hidden="1">
      <c r="A88" s="7">
        <v>1</v>
      </c>
      <c r="B88" s="7">
        <v>1</v>
      </c>
      <c r="C88" s="7">
        <v>1</v>
      </c>
      <c r="D88" t="s">
        <v>3705</v>
      </c>
      <c r="E88" t="s">
        <v>22055</v>
      </c>
      <c r="F88" t="s">
        <v>22706</v>
      </c>
      <c r="G88" t="s">
        <v>22696</v>
      </c>
      <c r="H88" t="str">
        <f>LOOKUP(F88,LBB2IFS!$A$1:$A$34,LBB2IFS!$B$1:$B$34)</f>
        <v>Account_Management</v>
      </c>
      <c r="I88" s="7">
        <f t="shared" si="5"/>
        <v>1</v>
      </c>
      <c r="J88" t="s">
        <v>22454</v>
      </c>
      <c r="K88" t="s">
        <v>22564</v>
      </c>
      <c r="M88" t="s">
        <v>21962</v>
      </c>
    </row>
    <row r="89" spans="1:13" hidden="1">
      <c r="A89" s="7">
        <v>1</v>
      </c>
      <c r="B89" s="7">
        <v>1</v>
      </c>
      <c r="C89" s="7">
        <v>1</v>
      </c>
      <c r="D89" t="s">
        <v>3736</v>
      </c>
      <c r="E89" t="s">
        <v>22056</v>
      </c>
      <c r="F89" t="s">
        <v>22708</v>
      </c>
      <c r="G89" t="s">
        <v>22687</v>
      </c>
      <c r="H89" t="str">
        <f>LOOKUP(F89,LBB2IFS!$A$1:$A$34,LBB2IFS!$B$1:$B$34)</f>
        <v>Financial_Markets</v>
      </c>
      <c r="I89" s="7">
        <f t="shared" si="5"/>
        <v>1</v>
      </c>
      <c r="M89" t="s">
        <v>21962</v>
      </c>
    </row>
    <row r="90" spans="1:13" hidden="1">
      <c r="A90" s="7">
        <v>0</v>
      </c>
      <c r="B90" s="7">
        <v>1</v>
      </c>
      <c r="C90" s="7">
        <v>1</v>
      </c>
      <c r="D90" t="s">
        <v>3776</v>
      </c>
      <c r="E90" t="s">
        <v>22057</v>
      </c>
      <c r="F90" t="s">
        <v>22722</v>
      </c>
      <c r="G90" t="s">
        <v>22722</v>
      </c>
      <c r="H90" t="str">
        <f>LOOKUP(F90,LBB2IFS!$A$1:$A$34,LBB2IFS!$B$1:$B$34)</f>
        <v>CORE</v>
      </c>
      <c r="J90" t="s">
        <v>22741</v>
      </c>
    </row>
    <row r="91" spans="1:13" hidden="1">
      <c r="A91" s="7">
        <v>1</v>
      </c>
      <c r="B91" s="7">
        <v>1</v>
      </c>
      <c r="C91" s="7">
        <v>1</v>
      </c>
      <c r="D91" t="s">
        <v>3788</v>
      </c>
      <c r="E91" t="s">
        <v>22058</v>
      </c>
      <c r="F91" t="s">
        <v>22708</v>
      </c>
      <c r="G91" t="s">
        <v>22687</v>
      </c>
      <c r="H91" t="str">
        <f>LOOKUP(F91,LBB2IFS!$A$1:$A$34,LBB2IFS!$B$1:$B$34)</f>
        <v>Financial_Markets</v>
      </c>
      <c r="I91" s="7">
        <f t="shared" ref="I91:I100" si="6">IF(G91&lt;&gt;H91,0,1)</f>
        <v>1</v>
      </c>
      <c r="M91" t="s">
        <v>21962</v>
      </c>
    </row>
    <row r="92" spans="1:13" hidden="1">
      <c r="A92" s="7">
        <v>1</v>
      </c>
      <c r="B92" s="7">
        <v>1</v>
      </c>
      <c r="C92" s="7">
        <v>1</v>
      </c>
      <c r="D92" t="s">
        <v>3819</v>
      </c>
      <c r="E92" t="s">
        <v>22059</v>
      </c>
      <c r="F92" t="s">
        <v>22708</v>
      </c>
      <c r="G92" t="s">
        <v>22687</v>
      </c>
      <c r="H92" t="str">
        <f>LOOKUP(F92,LBB2IFS!$A$1:$A$34,LBB2IFS!$B$1:$B$34)</f>
        <v>Financial_Markets</v>
      </c>
      <c r="I92" s="7">
        <f t="shared" si="6"/>
        <v>1</v>
      </c>
      <c r="M92" t="s">
        <v>21962</v>
      </c>
    </row>
    <row r="93" spans="1:13" hidden="1">
      <c r="A93" s="7">
        <v>0</v>
      </c>
      <c r="B93" s="7">
        <v>1</v>
      </c>
      <c r="C93" s="7">
        <v>1</v>
      </c>
      <c r="D93" t="s">
        <v>3846</v>
      </c>
      <c r="E93" t="s">
        <v>22060</v>
      </c>
      <c r="F93" t="s">
        <v>22708</v>
      </c>
      <c r="G93" t="s">
        <v>22687</v>
      </c>
      <c r="H93" t="str">
        <f>LOOKUP(F93,LBB2IFS!$A$1:$A$34,LBB2IFS!$B$1:$B$34)</f>
        <v>Financial_Markets</v>
      </c>
      <c r="I93" s="7">
        <f t="shared" si="6"/>
        <v>1</v>
      </c>
    </row>
    <row r="94" spans="1:13" hidden="1">
      <c r="A94" s="7">
        <v>1</v>
      </c>
      <c r="B94" s="7">
        <v>1</v>
      </c>
      <c r="C94" s="7">
        <v>1</v>
      </c>
      <c r="D94" t="s">
        <v>4082</v>
      </c>
      <c r="E94" t="s">
        <v>22061</v>
      </c>
      <c r="F94" t="s">
        <v>22708</v>
      </c>
      <c r="G94" t="s">
        <v>22687</v>
      </c>
      <c r="H94" t="str">
        <f>LOOKUP(F94,LBB2IFS!$A$1:$A$34,LBB2IFS!$B$1:$B$34)</f>
        <v>Financial_Markets</v>
      </c>
      <c r="I94" s="7">
        <f t="shared" si="6"/>
        <v>1</v>
      </c>
      <c r="M94" t="s">
        <v>21962</v>
      </c>
    </row>
    <row r="95" spans="1:13" hidden="1">
      <c r="A95" s="7">
        <v>1</v>
      </c>
      <c r="B95" s="7">
        <v>1</v>
      </c>
      <c r="C95" s="7">
        <v>1</v>
      </c>
      <c r="D95" t="s">
        <v>4264</v>
      </c>
      <c r="E95" t="s">
        <v>22062</v>
      </c>
      <c r="F95" t="s">
        <v>22708</v>
      </c>
      <c r="G95" t="s">
        <v>22687</v>
      </c>
      <c r="H95" t="str">
        <f>LOOKUP(F95,LBB2IFS!$A$1:$A$34,LBB2IFS!$B$1:$B$34)</f>
        <v>Financial_Markets</v>
      </c>
      <c r="I95" s="7">
        <f t="shared" si="6"/>
        <v>1</v>
      </c>
      <c r="M95" t="s">
        <v>21962</v>
      </c>
    </row>
    <row r="96" spans="1:13" hidden="1">
      <c r="A96" s="7">
        <v>1</v>
      </c>
      <c r="B96" s="7">
        <v>1</v>
      </c>
      <c r="C96" s="7">
        <v>1</v>
      </c>
      <c r="D96" t="s">
        <v>4367</v>
      </c>
      <c r="E96" t="s">
        <v>22063</v>
      </c>
      <c r="F96" t="s">
        <v>22708</v>
      </c>
      <c r="G96" t="s">
        <v>22687</v>
      </c>
      <c r="H96" t="str">
        <f>LOOKUP(F96,LBB2IFS!$A$1:$A$34,LBB2IFS!$B$1:$B$34)</f>
        <v>Financial_Markets</v>
      </c>
      <c r="I96" s="7">
        <f t="shared" si="6"/>
        <v>1</v>
      </c>
      <c r="M96" t="s">
        <v>21962</v>
      </c>
    </row>
    <row r="97" spans="1:13" hidden="1">
      <c r="A97" s="7">
        <v>1</v>
      </c>
      <c r="B97" s="7">
        <v>1</v>
      </c>
      <c r="C97" s="7">
        <v>1</v>
      </c>
      <c r="D97" t="s">
        <v>4419</v>
      </c>
      <c r="E97" t="s">
        <v>22064</v>
      </c>
      <c r="F97" t="s">
        <v>22708</v>
      </c>
      <c r="G97" t="s">
        <v>22687</v>
      </c>
      <c r="H97" t="str">
        <f>LOOKUP(F97,LBB2IFS!$A$1:$A$34,LBB2IFS!$B$1:$B$34)</f>
        <v>Financial_Markets</v>
      </c>
      <c r="I97" s="7">
        <f t="shared" si="6"/>
        <v>1</v>
      </c>
      <c r="M97" t="s">
        <v>21962</v>
      </c>
    </row>
    <row r="98" spans="1:13" ht="15.75" hidden="1" customHeight="1">
      <c r="A98" s="7">
        <v>1</v>
      </c>
      <c r="B98" s="7">
        <v>1</v>
      </c>
      <c r="C98" s="7">
        <v>1</v>
      </c>
      <c r="D98" t="s">
        <v>4450</v>
      </c>
      <c r="E98" t="s">
        <v>22065</v>
      </c>
      <c r="F98" t="s">
        <v>22708</v>
      </c>
      <c r="G98" t="s">
        <v>22687</v>
      </c>
      <c r="H98" t="str">
        <f>LOOKUP(F98,LBB2IFS!$A$1:$A$34,LBB2IFS!$B$1:$B$34)</f>
        <v>Financial_Markets</v>
      </c>
      <c r="I98" s="7">
        <f t="shared" si="6"/>
        <v>1</v>
      </c>
      <c r="M98" t="s">
        <v>21962</v>
      </c>
    </row>
    <row r="99" spans="1:13" ht="15.75" hidden="1" customHeight="1">
      <c r="A99" s="7">
        <v>1</v>
      </c>
      <c r="B99" s="7">
        <v>1</v>
      </c>
      <c r="C99" s="7">
        <v>1</v>
      </c>
      <c r="D99" t="s">
        <v>4510</v>
      </c>
      <c r="E99" t="s">
        <v>22066</v>
      </c>
      <c r="F99" t="s">
        <v>22708</v>
      </c>
      <c r="G99" t="s">
        <v>22687</v>
      </c>
      <c r="H99" t="str">
        <f>LOOKUP(F99,LBB2IFS!$A$1:$A$34,LBB2IFS!$B$1:$B$34)</f>
        <v>Financial_Markets</v>
      </c>
      <c r="I99" s="7">
        <f t="shared" si="6"/>
        <v>1</v>
      </c>
      <c r="M99" t="s">
        <v>21962</v>
      </c>
    </row>
    <row r="100" spans="1:13" hidden="1">
      <c r="A100" s="7">
        <v>1</v>
      </c>
      <c r="B100" s="7">
        <v>1</v>
      </c>
      <c r="C100" s="7">
        <v>1</v>
      </c>
      <c r="D100" t="s">
        <v>4672</v>
      </c>
      <c r="E100" t="s">
        <v>22067</v>
      </c>
      <c r="F100" t="s">
        <v>22708</v>
      </c>
      <c r="G100" t="s">
        <v>22687</v>
      </c>
      <c r="H100" t="str">
        <f>LOOKUP(F100,LBB2IFS!$A$1:$A$34,LBB2IFS!$B$1:$B$34)</f>
        <v>Financial_Markets</v>
      </c>
      <c r="I100" s="7">
        <f t="shared" si="6"/>
        <v>1</v>
      </c>
      <c r="M100" t="s">
        <v>21962</v>
      </c>
    </row>
    <row r="101" spans="1:13" hidden="1">
      <c r="A101" s="7">
        <v>1</v>
      </c>
      <c r="B101" s="7">
        <v>1</v>
      </c>
      <c r="C101" s="7">
        <v>1</v>
      </c>
      <c r="D101" t="s">
        <v>4703</v>
      </c>
      <c r="E101" t="s">
        <v>22068</v>
      </c>
      <c r="F101" t="s">
        <v>22708</v>
      </c>
      <c r="G101" t="s">
        <v>22687</v>
      </c>
      <c r="H101" t="str">
        <f>LOOKUP(F101,LBB2IFS!$A$1:$A$34,LBB2IFS!$B$1:$B$34)</f>
        <v>Financial_Markets</v>
      </c>
      <c r="I101" s="7">
        <f t="shared" ref="I101:I107" si="7">IF(G101&lt;&gt;H101,0,1)</f>
        <v>1</v>
      </c>
      <c r="M101" t="s">
        <v>21962</v>
      </c>
    </row>
    <row r="102" spans="1:13" hidden="1">
      <c r="A102" s="7">
        <v>1</v>
      </c>
      <c r="B102" s="7">
        <v>1</v>
      </c>
      <c r="C102" s="7">
        <v>0.5</v>
      </c>
      <c r="D102" t="s">
        <v>4725</v>
      </c>
      <c r="E102" t="s">
        <v>22069</v>
      </c>
      <c r="F102" t="s">
        <v>22708</v>
      </c>
      <c r="G102" t="s">
        <v>22687</v>
      </c>
      <c r="H102" t="str">
        <f>LOOKUP(F102,LBB2IFS!$A$1:$A$34,LBB2IFS!$B$1:$B$34)</f>
        <v>Financial_Markets</v>
      </c>
      <c r="I102" s="7">
        <f t="shared" si="7"/>
        <v>1</v>
      </c>
      <c r="L102" t="s">
        <v>22621</v>
      </c>
      <c r="M102" t="s">
        <v>21962</v>
      </c>
    </row>
    <row r="103" spans="1:13" hidden="1">
      <c r="A103" s="7">
        <v>1</v>
      </c>
      <c r="B103" s="7">
        <v>1</v>
      </c>
      <c r="C103" s="7">
        <v>1</v>
      </c>
      <c r="D103" t="s">
        <v>4755</v>
      </c>
      <c r="E103" t="s">
        <v>22070</v>
      </c>
      <c r="F103" t="s">
        <v>22708</v>
      </c>
      <c r="G103" t="s">
        <v>22687</v>
      </c>
      <c r="H103" t="str">
        <f>LOOKUP(F103,LBB2IFS!$A$1:$A$34,LBB2IFS!$B$1:$B$34)</f>
        <v>Financial_Markets</v>
      </c>
      <c r="I103" s="7">
        <f t="shared" si="7"/>
        <v>1</v>
      </c>
      <c r="M103" t="s">
        <v>21962</v>
      </c>
    </row>
    <row r="104" spans="1:13" hidden="1">
      <c r="A104" s="7">
        <v>1</v>
      </c>
      <c r="B104" s="7">
        <v>1</v>
      </c>
      <c r="C104" s="7">
        <v>1</v>
      </c>
      <c r="D104" t="s">
        <v>4783</v>
      </c>
      <c r="E104" t="s">
        <v>22071</v>
      </c>
      <c r="F104" t="s">
        <v>22708</v>
      </c>
      <c r="G104" t="s">
        <v>22687</v>
      </c>
      <c r="H104" t="str">
        <f>LOOKUP(F104,LBB2IFS!$A$1:$A$34,LBB2IFS!$B$1:$B$34)</f>
        <v>Financial_Markets</v>
      </c>
      <c r="I104" s="7">
        <f t="shared" si="7"/>
        <v>1</v>
      </c>
      <c r="M104" t="s">
        <v>21962</v>
      </c>
    </row>
    <row r="105" spans="1:13" hidden="1">
      <c r="A105" s="7">
        <v>0</v>
      </c>
      <c r="B105" s="7">
        <v>1</v>
      </c>
      <c r="C105" s="7">
        <v>0.5</v>
      </c>
      <c r="D105" t="s">
        <v>4846</v>
      </c>
      <c r="E105" t="s">
        <v>22072</v>
      </c>
      <c r="F105" t="s">
        <v>22708</v>
      </c>
      <c r="G105" t="s">
        <v>22687</v>
      </c>
      <c r="H105" t="str">
        <f>LOOKUP(F105,LBB2IFS!$A$1:$A$34,LBB2IFS!$B$1:$B$34)</f>
        <v>Financial_Markets</v>
      </c>
      <c r="I105" s="7">
        <f t="shared" si="7"/>
        <v>1</v>
      </c>
      <c r="L105" t="s">
        <v>22730</v>
      </c>
      <c r="M105" t="s">
        <v>21962</v>
      </c>
    </row>
    <row r="106" spans="1:13" hidden="1">
      <c r="A106" s="7">
        <v>1</v>
      </c>
      <c r="B106" s="7">
        <v>1</v>
      </c>
      <c r="C106" s="7">
        <v>0.5</v>
      </c>
      <c r="D106" t="s">
        <v>4871</v>
      </c>
      <c r="E106" t="s">
        <v>22073</v>
      </c>
      <c r="F106" t="s">
        <v>22708</v>
      </c>
      <c r="G106" t="s">
        <v>22687</v>
      </c>
      <c r="H106" t="str">
        <f>LOOKUP(F106,LBB2IFS!$A$1:$A$34,LBB2IFS!$B$1:$B$34)</f>
        <v>Financial_Markets</v>
      </c>
      <c r="I106" s="7">
        <f t="shared" si="7"/>
        <v>1</v>
      </c>
      <c r="M106" t="s">
        <v>21962</v>
      </c>
    </row>
    <row r="107" spans="1:13">
      <c r="A107" s="7">
        <v>0</v>
      </c>
      <c r="B107" s="7">
        <v>0</v>
      </c>
      <c r="C107" s="7">
        <v>1</v>
      </c>
      <c r="D107" t="s">
        <v>4906</v>
      </c>
      <c r="E107" t="s">
        <v>22074</v>
      </c>
      <c r="F107" t="s">
        <v>22750</v>
      </c>
      <c r="G107" t="s">
        <v>22750</v>
      </c>
      <c r="H107" t="str">
        <f>LOOKUP(F107,LBB2IFS!$A$1:$A$34,LBB2IFS!$B$1:$B$34)</f>
        <v>Lending</v>
      </c>
      <c r="I107" s="7">
        <f t="shared" si="7"/>
        <v>0</v>
      </c>
    </row>
    <row r="108" spans="1:13" hidden="1">
      <c r="A108" s="7">
        <v>1</v>
      </c>
      <c r="B108" s="7">
        <v>1</v>
      </c>
      <c r="C108" s="7">
        <v>0.5</v>
      </c>
      <c r="D108" t="s">
        <v>4941</v>
      </c>
      <c r="E108" t="s">
        <v>22075</v>
      </c>
      <c r="F108" t="s">
        <v>22708</v>
      </c>
      <c r="G108" t="s">
        <v>22687</v>
      </c>
      <c r="H108" t="str">
        <f>LOOKUP(F108,LBB2IFS!$A$1:$A$34,LBB2IFS!$B$1:$B$34)</f>
        <v>Financial_Markets</v>
      </c>
      <c r="I108" s="7">
        <f>IF(G108&lt;&gt;H108,0,1)</f>
        <v>1</v>
      </c>
      <c r="J108" t="s">
        <v>22514</v>
      </c>
      <c r="L108" t="s">
        <v>22731</v>
      </c>
    </row>
    <row r="109" spans="1:13" hidden="1">
      <c r="A109" s="7">
        <v>1</v>
      </c>
      <c r="B109" s="7">
        <v>1</v>
      </c>
      <c r="C109" s="7">
        <v>0.5</v>
      </c>
      <c r="D109" t="s">
        <v>4971</v>
      </c>
      <c r="E109" t="s">
        <v>22076</v>
      </c>
      <c r="F109" t="s">
        <v>22723</v>
      </c>
      <c r="G109" t="s">
        <v>21960</v>
      </c>
      <c r="H109" t="str">
        <f>LOOKUP(F109,LBB2IFS!$A$1:$A$34,LBB2IFS!$B$1:$B$34)</f>
        <v>Lending</v>
      </c>
      <c r="I109" s="7">
        <f>IF(G109&lt;&gt;H109,0,1)</f>
        <v>1</v>
      </c>
      <c r="J109" t="s">
        <v>22514</v>
      </c>
      <c r="L109" t="s">
        <v>22731</v>
      </c>
      <c r="M109" t="s">
        <v>21962</v>
      </c>
    </row>
    <row r="110" spans="1:13" hidden="1">
      <c r="A110" s="7">
        <v>1</v>
      </c>
      <c r="B110" s="7">
        <v>1</v>
      </c>
      <c r="C110" s="7">
        <v>1</v>
      </c>
      <c r="D110" t="s">
        <v>4991</v>
      </c>
      <c r="E110" t="s">
        <v>22077</v>
      </c>
      <c r="F110" t="s">
        <v>22723</v>
      </c>
      <c r="G110" t="s">
        <v>21960</v>
      </c>
      <c r="H110" t="str">
        <f>LOOKUP(F110,LBB2IFS!$A$1:$A$34,LBB2IFS!$B$1:$B$34)</f>
        <v>Lending</v>
      </c>
      <c r="I110" s="7">
        <f>IF(G110&lt;&gt;H110,0,1)</f>
        <v>1</v>
      </c>
      <c r="J110" t="s">
        <v>22549</v>
      </c>
      <c r="K110" t="s">
        <v>22556</v>
      </c>
      <c r="M110" t="s">
        <v>21962</v>
      </c>
    </row>
    <row r="111" spans="1:13" hidden="1">
      <c r="A111" s="7">
        <v>0</v>
      </c>
      <c r="B111" s="7">
        <v>1</v>
      </c>
      <c r="C111" s="7">
        <v>1</v>
      </c>
      <c r="D111" t="s">
        <v>5100</v>
      </c>
      <c r="E111" t="s">
        <v>22078</v>
      </c>
      <c r="F111" t="s">
        <v>22723</v>
      </c>
      <c r="G111" t="s">
        <v>21960</v>
      </c>
      <c r="H111" t="str">
        <f>LOOKUP(F111,LBB2IFS!$A$1:$A$34,LBB2IFS!$B$1:$B$34)</f>
        <v>Lending</v>
      </c>
    </row>
    <row r="112" spans="1:13" hidden="1">
      <c r="A112" s="7">
        <v>0</v>
      </c>
      <c r="B112" s="7">
        <v>1</v>
      </c>
      <c r="C112" s="7">
        <v>1</v>
      </c>
      <c r="D112" t="s">
        <v>5139</v>
      </c>
      <c r="E112" t="s">
        <v>22079</v>
      </c>
      <c r="F112" t="s">
        <v>22723</v>
      </c>
      <c r="G112" t="s">
        <v>21960</v>
      </c>
      <c r="H112" t="str">
        <f>LOOKUP(F112,LBB2IFS!$A$1:$A$34,LBB2IFS!$B$1:$B$34)</f>
        <v>Lending</v>
      </c>
    </row>
    <row r="113" spans="1:13" hidden="1">
      <c r="A113" s="7">
        <v>1</v>
      </c>
      <c r="B113" s="7">
        <v>1</v>
      </c>
      <c r="C113" s="7">
        <v>1</v>
      </c>
      <c r="D113" t="s">
        <v>5164</v>
      </c>
      <c r="E113" t="s">
        <v>22080</v>
      </c>
      <c r="F113" t="s">
        <v>22723</v>
      </c>
      <c r="G113" t="s">
        <v>21960</v>
      </c>
      <c r="H113" t="str">
        <f>LOOKUP(F113,LBB2IFS!$A$1:$A$34,LBB2IFS!$B$1:$B$34)</f>
        <v>Lending</v>
      </c>
      <c r="I113" s="7">
        <f>IF(G113&lt;&gt;H113,0,1)</f>
        <v>1</v>
      </c>
      <c r="M113" t="s">
        <v>21962</v>
      </c>
    </row>
    <row r="114" spans="1:13" hidden="1">
      <c r="A114" s="7">
        <v>0</v>
      </c>
      <c r="B114" s="7">
        <v>1</v>
      </c>
      <c r="C114" s="7">
        <v>1</v>
      </c>
      <c r="D114" t="s">
        <v>5182</v>
      </c>
      <c r="E114" t="s">
        <v>22081</v>
      </c>
      <c r="F114" t="s">
        <v>22723</v>
      </c>
      <c r="G114" t="s">
        <v>21960</v>
      </c>
      <c r="H114" t="str">
        <f>LOOKUP(F114,LBB2IFS!$A$1:$A$34,LBB2IFS!$B$1:$B$34)</f>
        <v>Lending</v>
      </c>
      <c r="I114" s="7">
        <f>IF(G114&lt;&gt;H114,0,1)</f>
        <v>1</v>
      </c>
    </row>
    <row r="115" spans="1:13" hidden="1">
      <c r="A115" s="7">
        <v>1</v>
      </c>
      <c r="B115" s="7">
        <v>1</v>
      </c>
      <c r="C115" s="7">
        <v>1</v>
      </c>
      <c r="D115" t="s">
        <v>5198</v>
      </c>
      <c r="E115" t="s">
        <v>22082</v>
      </c>
      <c r="F115" t="s">
        <v>22723</v>
      </c>
      <c r="G115" t="s">
        <v>21960</v>
      </c>
      <c r="H115" t="str">
        <f>LOOKUP(F115,LBB2IFS!$A$1:$A$34,LBB2IFS!$B$1:$B$34)</f>
        <v>Lending</v>
      </c>
      <c r="I115" s="7">
        <f>IF(G115&lt;&gt;H115,0,1)</f>
        <v>1</v>
      </c>
      <c r="J115" t="s">
        <v>22565</v>
      </c>
      <c r="M115" t="s">
        <v>21962</v>
      </c>
    </row>
    <row r="116" spans="1:13" hidden="1">
      <c r="A116" s="7">
        <v>0</v>
      </c>
      <c r="B116" s="7">
        <v>1</v>
      </c>
      <c r="C116" s="7">
        <v>1</v>
      </c>
      <c r="D116" t="s">
        <v>5209</v>
      </c>
      <c r="E116" t="s">
        <v>22083</v>
      </c>
      <c r="F116" t="s">
        <v>22723</v>
      </c>
      <c r="G116" t="s">
        <v>21960</v>
      </c>
      <c r="H116" t="str">
        <f>LOOKUP(F116,LBB2IFS!$A$1:$A$34,LBB2IFS!$B$1:$B$34)</f>
        <v>Lending</v>
      </c>
      <c r="I116" s="7">
        <f>IF(G116&lt;&gt;H116,0,1)</f>
        <v>1</v>
      </c>
    </row>
    <row r="117" spans="1:13" hidden="1">
      <c r="A117" s="7">
        <v>1</v>
      </c>
      <c r="B117" s="7">
        <v>1</v>
      </c>
      <c r="C117" s="7">
        <v>1</v>
      </c>
      <c r="D117" t="s">
        <v>5361</v>
      </c>
      <c r="E117" t="s">
        <v>22084</v>
      </c>
      <c r="F117" t="s">
        <v>22723</v>
      </c>
      <c r="G117" t="s">
        <v>21960</v>
      </c>
      <c r="H117" t="str">
        <f>LOOKUP(F117,LBB2IFS!$A$1:$A$34,LBB2IFS!$B$1:$B$34)</f>
        <v>Lending</v>
      </c>
      <c r="I117" s="7">
        <f>IF(G117&lt;&gt;H117,0,1)</f>
        <v>1</v>
      </c>
      <c r="M117" t="s">
        <v>21962</v>
      </c>
    </row>
    <row r="118" spans="1:13">
      <c r="A118" s="7">
        <v>0</v>
      </c>
      <c r="B118" s="7">
        <v>0</v>
      </c>
      <c r="C118" s="7">
        <v>1</v>
      </c>
      <c r="D118" t="s">
        <v>5475</v>
      </c>
      <c r="E118" t="s">
        <v>22085</v>
      </c>
      <c r="F118" t="s">
        <v>22750</v>
      </c>
      <c r="G118" t="s">
        <v>22750</v>
      </c>
      <c r="H118" t="str">
        <f>LOOKUP(F118,LBB2IFS!$A$1:$A$34,LBB2IFS!$B$1:$B$34)</f>
        <v>Lending</v>
      </c>
      <c r="I118" s="7">
        <f t="shared" ref="I118:I126" si="8">IF(G118&lt;&gt;H118,0,1)</f>
        <v>0</v>
      </c>
    </row>
    <row r="119" spans="1:13" hidden="1">
      <c r="A119" s="7">
        <v>1</v>
      </c>
      <c r="B119" s="7">
        <v>0</v>
      </c>
      <c r="C119" s="7">
        <v>1</v>
      </c>
      <c r="D119" t="s">
        <v>5513</v>
      </c>
      <c r="E119" t="s">
        <v>22086</v>
      </c>
      <c r="F119" t="s">
        <v>22723</v>
      </c>
      <c r="G119" t="s">
        <v>21960</v>
      </c>
      <c r="H119" t="str">
        <f>LOOKUP(F119,LBB2IFS!$A$1:$A$34,LBB2IFS!$B$1:$B$34)</f>
        <v>Lending</v>
      </c>
      <c r="I119" s="7">
        <f t="shared" si="8"/>
        <v>1</v>
      </c>
      <c r="J119" t="s">
        <v>22550</v>
      </c>
      <c r="M119" t="s">
        <v>21962</v>
      </c>
    </row>
    <row r="120" spans="1:13" hidden="1">
      <c r="A120" s="7">
        <v>0</v>
      </c>
      <c r="B120" s="7">
        <v>1</v>
      </c>
      <c r="C120" s="7">
        <v>1</v>
      </c>
      <c r="D120" t="s">
        <v>5539</v>
      </c>
      <c r="E120" t="s">
        <v>22087</v>
      </c>
      <c r="F120" t="s">
        <v>22723</v>
      </c>
      <c r="G120" t="s">
        <v>21960</v>
      </c>
      <c r="H120" t="str">
        <f>LOOKUP(F120,LBB2IFS!$A$1:$A$34,LBB2IFS!$B$1:$B$34)</f>
        <v>Lending</v>
      </c>
      <c r="I120" s="7">
        <f t="shared" si="8"/>
        <v>1</v>
      </c>
    </row>
    <row r="121" spans="1:13" hidden="1">
      <c r="A121" s="7">
        <v>1</v>
      </c>
      <c r="B121" s="7">
        <v>1</v>
      </c>
      <c r="C121" s="7">
        <v>1</v>
      </c>
      <c r="D121" t="s">
        <v>5609</v>
      </c>
      <c r="E121" t="s">
        <v>22088</v>
      </c>
      <c r="F121" t="s">
        <v>22723</v>
      </c>
      <c r="G121" t="s">
        <v>21960</v>
      </c>
      <c r="H121" t="str">
        <f>LOOKUP(F121,LBB2IFS!$A$1:$A$34,LBB2IFS!$B$1:$B$34)</f>
        <v>Lending</v>
      </c>
      <c r="I121" s="7">
        <f t="shared" si="8"/>
        <v>1</v>
      </c>
      <c r="J121" t="s">
        <v>22513</v>
      </c>
      <c r="M121" t="s">
        <v>21962</v>
      </c>
    </row>
    <row r="122" spans="1:13" hidden="1">
      <c r="A122" s="7">
        <v>0</v>
      </c>
      <c r="B122" s="7">
        <v>1</v>
      </c>
      <c r="C122" s="7">
        <v>1</v>
      </c>
      <c r="D122" t="s">
        <v>5666</v>
      </c>
      <c r="E122" t="s">
        <v>22089</v>
      </c>
      <c r="F122" t="s">
        <v>22723</v>
      </c>
      <c r="G122" t="s">
        <v>21960</v>
      </c>
      <c r="H122" t="str">
        <f>LOOKUP(F122,LBB2IFS!$A$1:$A$34,LBB2IFS!$B$1:$B$34)</f>
        <v>Lending</v>
      </c>
      <c r="I122" s="7">
        <f t="shared" si="8"/>
        <v>1</v>
      </c>
    </row>
    <row r="123" spans="1:13" hidden="1">
      <c r="A123" s="7">
        <v>1</v>
      </c>
      <c r="B123" s="7">
        <v>1</v>
      </c>
      <c r="C123" s="7">
        <v>1</v>
      </c>
      <c r="D123" t="s">
        <v>5682</v>
      </c>
      <c r="E123" t="s">
        <v>22090</v>
      </c>
      <c r="F123" t="s">
        <v>22723</v>
      </c>
      <c r="G123" t="s">
        <v>21960</v>
      </c>
      <c r="H123" t="str">
        <f>LOOKUP(F123,LBB2IFS!$A$1:$A$34,LBB2IFS!$B$1:$B$34)</f>
        <v>Lending</v>
      </c>
      <c r="I123" s="7">
        <f t="shared" si="8"/>
        <v>1</v>
      </c>
      <c r="M123" t="s">
        <v>21962</v>
      </c>
    </row>
    <row r="124" spans="1:13" hidden="1">
      <c r="A124" s="7">
        <v>1</v>
      </c>
      <c r="B124" s="7">
        <v>1</v>
      </c>
      <c r="C124" s="7">
        <v>1</v>
      </c>
      <c r="D124" t="s">
        <v>5693</v>
      </c>
      <c r="E124" t="s">
        <v>22091</v>
      </c>
      <c r="F124" t="s">
        <v>22723</v>
      </c>
      <c r="G124" t="s">
        <v>21960</v>
      </c>
      <c r="H124" t="str">
        <f>LOOKUP(F124,LBB2IFS!$A$1:$A$34,LBB2IFS!$B$1:$B$34)</f>
        <v>Lending</v>
      </c>
      <c r="I124" s="7">
        <f t="shared" si="8"/>
        <v>1</v>
      </c>
      <c r="M124" t="s">
        <v>21962</v>
      </c>
    </row>
    <row r="125" spans="1:13">
      <c r="A125" s="7">
        <v>1</v>
      </c>
      <c r="B125" s="7">
        <v>0</v>
      </c>
      <c r="C125" s="7">
        <v>1</v>
      </c>
      <c r="D125" t="s">
        <v>5740</v>
      </c>
      <c r="E125" t="s">
        <v>22092</v>
      </c>
      <c r="F125" t="s">
        <v>22750</v>
      </c>
      <c r="G125" t="s">
        <v>22750</v>
      </c>
      <c r="H125" t="str">
        <f>LOOKUP(F125,LBB2IFS!$A$1:$A$34,LBB2IFS!$B$1:$B$34)</f>
        <v>Lending</v>
      </c>
      <c r="I125" s="7">
        <f t="shared" si="8"/>
        <v>0</v>
      </c>
    </row>
    <row r="126" spans="1:13" hidden="1">
      <c r="A126" s="7">
        <v>1</v>
      </c>
      <c r="B126" s="7">
        <v>1</v>
      </c>
      <c r="C126" s="7">
        <v>1</v>
      </c>
      <c r="D126" t="s">
        <v>5749</v>
      </c>
      <c r="E126" t="s">
        <v>22093</v>
      </c>
      <c r="F126" t="s">
        <v>22708</v>
      </c>
      <c r="G126" t="s">
        <v>22687</v>
      </c>
      <c r="H126" t="str">
        <f>LOOKUP(F126,LBB2IFS!$A$1:$A$34,LBB2IFS!$B$1:$B$34)</f>
        <v>Financial_Markets</v>
      </c>
      <c r="I126" s="7">
        <f t="shared" si="8"/>
        <v>1</v>
      </c>
      <c r="J126" t="s">
        <v>22543</v>
      </c>
      <c r="M126" t="s">
        <v>21962</v>
      </c>
    </row>
    <row r="127" spans="1:13" hidden="1">
      <c r="A127" s="7">
        <v>0</v>
      </c>
      <c r="B127" s="7">
        <v>1</v>
      </c>
      <c r="C127" s="7">
        <v>1</v>
      </c>
      <c r="D127" t="s">
        <v>5878</v>
      </c>
      <c r="E127" t="s">
        <v>22094</v>
      </c>
      <c r="F127" t="s">
        <v>22723</v>
      </c>
      <c r="G127" t="s">
        <v>21960</v>
      </c>
      <c r="H127" t="str">
        <f>LOOKUP(F127,LBB2IFS!$A$1:$A$34,LBB2IFS!$B$1:$B$34)</f>
        <v>Lending</v>
      </c>
    </row>
    <row r="128" spans="1:13" ht="14.25" hidden="1" customHeight="1">
      <c r="A128" s="7">
        <v>0</v>
      </c>
      <c r="B128" s="7">
        <v>1</v>
      </c>
      <c r="C128" s="7">
        <v>1</v>
      </c>
      <c r="D128" t="s">
        <v>5899</v>
      </c>
      <c r="E128" t="s">
        <v>22095</v>
      </c>
      <c r="F128" t="s">
        <v>22723</v>
      </c>
      <c r="G128" t="s">
        <v>21960</v>
      </c>
      <c r="H128" t="str">
        <f>LOOKUP(F128,LBB2IFS!$A$1:$A$34,LBB2IFS!$B$1:$B$34)</f>
        <v>Lending</v>
      </c>
    </row>
    <row r="129" spans="1:13" hidden="1">
      <c r="A129" s="7">
        <v>0</v>
      </c>
      <c r="B129" s="7">
        <v>1</v>
      </c>
      <c r="C129" s="7">
        <v>1</v>
      </c>
      <c r="D129" t="s">
        <v>5922</v>
      </c>
      <c r="E129" t="s">
        <v>22095</v>
      </c>
      <c r="F129" t="s">
        <v>22723</v>
      </c>
      <c r="G129" t="s">
        <v>21960</v>
      </c>
      <c r="H129" t="str">
        <f>LOOKUP(F129,LBB2IFS!$A$1:$A$34,LBB2IFS!$B$1:$B$34)</f>
        <v>Lending</v>
      </c>
    </row>
    <row r="130" spans="1:13" hidden="1">
      <c r="A130" s="7">
        <v>1</v>
      </c>
      <c r="B130" s="7">
        <v>1</v>
      </c>
      <c r="C130" s="7">
        <v>1</v>
      </c>
      <c r="D130" t="s">
        <v>5939</v>
      </c>
      <c r="E130" t="s">
        <v>22096</v>
      </c>
      <c r="F130" t="s">
        <v>22723</v>
      </c>
      <c r="G130" t="s">
        <v>21960</v>
      </c>
      <c r="H130" t="str">
        <f>LOOKUP(F130,LBB2IFS!$A$1:$A$34,LBB2IFS!$B$1:$B$34)</f>
        <v>Lending</v>
      </c>
      <c r="I130" s="7">
        <f t="shared" ref="I130:I143" si="9">IF(G130&lt;&gt;H130,0,1)</f>
        <v>1</v>
      </c>
      <c r="J130" t="s">
        <v>21964</v>
      </c>
      <c r="M130" t="s">
        <v>21962</v>
      </c>
    </row>
    <row r="131" spans="1:13" hidden="1">
      <c r="A131" s="7">
        <v>1</v>
      </c>
      <c r="B131" s="7">
        <v>1</v>
      </c>
      <c r="C131" s="7">
        <v>1</v>
      </c>
      <c r="D131" t="s">
        <v>5980</v>
      </c>
      <c r="E131" t="s">
        <v>22097</v>
      </c>
      <c r="F131" t="s">
        <v>22708</v>
      </c>
      <c r="G131" t="s">
        <v>22687</v>
      </c>
      <c r="H131" t="str">
        <f>LOOKUP(F131,LBB2IFS!$A$1:$A$34,LBB2IFS!$B$1:$B$34)</f>
        <v>Financial_Markets</v>
      </c>
      <c r="I131" s="7">
        <f t="shared" si="9"/>
        <v>1</v>
      </c>
      <c r="J131" t="s">
        <v>22551</v>
      </c>
      <c r="K131" t="s">
        <v>22556</v>
      </c>
      <c r="M131" t="s">
        <v>21962</v>
      </c>
    </row>
    <row r="132" spans="1:13" hidden="1">
      <c r="A132" s="7">
        <v>1</v>
      </c>
      <c r="B132" s="7">
        <v>1</v>
      </c>
      <c r="C132" s="7">
        <v>1</v>
      </c>
      <c r="D132" t="s">
        <v>5998</v>
      </c>
      <c r="E132" t="s">
        <v>22098</v>
      </c>
      <c r="F132" t="s">
        <v>22723</v>
      </c>
      <c r="G132" t="s">
        <v>21960</v>
      </c>
      <c r="H132" t="str">
        <f>LOOKUP(F132,LBB2IFS!$A$1:$A$34,LBB2IFS!$B$1:$B$34)</f>
        <v>Lending</v>
      </c>
      <c r="I132" s="7">
        <f t="shared" si="9"/>
        <v>1</v>
      </c>
      <c r="J132" t="s">
        <v>22544</v>
      </c>
      <c r="M132" t="s">
        <v>21962</v>
      </c>
    </row>
    <row r="133" spans="1:13" hidden="1">
      <c r="A133" s="7">
        <v>0</v>
      </c>
      <c r="B133" s="7">
        <v>1</v>
      </c>
      <c r="C133" s="7">
        <v>1</v>
      </c>
      <c r="D133" t="s">
        <v>6019</v>
      </c>
      <c r="E133" t="s">
        <v>22099</v>
      </c>
      <c r="F133" t="s">
        <v>22723</v>
      </c>
      <c r="G133" t="s">
        <v>21960</v>
      </c>
      <c r="H133" t="str">
        <f>LOOKUP(F133,LBB2IFS!$A$1:$A$34,LBB2IFS!$B$1:$B$34)</f>
        <v>Lending</v>
      </c>
      <c r="I133" s="7">
        <f t="shared" si="9"/>
        <v>1</v>
      </c>
    </row>
    <row r="134" spans="1:13" hidden="1">
      <c r="A134" s="7">
        <v>1</v>
      </c>
      <c r="B134" s="7">
        <v>1</v>
      </c>
      <c r="C134" s="7">
        <v>1</v>
      </c>
      <c r="D134" t="s">
        <v>6264</v>
      </c>
      <c r="E134" t="s">
        <v>22100</v>
      </c>
      <c r="F134" t="s">
        <v>22723</v>
      </c>
      <c r="G134" t="s">
        <v>21960</v>
      </c>
      <c r="H134" t="str">
        <f>LOOKUP(F134,LBB2IFS!$A$1:$A$34,LBB2IFS!$B$1:$B$34)</f>
        <v>Lending</v>
      </c>
      <c r="I134" s="7">
        <f t="shared" si="9"/>
        <v>1</v>
      </c>
      <c r="M134" t="s">
        <v>21962</v>
      </c>
    </row>
    <row r="135" spans="1:13" hidden="1">
      <c r="A135" s="7">
        <v>1</v>
      </c>
      <c r="B135" s="7">
        <v>1</v>
      </c>
      <c r="C135" s="7">
        <v>1</v>
      </c>
      <c r="D135" t="s">
        <v>6326</v>
      </c>
      <c r="E135" t="s">
        <v>22101</v>
      </c>
      <c r="F135" t="s">
        <v>22723</v>
      </c>
      <c r="G135" t="s">
        <v>21960</v>
      </c>
      <c r="H135" t="str">
        <f>LOOKUP(F135,LBB2IFS!$A$1:$A$34,LBB2IFS!$B$1:$B$34)</f>
        <v>Lending</v>
      </c>
      <c r="I135" s="7">
        <f t="shared" si="9"/>
        <v>1</v>
      </c>
      <c r="M135" t="s">
        <v>21962</v>
      </c>
    </row>
    <row r="136" spans="1:13" hidden="1">
      <c r="A136" s="7">
        <v>0</v>
      </c>
      <c r="B136" s="7">
        <v>1</v>
      </c>
      <c r="C136" s="7">
        <v>1</v>
      </c>
      <c r="D136" t="s">
        <v>6482</v>
      </c>
      <c r="E136" t="s">
        <v>22102</v>
      </c>
      <c r="F136" t="s">
        <v>22723</v>
      </c>
      <c r="G136" t="s">
        <v>21960</v>
      </c>
      <c r="H136" t="str">
        <f>LOOKUP(F136,LBB2IFS!$A$1:$A$34,LBB2IFS!$B$1:$B$34)</f>
        <v>Lending</v>
      </c>
      <c r="I136" s="7">
        <f t="shared" si="9"/>
        <v>1</v>
      </c>
    </row>
    <row r="137" spans="1:13" hidden="1">
      <c r="A137" s="7">
        <v>0</v>
      </c>
      <c r="B137" s="7">
        <v>0</v>
      </c>
      <c r="C137" s="7">
        <v>1</v>
      </c>
      <c r="D137" t="s">
        <v>6612</v>
      </c>
      <c r="E137" t="s">
        <v>22103</v>
      </c>
      <c r="F137" t="s">
        <v>22723</v>
      </c>
      <c r="G137" t="s">
        <v>21960</v>
      </c>
      <c r="H137" t="str">
        <f>LOOKUP(F137,LBB2IFS!$A$1:$A$34,LBB2IFS!$B$1:$B$34)</f>
        <v>Lending</v>
      </c>
      <c r="I137" s="7">
        <f t="shared" si="9"/>
        <v>1</v>
      </c>
      <c r="J137" t="s">
        <v>22550</v>
      </c>
    </row>
    <row r="138" spans="1:13" hidden="1">
      <c r="A138" s="7">
        <v>1</v>
      </c>
      <c r="B138" s="7">
        <v>1</v>
      </c>
      <c r="C138" s="7">
        <v>1</v>
      </c>
      <c r="D138" t="s">
        <v>6647</v>
      </c>
      <c r="E138" t="s">
        <v>22104</v>
      </c>
      <c r="F138" t="s">
        <v>22723</v>
      </c>
      <c r="G138" t="s">
        <v>21960</v>
      </c>
      <c r="H138" t="str">
        <f>LOOKUP(F138,LBB2IFS!$A$1:$A$34,LBB2IFS!$B$1:$B$34)</f>
        <v>Lending</v>
      </c>
      <c r="I138" s="7">
        <f t="shared" si="9"/>
        <v>1</v>
      </c>
    </row>
    <row r="139" spans="1:13" hidden="1">
      <c r="A139" s="7">
        <v>0</v>
      </c>
      <c r="B139" s="7">
        <v>1</v>
      </c>
      <c r="C139" s="7">
        <v>1</v>
      </c>
      <c r="D139" t="s">
        <v>6667</v>
      </c>
      <c r="E139" t="s">
        <v>22105</v>
      </c>
      <c r="F139" t="s">
        <v>22723</v>
      </c>
      <c r="G139" t="s">
        <v>21960</v>
      </c>
      <c r="H139" t="str">
        <f>LOOKUP(F139,LBB2IFS!$A$1:$A$34,LBB2IFS!$B$1:$B$34)</f>
        <v>Lending</v>
      </c>
      <c r="I139" s="7">
        <f t="shared" si="9"/>
        <v>1</v>
      </c>
    </row>
    <row r="140" spans="1:13" ht="16.5" hidden="1" customHeight="1">
      <c r="A140" s="7">
        <v>1</v>
      </c>
      <c r="B140" s="7">
        <v>1</v>
      </c>
      <c r="C140" s="7">
        <v>1</v>
      </c>
      <c r="D140" t="s">
        <v>6715</v>
      </c>
      <c r="E140" t="s">
        <v>22106</v>
      </c>
      <c r="F140" t="s">
        <v>22723</v>
      </c>
      <c r="G140" t="s">
        <v>21960</v>
      </c>
      <c r="H140" t="str">
        <f>LOOKUP(F140,LBB2IFS!$A$1:$A$34,LBB2IFS!$B$1:$B$34)</f>
        <v>Lending</v>
      </c>
      <c r="I140" s="7">
        <f t="shared" si="9"/>
        <v>1</v>
      </c>
      <c r="M140" t="s">
        <v>21962</v>
      </c>
    </row>
    <row r="141" spans="1:13" hidden="1">
      <c r="A141" s="7">
        <v>1</v>
      </c>
      <c r="B141" s="7">
        <v>1</v>
      </c>
      <c r="C141" s="7">
        <v>1</v>
      </c>
      <c r="D141" t="s">
        <v>6750</v>
      </c>
      <c r="E141" t="s">
        <v>22107</v>
      </c>
      <c r="F141" t="s">
        <v>22723</v>
      </c>
      <c r="G141" t="s">
        <v>21960</v>
      </c>
      <c r="H141" t="str">
        <f>LOOKUP(F141,LBB2IFS!$A$1:$A$34,LBB2IFS!$B$1:$B$34)</f>
        <v>Lending</v>
      </c>
      <c r="I141" s="7">
        <f t="shared" si="9"/>
        <v>1</v>
      </c>
      <c r="M141" t="s">
        <v>21962</v>
      </c>
    </row>
    <row r="142" spans="1:13" hidden="1">
      <c r="A142" s="7">
        <v>0</v>
      </c>
      <c r="B142" s="7">
        <v>1</v>
      </c>
      <c r="C142" s="7">
        <v>1</v>
      </c>
      <c r="D142" t="s">
        <v>6795</v>
      </c>
      <c r="E142" t="s">
        <v>22108</v>
      </c>
      <c r="F142" t="s">
        <v>22723</v>
      </c>
      <c r="G142" t="s">
        <v>21960</v>
      </c>
      <c r="H142" t="str">
        <f>LOOKUP(F142,LBB2IFS!$A$1:$A$34,LBB2IFS!$B$1:$B$34)</f>
        <v>Lending</v>
      </c>
      <c r="I142" s="7">
        <f t="shared" si="9"/>
        <v>1</v>
      </c>
    </row>
    <row r="143" spans="1:13" hidden="1">
      <c r="A143" s="7">
        <v>1</v>
      </c>
      <c r="B143" s="7">
        <v>1</v>
      </c>
      <c r="C143" s="7">
        <v>1</v>
      </c>
      <c r="D143" t="s">
        <v>6819</v>
      </c>
      <c r="E143" t="s">
        <v>22109</v>
      </c>
      <c r="F143" t="s">
        <v>22723</v>
      </c>
      <c r="G143" t="s">
        <v>21960</v>
      </c>
      <c r="H143" t="str">
        <f>LOOKUP(F143,LBB2IFS!$A$1:$A$34,LBB2IFS!$B$1:$B$34)</f>
        <v>Lending</v>
      </c>
      <c r="I143" s="7">
        <f t="shared" si="9"/>
        <v>1</v>
      </c>
      <c r="M143" t="s">
        <v>21962</v>
      </c>
    </row>
    <row r="144" spans="1:13" hidden="1">
      <c r="A144" s="7">
        <v>0</v>
      </c>
      <c r="B144" s="7">
        <v>0.5</v>
      </c>
      <c r="C144" s="7">
        <v>1</v>
      </c>
      <c r="D144" t="s">
        <v>6842</v>
      </c>
      <c r="E144" t="s">
        <v>22110</v>
      </c>
      <c r="F144" t="s">
        <v>22723</v>
      </c>
      <c r="G144" t="s">
        <v>21960</v>
      </c>
      <c r="H144" t="str">
        <f>LOOKUP(F144,LBB2IFS!$A$1:$A$34,LBB2IFS!$B$1:$B$34)</f>
        <v>Lending</v>
      </c>
      <c r="J144" t="s">
        <v>22747</v>
      </c>
    </row>
    <row r="145" spans="1:14" hidden="1">
      <c r="A145" s="7">
        <v>1</v>
      </c>
      <c r="B145" s="7">
        <v>1</v>
      </c>
      <c r="C145" s="7">
        <v>1</v>
      </c>
      <c r="D145" t="s">
        <v>6854</v>
      </c>
      <c r="E145" t="s">
        <v>22111</v>
      </c>
      <c r="F145" t="s">
        <v>22723</v>
      </c>
      <c r="G145" t="s">
        <v>21960</v>
      </c>
      <c r="H145" t="str">
        <f>LOOKUP(F145,LBB2IFS!$A$1:$A$34,LBB2IFS!$B$1:$B$34)</f>
        <v>Lending</v>
      </c>
      <c r="I145" s="7">
        <f t="shared" ref="I145:I154" si="10">IF(G145&lt;&gt;H145,0,1)</f>
        <v>1</v>
      </c>
      <c r="M145" t="s">
        <v>21962</v>
      </c>
    </row>
    <row r="146" spans="1:14" hidden="1">
      <c r="A146" s="7">
        <v>1</v>
      </c>
      <c r="B146" s="7">
        <v>1</v>
      </c>
      <c r="C146" s="7">
        <v>1</v>
      </c>
      <c r="D146" t="s">
        <v>6950</v>
      </c>
      <c r="E146" t="s">
        <v>22112</v>
      </c>
      <c r="F146" t="s">
        <v>22723</v>
      </c>
      <c r="G146" t="s">
        <v>21960</v>
      </c>
      <c r="H146" t="str">
        <f>LOOKUP(F146,LBB2IFS!$A$1:$A$34,LBB2IFS!$B$1:$B$34)</f>
        <v>Lending</v>
      </c>
      <c r="I146" s="7">
        <f t="shared" si="10"/>
        <v>1</v>
      </c>
      <c r="J146" t="s">
        <v>22618</v>
      </c>
      <c r="M146" t="s">
        <v>21962</v>
      </c>
    </row>
    <row r="147" spans="1:14" hidden="1">
      <c r="A147" s="7">
        <v>1</v>
      </c>
      <c r="B147" s="7">
        <v>1</v>
      </c>
      <c r="C147" s="7">
        <v>1</v>
      </c>
      <c r="D147" t="s">
        <v>6967</v>
      </c>
      <c r="E147" t="s">
        <v>22113</v>
      </c>
      <c r="F147" t="s">
        <v>22723</v>
      </c>
      <c r="G147" t="s">
        <v>21960</v>
      </c>
      <c r="H147" t="str">
        <f>LOOKUP(F147,LBB2IFS!$A$1:$A$34,LBB2IFS!$B$1:$B$34)</f>
        <v>Lending</v>
      </c>
      <c r="I147" s="7">
        <f t="shared" si="10"/>
        <v>1</v>
      </c>
      <c r="M147" t="s">
        <v>21962</v>
      </c>
    </row>
    <row r="148" spans="1:14" hidden="1">
      <c r="A148" s="7">
        <v>0</v>
      </c>
      <c r="B148" s="7">
        <v>1</v>
      </c>
      <c r="C148" s="7">
        <v>1</v>
      </c>
      <c r="D148" t="s">
        <v>6997</v>
      </c>
      <c r="E148" t="s">
        <v>22114</v>
      </c>
      <c r="F148" t="s">
        <v>22723</v>
      </c>
      <c r="G148" t="s">
        <v>21960</v>
      </c>
      <c r="H148" t="str">
        <f>LOOKUP(F148,LBB2IFS!$A$1:$A$34,LBB2IFS!$B$1:$B$34)</f>
        <v>Lending</v>
      </c>
      <c r="I148" s="7">
        <f t="shared" si="10"/>
        <v>1</v>
      </c>
    </row>
    <row r="149" spans="1:14" hidden="1">
      <c r="A149" s="7">
        <v>1</v>
      </c>
      <c r="B149" s="7">
        <v>1</v>
      </c>
      <c r="C149" s="7">
        <v>1</v>
      </c>
      <c r="D149" t="s">
        <v>7116</v>
      </c>
      <c r="E149" t="s">
        <v>22115</v>
      </c>
      <c r="F149" t="s">
        <v>22723</v>
      </c>
      <c r="G149" t="s">
        <v>21960</v>
      </c>
      <c r="H149" t="str">
        <f>LOOKUP(F149,LBB2IFS!$A$1:$A$34,LBB2IFS!$B$1:$B$34)</f>
        <v>Lending</v>
      </c>
      <c r="I149" s="7">
        <f t="shared" si="10"/>
        <v>1</v>
      </c>
      <c r="M149" t="s">
        <v>21962</v>
      </c>
    </row>
    <row r="150" spans="1:14" hidden="1">
      <c r="A150" s="7">
        <v>0</v>
      </c>
      <c r="B150" s="7">
        <v>1</v>
      </c>
      <c r="C150" s="7">
        <v>1</v>
      </c>
      <c r="D150" t="s">
        <v>7201</v>
      </c>
      <c r="E150" t="s">
        <v>22116</v>
      </c>
      <c r="F150" t="s">
        <v>22723</v>
      </c>
      <c r="G150" t="s">
        <v>21960</v>
      </c>
      <c r="H150" t="str">
        <f>LOOKUP(F150,LBB2IFS!$A$1:$A$34,LBB2IFS!$B$1:$B$34)</f>
        <v>Lending</v>
      </c>
      <c r="I150" s="7">
        <f t="shared" si="10"/>
        <v>1</v>
      </c>
    </row>
    <row r="151" spans="1:14" hidden="1">
      <c r="A151" s="7">
        <v>1</v>
      </c>
      <c r="B151" s="7">
        <v>1</v>
      </c>
      <c r="C151" s="7">
        <v>1</v>
      </c>
      <c r="D151" t="s">
        <v>7223</v>
      </c>
      <c r="E151" t="s">
        <v>22117</v>
      </c>
      <c r="F151" t="s">
        <v>22723</v>
      </c>
      <c r="G151" t="s">
        <v>21960</v>
      </c>
      <c r="H151" t="str">
        <f>LOOKUP(F151,LBB2IFS!$A$1:$A$34,LBB2IFS!$B$1:$B$34)</f>
        <v>Lending</v>
      </c>
      <c r="I151" s="7">
        <f t="shared" si="10"/>
        <v>1</v>
      </c>
      <c r="M151" t="s">
        <v>21962</v>
      </c>
    </row>
    <row r="152" spans="1:14" hidden="1">
      <c r="A152" s="7">
        <v>1</v>
      </c>
      <c r="B152" s="7">
        <v>1</v>
      </c>
      <c r="C152" s="7">
        <v>1</v>
      </c>
      <c r="D152" t="s">
        <v>7241</v>
      </c>
      <c r="E152" t="s">
        <v>22118</v>
      </c>
      <c r="F152" t="s">
        <v>22723</v>
      </c>
      <c r="G152" t="s">
        <v>21960</v>
      </c>
      <c r="H152" t="str">
        <f>LOOKUP(F152,LBB2IFS!$A$1:$A$34,LBB2IFS!$B$1:$B$34)</f>
        <v>Lending</v>
      </c>
      <c r="I152" s="7">
        <f t="shared" si="10"/>
        <v>1</v>
      </c>
    </row>
    <row r="153" spans="1:14" hidden="1">
      <c r="A153" s="7">
        <v>1</v>
      </c>
      <c r="B153" s="7">
        <v>1</v>
      </c>
      <c r="C153" s="7">
        <v>1</v>
      </c>
      <c r="D153" t="s">
        <v>7258</v>
      </c>
      <c r="E153" t="s">
        <v>22119</v>
      </c>
      <c r="F153" t="s">
        <v>22723</v>
      </c>
      <c r="G153" t="s">
        <v>21960</v>
      </c>
      <c r="H153" t="str">
        <f>LOOKUP(F153,LBB2IFS!$A$1:$A$34,LBB2IFS!$B$1:$B$34)</f>
        <v>Lending</v>
      </c>
      <c r="I153" s="7">
        <f t="shared" si="10"/>
        <v>1</v>
      </c>
      <c r="M153" t="s">
        <v>21962</v>
      </c>
    </row>
    <row r="154" spans="1:14" hidden="1">
      <c r="A154" s="7">
        <v>1</v>
      </c>
      <c r="B154" s="7">
        <v>1</v>
      </c>
      <c r="C154" s="7">
        <v>0.5</v>
      </c>
      <c r="D154" t="s">
        <v>7269</v>
      </c>
      <c r="E154" t="s">
        <v>22120</v>
      </c>
      <c r="F154" t="s">
        <v>22723</v>
      </c>
      <c r="G154" t="s">
        <v>21960</v>
      </c>
      <c r="H154" t="str">
        <f>LOOKUP(F154,LBB2IFS!$A$1:$A$34,LBB2IFS!$B$1:$B$34)</f>
        <v>Lending</v>
      </c>
      <c r="I154" s="7">
        <f t="shared" si="10"/>
        <v>1</v>
      </c>
    </row>
    <row r="155" spans="1:14" hidden="1">
      <c r="A155" s="7">
        <v>0</v>
      </c>
      <c r="B155" s="7">
        <v>1</v>
      </c>
      <c r="C155" s="7">
        <v>1</v>
      </c>
      <c r="D155" t="s">
        <v>7303</v>
      </c>
      <c r="E155" t="s">
        <v>22121</v>
      </c>
      <c r="F155" t="s">
        <v>22723</v>
      </c>
      <c r="G155" t="s">
        <v>21960</v>
      </c>
      <c r="H155" t="str">
        <f>LOOKUP(F155,LBB2IFS!$A$1:$A$34,LBB2IFS!$B$1:$B$34)</f>
        <v>Lending</v>
      </c>
    </row>
    <row r="156" spans="1:14" hidden="1">
      <c r="A156" s="7">
        <v>0</v>
      </c>
      <c r="B156" s="7">
        <v>1</v>
      </c>
      <c r="C156" s="7">
        <v>0.5</v>
      </c>
      <c r="D156" t="s">
        <v>7406</v>
      </c>
      <c r="E156" t="s">
        <v>22122</v>
      </c>
      <c r="F156" t="s">
        <v>22723</v>
      </c>
      <c r="G156" t="s">
        <v>21960</v>
      </c>
      <c r="H156" t="str">
        <f>LOOKUP(F156,LBB2IFS!$A$1:$A$34,LBB2IFS!$B$1:$B$34)</f>
        <v>Lending</v>
      </c>
      <c r="I156" s="7">
        <f t="shared" ref="I156:I161" si="11">IF(G156&lt;&gt;H156,0,1)</f>
        <v>1</v>
      </c>
    </row>
    <row r="157" spans="1:14" hidden="1">
      <c r="A157" s="7">
        <v>1</v>
      </c>
      <c r="B157" s="7">
        <v>1</v>
      </c>
      <c r="C157" s="7">
        <v>0.5</v>
      </c>
      <c r="D157" t="s">
        <v>7425</v>
      </c>
      <c r="E157" t="s">
        <v>22123</v>
      </c>
      <c r="F157" t="s">
        <v>22723</v>
      </c>
      <c r="G157" t="s">
        <v>21960</v>
      </c>
      <c r="H157" t="str">
        <f>LOOKUP(F157,LBB2IFS!$A$1:$A$34,LBB2IFS!$B$1:$B$34)</f>
        <v>Lending</v>
      </c>
      <c r="I157" s="7">
        <f t="shared" si="11"/>
        <v>1</v>
      </c>
      <c r="J157" t="s">
        <v>22455</v>
      </c>
      <c r="K157" t="s">
        <v>22617</v>
      </c>
      <c r="L157" t="s">
        <v>22620</v>
      </c>
      <c r="M157" t="s">
        <v>21962</v>
      </c>
    </row>
    <row r="158" spans="1:14" hidden="1">
      <c r="A158" s="7">
        <v>0</v>
      </c>
      <c r="B158" s="7">
        <v>1</v>
      </c>
      <c r="C158" s="7">
        <v>0.5</v>
      </c>
      <c r="D158" t="s">
        <v>7438</v>
      </c>
      <c r="E158" t="s">
        <v>22124</v>
      </c>
      <c r="F158" t="s">
        <v>22723</v>
      </c>
      <c r="G158" t="s">
        <v>21960</v>
      </c>
      <c r="H158" t="str">
        <f>LOOKUP(F158,LBB2IFS!$A$1:$A$34,LBB2IFS!$B$1:$B$34)</f>
        <v>Lending</v>
      </c>
      <c r="I158" s="7">
        <f t="shared" si="11"/>
        <v>1</v>
      </c>
    </row>
    <row r="159" spans="1:14" hidden="1">
      <c r="A159" s="7">
        <v>1</v>
      </c>
      <c r="B159" s="7">
        <v>1</v>
      </c>
      <c r="C159" s="7">
        <v>0.5</v>
      </c>
      <c r="D159" t="s">
        <v>7459</v>
      </c>
      <c r="E159" t="s">
        <v>22125</v>
      </c>
      <c r="F159" t="s">
        <v>22723</v>
      </c>
      <c r="G159" t="s">
        <v>21960</v>
      </c>
      <c r="H159" t="str">
        <f>LOOKUP(F159,LBB2IFS!$A$1:$A$34,LBB2IFS!$B$1:$B$34)</f>
        <v>Lending</v>
      </c>
      <c r="I159" s="7">
        <f t="shared" si="11"/>
        <v>1</v>
      </c>
      <c r="L159" t="s">
        <v>22619</v>
      </c>
      <c r="M159" t="s">
        <v>22443</v>
      </c>
      <c r="N159" t="s">
        <v>22444</v>
      </c>
    </row>
    <row r="160" spans="1:14" hidden="1">
      <c r="A160" s="7">
        <v>1</v>
      </c>
      <c r="B160" s="7">
        <v>1</v>
      </c>
      <c r="C160" s="7">
        <v>1</v>
      </c>
      <c r="D160" t="s">
        <v>7481</v>
      </c>
      <c r="E160" t="s">
        <v>22126</v>
      </c>
      <c r="F160" t="s">
        <v>22708</v>
      </c>
      <c r="G160" t="s">
        <v>22687</v>
      </c>
      <c r="H160" t="str">
        <f>LOOKUP(F160,LBB2IFS!$A$1:$A$34,LBB2IFS!$B$1:$B$34)</f>
        <v>Financial_Markets</v>
      </c>
      <c r="I160" s="7">
        <f t="shared" si="11"/>
        <v>1</v>
      </c>
    </row>
    <row r="161" spans="1:13" hidden="1">
      <c r="A161" s="7">
        <v>1</v>
      </c>
      <c r="B161" s="7">
        <v>1</v>
      </c>
      <c r="C161" s="7">
        <v>1</v>
      </c>
      <c r="D161" t="s">
        <v>7542</v>
      </c>
      <c r="E161" t="s">
        <v>22127</v>
      </c>
      <c r="F161" t="s">
        <v>22708</v>
      </c>
      <c r="G161" t="s">
        <v>22687</v>
      </c>
      <c r="H161" t="str">
        <f>LOOKUP(F161,LBB2IFS!$A$1:$A$34,LBB2IFS!$B$1:$B$34)</f>
        <v>Financial_Markets</v>
      </c>
      <c r="I161" s="7">
        <f t="shared" si="11"/>
        <v>1</v>
      </c>
    </row>
    <row r="162" spans="1:13" hidden="1">
      <c r="A162" s="7">
        <v>0</v>
      </c>
      <c r="B162" s="7">
        <v>1</v>
      </c>
      <c r="C162" s="7">
        <v>1</v>
      </c>
      <c r="D162" t="s">
        <v>7564</v>
      </c>
      <c r="E162" t="s">
        <v>22128</v>
      </c>
      <c r="F162" t="s">
        <v>22723</v>
      </c>
      <c r="G162" t="s">
        <v>21960</v>
      </c>
      <c r="H162" t="str">
        <f>LOOKUP(F162,LBB2IFS!$A$1:$A$34,LBB2IFS!$B$1:$B$34)</f>
        <v>Lending</v>
      </c>
    </row>
    <row r="163" spans="1:13" hidden="1">
      <c r="A163" s="7">
        <v>0</v>
      </c>
      <c r="B163" s="7">
        <v>1</v>
      </c>
      <c r="C163" s="7">
        <v>1</v>
      </c>
      <c r="D163" t="s">
        <v>7631</v>
      </c>
      <c r="E163" t="s">
        <v>22129</v>
      </c>
      <c r="F163" t="s">
        <v>22723</v>
      </c>
      <c r="G163" t="s">
        <v>21960</v>
      </c>
      <c r="H163" t="str">
        <f>LOOKUP(F163,LBB2IFS!$A$1:$A$34,LBB2IFS!$B$1:$B$34)</f>
        <v>Lending</v>
      </c>
      <c r="I163" s="7">
        <f>IF(G163&lt;&gt;H163,0,1)</f>
        <v>1</v>
      </c>
    </row>
    <row r="164" spans="1:13" hidden="1">
      <c r="A164" s="7">
        <v>1</v>
      </c>
      <c r="B164" s="7">
        <v>1</v>
      </c>
      <c r="C164" s="7">
        <v>1</v>
      </c>
      <c r="D164" t="s">
        <v>7713</v>
      </c>
      <c r="E164" t="s">
        <v>22130</v>
      </c>
      <c r="F164" t="s">
        <v>22723</v>
      </c>
      <c r="G164" t="s">
        <v>21960</v>
      </c>
      <c r="H164" t="str">
        <f>LOOKUP(F164,LBB2IFS!$A$1:$A$34,LBB2IFS!$B$1:$B$34)</f>
        <v>Lending</v>
      </c>
      <c r="I164" s="7">
        <f>IF(G164&lt;&gt;H164,0,1)</f>
        <v>1</v>
      </c>
      <c r="J164" t="s">
        <v>22545</v>
      </c>
      <c r="K164" t="s">
        <v>22617</v>
      </c>
      <c r="M164" t="s">
        <v>21962</v>
      </c>
    </row>
    <row r="165" spans="1:13" hidden="1">
      <c r="A165" s="7">
        <v>1</v>
      </c>
      <c r="B165" s="7">
        <v>1</v>
      </c>
      <c r="C165" s="7">
        <v>0.5</v>
      </c>
      <c r="D165" t="s">
        <v>7786</v>
      </c>
      <c r="E165" t="s">
        <v>22131</v>
      </c>
      <c r="F165" t="s">
        <v>22723</v>
      </c>
      <c r="G165" t="s">
        <v>21960</v>
      </c>
      <c r="H165" t="str">
        <f>LOOKUP(F165,LBB2IFS!$A$1:$A$34,LBB2IFS!$B$1:$B$34)</f>
        <v>Lending</v>
      </c>
      <c r="I165" s="7">
        <f>IF(G165&lt;&gt;H165,0,1)</f>
        <v>1</v>
      </c>
      <c r="L165" t="s">
        <v>22616</v>
      </c>
      <c r="M165" t="s">
        <v>21962</v>
      </c>
    </row>
    <row r="166" spans="1:13" hidden="1">
      <c r="A166" s="7">
        <v>1</v>
      </c>
      <c r="B166" s="7">
        <v>0</v>
      </c>
      <c r="C166" s="7">
        <v>1</v>
      </c>
      <c r="D166" t="s">
        <v>7810</v>
      </c>
      <c r="E166" t="s">
        <v>22132</v>
      </c>
      <c r="F166" t="s">
        <v>22708</v>
      </c>
      <c r="G166" t="s">
        <v>22687</v>
      </c>
      <c r="H166" t="str">
        <f>LOOKUP(F166,LBB2IFS!$A$1:$A$34,LBB2IFS!$B$1:$B$34)</f>
        <v>Financial_Markets</v>
      </c>
      <c r="I166" s="7">
        <f>IF(G166&lt;&gt;H166,0,1)</f>
        <v>1</v>
      </c>
    </row>
    <row r="167" spans="1:13" hidden="1">
      <c r="A167" s="7">
        <v>0</v>
      </c>
      <c r="B167" s="7">
        <v>0</v>
      </c>
      <c r="C167" s="7">
        <v>1</v>
      </c>
      <c r="D167" t="s">
        <v>7904</v>
      </c>
      <c r="E167" t="s">
        <v>22133</v>
      </c>
      <c r="F167" t="s">
        <v>22708</v>
      </c>
      <c r="G167" t="s">
        <v>22687</v>
      </c>
      <c r="H167" t="str">
        <f>LOOKUP(F167,LBB2IFS!$A$1:$A$34,LBB2IFS!$B$1:$B$34)</f>
        <v>Financial_Markets</v>
      </c>
      <c r="J167" t="s">
        <v>22456</v>
      </c>
    </row>
    <row r="168" spans="1:13" hidden="1">
      <c r="A168" s="7">
        <v>1</v>
      </c>
      <c r="B168" s="7">
        <v>0</v>
      </c>
      <c r="C168" s="7">
        <v>1</v>
      </c>
      <c r="D168" t="s">
        <v>7918</v>
      </c>
      <c r="E168" t="s">
        <v>22134</v>
      </c>
      <c r="F168" t="s">
        <v>22708</v>
      </c>
      <c r="G168" t="s">
        <v>22687</v>
      </c>
      <c r="H168" t="str">
        <f>LOOKUP(F168,LBB2IFS!$A$1:$A$34,LBB2IFS!$B$1:$B$34)</f>
        <v>Financial_Markets</v>
      </c>
      <c r="I168" s="7">
        <f t="shared" ref="I168:I187" si="12">IF(G168&lt;&gt;H168,0,1)</f>
        <v>1</v>
      </c>
    </row>
    <row r="169" spans="1:13" hidden="1">
      <c r="A169" s="7">
        <v>0</v>
      </c>
      <c r="B169" s="7">
        <v>1</v>
      </c>
      <c r="C169" s="7">
        <v>1</v>
      </c>
      <c r="D169" t="s">
        <v>7960</v>
      </c>
      <c r="E169" t="s">
        <v>22135</v>
      </c>
      <c r="F169" t="s">
        <v>22723</v>
      </c>
      <c r="G169" t="s">
        <v>21960</v>
      </c>
      <c r="H169" t="str">
        <f>LOOKUP(F169,LBB2IFS!$A$1:$A$34,LBB2IFS!$B$1:$B$34)</f>
        <v>Lending</v>
      </c>
      <c r="I169" s="7">
        <f t="shared" si="12"/>
        <v>1</v>
      </c>
    </row>
    <row r="170" spans="1:13" hidden="1">
      <c r="A170" s="7">
        <v>1</v>
      </c>
      <c r="B170" s="7">
        <v>1</v>
      </c>
      <c r="C170" s="7">
        <v>1</v>
      </c>
      <c r="D170" t="s">
        <v>8099</v>
      </c>
      <c r="E170" t="s">
        <v>22136</v>
      </c>
      <c r="F170" t="s">
        <v>22723</v>
      </c>
      <c r="G170" t="s">
        <v>21960</v>
      </c>
      <c r="H170" t="str">
        <f>LOOKUP(F170,LBB2IFS!$A$1:$A$34,LBB2IFS!$B$1:$B$34)</f>
        <v>Lending</v>
      </c>
      <c r="I170" s="7">
        <f t="shared" si="12"/>
        <v>1</v>
      </c>
      <c r="M170" t="s">
        <v>21962</v>
      </c>
    </row>
    <row r="171" spans="1:13" hidden="1">
      <c r="A171" s="7">
        <v>1</v>
      </c>
      <c r="B171" s="7">
        <v>1</v>
      </c>
      <c r="C171" s="7">
        <v>1</v>
      </c>
      <c r="D171" t="s">
        <v>8183</v>
      </c>
      <c r="E171" t="s">
        <v>22137</v>
      </c>
      <c r="F171" t="s">
        <v>22723</v>
      </c>
      <c r="G171" t="s">
        <v>21960</v>
      </c>
      <c r="H171" t="str">
        <f>LOOKUP(F171,LBB2IFS!$A$1:$A$34,LBB2IFS!$B$1:$B$34)</f>
        <v>Lending</v>
      </c>
      <c r="I171" s="7">
        <f t="shared" si="12"/>
        <v>1</v>
      </c>
    </row>
    <row r="172" spans="1:13" hidden="1">
      <c r="A172" s="7">
        <v>1</v>
      </c>
      <c r="B172" s="7">
        <v>0</v>
      </c>
      <c r="C172" s="7">
        <v>1</v>
      </c>
      <c r="D172" t="s">
        <v>8205</v>
      </c>
      <c r="E172" t="s">
        <v>22137</v>
      </c>
      <c r="F172" t="s">
        <v>22723</v>
      </c>
      <c r="G172" t="s">
        <v>21960</v>
      </c>
      <c r="H172" t="str">
        <f>LOOKUP(F172,LBB2IFS!$A$1:$A$34,LBB2IFS!$B$1:$B$34)</f>
        <v>Lending</v>
      </c>
      <c r="I172" s="7">
        <f t="shared" si="12"/>
        <v>1</v>
      </c>
      <c r="J172" t="s">
        <v>22550</v>
      </c>
      <c r="M172" t="s">
        <v>21962</v>
      </c>
    </row>
    <row r="173" spans="1:13" hidden="1">
      <c r="A173" s="7">
        <v>1</v>
      </c>
      <c r="B173" s="7">
        <v>1</v>
      </c>
      <c r="C173" s="7">
        <v>1</v>
      </c>
      <c r="D173" t="s">
        <v>8222</v>
      </c>
      <c r="E173" t="s">
        <v>22138</v>
      </c>
      <c r="F173" t="s">
        <v>22723</v>
      </c>
      <c r="G173" t="s">
        <v>21960</v>
      </c>
      <c r="H173" t="str">
        <f>LOOKUP(F173,LBB2IFS!$A$1:$A$34,LBB2IFS!$B$1:$B$34)</f>
        <v>Lending</v>
      </c>
      <c r="I173" s="7">
        <f t="shared" si="12"/>
        <v>1</v>
      </c>
      <c r="J173" t="s">
        <v>22457</v>
      </c>
      <c r="M173" t="s">
        <v>21962</v>
      </c>
    </row>
    <row r="174" spans="1:13" hidden="1">
      <c r="A174" s="7">
        <v>1</v>
      </c>
      <c r="B174" s="7">
        <v>1</v>
      </c>
      <c r="C174" s="7">
        <v>1</v>
      </c>
      <c r="D174" t="s">
        <v>8243</v>
      </c>
      <c r="E174" t="s">
        <v>22139</v>
      </c>
      <c r="F174" t="s">
        <v>22723</v>
      </c>
      <c r="G174" t="s">
        <v>21960</v>
      </c>
      <c r="H174" t="str">
        <f>LOOKUP(F174,LBB2IFS!$A$1:$A$34,LBB2IFS!$B$1:$B$34)</f>
        <v>Lending</v>
      </c>
      <c r="I174" s="7">
        <f t="shared" si="12"/>
        <v>1</v>
      </c>
      <c r="M174" t="s">
        <v>21962</v>
      </c>
    </row>
    <row r="175" spans="1:13" hidden="1">
      <c r="A175" s="7">
        <v>1</v>
      </c>
      <c r="B175" s="7">
        <v>1</v>
      </c>
      <c r="C175" s="7">
        <v>1</v>
      </c>
      <c r="D175" t="s">
        <v>8280</v>
      </c>
      <c r="E175" t="s">
        <v>22140</v>
      </c>
      <c r="F175" t="s">
        <v>22723</v>
      </c>
      <c r="G175" t="s">
        <v>21960</v>
      </c>
      <c r="H175" t="str">
        <f>LOOKUP(F175,LBB2IFS!$A$1:$A$34,LBB2IFS!$B$1:$B$34)</f>
        <v>Lending</v>
      </c>
      <c r="I175" s="7">
        <f t="shared" si="12"/>
        <v>1</v>
      </c>
    </row>
    <row r="176" spans="1:13" hidden="1">
      <c r="A176" s="7">
        <v>1</v>
      </c>
      <c r="B176" s="7">
        <v>1</v>
      </c>
      <c r="C176" s="7">
        <v>1</v>
      </c>
      <c r="D176" t="s">
        <v>8309</v>
      </c>
      <c r="E176" t="s">
        <v>22140</v>
      </c>
      <c r="F176" t="s">
        <v>22723</v>
      </c>
      <c r="G176" t="s">
        <v>21960</v>
      </c>
      <c r="H176" t="str">
        <f>LOOKUP(F176,LBB2IFS!$A$1:$A$34,LBB2IFS!$B$1:$B$34)</f>
        <v>Lending</v>
      </c>
      <c r="I176" s="7">
        <f t="shared" si="12"/>
        <v>1</v>
      </c>
      <c r="M176" t="s">
        <v>21962</v>
      </c>
    </row>
    <row r="177" spans="1:13" hidden="1">
      <c r="A177" s="7">
        <v>1</v>
      </c>
      <c r="B177" s="7">
        <v>1</v>
      </c>
      <c r="C177" s="7">
        <v>1</v>
      </c>
      <c r="D177" t="s">
        <v>8330</v>
      </c>
      <c r="E177" t="s">
        <v>22141</v>
      </c>
      <c r="F177" t="s">
        <v>22723</v>
      </c>
      <c r="G177" t="s">
        <v>21960</v>
      </c>
      <c r="H177" t="str">
        <f>LOOKUP(F177,LBB2IFS!$A$1:$A$34,LBB2IFS!$B$1:$B$34)</f>
        <v>Lending</v>
      </c>
      <c r="I177" s="7">
        <f t="shared" si="12"/>
        <v>1</v>
      </c>
      <c r="J177" t="s">
        <v>22552</v>
      </c>
      <c r="K177" t="s">
        <v>22617</v>
      </c>
      <c r="M177" t="s">
        <v>21962</v>
      </c>
    </row>
    <row r="178" spans="1:13" hidden="1">
      <c r="A178" s="7">
        <v>1</v>
      </c>
      <c r="B178" s="7">
        <v>0.5</v>
      </c>
      <c r="C178" s="7">
        <v>1</v>
      </c>
      <c r="D178" t="s">
        <v>8412</v>
      </c>
      <c r="E178" t="s">
        <v>22142</v>
      </c>
      <c r="F178" t="s">
        <v>22708</v>
      </c>
      <c r="G178" t="s">
        <v>22687</v>
      </c>
      <c r="H178" t="str">
        <f>LOOKUP(F178,LBB2IFS!$A$1:$A$34,LBB2IFS!$B$1:$B$34)</f>
        <v>Financial_Markets</v>
      </c>
      <c r="I178" s="7">
        <f t="shared" si="12"/>
        <v>1</v>
      </c>
      <c r="J178" t="s">
        <v>22519</v>
      </c>
      <c r="M178" t="s">
        <v>21962</v>
      </c>
    </row>
    <row r="179" spans="1:13" hidden="1">
      <c r="A179" s="7">
        <v>0</v>
      </c>
      <c r="B179" s="7">
        <v>1</v>
      </c>
      <c r="C179" s="7">
        <v>1</v>
      </c>
      <c r="D179" t="s">
        <v>8453</v>
      </c>
      <c r="E179" t="s">
        <v>22143</v>
      </c>
      <c r="F179" t="s">
        <v>22701</v>
      </c>
      <c r="G179" t="s">
        <v>21960</v>
      </c>
      <c r="H179" t="str">
        <f>LOOKUP(F179,LBB2IFS!$A$1:$A$34,LBB2IFS!$B$1:$B$34)</f>
        <v>Lending</v>
      </c>
      <c r="I179" s="7">
        <f t="shared" si="12"/>
        <v>1</v>
      </c>
    </row>
    <row r="180" spans="1:13" hidden="1">
      <c r="A180" s="7">
        <v>1</v>
      </c>
      <c r="B180" s="7">
        <v>1</v>
      </c>
      <c r="C180" s="7">
        <v>1</v>
      </c>
      <c r="D180" t="s">
        <v>8498</v>
      </c>
      <c r="E180" t="s">
        <v>22144</v>
      </c>
      <c r="F180" t="s">
        <v>22701</v>
      </c>
      <c r="G180" t="s">
        <v>21960</v>
      </c>
      <c r="H180" t="str">
        <f>LOOKUP(F180,LBB2IFS!$A$1:$A$34,LBB2IFS!$B$1:$B$34)</f>
        <v>Lending</v>
      </c>
      <c r="I180" s="7">
        <f t="shared" si="12"/>
        <v>1</v>
      </c>
      <c r="J180" t="s">
        <v>22553</v>
      </c>
      <c r="M180" t="s">
        <v>21962</v>
      </c>
    </row>
    <row r="181" spans="1:13" hidden="1">
      <c r="A181" s="7">
        <v>0</v>
      </c>
      <c r="B181" s="7">
        <v>1</v>
      </c>
      <c r="C181" s="7">
        <v>1</v>
      </c>
      <c r="D181" t="s">
        <v>8537</v>
      </c>
      <c r="E181" t="s">
        <v>22145</v>
      </c>
      <c r="F181" t="s">
        <v>22701</v>
      </c>
      <c r="G181" t="s">
        <v>21960</v>
      </c>
      <c r="H181" t="str">
        <f>LOOKUP(F181,LBB2IFS!$A$1:$A$34,LBB2IFS!$B$1:$B$34)</f>
        <v>Lending</v>
      </c>
      <c r="I181" s="7">
        <f t="shared" si="12"/>
        <v>1</v>
      </c>
    </row>
    <row r="182" spans="1:13" hidden="1">
      <c r="A182" s="7">
        <v>1</v>
      </c>
      <c r="B182" s="7">
        <v>1</v>
      </c>
      <c r="C182" s="7">
        <v>1</v>
      </c>
      <c r="D182" t="s">
        <v>8727</v>
      </c>
      <c r="E182" t="s">
        <v>22146</v>
      </c>
      <c r="F182" t="s">
        <v>22701</v>
      </c>
      <c r="G182" t="s">
        <v>21960</v>
      </c>
      <c r="H182" t="str">
        <f>LOOKUP(F182,LBB2IFS!$A$1:$A$34,LBB2IFS!$B$1:$B$34)</f>
        <v>Lending</v>
      </c>
      <c r="I182" s="7">
        <f t="shared" si="12"/>
        <v>1</v>
      </c>
      <c r="M182" t="s">
        <v>21962</v>
      </c>
    </row>
    <row r="183" spans="1:13" hidden="1">
      <c r="A183" s="7">
        <v>0</v>
      </c>
      <c r="B183" s="7">
        <v>0</v>
      </c>
      <c r="C183" s="7">
        <v>1</v>
      </c>
      <c r="D183" t="s">
        <v>8865</v>
      </c>
      <c r="E183" t="s">
        <v>22147</v>
      </c>
      <c r="F183" t="s">
        <v>22701</v>
      </c>
      <c r="G183" t="s">
        <v>21960</v>
      </c>
      <c r="H183" t="str">
        <f>LOOKUP(F183,LBB2IFS!$A$1:$A$34,LBB2IFS!$B$1:$B$34)</f>
        <v>Lending</v>
      </c>
      <c r="I183" s="7">
        <f t="shared" si="12"/>
        <v>1</v>
      </c>
    </row>
    <row r="184" spans="1:13" hidden="1">
      <c r="A184" s="7">
        <v>0</v>
      </c>
      <c r="B184" s="7">
        <v>0</v>
      </c>
      <c r="C184" s="7">
        <v>1</v>
      </c>
      <c r="D184" t="s">
        <v>9020</v>
      </c>
      <c r="E184" t="s">
        <v>22148</v>
      </c>
      <c r="F184" t="s">
        <v>22708</v>
      </c>
      <c r="G184" t="s">
        <v>22687</v>
      </c>
      <c r="H184" t="str">
        <f>LOOKUP(F184,LBB2IFS!$A$1:$A$34,LBB2IFS!$B$1:$B$34)</f>
        <v>Financial_Markets</v>
      </c>
      <c r="I184" s="7">
        <f t="shared" si="12"/>
        <v>1</v>
      </c>
    </row>
    <row r="185" spans="1:13" hidden="1">
      <c r="A185" s="7">
        <v>1</v>
      </c>
      <c r="B185" s="7">
        <v>0</v>
      </c>
      <c r="C185" s="7">
        <v>1</v>
      </c>
      <c r="D185" t="s">
        <v>9107</v>
      </c>
      <c r="E185" t="s">
        <v>22149</v>
      </c>
      <c r="F185" t="s">
        <v>22708</v>
      </c>
      <c r="G185" t="s">
        <v>22687</v>
      </c>
      <c r="H185" t="str">
        <f>LOOKUP(F185,LBB2IFS!$A$1:$A$34,LBB2IFS!$B$1:$B$34)</f>
        <v>Financial_Markets</v>
      </c>
      <c r="I185" s="7">
        <f t="shared" si="12"/>
        <v>1</v>
      </c>
    </row>
    <row r="186" spans="1:13" hidden="1">
      <c r="A186" s="7">
        <v>1</v>
      </c>
      <c r="B186" s="7">
        <v>0</v>
      </c>
      <c r="C186" s="7">
        <v>1</v>
      </c>
      <c r="D186" t="s">
        <v>9212</v>
      </c>
      <c r="E186" t="s">
        <v>22150</v>
      </c>
      <c r="F186" t="s">
        <v>22708</v>
      </c>
      <c r="G186" t="s">
        <v>22687</v>
      </c>
      <c r="H186" t="str">
        <f>LOOKUP(F186,LBB2IFS!$A$1:$A$34,LBB2IFS!$B$1:$B$34)</f>
        <v>Financial_Markets</v>
      </c>
      <c r="I186" s="7">
        <f t="shared" si="12"/>
        <v>1</v>
      </c>
    </row>
    <row r="187" spans="1:13" hidden="1">
      <c r="A187" s="7">
        <v>1</v>
      </c>
      <c r="B187" s="7">
        <v>0</v>
      </c>
      <c r="C187" s="7">
        <v>1</v>
      </c>
      <c r="D187" t="s">
        <v>9354</v>
      </c>
      <c r="E187" t="s">
        <v>22151</v>
      </c>
      <c r="F187" t="s">
        <v>22708</v>
      </c>
      <c r="G187" t="s">
        <v>22687</v>
      </c>
      <c r="H187" t="str">
        <f>LOOKUP(F187,LBB2IFS!$A$1:$A$34,LBB2IFS!$B$1:$B$34)</f>
        <v>Financial_Markets</v>
      </c>
      <c r="I187" s="7">
        <f t="shared" si="12"/>
        <v>1</v>
      </c>
    </row>
    <row r="188" spans="1:13" hidden="1">
      <c r="A188" s="7">
        <v>0</v>
      </c>
      <c r="B188" s="7">
        <v>0</v>
      </c>
      <c r="C188" s="7">
        <v>1</v>
      </c>
      <c r="D188" t="s">
        <v>9375</v>
      </c>
      <c r="E188" t="s">
        <v>22152</v>
      </c>
      <c r="F188" t="s">
        <v>22708</v>
      </c>
      <c r="G188" t="s">
        <v>22687</v>
      </c>
      <c r="H188" t="str">
        <f>LOOKUP(F188,LBB2IFS!$A$1:$A$34,LBB2IFS!$B$1:$B$34)</f>
        <v>Financial_Markets</v>
      </c>
    </row>
    <row r="189" spans="1:13" hidden="1">
      <c r="A189" s="7">
        <v>0</v>
      </c>
      <c r="B189" s="7">
        <v>0</v>
      </c>
      <c r="C189" s="7">
        <v>1</v>
      </c>
      <c r="D189" t="s">
        <v>9388</v>
      </c>
      <c r="E189" t="s">
        <v>22153</v>
      </c>
      <c r="F189" t="s">
        <v>22708</v>
      </c>
      <c r="G189" t="s">
        <v>22687</v>
      </c>
      <c r="H189" t="str">
        <f>LOOKUP(F189,LBB2IFS!$A$1:$A$34,LBB2IFS!$B$1:$B$34)</f>
        <v>Financial_Markets</v>
      </c>
    </row>
    <row r="190" spans="1:13" hidden="1">
      <c r="A190" s="7">
        <v>1</v>
      </c>
      <c r="B190" s="7">
        <v>0</v>
      </c>
      <c r="C190" s="7">
        <v>1</v>
      </c>
      <c r="D190" t="s">
        <v>9398</v>
      </c>
      <c r="E190" t="s">
        <v>22154</v>
      </c>
      <c r="F190" t="s">
        <v>22708</v>
      </c>
      <c r="G190" t="s">
        <v>22687</v>
      </c>
      <c r="H190" t="str">
        <f>LOOKUP(F190,LBB2IFS!$A$1:$A$34,LBB2IFS!$B$1:$B$34)</f>
        <v>Financial_Markets</v>
      </c>
      <c r="I190" s="7">
        <f>IF(G190&lt;&gt;H190,0,1)</f>
        <v>1</v>
      </c>
    </row>
    <row r="191" spans="1:13" hidden="1">
      <c r="A191" s="7">
        <v>1</v>
      </c>
      <c r="B191" s="7">
        <v>0</v>
      </c>
      <c r="C191" s="7">
        <v>1</v>
      </c>
      <c r="D191" t="s">
        <v>9474</v>
      </c>
      <c r="E191" t="s">
        <v>22155</v>
      </c>
      <c r="F191" t="s">
        <v>22708</v>
      </c>
      <c r="G191" t="s">
        <v>22687</v>
      </c>
      <c r="H191" t="str">
        <f>LOOKUP(F191,LBB2IFS!$A$1:$A$34,LBB2IFS!$B$1:$B$34)</f>
        <v>Financial_Markets</v>
      </c>
      <c r="I191" s="7">
        <f>IF(G191&lt;&gt;H191,0,1)</f>
        <v>1</v>
      </c>
    </row>
    <row r="192" spans="1:13" hidden="1">
      <c r="A192" s="7">
        <v>0</v>
      </c>
      <c r="B192" s="7">
        <v>0</v>
      </c>
      <c r="C192" s="7">
        <v>1</v>
      </c>
      <c r="D192" t="s">
        <v>9513</v>
      </c>
      <c r="E192" t="s">
        <v>22156</v>
      </c>
      <c r="F192" t="s">
        <v>22708</v>
      </c>
      <c r="G192" t="s">
        <v>22687</v>
      </c>
      <c r="H192" t="str">
        <f>LOOKUP(F192,LBB2IFS!$A$1:$A$34,LBB2IFS!$B$1:$B$34)</f>
        <v>Financial_Markets</v>
      </c>
    </row>
    <row r="193" spans="1:14" hidden="1">
      <c r="A193" s="7">
        <v>1</v>
      </c>
      <c r="B193" s="7">
        <v>0</v>
      </c>
      <c r="C193" s="7">
        <v>1</v>
      </c>
      <c r="D193" t="s">
        <v>9538</v>
      </c>
      <c r="E193" t="s">
        <v>22157</v>
      </c>
      <c r="F193" t="s">
        <v>22708</v>
      </c>
      <c r="G193" t="s">
        <v>22687</v>
      </c>
      <c r="H193" t="str">
        <f>LOOKUP(F193,LBB2IFS!$A$1:$A$34,LBB2IFS!$B$1:$B$34)</f>
        <v>Financial_Markets</v>
      </c>
      <c r="I193" s="7">
        <f t="shared" ref="I193:I219" si="13">IF(G193&lt;&gt;H193,0,1)</f>
        <v>1</v>
      </c>
    </row>
    <row r="194" spans="1:14" hidden="1">
      <c r="A194" s="7">
        <v>1</v>
      </c>
      <c r="B194" s="7">
        <v>0</v>
      </c>
      <c r="C194" s="7">
        <v>1</v>
      </c>
      <c r="D194" t="s">
        <v>9597</v>
      </c>
      <c r="E194" t="s">
        <v>22158</v>
      </c>
      <c r="F194" t="s">
        <v>22708</v>
      </c>
      <c r="G194" t="s">
        <v>22687</v>
      </c>
      <c r="H194" t="str">
        <f>LOOKUP(F194,LBB2IFS!$A$1:$A$34,LBB2IFS!$B$1:$B$34)</f>
        <v>Financial_Markets</v>
      </c>
      <c r="I194" s="7">
        <f t="shared" si="13"/>
        <v>1</v>
      </c>
    </row>
    <row r="195" spans="1:14" hidden="1">
      <c r="A195" s="7">
        <v>1</v>
      </c>
      <c r="B195" s="7">
        <v>1</v>
      </c>
      <c r="C195" s="7">
        <v>1</v>
      </c>
      <c r="D195" t="s">
        <v>9619</v>
      </c>
      <c r="E195" t="s">
        <v>22159</v>
      </c>
      <c r="F195" t="s">
        <v>22723</v>
      </c>
      <c r="G195" t="s">
        <v>21960</v>
      </c>
      <c r="H195" t="str">
        <f>LOOKUP(F195,LBB2IFS!$A$1:$A$34,LBB2IFS!$B$1:$B$34)</f>
        <v>Lending</v>
      </c>
      <c r="I195" s="7">
        <f t="shared" si="13"/>
        <v>1</v>
      </c>
      <c r="J195" t="s">
        <v>21964</v>
      </c>
      <c r="M195" t="s">
        <v>21962</v>
      </c>
    </row>
    <row r="196" spans="1:14" hidden="1">
      <c r="A196" s="7">
        <v>1</v>
      </c>
      <c r="B196" s="7">
        <v>1</v>
      </c>
      <c r="C196" s="7">
        <v>0.5</v>
      </c>
      <c r="D196" t="s">
        <v>9645</v>
      </c>
      <c r="E196" t="s">
        <v>22031</v>
      </c>
      <c r="F196" t="s">
        <v>22723</v>
      </c>
      <c r="G196" t="s">
        <v>21960</v>
      </c>
      <c r="H196" t="str">
        <f>LOOKUP(F196,LBB2IFS!$A$1:$A$34,LBB2IFS!$B$1:$B$34)</f>
        <v>Lending</v>
      </c>
      <c r="I196" s="7">
        <f t="shared" si="13"/>
        <v>1</v>
      </c>
      <c r="M196" t="s">
        <v>22443</v>
      </c>
      <c r="N196" t="s">
        <v>22444</v>
      </c>
    </row>
    <row r="197" spans="1:14" hidden="1">
      <c r="A197" s="7">
        <v>0</v>
      </c>
      <c r="B197" s="7">
        <v>0</v>
      </c>
      <c r="C197" s="7">
        <v>0</v>
      </c>
      <c r="D197" t="s">
        <v>9667</v>
      </c>
      <c r="E197" t="s">
        <v>22160</v>
      </c>
      <c r="F197" t="s">
        <v>22708</v>
      </c>
      <c r="G197" t="s">
        <v>22687</v>
      </c>
      <c r="H197" t="str">
        <f>LOOKUP(F197,LBB2IFS!$A$1:$A$34,LBB2IFS!$B$1:$B$34)</f>
        <v>Financial_Markets</v>
      </c>
      <c r="I197" s="7">
        <f t="shared" si="13"/>
        <v>1</v>
      </c>
    </row>
    <row r="198" spans="1:14" hidden="1">
      <c r="A198" s="7">
        <v>1</v>
      </c>
      <c r="B198" s="7">
        <v>0</v>
      </c>
      <c r="C198" s="7">
        <v>0</v>
      </c>
      <c r="D198" t="s">
        <v>9690</v>
      </c>
      <c r="E198" t="s">
        <v>22161</v>
      </c>
      <c r="F198" t="s">
        <v>22708</v>
      </c>
      <c r="G198" t="s">
        <v>22687</v>
      </c>
      <c r="H198" t="str">
        <f>LOOKUP(F198,LBB2IFS!$A$1:$A$34,LBB2IFS!$B$1:$B$34)</f>
        <v>Financial_Markets</v>
      </c>
      <c r="I198" s="7">
        <f t="shared" si="13"/>
        <v>1</v>
      </c>
    </row>
    <row r="199" spans="1:14" hidden="1">
      <c r="A199" s="7">
        <v>1</v>
      </c>
      <c r="B199" s="7">
        <v>1</v>
      </c>
      <c r="C199" s="7">
        <v>1</v>
      </c>
      <c r="D199" t="s">
        <v>9711</v>
      </c>
      <c r="E199" t="s">
        <v>22162</v>
      </c>
      <c r="F199" t="s">
        <v>22725</v>
      </c>
      <c r="G199" t="s">
        <v>22694</v>
      </c>
      <c r="H199" t="str">
        <f>LOOKUP(F199,LBB2IFS!$A$1:$A$34,LBB2IFS!$B$1:$B$34)</f>
        <v>Cash_Management</v>
      </c>
      <c r="I199" s="7">
        <f t="shared" si="13"/>
        <v>1</v>
      </c>
      <c r="M199" t="s">
        <v>21962</v>
      </c>
    </row>
    <row r="200" spans="1:14" hidden="1">
      <c r="A200" s="7">
        <v>1</v>
      </c>
      <c r="B200" s="7">
        <v>1</v>
      </c>
      <c r="C200" s="7">
        <v>1</v>
      </c>
      <c r="D200" t="s">
        <v>9737</v>
      </c>
      <c r="E200" t="s">
        <v>22463</v>
      </c>
      <c r="F200" t="s">
        <v>22691</v>
      </c>
      <c r="G200" t="s">
        <v>22696</v>
      </c>
      <c r="H200" t="str">
        <f>LOOKUP(F200,LBB2IFS!$A$1:$A$34,LBB2IFS!$B$1:$B$34)</f>
        <v>Account_Management</v>
      </c>
      <c r="I200" s="7">
        <f t="shared" si="13"/>
        <v>1</v>
      </c>
      <c r="J200" t="s">
        <v>22464</v>
      </c>
      <c r="K200" t="s">
        <v>22556</v>
      </c>
      <c r="M200" t="s">
        <v>21962</v>
      </c>
    </row>
    <row r="201" spans="1:14" hidden="1">
      <c r="A201" s="7">
        <v>1</v>
      </c>
      <c r="B201" s="7">
        <v>1</v>
      </c>
      <c r="C201" s="7">
        <v>1</v>
      </c>
      <c r="D201" t="s">
        <v>9770</v>
      </c>
      <c r="E201" t="s">
        <v>22163</v>
      </c>
      <c r="F201" t="s">
        <v>22707</v>
      </c>
      <c r="G201" t="s">
        <v>22694</v>
      </c>
      <c r="H201" t="str">
        <f>LOOKUP(F201,LBB2IFS!$A$1:$A$34,LBB2IFS!$B$1:$B$34)</f>
        <v>Cash_Management</v>
      </c>
      <c r="I201" s="7">
        <f t="shared" si="13"/>
        <v>1</v>
      </c>
      <c r="J201" t="s">
        <v>22596</v>
      </c>
      <c r="K201" t="s">
        <v>22448</v>
      </c>
      <c r="M201" t="s">
        <v>21962</v>
      </c>
    </row>
    <row r="202" spans="1:14" hidden="1">
      <c r="A202" s="7">
        <v>1</v>
      </c>
      <c r="B202" s="7">
        <v>1</v>
      </c>
      <c r="C202" s="7">
        <v>0.5</v>
      </c>
      <c r="D202" t="s">
        <v>9791</v>
      </c>
      <c r="E202" t="s">
        <v>22164</v>
      </c>
      <c r="F202" t="s">
        <v>22707</v>
      </c>
      <c r="G202" t="s">
        <v>22694</v>
      </c>
      <c r="H202" t="str">
        <f>LOOKUP(F202,LBB2IFS!$A$1:$A$34,LBB2IFS!$B$1:$B$34)</f>
        <v>Cash_Management</v>
      </c>
      <c r="I202" s="7">
        <f t="shared" si="13"/>
        <v>1</v>
      </c>
      <c r="J202" t="s">
        <v>22594</v>
      </c>
      <c r="L202" t="s">
        <v>22622</v>
      </c>
      <c r="M202" t="s">
        <v>21962</v>
      </c>
    </row>
    <row r="203" spans="1:14" hidden="1">
      <c r="A203" s="7">
        <v>1</v>
      </c>
      <c r="B203" s="7">
        <v>1</v>
      </c>
      <c r="C203" s="7">
        <v>1</v>
      </c>
      <c r="D203" t="s">
        <v>9808</v>
      </c>
      <c r="E203" t="s">
        <v>22165</v>
      </c>
      <c r="F203" t="s">
        <v>22712</v>
      </c>
      <c r="G203" t="s">
        <v>22686</v>
      </c>
      <c r="H203" t="str">
        <f>LOOKUP(F203,LBB2IFS!$A$1:$A$34,LBB2IFS!$B$1:$B$34)</f>
        <v>General_Ledger</v>
      </c>
      <c r="I203" s="7">
        <f t="shared" si="13"/>
        <v>1</v>
      </c>
      <c r="J203" t="s">
        <v>22466</v>
      </c>
      <c r="K203" t="s">
        <v>22564</v>
      </c>
      <c r="M203" t="s">
        <v>21962</v>
      </c>
    </row>
    <row r="204" spans="1:14" hidden="1">
      <c r="A204" s="7">
        <v>1</v>
      </c>
      <c r="B204" s="7">
        <v>1</v>
      </c>
      <c r="C204" s="7">
        <v>1</v>
      </c>
      <c r="D204" t="s">
        <v>9890</v>
      </c>
      <c r="E204" t="s">
        <v>22166</v>
      </c>
      <c r="F204" t="s">
        <v>22707</v>
      </c>
      <c r="G204" t="s">
        <v>22694</v>
      </c>
      <c r="H204" t="str">
        <f>LOOKUP(F204,LBB2IFS!$A$1:$A$34,LBB2IFS!$B$1:$B$34)</f>
        <v>Cash_Management</v>
      </c>
      <c r="I204" s="7">
        <f t="shared" si="13"/>
        <v>1</v>
      </c>
      <c r="J204" t="s">
        <v>22467</v>
      </c>
      <c r="K204" t="s">
        <v>22448</v>
      </c>
      <c r="M204" t="s">
        <v>21962</v>
      </c>
    </row>
    <row r="205" spans="1:14" hidden="1">
      <c r="A205" s="7">
        <v>1</v>
      </c>
      <c r="B205" s="7">
        <v>1</v>
      </c>
      <c r="C205" s="7">
        <v>1</v>
      </c>
      <c r="D205" t="s">
        <v>9946</v>
      </c>
      <c r="E205" t="s">
        <v>22167</v>
      </c>
      <c r="F205" t="s">
        <v>22707</v>
      </c>
      <c r="G205" t="s">
        <v>22694</v>
      </c>
      <c r="H205" t="str">
        <f>LOOKUP(F205,LBB2IFS!$A$1:$A$34,LBB2IFS!$B$1:$B$34)</f>
        <v>Cash_Management</v>
      </c>
      <c r="I205" s="7">
        <f t="shared" si="13"/>
        <v>1</v>
      </c>
      <c r="J205" t="s">
        <v>22468</v>
      </c>
      <c r="K205" t="s">
        <v>22448</v>
      </c>
      <c r="M205" t="s">
        <v>21962</v>
      </c>
    </row>
    <row r="206" spans="1:14" hidden="1">
      <c r="A206" s="7">
        <v>0</v>
      </c>
      <c r="B206" s="7">
        <v>1</v>
      </c>
      <c r="C206" s="7">
        <v>1</v>
      </c>
      <c r="D206" t="s">
        <v>9979</v>
      </c>
      <c r="E206" t="s">
        <v>22168</v>
      </c>
      <c r="F206" t="s">
        <v>22707</v>
      </c>
      <c r="G206" t="s">
        <v>22694</v>
      </c>
      <c r="H206" t="str">
        <f>LOOKUP(F206,LBB2IFS!$A$1:$A$34,LBB2IFS!$B$1:$B$34)</f>
        <v>Cash_Management</v>
      </c>
      <c r="I206" s="7">
        <f t="shared" si="13"/>
        <v>1</v>
      </c>
    </row>
    <row r="207" spans="1:14" hidden="1">
      <c r="A207" s="7">
        <v>1</v>
      </c>
      <c r="B207" s="7">
        <v>1</v>
      </c>
      <c r="C207" s="7">
        <v>1</v>
      </c>
      <c r="D207" t="s">
        <v>10048</v>
      </c>
      <c r="E207" t="s">
        <v>22169</v>
      </c>
      <c r="F207" t="s">
        <v>22707</v>
      </c>
      <c r="G207" t="s">
        <v>22694</v>
      </c>
      <c r="H207" t="str">
        <f>LOOKUP(F207,LBB2IFS!$A$1:$A$34,LBB2IFS!$B$1:$B$34)</f>
        <v>Cash_Management</v>
      </c>
      <c r="I207" s="7">
        <f t="shared" si="13"/>
        <v>1</v>
      </c>
      <c r="J207" t="s">
        <v>22469</v>
      </c>
      <c r="K207" t="s">
        <v>22448</v>
      </c>
      <c r="M207" t="s">
        <v>21962</v>
      </c>
    </row>
    <row r="208" spans="1:14" hidden="1">
      <c r="A208" s="7">
        <v>0</v>
      </c>
      <c r="B208" s="7">
        <v>0</v>
      </c>
      <c r="C208" s="7">
        <v>1</v>
      </c>
      <c r="D208" t="s">
        <v>10107</v>
      </c>
      <c r="E208" t="s">
        <v>22170</v>
      </c>
      <c r="F208" t="s">
        <v>22707</v>
      </c>
      <c r="G208" t="s">
        <v>22694</v>
      </c>
      <c r="H208" t="str">
        <f>LOOKUP(F208,LBB2IFS!$A$1:$A$34,LBB2IFS!$B$1:$B$34)</f>
        <v>Cash_Management</v>
      </c>
      <c r="I208" s="7">
        <f t="shared" si="13"/>
        <v>1</v>
      </c>
    </row>
    <row r="209" spans="1:13" hidden="1">
      <c r="A209" s="7">
        <v>0</v>
      </c>
      <c r="B209" s="7">
        <v>1</v>
      </c>
      <c r="C209" s="7">
        <v>1</v>
      </c>
      <c r="D209" t="s">
        <v>10159</v>
      </c>
      <c r="E209" t="s">
        <v>22171</v>
      </c>
      <c r="F209" t="s">
        <v>22707</v>
      </c>
      <c r="G209" t="s">
        <v>22694</v>
      </c>
      <c r="H209" t="str">
        <f>LOOKUP(F209,LBB2IFS!$A$1:$A$34,LBB2IFS!$B$1:$B$34)</f>
        <v>Cash_Management</v>
      </c>
      <c r="I209" s="7">
        <f t="shared" si="13"/>
        <v>1</v>
      </c>
    </row>
    <row r="210" spans="1:13" hidden="1">
      <c r="A210" s="7">
        <v>1</v>
      </c>
      <c r="B210" s="7">
        <v>1</v>
      </c>
      <c r="C210" s="7">
        <v>1</v>
      </c>
      <c r="D210" t="s">
        <v>10192</v>
      </c>
      <c r="E210" t="s">
        <v>22172</v>
      </c>
      <c r="F210" t="s">
        <v>22707</v>
      </c>
      <c r="G210" t="s">
        <v>22694</v>
      </c>
      <c r="H210" t="str">
        <f>LOOKUP(F210,LBB2IFS!$A$1:$A$34,LBB2IFS!$B$1:$B$34)</f>
        <v>Cash_Management</v>
      </c>
      <c r="I210" s="7">
        <f t="shared" si="13"/>
        <v>1</v>
      </c>
      <c r="J210" t="s">
        <v>22470</v>
      </c>
      <c r="K210" t="s">
        <v>22448</v>
      </c>
      <c r="M210" t="s">
        <v>21962</v>
      </c>
    </row>
    <row r="211" spans="1:13" hidden="1">
      <c r="A211" s="7">
        <v>1</v>
      </c>
      <c r="B211" s="7">
        <v>1</v>
      </c>
      <c r="C211" s="7">
        <v>1</v>
      </c>
      <c r="D211" t="s">
        <v>10219</v>
      </c>
      <c r="E211" t="s">
        <v>22173</v>
      </c>
      <c r="F211" t="s">
        <v>22707</v>
      </c>
      <c r="G211" t="s">
        <v>22694</v>
      </c>
      <c r="H211" t="str">
        <f>LOOKUP(F211,LBB2IFS!$A$1:$A$34,LBB2IFS!$B$1:$B$34)</f>
        <v>Cash_Management</v>
      </c>
      <c r="I211" s="7">
        <f t="shared" si="13"/>
        <v>1</v>
      </c>
      <c r="J211" t="s">
        <v>22471</v>
      </c>
      <c r="K211" t="s">
        <v>22448</v>
      </c>
      <c r="M211" t="s">
        <v>21962</v>
      </c>
    </row>
    <row r="212" spans="1:13" hidden="1">
      <c r="A212" s="7">
        <v>1</v>
      </c>
      <c r="B212" s="7">
        <v>1</v>
      </c>
      <c r="C212" s="7">
        <v>1</v>
      </c>
      <c r="D212" t="s">
        <v>10236</v>
      </c>
      <c r="E212" t="s">
        <v>22174</v>
      </c>
      <c r="F212" t="s">
        <v>22707</v>
      </c>
      <c r="G212" t="s">
        <v>22694</v>
      </c>
      <c r="H212" t="str">
        <f>LOOKUP(F212,LBB2IFS!$A$1:$A$34,LBB2IFS!$B$1:$B$34)</f>
        <v>Cash_Management</v>
      </c>
      <c r="I212" s="7">
        <f t="shared" si="13"/>
        <v>1</v>
      </c>
      <c r="K212" t="s">
        <v>22448</v>
      </c>
      <c r="M212" t="s">
        <v>21962</v>
      </c>
    </row>
    <row r="213" spans="1:13" hidden="1">
      <c r="A213" s="7">
        <v>1</v>
      </c>
      <c r="B213" s="7">
        <v>1</v>
      </c>
      <c r="C213" s="7">
        <v>1</v>
      </c>
      <c r="D213" t="s">
        <v>10244</v>
      </c>
      <c r="E213" t="s">
        <v>22175</v>
      </c>
      <c r="F213" t="s">
        <v>22697</v>
      </c>
      <c r="G213" t="s">
        <v>22694</v>
      </c>
      <c r="H213" t="str">
        <f>LOOKUP(F213,LBB2IFS!$A$1:$A$34,LBB2IFS!$B$1:$B$34)</f>
        <v>Cash_Management</v>
      </c>
      <c r="I213" s="7">
        <f t="shared" si="13"/>
        <v>1</v>
      </c>
      <c r="K213" t="s">
        <v>22448</v>
      </c>
      <c r="M213" t="s">
        <v>21962</v>
      </c>
    </row>
    <row r="214" spans="1:13" hidden="1">
      <c r="A214" s="7">
        <v>0</v>
      </c>
      <c r="B214" s="7">
        <v>1</v>
      </c>
      <c r="C214" s="7">
        <v>1</v>
      </c>
      <c r="D214" t="s">
        <v>10291</v>
      </c>
      <c r="E214" t="s">
        <v>22176</v>
      </c>
      <c r="F214" t="s">
        <v>22691</v>
      </c>
      <c r="G214" t="s">
        <v>22696</v>
      </c>
      <c r="H214" t="str">
        <f>LOOKUP(F214,LBB2IFS!$A$1:$A$34,LBB2IFS!$B$1:$B$34)</f>
        <v>Account_Management</v>
      </c>
      <c r="I214" s="7">
        <f t="shared" si="13"/>
        <v>1</v>
      </c>
    </row>
    <row r="215" spans="1:13" hidden="1">
      <c r="A215" s="7">
        <v>1</v>
      </c>
      <c r="B215" s="7">
        <v>1</v>
      </c>
      <c r="C215" s="7">
        <v>1</v>
      </c>
      <c r="D215" t="s">
        <v>10318</v>
      </c>
      <c r="E215" t="s">
        <v>22177</v>
      </c>
      <c r="F215" t="s">
        <v>22691</v>
      </c>
      <c r="G215" t="s">
        <v>22696</v>
      </c>
      <c r="H215" t="str">
        <f>LOOKUP(F215,LBB2IFS!$A$1:$A$34,LBB2IFS!$B$1:$B$34)</f>
        <v>Account_Management</v>
      </c>
      <c r="I215" s="7">
        <f t="shared" si="13"/>
        <v>1</v>
      </c>
      <c r="J215" t="s">
        <v>22465</v>
      </c>
      <c r="M215" t="s">
        <v>21962</v>
      </c>
    </row>
    <row r="216" spans="1:13" hidden="1">
      <c r="A216" s="7">
        <v>0</v>
      </c>
      <c r="B216" s="7">
        <v>1</v>
      </c>
      <c r="C216" s="7">
        <v>1</v>
      </c>
      <c r="D216" t="s">
        <v>10340</v>
      </c>
      <c r="E216" t="s">
        <v>22178</v>
      </c>
      <c r="F216" t="s">
        <v>22725</v>
      </c>
      <c r="G216" t="s">
        <v>22694</v>
      </c>
      <c r="H216" t="str">
        <f>LOOKUP(F216,LBB2IFS!$A$1:$A$34,LBB2IFS!$B$1:$B$34)</f>
        <v>Cash_Management</v>
      </c>
      <c r="I216" s="7">
        <f t="shared" si="13"/>
        <v>1</v>
      </c>
    </row>
    <row r="217" spans="1:13" hidden="1">
      <c r="A217" s="7">
        <v>1</v>
      </c>
      <c r="B217" s="7">
        <v>1</v>
      </c>
      <c r="C217" s="7">
        <v>1</v>
      </c>
      <c r="D217" t="s">
        <v>10374</v>
      </c>
      <c r="E217" t="s">
        <v>22179</v>
      </c>
      <c r="F217" t="s">
        <v>22725</v>
      </c>
      <c r="G217" t="s">
        <v>22694</v>
      </c>
      <c r="H217" t="str">
        <f>LOOKUP(F217,LBB2IFS!$A$1:$A$34,LBB2IFS!$B$1:$B$34)</f>
        <v>Cash_Management</v>
      </c>
      <c r="I217" s="7">
        <f t="shared" si="13"/>
        <v>1</v>
      </c>
      <c r="M217" t="s">
        <v>21962</v>
      </c>
    </row>
    <row r="218" spans="1:13" hidden="1">
      <c r="A218" s="7">
        <v>1</v>
      </c>
      <c r="B218" s="7">
        <v>1</v>
      </c>
      <c r="C218" s="7">
        <v>1</v>
      </c>
      <c r="D218" t="s">
        <v>10402</v>
      </c>
      <c r="E218" t="s">
        <v>22180</v>
      </c>
      <c r="F218" t="s">
        <v>22707</v>
      </c>
      <c r="G218" t="s">
        <v>22694</v>
      </c>
      <c r="H218" t="str">
        <f>LOOKUP(F218,LBB2IFS!$A$1:$A$34,LBB2IFS!$B$1:$B$34)</f>
        <v>Cash_Management</v>
      </c>
      <c r="I218" s="7">
        <f t="shared" si="13"/>
        <v>1</v>
      </c>
      <c r="K218" t="s">
        <v>22448</v>
      </c>
      <c r="M218" t="s">
        <v>21962</v>
      </c>
    </row>
    <row r="219" spans="1:13" hidden="1">
      <c r="A219" s="7">
        <v>1</v>
      </c>
      <c r="B219" s="7">
        <v>1</v>
      </c>
      <c r="C219" s="7">
        <v>1</v>
      </c>
      <c r="D219" t="s">
        <v>10415</v>
      </c>
      <c r="E219" t="s">
        <v>22181</v>
      </c>
      <c r="F219" t="s">
        <v>22725</v>
      </c>
      <c r="G219" t="s">
        <v>22694</v>
      </c>
      <c r="H219" t="str">
        <f>LOOKUP(F219,LBB2IFS!$A$1:$A$34,LBB2IFS!$B$1:$B$34)</f>
        <v>Cash_Management</v>
      </c>
      <c r="I219" s="7">
        <f t="shared" si="13"/>
        <v>1</v>
      </c>
      <c r="J219" t="s">
        <v>22472</v>
      </c>
      <c r="K219" t="s">
        <v>22556</v>
      </c>
      <c r="M219" t="s">
        <v>21962</v>
      </c>
    </row>
    <row r="220" spans="1:13" hidden="1">
      <c r="A220" s="7">
        <v>0</v>
      </c>
      <c r="B220" s="7">
        <v>1</v>
      </c>
      <c r="C220" s="7">
        <v>1</v>
      </c>
      <c r="D220" t="s">
        <v>10431</v>
      </c>
      <c r="E220" t="s">
        <v>22182</v>
      </c>
      <c r="F220" t="s">
        <v>22722</v>
      </c>
      <c r="G220" t="s">
        <v>22722</v>
      </c>
      <c r="H220" t="str">
        <f>LOOKUP(F220,LBB2IFS!$A$1:$A$34,LBB2IFS!$B$1:$B$34)</f>
        <v>CORE</v>
      </c>
      <c r="J220" t="s">
        <v>22473</v>
      </c>
    </row>
    <row r="221" spans="1:13" hidden="1">
      <c r="A221" s="7">
        <v>1</v>
      </c>
      <c r="B221" s="7">
        <v>1</v>
      </c>
      <c r="C221" s="7">
        <v>1</v>
      </c>
      <c r="D221" t="s">
        <v>10446</v>
      </c>
      <c r="E221" t="s">
        <v>22183</v>
      </c>
      <c r="F221" t="s">
        <v>22707</v>
      </c>
      <c r="G221" t="s">
        <v>22694</v>
      </c>
      <c r="H221" t="str">
        <f>LOOKUP(F221,LBB2IFS!$A$1:$A$34,LBB2IFS!$B$1:$B$34)</f>
        <v>Cash_Management</v>
      </c>
      <c r="I221" s="7">
        <f t="shared" ref="I221:I273" si="14">IF(G221&lt;&gt;H221,0,1)</f>
        <v>1</v>
      </c>
      <c r="J221" t="s">
        <v>22474</v>
      </c>
      <c r="K221" t="s">
        <v>22448</v>
      </c>
      <c r="M221" t="s">
        <v>21962</v>
      </c>
    </row>
    <row r="222" spans="1:13" hidden="1">
      <c r="A222" s="7">
        <v>1</v>
      </c>
      <c r="B222" s="7">
        <v>1</v>
      </c>
      <c r="C222" s="7">
        <v>1</v>
      </c>
      <c r="D222" t="s">
        <v>10454</v>
      </c>
      <c r="E222" t="s">
        <v>22184</v>
      </c>
      <c r="F222" t="s">
        <v>22707</v>
      </c>
      <c r="G222" t="s">
        <v>22694</v>
      </c>
      <c r="H222" t="str">
        <f>LOOKUP(F222,LBB2IFS!$A$1:$A$34,LBB2IFS!$B$1:$B$34)</f>
        <v>Cash_Management</v>
      </c>
      <c r="I222" s="7">
        <f t="shared" si="14"/>
        <v>1</v>
      </c>
      <c r="J222" t="s">
        <v>22474</v>
      </c>
      <c r="K222" t="s">
        <v>22448</v>
      </c>
      <c r="M222" t="s">
        <v>21962</v>
      </c>
    </row>
    <row r="223" spans="1:13" hidden="1">
      <c r="A223" s="7">
        <v>1</v>
      </c>
      <c r="B223" s="7">
        <v>1</v>
      </c>
      <c r="C223" s="7">
        <v>1</v>
      </c>
      <c r="D223" t="s">
        <v>10468</v>
      </c>
      <c r="E223" t="s">
        <v>22185</v>
      </c>
      <c r="F223" t="s">
        <v>22707</v>
      </c>
      <c r="G223" t="s">
        <v>22694</v>
      </c>
      <c r="H223" t="str">
        <f>LOOKUP(F223,LBB2IFS!$A$1:$A$34,LBB2IFS!$B$1:$B$34)</f>
        <v>Cash_Management</v>
      </c>
      <c r="I223" s="7">
        <f t="shared" si="14"/>
        <v>1</v>
      </c>
      <c r="K223" t="s">
        <v>22448</v>
      </c>
      <c r="M223" t="s">
        <v>21962</v>
      </c>
    </row>
    <row r="224" spans="1:13" hidden="1">
      <c r="A224" s="7">
        <v>1</v>
      </c>
      <c r="B224" s="7">
        <v>1</v>
      </c>
      <c r="C224" s="7">
        <v>1</v>
      </c>
      <c r="D224" t="s">
        <v>10484</v>
      </c>
      <c r="E224" t="s">
        <v>22186</v>
      </c>
      <c r="F224" t="s">
        <v>22707</v>
      </c>
      <c r="G224" t="s">
        <v>22694</v>
      </c>
      <c r="H224" t="str">
        <f>LOOKUP(F224,LBB2IFS!$A$1:$A$34,LBB2IFS!$B$1:$B$34)</f>
        <v>Cash_Management</v>
      </c>
      <c r="I224" s="7">
        <f t="shared" si="14"/>
        <v>1</v>
      </c>
      <c r="J224" t="s">
        <v>22475</v>
      </c>
      <c r="K224" t="s">
        <v>22448</v>
      </c>
      <c r="M224" t="s">
        <v>21962</v>
      </c>
    </row>
    <row r="225" spans="1:13" hidden="1">
      <c r="A225" s="7">
        <v>0</v>
      </c>
      <c r="B225" s="7">
        <v>1</v>
      </c>
      <c r="C225" s="7">
        <v>1</v>
      </c>
      <c r="D225" t="s">
        <v>10527</v>
      </c>
      <c r="E225" t="s">
        <v>22187</v>
      </c>
      <c r="F225" t="s">
        <v>22707</v>
      </c>
      <c r="G225" t="s">
        <v>22694</v>
      </c>
      <c r="H225" t="str">
        <f>LOOKUP(F225,LBB2IFS!$A$1:$A$34,LBB2IFS!$B$1:$B$34)</f>
        <v>Cash_Management</v>
      </c>
      <c r="I225" s="7">
        <f t="shared" si="14"/>
        <v>1</v>
      </c>
    </row>
    <row r="226" spans="1:13" hidden="1">
      <c r="A226" s="7">
        <v>1</v>
      </c>
      <c r="B226" s="7">
        <v>1</v>
      </c>
      <c r="C226" s="7">
        <v>1</v>
      </c>
      <c r="D226" t="s">
        <v>10570</v>
      </c>
      <c r="E226" t="s">
        <v>22188</v>
      </c>
      <c r="F226" t="s">
        <v>22707</v>
      </c>
      <c r="G226" t="s">
        <v>22694</v>
      </c>
      <c r="H226" t="str">
        <f>LOOKUP(F226,LBB2IFS!$A$1:$A$34,LBB2IFS!$B$1:$B$34)</f>
        <v>Cash_Management</v>
      </c>
      <c r="I226" s="7">
        <f t="shared" si="14"/>
        <v>1</v>
      </c>
      <c r="K226" t="s">
        <v>22448</v>
      </c>
      <c r="M226" t="s">
        <v>21962</v>
      </c>
    </row>
    <row r="227" spans="1:13" hidden="1">
      <c r="A227" s="7">
        <v>1</v>
      </c>
      <c r="B227" s="7">
        <v>1</v>
      </c>
      <c r="C227" s="7">
        <v>1</v>
      </c>
      <c r="D227" t="s">
        <v>10609</v>
      </c>
      <c r="E227" t="s">
        <v>22189</v>
      </c>
      <c r="F227" t="s">
        <v>22707</v>
      </c>
      <c r="G227" t="s">
        <v>22694</v>
      </c>
      <c r="H227" t="str">
        <f>LOOKUP(F227,LBB2IFS!$A$1:$A$34,LBB2IFS!$B$1:$B$34)</f>
        <v>Cash_Management</v>
      </c>
      <c r="I227" s="7">
        <f t="shared" si="14"/>
        <v>1</v>
      </c>
      <c r="J227" t="s">
        <v>22476</v>
      </c>
      <c r="K227" t="s">
        <v>22448</v>
      </c>
      <c r="M227" t="s">
        <v>21962</v>
      </c>
    </row>
    <row r="228" spans="1:13" hidden="1">
      <c r="A228" s="7">
        <v>1</v>
      </c>
      <c r="B228" s="7">
        <v>1</v>
      </c>
      <c r="C228" s="7">
        <v>1</v>
      </c>
      <c r="D228" t="s">
        <v>10686</v>
      </c>
      <c r="E228" t="s">
        <v>22189</v>
      </c>
      <c r="F228" t="s">
        <v>22707</v>
      </c>
      <c r="G228" t="s">
        <v>22694</v>
      </c>
      <c r="H228" t="str">
        <f>LOOKUP(F228,LBB2IFS!$A$1:$A$34,LBB2IFS!$B$1:$B$34)</f>
        <v>Cash_Management</v>
      </c>
      <c r="I228" s="7">
        <f t="shared" si="14"/>
        <v>1</v>
      </c>
    </row>
    <row r="229" spans="1:13" hidden="1">
      <c r="A229" s="7">
        <v>1</v>
      </c>
      <c r="B229" s="7">
        <v>1</v>
      </c>
      <c r="C229" s="7">
        <v>1</v>
      </c>
      <c r="D229" t="s">
        <v>10747</v>
      </c>
      <c r="E229" t="s">
        <v>22190</v>
      </c>
      <c r="F229" t="s">
        <v>22707</v>
      </c>
      <c r="G229" t="s">
        <v>22694</v>
      </c>
      <c r="H229" t="str">
        <f>LOOKUP(F229,LBB2IFS!$A$1:$A$34,LBB2IFS!$B$1:$B$34)</f>
        <v>Cash_Management</v>
      </c>
      <c r="I229" s="7">
        <f t="shared" si="14"/>
        <v>1</v>
      </c>
      <c r="K229" t="s">
        <v>22448</v>
      </c>
      <c r="M229" t="s">
        <v>21962</v>
      </c>
    </row>
    <row r="230" spans="1:13" hidden="1">
      <c r="A230" s="7">
        <v>1</v>
      </c>
      <c r="B230" s="7">
        <v>1</v>
      </c>
      <c r="C230" s="7">
        <v>0.5</v>
      </c>
      <c r="D230" t="s">
        <v>10806</v>
      </c>
      <c r="E230" t="s">
        <v>22191</v>
      </c>
      <c r="F230" t="s">
        <v>22707</v>
      </c>
      <c r="G230" t="s">
        <v>22694</v>
      </c>
      <c r="H230" t="str">
        <f>LOOKUP(F230,LBB2IFS!$A$1:$A$34,LBB2IFS!$B$1:$B$34)</f>
        <v>Cash_Management</v>
      </c>
      <c r="I230" s="7">
        <f t="shared" si="14"/>
        <v>1</v>
      </c>
    </row>
    <row r="231" spans="1:13" hidden="1">
      <c r="A231" s="7">
        <v>1</v>
      </c>
      <c r="B231" s="7">
        <v>1</v>
      </c>
      <c r="C231" s="7">
        <v>0.5</v>
      </c>
      <c r="D231" t="s">
        <v>10830</v>
      </c>
      <c r="E231" t="s">
        <v>22191</v>
      </c>
      <c r="F231" t="s">
        <v>22707</v>
      </c>
      <c r="G231" t="s">
        <v>22694</v>
      </c>
      <c r="H231" t="str">
        <f>LOOKUP(F231,LBB2IFS!$A$1:$A$34,LBB2IFS!$B$1:$B$34)</f>
        <v>Cash_Management</v>
      </c>
      <c r="I231" s="7">
        <f t="shared" si="14"/>
        <v>1</v>
      </c>
      <c r="J231" t="s">
        <v>22682</v>
      </c>
      <c r="K231" t="s">
        <v>22564</v>
      </c>
      <c r="M231" t="s">
        <v>21962</v>
      </c>
    </row>
    <row r="232" spans="1:13" hidden="1">
      <c r="A232" s="7">
        <v>0</v>
      </c>
      <c r="B232" s="7">
        <v>1</v>
      </c>
      <c r="C232" s="7">
        <v>1</v>
      </c>
      <c r="D232" t="s">
        <v>10853</v>
      </c>
      <c r="E232" t="s">
        <v>22192</v>
      </c>
      <c r="F232" t="s">
        <v>22707</v>
      </c>
      <c r="G232" t="s">
        <v>22694</v>
      </c>
      <c r="H232" t="str">
        <f>LOOKUP(F232,LBB2IFS!$A$1:$A$34,LBB2IFS!$B$1:$B$34)</f>
        <v>Cash_Management</v>
      </c>
      <c r="I232" s="7">
        <f t="shared" si="14"/>
        <v>1</v>
      </c>
    </row>
    <row r="233" spans="1:13" hidden="1">
      <c r="A233" s="7">
        <v>1</v>
      </c>
      <c r="B233" s="7">
        <v>1</v>
      </c>
      <c r="C233" s="7">
        <v>1</v>
      </c>
      <c r="D233" t="s">
        <v>11106</v>
      </c>
      <c r="E233" t="s">
        <v>22193</v>
      </c>
      <c r="F233" t="s">
        <v>22707</v>
      </c>
      <c r="G233" t="s">
        <v>22694</v>
      </c>
      <c r="H233" t="str">
        <f>LOOKUP(F233,LBB2IFS!$A$1:$A$34,LBB2IFS!$B$1:$B$34)</f>
        <v>Cash_Management</v>
      </c>
      <c r="I233" s="7">
        <f t="shared" si="14"/>
        <v>1</v>
      </c>
      <c r="J233" t="s">
        <v>22681</v>
      </c>
      <c r="K233" t="s">
        <v>22448</v>
      </c>
      <c r="M233" t="s">
        <v>21962</v>
      </c>
    </row>
    <row r="234" spans="1:13" hidden="1">
      <c r="A234" s="7">
        <v>1</v>
      </c>
      <c r="B234" s="7">
        <v>1</v>
      </c>
      <c r="C234" s="7">
        <v>1</v>
      </c>
      <c r="D234" t="s">
        <v>11307</v>
      </c>
      <c r="E234" t="s">
        <v>22194</v>
      </c>
      <c r="F234" t="s">
        <v>22697</v>
      </c>
      <c r="G234" t="s">
        <v>22694</v>
      </c>
      <c r="H234" t="str">
        <f>LOOKUP(F234,LBB2IFS!$A$1:$A$34,LBB2IFS!$B$1:$B$34)</f>
        <v>Cash_Management</v>
      </c>
      <c r="I234" s="7">
        <f t="shared" si="14"/>
        <v>1</v>
      </c>
      <c r="K234" t="s">
        <v>22448</v>
      </c>
      <c r="M234" t="s">
        <v>21962</v>
      </c>
    </row>
    <row r="235" spans="1:13" hidden="1">
      <c r="A235" s="7">
        <v>1</v>
      </c>
      <c r="B235" s="7">
        <v>1</v>
      </c>
      <c r="C235" s="7">
        <v>1</v>
      </c>
      <c r="D235" t="s">
        <v>11356</v>
      </c>
      <c r="E235" t="s">
        <v>22195</v>
      </c>
      <c r="F235" t="s">
        <v>22707</v>
      </c>
      <c r="G235" t="s">
        <v>22694</v>
      </c>
      <c r="H235" t="str">
        <f>LOOKUP(F235,LBB2IFS!$A$1:$A$34,LBB2IFS!$B$1:$B$34)</f>
        <v>Cash_Management</v>
      </c>
      <c r="I235" s="7">
        <f t="shared" si="14"/>
        <v>1</v>
      </c>
      <c r="K235" t="s">
        <v>22448</v>
      </c>
      <c r="M235" t="s">
        <v>21962</v>
      </c>
    </row>
    <row r="236" spans="1:13" hidden="1">
      <c r="A236" s="7">
        <v>1</v>
      </c>
      <c r="B236" s="7">
        <v>1</v>
      </c>
      <c r="C236" s="7">
        <v>1</v>
      </c>
      <c r="D236" t="s">
        <v>11423</v>
      </c>
      <c r="E236" t="s">
        <v>22196</v>
      </c>
      <c r="F236" t="s">
        <v>22707</v>
      </c>
      <c r="G236" t="s">
        <v>22694</v>
      </c>
      <c r="H236" t="str">
        <f>LOOKUP(F236,LBB2IFS!$A$1:$A$34,LBB2IFS!$B$1:$B$34)</f>
        <v>Cash_Management</v>
      </c>
      <c r="I236" s="7">
        <f t="shared" si="14"/>
        <v>1</v>
      </c>
      <c r="J236" t="s">
        <v>22595</v>
      </c>
      <c r="K236" t="s">
        <v>22448</v>
      </c>
      <c r="M236" t="s">
        <v>21962</v>
      </c>
    </row>
    <row r="237" spans="1:13" hidden="1">
      <c r="A237" s="7">
        <v>1</v>
      </c>
      <c r="B237" s="7">
        <v>1</v>
      </c>
      <c r="C237" s="7">
        <v>1</v>
      </c>
      <c r="D237" t="s">
        <v>11470</v>
      </c>
      <c r="E237" t="s">
        <v>22197</v>
      </c>
      <c r="F237" t="s">
        <v>22707</v>
      </c>
      <c r="G237" t="s">
        <v>22694</v>
      </c>
      <c r="H237" t="str">
        <f>LOOKUP(F237,LBB2IFS!$A$1:$A$34,LBB2IFS!$B$1:$B$34)</f>
        <v>Cash_Management</v>
      </c>
      <c r="I237" s="7">
        <f t="shared" si="14"/>
        <v>1</v>
      </c>
      <c r="J237" t="s">
        <v>22477</v>
      </c>
      <c r="K237" t="s">
        <v>22448</v>
      </c>
      <c r="M237" t="s">
        <v>21962</v>
      </c>
    </row>
    <row r="238" spans="1:13" hidden="1">
      <c r="A238" s="7">
        <v>1</v>
      </c>
      <c r="B238" s="7">
        <v>1</v>
      </c>
      <c r="C238" s="7">
        <v>1</v>
      </c>
      <c r="D238" t="s">
        <v>11677</v>
      </c>
      <c r="E238" t="s">
        <v>22198</v>
      </c>
      <c r="F238" t="s">
        <v>22707</v>
      </c>
      <c r="G238" t="s">
        <v>22694</v>
      </c>
      <c r="H238" t="str">
        <f>LOOKUP(F238,LBB2IFS!$A$1:$A$34,LBB2IFS!$B$1:$B$34)</f>
        <v>Cash_Management</v>
      </c>
      <c r="I238" s="7">
        <f t="shared" si="14"/>
        <v>1</v>
      </c>
      <c r="J238" t="s">
        <v>22478</v>
      </c>
      <c r="K238" t="s">
        <v>22564</v>
      </c>
      <c r="M238" t="s">
        <v>21962</v>
      </c>
    </row>
    <row r="239" spans="1:13" hidden="1">
      <c r="A239" s="7">
        <v>0</v>
      </c>
      <c r="B239" s="7">
        <v>1</v>
      </c>
      <c r="C239" s="7">
        <v>1</v>
      </c>
      <c r="D239" t="s">
        <v>11881</v>
      </c>
      <c r="E239" t="s">
        <v>22199</v>
      </c>
      <c r="F239" t="s">
        <v>22707</v>
      </c>
      <c r="G239" t="s">
        <v>22694</v>
      </c>
      <c r="H239" t="str">
        <f>LOOKUP(F239,LBB2IFS!$A$1:$A$34,LBB2IFS!$B$1:$B$34)</f>
        <v>Cash_Management</v>
      </c>
      <c r="I239" s="7">
        <f t="shared" si="14"/>
        <v>1</v>
      </c>
    </row>
    <row r="240" spans="1:13" hidden="1">
      <c r="A240" s="7">
        <v>1</v>
      </c>
      <c r="B240" s="7">
        <v>1</v>
      </c>
      <c r="C240" s="7">
        <v>1</v>
      </c>
      <c r="D240" t="s">
        <v>11916</v>
      </c>
      <c r="E240" t="s">
        <v>22200</v>
      </c>
      <c r="F240" t="s">
        <v>22707</v>
      </c>
      <c r="G240" t="s">
        <v>22694</v>
      </c>
      <c r="H240" t="str">
        <f>LOOKUP(F240,LBB2IFS!$A$1:$A$34,LBB2IFS!$B$1:$B$34)</f>
        <v>Cash_Management</v>
      </c>
      <c r="I240" s="7">
        <f t="shared" si="14"/>
        <v>1</v>
      </c>
      <c r="J240" t="s">
        <v>22479</v>
      </c>
      <c r="K240" t="s">
        <v>22448</v>
      </c>
      <c r="M240" t="s">
        <v>21962</v>
      </c>
    </row>
    <row r="241" spans="1:13" hidden="1">
      <c r="A241" s="7">
        <v>0</v>
      </c>
      <c r="B241" s="7">
        <v>0</v>
      </c>
      <c r="C241" s="7">
        <v>0.5</v>
      </c>
      <c r="D241" t="s">
        <v>11948</v>
      </c>
      <c r="E241" t="s">
        <v>22201</v>
      </c>
      <c r="F241" t="s">
        <v>22707</v>
      </c>
      <c r="G241" t="s">
        <v>22694</v>
      </c>
      <c r="H241" t="str">
        <f>LOOKUP(F241,LBB2IFS!$A$1:$A$34,LBB2IFS!$B$1:$B$34)</f>
        <v>Cash_Management</v>
      </c>
      <c r="I241" s="7">
        <f t="shared" si="14"/>
        <v>1</v>
      </c>
      <c r="J241" t="s">
        <v>22597</v>
      </c>
      <c r="M241" t="s">
        <v>21962</v>
      </c>
    </row>
    <row r="242" spans="1:13" hidden="1">
      <c r="A242" s="7">
        <v>1</v>
      </c>
      <c r="B242" s="7">
        <v>1</v>
      </c>
      <c r="C242" s="7">
        <v>1</v>
      </c>
      <c r="D242" t="s">
        <v>11980</v>
      </c>
      <c r="E242" t="s">
        <v>22202</v>
      </c>
      <c r="F242" t="s">
        <v>22725</v>
      </c>
      <c r="G242" t="s">
        <v>22694</v>
      </c>
      <c r="H242" t="str">
        <f>LOOKUP(F242,LBB2IFS!$A$1:$A$34,LBB2IFS!$B$1:$B$34)</f>
        <v>Cash_Management</v>
      </c>
      <c r="I242" s="7">
        <f t="shared" si="14"/>
        <v>1</v>
      </c>
      <c r="J242" t="s">
        <v>22601</v>
      </c>
      <c r="M242" t="s">
        <v>21962</v>
      </c>
    </row>
    <row r="243" spans="1:13" hidden="1">
      <c r="A243" s="7">
        <v>1</v>
      </c>
      <c r="B243" s="7">
        <v>1</v>
      </c>
      <c r="C243" s="7">
        <v>1</v>
      </c>
      <c r="D243" t="s">
        <v>11986</v>
      </c>
      <c r="E243" t="s">
        <v>22203</v>
      </c>
      <c r="F243" t="s">
        <v>22725</v>
      </c>
      <c r="G243" t="s">
        <v>22694</v>
      </c>
      <c r="H243" t="str">
        <f>LOOKUP(F243,LBB2IFS!$A$1:$A$34,LBB2IFS!$B$1:$B$34)</f>
        <v>Cash_Management</v>
      </c>
      <c r="I243" s="7">
        <f t="shared" si="14"/>
        <v>1</v>
      </c>
      <c r="J243" t="s">
        <v>22602</v>
      </c>
      <c r="M243" t="s">
        <v>21962</v>
      </c>
    </row>
    <row r="244" spans="1:13" hidden="1">
      <c r="A244" s="7">
        <v>1</v>
      </c>
      <c r="B244" s="7">
        <v>1</v>
      </c>
      <c r="C244" s="7">
        <v>1</v>
      </c>
      <c r="D244" t="s">
        <v>12000</v>
      </c>
      <c r="E244" t="s">
        <v>22175</v>
      </c>
      <c r="F244" t="s">
        <v>22697</v>
      </c>
      <c r="G244" t="s">
        <v>22694</v>
      </c>
      <c r="H244" t="str">
        <f>LOOKUP(F244,LBB2IFS!$A$1:$A$34,LBB2IFS!$B$1:$B$34)</f>
        <v>Cash_Management</v>
      </c>
      <c r="I244" s="7">
        <f t="shared" si="14"/>
        <v>1</v>
      </c>
      <c r="K244" t="s">
        <v>22448</v>
      </c>
      <c r="M244" t="s">
        <v>21962</v>
      </c>
    </row>
    <row r="245" spans="1:13" hidden="1">
      <c r="A245" s="7">
        <v>1</v>
      </c>
      <c r="B245" s="7">
        <v>1</v>
      </c>
      <c r="C245" s="7">
        <v>1</v>
      </c>
      <c r="D245" t="s">
        <v>12063</v>
      </c>
      <c r="E245" t="s">
        <v>22204</v>
      </c>
      <c r="F245" t="s">
        <v>22707</v>
      </c>
      <c r="G245" t="s">
        <v>22694</v>
      </c>
      <c r="H245" t="str">
        <f>LOOKUP(F245,LBB2IFS!$A$1:$A$34,LBB2IFS!$B$1:$B$34)</f>
        <v>Cash_Management</v>
      </c>
      <c r="I245" s="7">
        <f t="shared" si="14"/>
        <v>1</v>
      </c>
      <c r="K245" t="s">
        <v>22448</v>
      </c>
      <c r="M245" t="s">
        <v>21962</v>
      </c>
    </row>
    <row r="246" spans="1:13" hidden="1">
      <c r="A246" s="7">
        <v>1</v>
      </c>
      <c r="B246" s="7">
        <v>1</v>
      </c>
      <c r="C246" s="7">
        <v>1</v>
      </c>
      <c r="D246" t="s">
        <v>12084</v>
      </c>
      <c r="E246" t="s">
        <v>22205</v>
      </c>
      <c r="F246" t="s">
        <v>22707</v>
      </c>
      <c r="G246" t="s">
        <v>22694</v>
      </c>
      <c r="H246" t="str">
        <f>LOOKUP(F246,LBB2IFS!$A$1:$A$34,LBB2IFS!$B$1:$B$34)</f>
        <v>Cash_Management</v>
      </c>
      <c r="I246" s="7">
        <f t="shared" si="14"/>
        <v>1</v>
      </c>
      <c r="K246" t="s">
        <v>22448</v>
      </c>
      <c r="M246" t="s">
        <v>21962</v>
      </c>
    </row>
    <row r="247" spans="1:13" hidden="1">
      <c r="A247" s="7">
        <v>0</v>
      </c>
      <c r="B247" s="7">
        <v>1</v>
      </c>
      <c r="C247" s="7">
        <v>1</v>
      </c>
      <c r="D247" t="s">
        <v>12231</v>
      </c>
      <c r="E247" t="s">
        <v>22206</v>
      </c>
      <c r="F247" t="s">
        <v>22707</v>
      </c>
      <c r="G247" t="s">
        <v>22694</v>
      </c>
      <c r="H247" t="str">
        <f>LOOKUP(F247,LBB2IFS!$A$1:$A$34,LBB2IFS!$B$1:$B$34)</f>
        <v>Cash_Management</v>
      </c>
      <c r="I247" s="7">
        <f t="shared" si="14"/>
        <v>1</v>
      </c>
    </row>
    <row r="248" spans="1:13" hidden="1">
      <c r="A248" s="7">
        <v>1</v>
      </c>
      <c r="B248" s="7">
        <v>1</v>
      </c>
      <c r="C248" s="7">
        <v>1</v>
      </c>
      <c r="D248" t="s">
        <v>12374</v>
      </c>
      <c r="E248" t="s">
        <v>22206</v>
      </c>
      <c r="F248" t="s">
        <v>22707</v>
      </c>
      <c r="G248" t="s">
        <v>22694</v>
      </c>
      <c r="H248" t="str">
        <f>LOOKUP(F248,LBB2IFS!$A$1:$A$34,LBB2IFS!$B$1:$B$34)</f>
        <v>Cash_Management</v>
      </c>
      <c r="I248" s="7">
        <f t="shared" si="14"/>
        <v>1</v>
      </c>
      <c r="J248" t="s">
        <v>22480</v>
      </c>
      <c r="K248" t="s">
        <v>22448</v>
      </c>
      <c r="M248" t="s">
        <v>21962</v>
      </c>
    </row>
    <row r="249" spans="1:13" hidden="1">
      <c r="A249" s="7">
        <v>1</v>
      </c>
      <c r="B249" s="7">
        <v>1</v>
      </c>
      <c r="C249" s="7">
        <v>1</v>
      </c>
      <c r="D249" t="s">
        <v>12515</v>
      </c>
      <c r="E249" t="s">
        <v>22207</v>
      </c>
      <c r="F249" t="s">
        <v>22707</v>
      </c>
      <c r="G249" t="s">
        <v>22694</v>
      </c>
      <c r="H249" t="str">
        <f>LOOKUP(F249,LBB2IFS!$A$1:$A$34,LBB2IFS!$B$1:$B$34)</f>
        <v>Cash_Management</v>
      </c>
      <c r="I249" s="7">
        <f t="shared" si="14"/>
        <v>1</v>
      </c>
      <c r="K249" t="s">
        <v>22448</v>
      </c>
      <c r="M249" t="s">
        <v>21962</v>
      </c>
    </row>
    <row r="250" spans="1:13" hidden="1">
      <c r="A250" s="7">
        <v>1</v>
      </c>
      <c r="B250" s="7">
        <v>1</v>
      </c>
      <c r="C250" s="7">
        <v>1</v>
      </c>
      <c r="D250" t="s">
        <v>12533</v>
      </c>
      <c r="E250" t="s">
        <v>22208</v>
      </c>
      <c r="F250" t="s">
        <v>22722</v>
      </c>
      <c r="G250" t="s">
        <v>22722</v>
      </c>
      <c r="H250" t="str">
        <f>LOOKUP(F250,LBB2IFS!$A$1:$A$34,LBB2IFS!$B$1:$B$34)</f>
        <v>CORE</v>
      </c>
      <c r="I250" s="7">
        <f t="shared" si="14"/>
        <v>1</v>
      </c>
      <c r="J250" t="s">
        <v>22481</v>
      </c>
      <c r="M250" t="s">
        <v>21962</v>
      </c>
    </row>
    <row r="251" spans="1:13" hidden="1">
      <c r="A251" s="7">
        <v>1</v>
      </c>
      <c r="B251" s="7">
        <v>1</v>
      </c>
      <c r="C251" s="7">
        <v>1</v>
      </c>
      <c r="D251" t="s">
        <v>12619</v>
      </c>
      <c r="E251" t="s">
        <v>22209</v>
      </c>
      <c r="F251" t="s">
        <v>22722</v>
      </c>
      <c r="G251" t="s">
        <v>22722</v>
      </c>
      <c r="H251" t="str">
        <f>LOOKUP(F251,LBB2IFS!$A$1:$A$34,LBB2IFS!$B$1:$B$34)</f>
        <v>CORE</v>
      </c>
      <c r="I251" s="7">
        <f t="shared" si="14"/>
        <v>1</v>
      </c>
      <c r="J251" t="s">
        <v>22481</v>
      </c>
      <c r="M251" t="s">
        <v>21962</v>
      </c>
    </row>
    <row r="252" spans="1:13" hidden="1">
      <c r="A252" s="7">
        <v>1</v>
      </c>
      <c r="B252" s="7">
        <v>1</v>
      </c>
      <c r="C252" s="7">
        <v>1</v>
      </c>
      <c r="D252" t="s">
        <v>12647</v>
      </c>
      <c r="E252" t="s">
        <v>22210</v>
      </c>
      <c r="F252" t="s">
        <v>22722</v>
      </c>
      <c r="G252" t="s">
        <v>22722</v>
      </c>
      <c r="H252" t="str">
        <f>LOOKUP(F252,LBB2IFS!$A$1:$A$34,LBB2IFS!$B$1:$B$34)</f>
        <v>CORE</v>
      </c>
      <c r="I252" s="7">
        <f t="shared" si="14"/>
        <v>1</v>
      </c>
      <c r="J252" t="s">
        <v>22481</v>
      </c>
      <c r="M252" t="s">
        <v>21962</v>
      </c>
    </row>
    <row r="253" spans="1:13" hidden="1">
      <c r="A253" s="7">
        <v>1</v>
      </c>
      <c r="B253" s="7">
        <v>1</v>
      </c>
      <c r="C253" s="7">
        <v>1</v>
      </c>
      <c r="D253" t="s">
        <v>12660</v>
      </c>
      <c r="E253" t="s">
        <v>22211</v>
      </c>
      <c r="F253" t="s">
        <v>22722</v>
      </c>
      <c r="G253" t="s">
        <v>22722</v>
      </c>
      <c r="H253" t="str">
        <f>LOOKUP(F253,LBB2IFS!$A$1:$A$34,LBB2IFS!$B$1:$B$34)</f>
        <v>CORE</v>
      </c>
      <c r="I253" s="7">
        <f t="shared" si="14"/>
        <v>1</v>
      </c>
      <c r="J253" t="s">
        <v>22482</v>
      </c>
      <c r="M253" t="s">
        <v>21962</v>
      </c>
    </row>
    <row r="254" spans="1:13" hidden="1">
      <c r="A254" s="7">
        <v>1</v>
      </c>
      <c r="B254" s="7">
        <v>1</v>
      </c>
      <c r="C254" s="7">
        <v>1</v>
      </c>
      <c r="D254" t="s">
        <v>12672</v>
      </c>
      <c r="E254" t="s">
        <v>22212</v>
      </c>
      <c r="F254" t="s">
        <v>22722</v>
      </c>
      <c r="G254" t="s">
        <v>22722</v>
      </c>
      <c r="H254" t="str">
        <f>LOOKUP(F254,LBB2IFS!$A$1:$A$34,LBB2IFS!$B$1:$B$34)</f>
        <v>CORE</v>
      </c>
      <c r="I254" s="7">
        <f t="shared" si="14"/>
        <v>1</v>
      </c>
      <c r="J254" t="s">
        <v>22554</v>
      </c>
      <c r="M254" t="s">
        <v>21962</v>
      </c>
    </row>
    <row r="255" spans="1:13" hidden="1">
      <c r="A255" s="7">
        <v>1</v>
      </c>
      <c r="B255" s="7">
        <v>1</v>
      </c>
      <c r="C255" s="7">
        <v>1</v>
      </c>
      <c r="D255" t="s">
        <v>12692</v>
      </c>
      <c r="E255" t="s">
        <v>22213</v>
      </c>
      <c r="F255" t="s">
        <v>22722</v>
      </c>
      <c r="G255" t="s">
        <v>22722</v>
      </c>
      <c r="H255" t="str">
        <f>LOOKUP(F255,LBB2IFS!$A$1:$A$34,LBB2IFS!$B$1:$B$34)</f>
        <v>CORE</v>
      </c>
      <c r="I255" s="7">
        <f t="shared" si="14"/>
        <v>1</v>
      </c>
      <c r="J255" t="s">
        <v>22483</v>
      </c>
      <c r="M255" t="s">
        <v>21962</v>
      </c>
    </row>
    <row r="256" spans="1:13" hidden="1">
      <c r="A256" s="7">
        <v>0</v>
      </c>
      <c r="B256" s="7">
        <v>1</v>
      </c>
      <c r="C256" s="7">
        <v>1</v>
      </c>
      <c r="D256" t="s">
        <v>12707</v>
      </c>
      <c r="E256" t="s">
        <v>22214</v>
      </c>
      <c r="F256" t="s">
        <v>22722</v>
      </c>
      <c r="G256" t="s">
        <v>22722</v>
      </c>
      <c r="H256" t="str">
        <f>LOOKUP(F256,LBB2IFS!$A$1:$A$34,LBB2IFS!$B$1:$B$34)</f>
        <v>CORE</v>
      </c>
      <c r="I256" s="7">
        <f t="shared" si="14"/>
        <v>1</v>
      </c>
      <c r="M256" t="s">
        <v>21962</v>
      </c>
    </row>
    <row r="257" spans="1:13" hidden="1">
      <c r="A257" s="7">
        <v>0</v>
      </c>
      <c r="B257" s="7">
        <v>1</v>
      </c>
      <c r="C257" s="7">
        <v>1</v>
      </c>
      <c r="D257" t="s">
        <v>12726</v>
      </c>
      <c r="E257" t="s">
        <v>22215</v>
      </c>
      <c r="F257" t="s">
        <v>22722</v>
      </c>
      <c r="G257" t="s">
        <v>22722</v>
      </c>
      <c r="H257" t="str">
        <f>LOOKUP(F257,LBB2IFS!$A$1:$A$34,LBB2IFS!$B$1:$B$34)</f>
        <v>CORE</v>
      </c>
      <c r="I257" s="7">
        <f t="shared" si="14"/>
        <v>1</v>
      </c>
    </row>
    <row r="258" spans="1:13" hidden="1">
      <c r="A258" s="7">
        <v>1</v>
      </c>
      <c r="B258" s="7">
        <v>1</v>
      </c>
      <c r="C258" s="7">
        <v>1</v>
      </c>
      <c r="D258" t="s">
        <v>12747</v>
      </c>
      <c r="E258" t="s">
        <v>22216</v>
      </c>
      <c r="F258" t="s">
        <v>22722</v>
      </c>
      <c r="G258" t="s">
        <v>22722</v>
      </c>
      <c r="H258" t="str">
        <f>LOOKUP(F258,LBB2IFS!$A$1:$A$34,LBB2IFS!$B$1:$B$34)</f>
        <v>CORE</v>
      </c>
      <c r="I258" s="7">
        <f t="shared" si="14"/>
        <v>1</v>
      </c>
      <c r="J258" t="s">
        <v>22491</v>
      </c>
      <c r="M258" t="s">
        <v>21962</v>
      </c>
    </row>
    <row r="259" spans="1:13" hidden="1">
      <c r="A259" s="7">
        <v>1</v>
      </c>
      <c r="B259" s="7">
        <v>1</v>
      </c>
      <c r="C259" s="7">
        <v>1</v>
      </c>
      <c r="D259" t="s">
        <v>12764</v>
      </c>
      <c r="E259" t="s">
        <v>22217</v>
      </c>
      <c r="F259" t="s">
        <v>22684</v>
      </c>
      <c r="G259" t="s">
        <v>22696</v>
      </c>
      <c r="H259" t="str">
        <f>LOOKUP(F259,LBB2IFS!$A$1:$A$34,LBB2IFS!$B$1:$B$34)</f>
        <v>Account_Management</v>
      </c>
      <c r="I259" s="7">
        <f t="shared" si="14"/>
        <v>1</v>
      </c>
      <c r="M259" t="s">
        <v>21962</v>
      </c>
    </row>
    <row r="260" spans="1:13" hidden="1">
      <c r="A260" s="7">
        <v>1</v>
      </c>
      <c r="B260" s="7">
        <v>1</v>
      </c>
      <c r="C260" s="7">
        <v>1</v>
      </c>
      <c r="D260" t="s">
        <v>12802</v>
      </c>
      <c r="E260" t="s">
        <v>22218</v>
      </c>
      <c r="F260" t="s">
        <v>22722</v>
      </c>
      <c r="G260" t="s">
        <v>22722</v>
      </c>
      <c r="H260" t="str">
        <f>LOOKUP(F260,LBB2IFS!$A$1:$A$34,LBB2IFS!$B$1:$B$34)</f>
        <v>CORE</v>
      </c>
      <c r="I260" s="7">
        <f t="shared" si="14"/>
        <v>1</v>
      </c>
      <c r="J260" t="s">
        <v>22484</v>
      </c>
      <c r="K260" t="s">
        <v>22556</v>
      </c>
      <c r="M260" t="s">
        <v>21962</v>
      </c>
    </row>
    <row r="261" spans="1:13" hidden="1">
      <c r="A261" s="7">
        <v>1</v>
      </c>
      <c r="B261" s="7">
        <v>1</v>
      </c>
      <c r="C261" s="7">
        <v>1</v>
      </c>
      <c r="D261" t="s">
        <v>12811</v>
      </c>
      <c r="E261" t="s">
        <v>22219</v>
      </c>
      <c r="F261" t="s">
        <v>22721</v>
      </c>
      <c r="G261" t="s">
        <v>22722</v>
      </c>
      <c r="H261" t="str">
        <f>LOOKUP(F261,LBB2IFS!$A$1:$A$34,LBB2IFS!$B$1:$B$34)</f>
        <v>CORE</v>
      </c>
      <c r="I261" s="7">
        <f t="shared" si="14"/>
        <v>1</v>
      </c>
      <c r="J261" t="s">
        <v>22598</v>
      </c>
      <c r="M261" t="s">
        <v>21962</v>
      </c>
    </row>
    <row r="262" spans="1:13" hidden="1">
      <c r="A262" s="7">
        <v>1</v>
      </c>
      <c r="B262" s="7">
        <v>1</v>
      </c>
      <c r="C262" s="7">
        <v>1</v>
      </c>
      <c r="D262" t="s">
        <v>12821</v>
      </c>
      <c r="E262" t="s">
        <v>22220</v>
      </c>
      <c r="F262" t="s">
        <v>22721</v>
      </c>
      <c r="G262" t="s">
        <v>22722</v>
      </c>
      <c r="H262" t="str">
        <f>LOOKUP(F262,LBB2IFS!$A$1:$A$34,LBB2IFS!$B$1:$B$34)</f>
        <v>CORE</v>
      </c>
      <c r="I262" s="7">
        <f t="shared" si="14"/>
        <v>1</v>
      </c>
      <c r="J262" t="s">
        <v>22599</v>
      </c>
      <c r="M262" t="s">
        <v>21962</v>
      </c>
    </row>
    <row r="263" spans="1:13" hidden="1">
      <c r="A263" s="7">
        <v>1</v>
      </c>
      <c r="B263" s="7">
        <v>1</v>
      </c>
      <c r="C263" s="7">
        <v>1</v>
      </c>
      <c r="D263" t="s">
        <v>12881</v>
      </c>
      <c r="E263" t="s">
        <v>22221</v>
      </c>
      <c r="F263" t="s">
        <v>22722</v>
      </c>
      <c r="G263" t="s">
        <v>22722</v>
      </c>
      <c r="H263" t="str">
        <f>LOOKUP(F263,LBB2IFS!$A$1:$A$34,LBB2IFS!$B$1:$B$34)</f>
        <v>CORE</v>
      </c>
      <c r="I263" s="7">
        <f t="shared" si="14"/>
        <v>1</v>
      </c>
      <c r="J263" t="s">
        <v>22485</v>
      </c>
      <c r="M263" t="s">
        <v>21962</v>
      </c>
    </row>
    <row r="264" spans="1:13" hidden="1">
      <c r="A264" s="7">
        <v>1</v>
      </c>
      <c r="B264" s="7">
        <v>1</v>
      </c>
      <c r="C264" s="7">
        <v>1</v>
      </c>
      <c r="D264" t="s">
        <v>12888</v>
      </c>
      <c r="E264" t="s">
        <v>22222</v>
      </c>
      <c r="F264" t="s">
        <v>22722</v>
      </c>
      <c r="G264" t="s">
        <v>22722</v>
      </c>
      <c r="H264" t="str">
        <f>LOOKUP(F264,LBB2IFS!$A$1:$A$34,LBB2IFS!$B$1:$B$34)</f>
        <v>CORE</v>
      </c>
      <c r="I264" s="7">
        <f t="shared" si="14"/>
        <v>1</v>
      </c>
      <c r="J264" t="s">
        <v>22486</v>
      </c>
      <c r="M264" t="s">
        <v>21962</v>
      </c>
    </row>
    <row r="265" spans="1:13" hidden="1">
      <c r="A265" s="7">
        <v>0</v>
      </c>
      <c r="B265" s="7">
        <v>1</v>
      </c>
      <c r="C265" s="7">
        <v>1</v>
      </c>
      <c r="D265" t="s">
        <v>12896</v>
      </c>
      <c r="E265" t="s">
        <v>22215</v>
      </c>
      <c r="F265" t="s">
        <v>22722</v>
      </c>
      <c r="G265" t="s">
        <v>22722</v>
      </c>
      <c r="H265" t="str">
        <f>LOOKUP(F265,LBB2IFS!$A$1:$A$34,LBB2IFS!$B$1:$B$34)</f>
        <v>CORE</v>
      </c>
      <c r="I265" s="7">
        <f t="shared" si="14"/>
        <v>1</v>
      </c>
    </row>
    <row r="266" spans="1:13" hidden="1">
      <c r="A266" s="7">
        <v>1</v>
      </c>
      <c r="B266" s="7">
        <v>1</v>
      </c>
      <c r="C266" s="7">
        <v>1</v>
      </c>
      <c r="D266" t="s">
        <v>12916</v>
      </c>
      <c r="E266" t="s">
        <v>22216</v>
      </c>
      <c r="F266" t="s">
        <v>22722</v>
      </c>
      <c r="G266" t="s">
        <v>22722</v>
      </c>
      <c r="H266" t="str">
        <f>LOOKUP(F266,LBB2IFS!$A$1:$A$34,LBB2IFS!$B$1:$B$34)</f>
        <v>CORE</v>
      </c>
      <c r="I266" s="7">
        <f t="shared" si="14"/>
        <v>1</v>
      </c>
      <c r="J266" t="s">
        <v>22555</v>
      </c>
      <c r="M266" t="s">
        <v>21962</v>
      </c>
    </row>
    <row r="267" spans="1:13" hidden="1">
      <c r="A267" s="7">
        <v>1</v>
      </c>
      <c r="B267" s="7">
        <v>1</v>
      </c>
      <c r="C267" s="7">
        <v>1</v>
      </c>
      <c r="D267" t="s">
        <v>12932</v>
      </c>
      <c r="E267" t="s">
        <v>22223</v>
      </c>
      <c r="F267" t="s">
        <v>22721</v>
      </c>
      <c r="G267" t="s">
        <v>22722</v>
      </c>
      <c r="H267" t="str">
        <f>LOOKUP(F267,LBB2IFS!$A$1:$A$34,LBB2IFS!$B$1:$B$34)</f>
        <v>CORE</v>
      </c>
      <c r="I267" s="7">
        <f t="shared" si="14"/>
        <v>1</v>
      </c>
      <c r="J267" t="s">
        <v>22600</v>
      </c>
      <c r="K267" t="s">
        <v>22556</v>
      </c>
      <c r="M267" t="s">
        <v>21962</v>
      </c>
    </row>
    <row r="268" spans="1:13" hidden="1">
      <c r="A268" s="7">
        <v>1</v>
      </c>
      <c r="B268" s="7">
        <v>1</v>
      </c>
      <c r="C268" s="7">
        <v>1</v>
      </c>
      <c r="D268" t="s">
        <v>12950</v>
      </c>
      <c r="E268" t="s">
        <v>22224</v>
      </c>
      <c r="F268" t="s">
        <v>22722</v>
      </c>
      <c r="G268" t="s">
        <v>22722</v>
      </c>
      <c r="H268" t="str">
        <f>LOOKUP(F268,LBB2IFS!$A$1:$A$34,LBB2IFS!$B$1:$B$34)</f>
        <v>CORE</v>
      </c>
      <c r="I268" s="7">
        <f t="shared" si="14"/>
        <v>1</v>
      </c>
      <c r="J268" t="s">
        <v>22490</v>
      </c>
      <c r="K268" t="s">
        <v>22556</v>
      </c>
      <c r="M268" t="s">
        <v>21962</v>
      </c>
    </row>
    <row r="269" spans="1:13" hidden="1">
      <c r="A269" s="7">
        <v>1</v>
      </c>
      <c r="B269" s="7">
        <v>1</v>
      </c>
      <c r="C269" s="7">
        <v>1</v>
      </c>
      <c r="D269" t="s">
        <v>12960</v>
      </c>
      <c r="E269" t="s">
        <v>22225</v>
      </c>
      <c r="F269" t="s">
        <v>22695</v>
      </c>
      <c r="G269" t="s">
        <v>22694</v>
      </c>
      <c r="H269" t="str">
        <f>LOOKUP(F269,LBB2IFS!$A$1:$A$34,LBB2IFS!$B$1:$B$34)</f>
        <v>Cash_Management</v>
      </c>
      <c r="I269" s="7">
        <f t="shared" si="14"/>
        <v>1</v>
      </c>
      <c r="J269" t="s">
        <v>22487</v>
      </c>
      <c r="M269" t="s">
        <v>21962</v>
      </c>
    </row>
    <row r="270" spans="1:13" hidden="1">
      <c r="A270" s="7">
        <v>0</v>
      </c>
      <c r="B270" s="7">
        <v>1</v>
      </c>
      <c r="C270" s="7">
        <v>1</v>
      </c>
      <c r="D270" t="s">
        <v>12982</v>
      </c>
      <c r="E270" t="s">
        <v>22226</v>
      </c>
      <c r="F270" t="s">
        <v>22707</v>
      </c>
      <c r="G270" t="s">
        <v>22694</v>
      </c>
      <c r="H270" t="str">
        <f>LOOKUP(F270,LBB2IFS!$A$1:$A$34,LBB2IFS!$B$1:$B$34)</f>
        <v>Cash_Management</v>
      </c>
      <c r="I270" s="7">
        <f t="shared" si="14"/>
        <v>1</v>
      </c>
    </row>
    <row r="271" spans="1:13" hidden="1">
      <c r="A271" s="7">
        <v>1</v>
      </c>
      <c r="B271" s="7">
        <v>1</v>
      </c>
      <c r="C271" s="7">
        <v>1</v>
      </c>
      <c r="D271" t="s">
        <v>13009</v>
      </c>
      <c r="E271" t="s">
        <v>22227</v>
      </c>
      <c r="F271" t="s">
        <v>22707</v>
      </c>
      <c r="G271" t="s">
        <v>22694</v>
      </c>
      <c r="H271" t="str">
        <f>LOOKUP(F271,LBB2IFS!$A$1:$A$34,LBB2IFS!$B$1:$B$34)</f>
        <v>Cash_Management</v>
      </c>
      <c r="I271" s="7">
        <f t="shared" si="14"/>
        <v>1</v>
      </c>
      <c r="J271" t="s">
        <v>22489</v>
      </c>
      <c r="K271" t="s">
        <v>22564</v>
      </c>
      <c r="M271" t="s">
        <v>21962</v>
      </c>
    </row>
    <row r="272" spans="1:13" hidden="1">
      <c r="A272" s="7">
        <v>1</v>
      </c>
      <c r="B272" s="7">
        <v>1</v>
      </c>
      <c r="C272" s="7">
        <v>1</v>
      </c>
      <c r="D272" t="s">
        <v>13030</v>
      </c>
      <c r="E272" t="s">
        <v>22228</v>
      </c>
      <c r="F272" t="s">
        <v>22706</v>
      </c>
      <c r="G272" t="s">
        <v>22696</v>
      </c>
      <c r="H272" t="str">
        <f>LOOKUP(F272,LBB2IFS!$A$1:$A$34,LBB2IFS!$B$1:$B$34)</f>
        <v>Account_Management</v>
      </c>
      <c r="I272" s="7">
        <f t="shared" si="14"/>
        <v>1</v>
      </c>
      <c r="J272" t="s">
        <v>22488</v>
      </c>
      <c r="K272" t="s">
        <v>22556</v>
      </c>
      <c r="M272" t="s">
        <v>21962</v>
      </c>
    </row>
    <row r="273" spans="1:13">
      <c r="A273" s="7">
        <v>0</v>
      </c>
      <c r="B273" s="7">
        <v>0</v>
      </c>
      <c r="C273" s="7">
        <v>1</v>
      </c>
      <c r="D273" t="s">
        <v>13053</v>
      </c>
      <c r="E273" t="s">
        <v>22229</v>
      </c>
      <c r="F273" t="s">
        <v>22750</v>
      </c>
      <c r="G273" t="s">
        <v>22750</v>
      </c>
      <c r="H273" t="str">
        <f>LOOKUP(F273,LBB2IFS!$A$1:$A$34,LBB2IFS!$B$1:$B$34)</f>
        <v>Lending</v>
      </c>
      <c r="I273" s="7">
        <f t="shared" si="14"/>
        <v>0</v>
      </c>
      <c r="J273" t="s">
        <v>22521</v>
      </c>
    </row>
    <row r="274" spans="1:13" hidden="1">
      <c r="A274" s="7">
        <v>1</v>
      </c>
      <c r="B274" s="7">
        <v>1</v>
      </c>
      <c r="C274" s="7">
        <v>1</v>
      </c>
      <c r="D274" t="s">
        <v>13067</v>
      </c>
      <c r="E274" t="s">
        <v>22230</v>
      </c>
      <c r="F274" t="s">
        <v>22708</v>
      </c>
      <c r="G274" t="s">
        <v>22687</v>
      </c>
      <c r="H274" t="str">
        <f>LOOKUP(F274,LBB2IFS!$A$1:$A$34,LBB2IFS!$B$1:$B$34)</f>
        <v>Financial_Markets</v>
      </c>
      <c r="I274" s="7">
        <f t="shared" ref="I274:I286" si="15">IF(G274&lt;&gt;H274,0,1)</f>
        <v>1</v>
      </c>
      <c r="M274" t="s">
        <v>21962</v>
      </c>
    </row>
    <row r="275" spans="1:13" hidden="1">
      <c r="A275" s="7">
        <v>1</v>
      </c>
      <c r="B275" s="7">
        <v>1</v>
      </c>
      <c r="C275" s="7">
        <v>1</v>
      </c>
      <c r="D275" t="s">
        <v>13079</v>
      </c>
      <c r="E275" t="s">
        <v>22231</v>
      </c>
      <c r="F275" t="s">
        <v>22708</v>
      </c>
      <c r="G275" t="s">
        <v>22687</v>
      </c>
      <c r="H275" t="str">
        <f>LOOKUP(F275,LBB2IFS!$A$1:$A$34,LBB2IFS!$B$1:$B$34)</f>
        <v>Financial_Markets</v>
      </c>
      <c r="I275" s="7">
        <f t="shared" si="15"/>
        <v>1</v>
      </c>
      <c r="M275" t="s">
        <v>21962</v>
      </c>
    </row>
    <row r="276" spans="1:13" hidden="1">
      <c r="A276" s="7">
        <v>1</v>
      </c>
      <c r="B276" s="7">
        <v>1</v>
      </c>
      <c r="C276" s="7">
        <v>1</v>
      </c>
      <c r="D276" t="s">
        <v>13094</v>
      </c>
      <c r="E276" t="s">
        <v>22232</v>
      </c>
      <c r="F276" t="s">
        <v>22708</v>
      </c>
      <c r="G276" t="s">
        <v>22687</v>
      </c>
      <c r="H276" t="str">
        <f>LOOKUP(F276,LBB2IFS!$A$1:$A$34,LBB2IFS!$B$1:$B$34)</f>
        <v>Financial_Markets</v>
      </c>
      <c r="I276" s="7">
        <f t="shared" si="15"/>
        <v>1</v>
      </c>
      <c r="J276" t="s">
        <v>22492</v>
      </c>
      <c r="M276" t="s">
        <v>21962</v>
      </c>
    </row>
    <row r="277" spans="1:13" hidden="1">
      <c r="A277" s="7">
        <v>0</v>
      </c>
      <c r="B277" s="7">
        <v>1</v>
      </c>
      <c r="C277" s="7">
        <v>1</v>
      </c>
      <c r="D277" t="s">
        <v>13104</v>
      </c>
      <c r="E277" t="s">
        <v>22233</v>
      </c>
      <c r="F277" t="s">
        <v>22695</v>
      </c>
      <c r="G277" t="s">
        <v>22694</v>
      </c>
      <c r="H277" t="str">
        <f>LOOKUP(F277,LBB2IFS!$A$1:$A$34,LBB2IFS!$B$1:$B$34)</f>
        <v>Cash_Management</v>
      </c>
      <c r="I277" s="7">
        <f t="shared" si="15"/>
        <v>1</v>
      </c>
    </row>
    <row r="278" spans="1:13" hidden="1">
      <c r="A278" s="7">
        <v>1</v>
      </c>
      <c r="B278" s="7">
        <v>1</v>
      </c>
      <c r="C278" s="7">
        <v>1</v>
      </c>
      <c r="D278" t="s">
        <v>13121</v>
      </c>
      <c r="E278" t="s">
        <v>22234</v>
      </c>
      <c r="F278" t="s">
        <v>22695</v>
      </c>
      <c r="G278" t="s">
        <v>22694</v>
      </c>
      <c r="H278" t="str">
        <f>LOOKUP(F278,LBB2IFS!$A$1:$A$34,LBB2IFS!$B$1:$B$34)</f>
        <v>Cash_Management</v>
      </c>
      <c r="I278" s="7">
        <f t="shared" si="15"/>
        <v>1</v>
      </c>
      <c r="J278" t="s">
        <v>22493</v>
      </c>
      <c r="K278" t="s">
        <v>22564</v>
      </c>
      <c r="M278" t="s">
        <v>21962</v>
      </c>
    </row>
    <row r="279" spans="1:13" hidden="1">
      <c r="A279" s="7">
        <v>0</v>
      </c>
      <c r="B279" s="7">
        <v>1</v>
      </c>
      <c r="C279" s="7">
        <v>1</v>
      </c>
      <c r="D279" t="s">
        <v>13133</v>
      </c>
      <c r="E279" t="s">
        <v>22235</v>
      </c>
      <c r="F279" t="s">
        <v>22721</v>
      </c>
      <c r="G279" t="s">
        <v>22722</v>
      </c>
      <c r="H279" t="str">
        <f>LOOKUP(F279,LBB2IFS!$A$1:$A$34,LBB2IFS!$B$1:$B$34)</f>
        <v>CORE</v>
      </c>
      <c r="I279" s="7">
        <f t="shared" si="15"/>
        <v>1</v>
      </c>
    </row>
    <row r="280" spans="1:13" hidden="1">
      <c r="A280" s="7">
        <v>1</v>
      </c>
      <c r="B280" s="7">
        <v>1</v>
      </c>
      <c r="C280" s="7">
        <v>1</v>
      </c>
      <c r="D280" t="s">
        <v>13158</v>
      </c>
      <c r="E280" t="s">
        <v>22236</v>
      </c>
      <c r="F280" t="s">
        <v>22695</v>
      </c>
      <c r="G280" t="s">
        <v>22694</v>
      </c>
      <c r="H280" t="str">
        <f>LOOKUP(F280,LBB2IFS!$A$1:$A$34,LBB2IFS!$B$1:$B$34)</f>
        <v>Cash_Management</v>
      </c>
      <c r="I280" s="7">
        <f t="shared" si="15"/>
        <v>1</v>
      </c>
      <c r="J280" t="s">
        <v>22494</v>
      </c>
      <c r="M280" t="s">
        <v>21962</v>
      </c>
    </row>
    <row r="281" spans="1:13" hidden="1">
      <c r="A281" s="7">
        <v>1</v>
      </c>
      <c r="B281" s="7">
        <v>1</v>
      </c>
      <c r="C281" s="7">
        <v>1</v>
      </c>
      <c r="D281" t="s">
        <v>13283</v>
      </c>
      <c r="E281" t="s">
        <v>22237</v>
      </c>
      <c r="F281" t="s">
        <v>22721</v>
      </c>
      <c r="G281" t="s">
        <v>22722</v>
      </c>
      <c r="H281" t="str">
        <f>LOOKUP(F281,LBB2IFS!$A$1:$A$34,LBB2IFS!$B$1:$B$34)</f>
        <v>CORE</v>
      </c>
      <c r="I281" s="7">
        <f t="shared" si="15"/>
        <v>1</v>
      </c>
      <c r="J281" t="s">
        <v>22522</v>
      </c>
      <c r="K281" t="s">
        <v>22564</v>
      </c>
      <c r="M281" t="s">
        <v>21962</v>
      </c>
    </row>
    <row r="282" spans="1:13" hidden="1">
      <c r="A282" s="7">
        <v>0</v>
      </c>
      <c r="B282" s="7">
        <v>1</v>
      </c>
      <c r="C282" s="7">
        <v>1</v>
      </c>
      <c r="D282" t="s">
        <v>13298</v>
      </c>
      <c r="E282" t="s">
        <v>22238</v>
      </c>
      <c r="F282" t="s">
        <v>22695</v>
      </c>
      <c r="G282" t="s">
        <v>22694</v>
      </c>
      <c r="H282" t="str">
        <f>LOOKUP(F282,LBB2IFS!$A$1:$A$34,LBB2IFS!$B$1:$B$34)</f>
        <v>Cash_Management</v>
      </c>
      <c r="I282" s="7">
        <f t="shared" si="15"/>
        <v>1</v>
      </c>
    </row>
    <row r="283" spans="1:13" hidden="1">
      <c r="A283" s="7">
        <v>1</v>
      </c>
      <c r="B283" s="7">
        <v>1</v>
      </c>
      <c r="C283" s="7">
        <v>1</v>
      </c>
      <c r="D283" t="s">
        <v>13346</v>
      </c>
      <c r="E283" t="s">
        <v>22239</v>
      </c>
      <c r="F283" t="s">
        <v>22695</v>
      </c>
      <c r="G283" t="s">
        <v>22694</v>
      </c>
      <c r="H283" t="str">
        <f>LOOKUP(F283,LBB2IFS!$A$1:$A$34,LBB2IFS!$B$1:$B$34)</f>
        <v>Cash_Management</v>
      </c>
      <c r="I283" s="7">
        <f t="shared" si="15"/>
        <v>1</v>
      </c>
      <c r="J283" t="s">
        <v>22495</v>
      </c>
      <c r="M283" t="s">
        <v>21962</v>
      </c>
    </row>
    <row r="284" spans="1:13" hidden="1">
      <c r="A284" s="7">
        <v>1</v>
      </c>
      <c r="B284" s="7">
        <v>1</v>
      </c>
      <c r="C284" s="7">
        <v>1</v>
      </c>
      <c r="D284" t="s">
        <v>13397</v>
      </c>
      <c r="E284" t="s">
        <v>22240</v>
      </c>
      <c r="F284" t="s">
        <v>22708</v>
      </c>
      <c r="G284" t="s">
        <v>22687</v>
      </c>
      <c r="H284" t="str">
        <f>LOOKUP(F284,LBB2IFS!$A$1:$A$34,LBB2IFS!$B$1:$B$34)</f>
        <v>Financial_Markets</v>
      </c>
      <c r="I284" s="7">
        <f t="shared" si="15"/>
        <v>1</v>
      </c>
      <c r="J284" t="s">
        <v>22496</v>
      </c>
      <c r="M284" t="s">
        <v>21962</v>
      </c>
    </row>
    <row r="285" spans="1:13" hidden="1">
      <c r="A285" s="7">
        <v>1</v>
      </c>
      <c r="B285" s="7">
        <v>1</v>
      </c>
      <c r="C285" s="7">
        <v>0</v>
      </c>
      <c r="D285" t="s">
        <v>13411</v>
      </c>
      <c r="E285" t="s">
        <v>22241</v>
      </c>
      <c r="F285" t="s">
        <v>22686</v>
      </c>
      <c r="G285" t="s">
        <v>22686</v>
      </c>
      <c r="H285" t="str">
        <f>LOOKUP(F285,LBB2IFS!$A$1:$A$34,LBB2IFS!$B$1:$B$34)</f>
        <v>General_Ledger</v>
      </c>
      <c r="I285" s="7">
        <f t="shared" si="15"/>
        <v>1</v>
      </c>
    </row>
    <row r="286" spans="1:13" hidden="1">
      <c r="A286" s="7">
        <v>1</v>
      </c>
      <c r="B286" s="7">
        <v>1</v>
      </c>
      <c r="C286" s="7">
        <v>1</v>
      </c>
      <c r="D286" t="s">
        <v>13433</v>
      </c>
      <c r="E286" t="s">
        <v>22242</v>
      </c>
      <c r="F286" t="s">
        <v>22708</v>
      </c>
      <c r="G286" t="s">
        <v>22687</v>
      </c>
      <c r="H286" t="str">
        <f>LOOKUP(F286,LBB2IFS!$A$1:$A$34,LBB2IFS!$B$1:$B$34)</f>
        <v>Financial_Markets</v>
      </c>
      <c r="I286" s="7">
        <f t="shared" si="15"/>
        <v>1</v>
      </c>
      <c r="M286" t="s">
        <v>21962</v>
      </c>
    </row>
    <row r="287" spans="1:13" hidden="1">
      <c r="A287" s="7">
        <v>0</v>
      </c>
      <c r="B287" s="7">
        <v>0</v>
      </c>
      <c r="C287" s="7">
        <v>1</v>
      </c>
      <c r="D287" t="s">
        <v>13444</v>
      </c>
      <c r="E287" t="s">
        <v>22243</v>
      </c>
      <c r="F287" t="s">
        <v>22708</v>
      </c>
      <c r="G287" t="s">
        <v>22687</v>
      </c>
      <c r="H287" t="str">
        <f>LOOKUP(F287,LBB2IFS!$A$1:$A$34,LBB2IFS!$B$1:$B$34)</f>
        <v>Financial_Markets</v>
      </c>
    </row>
    <row r="288" spans="1:13" hidden="1">
      <c r="A288" s="7">
        <v>1</v>
      </c>
      <c r="B288" s="7">
        <v>1</v>
      </c>
      <c r="C288" s="7">
        <v>1</v>
      </c>
      <c r="D288" t="s">
        <v>13456</v>
      </c>
      <c r="E288" t="s">
        <v>22244</v>
      </c>
      <c r="F288" t="s">
        <v>22708</v>
      </c>
      <c r="G288" t="s">
        <v>22687</v>
      </c>
      <c r="H288" t="str">
        <f>LOOKUP(F288,LBB2IFS!$A$1:$A$34,LBB2IFS!$B$1:$B$34)</f>
        <v>Financial_Markets</v>
      </c>
      <c r="I288" s="7">
        <f>IF(G288&lt;&gt;H288,0,1)</f>
        <v>1</v>
      </c>
      <c r="M288" t="s">
        <v>21962</v>
      </c>
    </row>
    <row r="289" spans="1:13" hidden="1">
      <c r="A289" s="7">
        <v>1</v>
      </c>
      <c r="B289" s="7">
        <v>1</v>
      </c>
      <c r="C289" s="7">
        <v>1</v>
      </c>
      <c r="D289" t="s">
        <v>13468</v>
      </c>
      <c r="E289" t="s">
        <v>22245</v>
      </c>
      <c r="F289" t="s">
        <v>22708</v>
      </c>
      <c r="G289" t="s">
        <v>22687</v>
      </c>
      <c r="H289" t="str">
        <f>LOOKUP(F289,LBB2IFS!$A$1:$A$34,LBB2IFS!$B$1:$B$34)</f>
        <v>Financial_Markets</v>
      </c>
      <c r="I289" s="7">
        <f>IF(G289&lt;&gt;H289,0,1)</f>
        <v>1</v>
      </c>
      <c r="M289" t="s">
        <v>21962</v>
      </c>
    </row>
    <row r="290" spans="1:13" hidden="1">
      <c r="A290" s="7">
        <v>0</v>
      </c>
      <c r="B290" s="7">
        <v>1</v>
      </c>
      <c r="C290" s="7">
        <v>1</v>
      </c>
      <c r="D290" t="s">
        <v>13488</v>
      </c>
      <c r="E290" t="s">
        <v>22246</v>
      </c>
      <c r="F290" t="s">
        <v>22695</v>
      </c>
      <c r="G290" t="s">
        <v>22694</v>
      </c>
      <c r="H290" t="str">
        <f>LOOKUP(F290,LBB2IFS!$A$1:$A$34,LBB2IFS!$B$1:$B$34)</f>
        <v>Cash_Management</v>
      </c>
      <c r="I290" s="7">
        <f>IF(G290&lt;&gt;H290,0,1)</f>
        <v>1</v>
      </c>
    </row>
    <row r="291" spans="1:13" hidden="1">
      <c r="A291" s="7">
        <v>1</v>
      </c>
      <c r="B291" s="7">
        <v>1</v>
      </c>
      <c r="C291" s="7">
        <v>1</v>
      </c>
      <c r="D291" t="s">
        <v>13513</v>
      </c>
      <c r="E291" t="s">
        <v>22247</v>
      </c>
      <c r="F291" t="s">
        <v>22695</v>
      </c>
      <c r="G291" t="s">
        <v>22694</v>
      </c>
      <c r="H291" t="str">
        <f>LOOKUP(F291,LBB2IFS!$A$1:$A$34,LBB2IFS!$B$1:$B$34)</f>
        <v>Cash_Management</v>
      </c>
      <c r="I291" s="7">
        <f>IF(G291&lt;&gt;H291,0,1)</f>
        <v>1</v>
      </c>
      <c r="M291" t="s">
        <v>21962</v>
      </c>
    </row>
    <row r="292" spans="1:13" hidden="1">
      <c r="A292" s="7">
        <v>1</v>
      </c>
      <c r="B292" s="7">
        <v>1</v>
      </c>
      <c r="C292" s="7">
        <v>1</v>
      </c>
      <c r="D292" t="s">
        <v>13538</v>
      </c>
      <c r="E292" t="s">
        <v>22248</v>
      </c>
      <c r="F292" t="s">
        <v>22708</v>
      </c>
      <c r="G292" t="s">
        <v>22687</v>
      </c>
      <c r="H292" t="str">
        <f>LOOKUP(F292,LBB2IFS!$A$1:$A$34,LBB2IFS!$B$1:$B$34)</f>
        <v>Financial_Markets</v>
      </c>
      <c r="I292" s="7">
        <f>IF(G292&lt;&gt;H292,0,1)</f>
        <v>1</v>
      </c>
      <c r="M292" t="s">
        <v>21962</v>
      </c>
    </row>
    <row r="293" spans="1:13" hidden="1">
      <c r="A293" s="7">
        <v>0</v>
      </c>
      <c r="B293" s="7">
        <v>0</v>
      </c>
      <c r="C293" s="7">
        <v>1</v>
      </c>
      <c r="D293" t="s">
        <v>13556</v>
      </c>
      <c r="E293" t="s">
        <v>22249</v>
      </c>
      <c r="F293" t="s">
        <v>22708</v>
      </c>
      <c r="G293" t="s">
        <v>22687</v>
      </c>
      <c r="H293" t="str">
        <f>LOOKUP(F293,LBB2IFS!$A$1:$A$34,LBB2IFS!$B$1:$B$34)</f>
        <v>Financial_Markets</v>
      </c>
      <c r="J293" t="s">
        <v>22742</v>
      </c>
    </row>
    <row r="294" spans="1:13" hidden="1">
      <c r="A294" s="7">
        <v>1</v>
      </c>
      <c r="B294" s="7">
        <v>1</v>
      </c>
      <c r="C294" s="7">
        <v>1</v>
      </c>
      <c r="D294" t="s">
        <v>13601</v>
      </c>
      <c r="E294" t="s">
        <v>22250</v>
      </c>
      <c r="F294" t="s">
        <v>22708</v>
      </c>
      <c r="G294" t="s">
        <v>22687</v>
      </c>
      <c r="H294" t="str">
        <f>LOOKUP(F294,LBB2IFS!$A$1:$A$34,LBB2IFS!$B$1:$B$34)</f>
        <v>Financial_Markets</v>
      </c>
      <c r="I294" s="7">
        <f t="shared" ref="I294:I317" si="16">IF(G294&lt;&gt;H294,0,1)</f>
        <v>1</v>
      </c>
      <c r="J294" t="s">
        <v>22497</v>
      </c>
      <c r="M294" t="s">
        <v>21962</v>
      </c>
    </row>
    <row r="295" spans="1:13" hidden="1">
      <c r="A295" s="7">
        <v>0</v>
      </c>
      <c r="B295" s="7">
        <v>1</v>
      </c>
      <c r="C295" s="7">
        <v>1</v>
      </c>
      <c r="D295" t="s">
        <v>13633</v>
      </c>
      <c r="E295" t="s">
        <v>22251</v>
      </c>
      <c r="F295" t="s">
        <v>22708</v>
      </c>
      <c r="G295" t="s">
        <v>22687</v>
      </c>
      <c r="H295" t="str">
        <f>LOOKUP(F295,LBB2IFS!$A$1:$A$34,LBB2IFS!$B$1:$B$34)</f>
        <v>Financial_Markets</v>
      </c>
      <c r="I295" s="7">
        <f t="shared" si="16"/>
        <v>1</v>
      </c>
    </row>
    <row r="296" spans="1:13" hidden="1">
      <c r="A296" s="7">
        <v>1</v>
      </c>
      <c r="B296" s="7">
        <v>1</v>
      </c>
      <c r="C296" s="7">
        <v>1</v>
      </c>
      <c r="D296" t="s">
        <v>13720</v>
      </c>
      <c r="E296" t="s">
        <v>22252</v>
      </c>
      <c r="F296" t="s">
        <v>22708</v>
      </c>
      <c r="G296" t="s">
        <v>22687</v>
      </c>
      <c r="H296" t="str">
        <f>LOOKUP(F296,LBB2IFS!$A$1:$A$34,LBB2IFS!$B$1:$B$34)</f>
        <v>Financial_Markets</v>
      </c>
      <c r="I296" s="7">
        <f t="shared" si="16"/>
        <v>1</v>
      </c>
      <c r="M296" t="s">
        <v>21962</v>
      </c>
    </row>
    <row r="297" spans="1:13" hidden="1">
      <c r="A297" s="7">
        <v>1</v>
      </c>
      <c r="B297" s="7">
        <v>1</v>
      </c>
      <c r="C297" s="7">
        <v>1</v>
      </c>
      <c r="D297" t="s">
        <v>13786</v>
      </c>
      <c r="E297" t="s">
        <v>22253</v>
      </c>
      <c r="F297" t="s">
        <v>22708</v>
      </c>
      <c r="G297" t="s">
        <v>22687</v>
      </c>
      <c r="H297" t="str">
        <f>LOOKUP(F297,LBB2IFS!$A$1:$A$34,LBB2IFS!$B$1:$B$34)</f>
        <v>Financial_Markets</v>
      </c>
      <c r="I297" s="7">
        <f t="shared" si="16"/>
        <v>1</v>
      </c>
      <c r="M297" t="s">
        <v>21962</v>
      </c>
    </row>
    <row r="298" spans="1:13" hidden="1">
      <c r="A298" s="7">
        <v>1</v>
      </c>
      <c r="B298" s="7">
        <v>1</v>
      </c>
      <c r="C298" s="7">
        <v>1</v>
      </c>
      <c r="D298" t="s">
        <v>13813</v>
      </c>
      <c r="E298" t="s">
        <v>22254</v>
      </c>
      <c r="F298" t="s">
        <v>22708</v>
      </c>
      <c r="G298" t="s">
        <v>22687</v>
      </c>
      <c r="H298" t="str">
        <f>LOOKUP(F298,LBB2IFS!$A$1:$A$34,LBB2IFS!$B$1:$B$34)</f>
        <v>Financial_Markets</v>
      </c>
      <c r="I298" s="7">
        <f t="shared" si="16"/>
        <v>1</v>
      </c>
      <c r="M298" t="s">
        <v>21962</v>
      </c>
    </row>
    <row r="299" spans="1:13" hidden="1">
      <c r="A299" s="7">
        <v>1</v>
      </c>
      <c r="B299" s="7">
        <v>1</v>
      </c>
      <c r="C299" s="7">
        <v>1</v>
      </c>
      <c r="D299" t="s">
        <v>13859</v>
      </c>
      <c r="E299" t="s">
        <v>22255</v>
      </c>
      <c r="F299" t="s">
        <v>22708</v>
      </c>
      <c r="G299" t="s">
        <v>22687</v>
      </c>
      <c r="H299" t="str">
        <f>LOOKUP(F299,LBB2IFS!$A$1:$A$34,LBB2IFS!$B$1:$B$34)</f>
        <v>Financial_Markets</v>
      </c>
      <c r="I299" s="7">
        <f t="shared" si="16"/>
        <v>1</v>
      </c>
      <c r="M299" t="s">
        <v>21962</v>
      </c>
    </row>
    <row r="300" spans="1:13" hidden="1">
      <c r="A300" s="7">
        <v>1</v>
      </c>
      <c r="B300" s="7">
        <v>1</v>
      </c>
      <c r="C300" s="7">
        <v>1</v>
      </c>
      <c r="D300" t="s">
        <v>13872</v>
      </c>
      <c r="E300" t="s">
        <v>22256</v>
      </c>
      <c r="F300" t="s">
        <v>22708</v>
      </c>
      <c r="G300" t="s">
        <v>22687</v>
      </c>
      <c r="H300" t="str">
        <f>LOOKUP(F300,LBB2IFS!$A$1:$A$34,LBB2IFS!$B$1:$B$34)</f>
        <v>Financial_Markets</v>
      </c>
      <c r="I300" s="7">
        <f t="shared" si="16"/>
        <v>1</v>
      </c>
      <c r="M300" t="s">
        <v>21962</v>
      </c>
    </row>
    <row r="301" spans="1:13" hidden="1">
      <c r="A301" s="7">
        <v>1</v>
      </c>
      <c r="B301" s="7">
        <v>1</v>
      </c>
      <c r="C301" s="7">
        <v>1</v>
      </c>
      <c r="D301" t="s">
        <v>13962</v>
      </c>
      <c r="E301" t="s">
        <v>22257</v>
      </c>
      <c r="F301" t="s">
        <v>22708</v>
      </c>
      <c r="G301" t="s">
        <v>22687</v>
      </c>
      <c r="H301" t="str">
        <f>LOOKUP(F301,LBB2IFS!$A$1:$A$34,LBB2IFS!$B$1:$B$34)</f>
        <v>Financial_Markets</v>
      </c>
      <c r="I301" s="7">
        <f t="shared" si="16"/>
        <v>1</v>
      </c>
      <c r="M301" t="s">
        <v>21962</v>
      </c>
    </row>
    <row r="302" spans="1:13" hidden="1">
      <c r="A302" s="7">
        <v>0</v>
      </c>
      <c r="B302" s="7">
        <v>1</v>
      </c>
      <c r="C302" s="7">
        <v>1</v>
      </c>
      <c r="D302" t="s">
        <v>13976</v>
      </c>
      <c r="E302" t="s">
        <v>22258</v>
      </c>
      <c r="F302" t="s">
        <v>22708</v>
      </c>
      <c r="G302" t="s">
        <v>22687</v>
      </c>
      <c r="H302" t="str">
        <f>LOOKUP(F302,LBB2IFS!$A$1:$A$34,LBB2IFS!$B$1:$B$34)</f>
        <v>Financial_Markets</v>
      </c>
      <c r="I302" s="7">
        <f t="shared" si="16"/>
        <v>1</v>
      </c>
    </row>
    <row r="303" spans="1:13" hidden="1">
      <c r="A303" s="7">
        <v>1</v>
      </c>
      <c r="B303" s="7">
        <v>1</v>
      </c>
      <c r="C303" s="7">
        <v>1</v>
      </c>
      <c r="D303" t="s">
        <v>14058</v>
      </c>
      <c r="E303" t="s">
        <v>22259</v>
      </c>
      <c r="F303" t="s">
        <v>22708</v>
      </c>
      <c r="G303" t="s">
        <v>22687</v>
      </c>
      <c r="H303" t="str">
        <f>LOOKUP(F303,LBB2IFS!$A$1:$A$34,LBB2IFS!$B$1:$B$34)</f>
        <v>Financial_Markets</v>
      </c>
      <c r="I303" s="7">
        <f t="shared" si="16"/>
        <v>1</v>
      </c>
      <c r="M303" t="s">
        <v>21962</v>
      </c>
    </row>
    <row r="304" spans="1:13" hidden="1">
      <c r="A304" s="7">
        <v>1</v>
      </c>
      <c r="B304" s="7">
        <v>1</v>
      </c>
      <c r="C304" s="7">
        <v>1</v>
      </c>
      <c r="D304" t="s">
        <v>14141</v>
      </c>
      <c r="E304" t="s">
        <v>22260</v>
      </c>
      <c r="F304" t="s">
        <v>22708</v>
      </c>
      <c r="G304" t="s">
        <v>22687</v>
      </c>
      <c r="H304" t="str">
        <f>LOOKUP(F304,LBB2IFS!$A$1:$A$34,LBB2IFS!$B$1:$B$34)</f>
        <v>Financial_Markets</v>
      </c>
      <c r="I304" s="7">
        <f t="shared" si="16"/>
        <v>1</v>
      </c>
      <c r="M304" t="s">
        <v>21962</v>
      </c>
    </row>
    <row r="305" spans="1:13" hidden="1">
      <c r="A305" s="7">
        <v>1</v>
      </c>
      <c r="B305" s="7">
        <v>1</v>
      </c>
      <c r="C305" s="7">
        <v>1</v>
      </c>
      <c r="D305" t="s">
        <v>14165</v>
      </c>
      <c r="E305" t="s">
        <v>22261</v>
      </c>
      <c r="F305" t="s">
        <v>22708</v>
      </c>
      <c r="G305" t="s">
        <v>22687</v>
      </c>
      <c r="H305" t="str">
        <f>LOOKUP(F305,LBB2IFS!$A$1:$A$34,LBB2IFS!$B$1:$B$34)</f>
        <v>Financial_Markets</v>
      </c>
      <c r="I305" s="7">
        <f t="shared" si="16"/>
        <v>1</v>
      </c>
      <c r="M305" t="s">
        <v>21962</v>
      </c>
    </row>
    <row r="306" spans="1:13" hidden="1">
      <c r="A306" s="7">
        <v>1</v>
      </c>
      <c r="B306" s="7">
        <v>1</v>
      </c>
      <c r="C306" s="7">
        <v>1</v>
      </c>
      <c r="D306" t="s">
        <v>14190</v>
      </c>
      <c r="E306" t="s">
        <v>22262</v>
      </c>
      <c r="F306" t="s">
        <v>22708</v>
      </c>
      <c r="G306" t="s">
        <v>22687</v>
      </c>
      <c r="H306" t="str">
        <f>LOOKUP(F306,LBB2IFS!$A$1:$A$34,LBB2IFS!$B$1:$B$34)</f>
        <v>Financial_Markets</v>
      </c>
      <c r="I306" s="7">
        <f t="shared" si="16"/>
        <v>1</v>
      </c>
      <c r="M306" t="s">
        <v>21962</v>
      </c>
    </row>
    <row r="307" spans="1:13" hidden="1">
      <c r="A307" s="7">
        <v>1</v>
      </c>
      <c r="B307" s="7">
        <v>1</v>
      </c>
      <c r="C307" s="7">
        <v>1</v>
      </c>
      <c r="D307" t="s">
        <v>14237</v>
      </c>
      <c r="E307" t="s">
        <v>22263</v>
      </c>
      <c r="F307" t="s">
        <v>22708</v>
      </c>
      <c r="G307" t="s">
        <v>22687</v>
      </c>
      <c r="H307" t="str">
        <f>LOOKUP(F307,LBB2IFS!$A$1:$A$34,LBB2IFS!$B$1:$B$34)</f>
        <v>Financial_Markets</v>
      </c>
      <c r="I307" s="7">
        <f t="shared" si="16"/>
        <v>1</v>
      </c>
      <c r="M307" t="s">
        <v>21962</v>
      </c>
    </row>
    <row r="308" spans="1:13" hidden="1">
      <c r="A308" s="7">
        <v>1</v>
      </c>
      <c r="B308" s="7">
        <v>1</v>
      </c>
      <c r="C308" s="7">
        <v>1</v>
      </c>
      <c r="D308" t="s">
        <v>14284</v>
      </c>
      <c r="E308" t="s">
        <v>22264</v>
      </c>
      <c r="F308" t="s">
        <v>22708</v>
      </c>
      <c r="G308" t="s">
        <v>22687</v>
      </c>
      <c r="H308" t="str">
        <f>LOOKUP(F308,LBB2IFS!$A$1:$A$34,LBB2IFS!$B$1:$B$34)</f>
        <v>Financial_Markets</v>
      </c>
      <c r="I308" s="7">
        <f t="shared" si="16"/>
        <v>1</v>
      </c>
      <c r="M308" t="s">
        <v>21962</v>
      </c>
    </row>
    <row r="309" spans="1:13" hidden="1">
      <c r="A309" s="7">
        <v>1</v>
      </c>
      <c r="B309" s="7">
        <v>1</v>
      </c>
      <c r="C309" s="7">
        <v>1</v>
      </c>
      <c r="D309" t="s">
        <v>14315</v>
      </c>
      <c r="E309" t="s">
        <v>22265</v>
      </c>
      <c r="F309" t="s">
        <v>22708</v>
      </c>
      <c r="G309" t="s">
        <v>22687</v>
      </c>
      <c r="H309" t="str">
        <f>LOOKUP(F309,LBB2IFS!$A$1:$A$34,LBB2IFS!$B$1:$B$34)</f>
        <v>Financial_Markets</v>
      </c>
      <c r="I309" s="7">
        <f t="shared" si="16"/>
        <v>1</v>
      </c>
      <c r="M309" t="s">
        <v>21962</v>
      </c>
    </row>
    <row r="310" spans="1:13" hidden="1">
      <c r="A310" s="7">
        <v>1</v>
      </c>
      <c r="B310" s="7">
        <v>1</v>
      </c>
      <c r="C310" s="7">
        <v>1</v>
      </c>
      <c r="D310" t="s">
        <v>14328</v>
      </c>
      <c r="E310" t="s">
        <v>22266</v>
      </c>
      <c r="F310" t="s">
        <v>22695</v>
      </c>
      <c r="G310" t="s">
        <v>22694</v>
      </c>
      <c r="H310" t="str">
        <f>LOOKUP(F310,LBB2IFS!$A$1:$A$34,LBB2IFS!$B$1:$B$34)</f>
        <v>Cash_Management</v>
      </c>
      <c r="I310" s="7">
        <f t="shared" si="16"/>
        <v>1</v>
      </c>
      <c r="J310" t="s">
        <v>22498</v>
      </c>
      <c r="M310" t="s">
        <v>21962</v>
      </c>
    </row>
    <row r="311" spans="1:13" hidden="1">
      <c r="A311" s="7">
        <v>1</v>
      </c>
      <c r="B311" s="7">
        <v>1</v>
      </c>
      <c r="C311" s="7">
        <v>1</v>
      </c>
      <c r="D311" t="s">
        <v>14402</v>
      </c>
      <c r="E311" t="s">
        <v>22267</v>
      </c>
      <c r="F311" t="s">
        <v>22708</v>
      </c>
      <c r="G311" t="s">
        <v>22687</v>
      </c>
      <c r="H311" t="str">
        <f>LOOKUP(F311,LBB2IFS!$A$1:$A$34,LBB2IFS!$B$1:$B$34)</f>
        <v>Financial_Markets</v>
      </c>
      <c r="I311" s="7">
        <f t="shared" si="16"/>
        <v>1</v>
      </c>
      <c r="M311" t="s">
        <v>21962</v>
      </c>
    </row>
    <row r="312" spans="1:13" hidden="1">
      <c r="A312" s="7">
        <v>1</v>
      </c>
      <c r="B312" s="7">
        <v>1</v>
      </c>
      <c r="C312" s="7">
        <v>1</v>
      </c>
      <c r="D312" t="s">
        <v>14414</v>
      </c>
      <c r="E312" t="s">
        <v>22268</v>
      </c>
      <c r="F312" t="s">
        <v>22708</v>
      </c>
      <c r="G312" t="s">
        <v>22687</v>
      </c>
      <c r="H312" t="str">
        <f>LOOKUP(F312,LBB2IFS!$A$1:$A$34,LBB2IFS!$B$1:$B$34)</f>
        <v>Financial_Markets</v>
      </c>
      <c r="I312" s="7">
        <f t="shared" si="16"/>
        <v>1</v>
      </c>
    </row>
    <row r="313" spans="1:13" hidden="1">
      <c r="A313" s="7">
        <v>1</v>
      </c>
      <c r="B313" s="7">
        <v>1</v>
      </c>
      <c r="C313" s="7">
        <v>1</v>
      </c>
      <c r="D313" t="s">
        <v>14542</v>
      </c>
      <c r="E313" t="s">
        <v>22269</v>
      </c>
      <c r="F313" t="s">
        <v>22708</v>
      </c>
      <c r="G313" t="s">
        <v>22687</v>
      </c>
      <c r="H313" t="str">
        <f>LOOKUP(F313,LBB2IFS!$A$1:$A$34,LBB2IFS!$B$1:$B$34)</f>
        <v>Financial_Markets</v>
      </c>
      <c r="I313" s="7">
        <f t="shared" si="16"/>
        <v>1</v>
      </c>
      <c r="M313" t="s">
        <v>21962</v>
      </c>
    </row>
    <row r="314" spans="1:13" hidden="1">
      <c r="A314" s="7">
        <v>0</v>
      </c>
      <c r="B314" s="7">
        <v>1</v>
      </c>
      <c r="C314" s="7">
        <v>1</v>
      </c>
      <c r="D314" t="s">
        <v>14659</v>
      </c>
      <c r="E314" t="s">
        <v>22270</v>
      </c>
      <c r="F314" t="s">
        <v>22708</v>
      </c>
      <c r="G314" t="s">
        <v>22687</v>
      </c>
      <c r="H314" t="str">
        <f>LOOKUP(F314,LBB2IFS!$A$1:$A$34,LBB2IFS!$B$1:$B$34)</f>
        <v>Financial_Markets</v>
      </c>
      <c r="I314" s="7">
        <f t="shared" si="16"/>
        <v>1</v>
      </c>
    </row>
    <row r="315" spans="1:13" hidden="1">
      <c r="A315" s="7">
        <v>1</v>
      </c>
      <c r="B315" s="7">
        <v>1</v>
      </c>
      <c r="C315" s="7">
        <v>1</v>
      </c>
      <c r="D315" t="s">
        <v>14705</v>
      </c>
      <c r="E315" t="s">
        <v>22271</v>
      </c>
      <c r="F315" t="s">
        <v>22708</v>
      </c>
      <c r="G315" t="s">
        <v>22687</v>
      </c>
      <c r="H315" t="str">
        <f>LOOKUP(F315,LBB2IFS!$A$1:$A$34,LBB2IFS!$B$1:$B$34)</f>
        <v>Financial_Markets</v>
      </c>
      <c r="I315" s="7">
        <f t="shared" si="16"/>
        <v>1</v>
      </c>
      <c r="M315" t="s">
        <v>21962</v>
      </c>
    </row>
    <row r="316" spans="1:13" hidden="1">
      <c r="A316" s="7">
        <v>1</v>
      </c>
      <c r="B316" s="7">
        <v>1</v>
      </c>
      <c r="C316" s="7">
        <v>1</v>
      </c>
      <c r="D316" t="s">
        <v>14752</v>
      </c>
      <c r="E316" t="s">
        <v>22272</v>
      </c>
      <c r="F316" t="s">
        <v>22708</v>
      </c>
      <c r="G316" t="s">
        <v>22687</v>
      </c>
      <c r="H316" t="str">
        <f>LOOKUP(F316,LBB2IFS!$A$1:$A$34,LBB2IFS!$B$1:$B$34)</f>
        <v>Financial_Markets</v>
      </c>
      <c r="I316" s="7">
        <f t="shared" si="16"/>
        <v>1</v>
      </c>
      <c r="M316" t="s">
        <v>21962</v>
      </c>
    </row>
    <row r="317" spans="1:13" hidden="1">
      <c r="A317" s="7">
        <v>1</v>
      </c>
      <c r="B317" s="7">
        <v>1</v>
      </c>
      <c r="C317" s="7">
        <v>1</v>
      </c>
      <c r="D317" t="s">
        <v>14942</v>
      </c>
      <c r="E317" t="s">
        <v>22273</v>
      </c>
      <c r="F317" t="s">
        <v>22708</v>
      </c>
      <c r="G317" t="s">
        <v>22687</v>
      </c>
      <c r="H317" t="str">
        <f>LOOKUP(F317,LBB2IFS!$A$1:$A$34,LBB2IFS!$B$1:$B$34)</f>
        <v>Financial_Markets</v>
      </c>
      <c r="I317" s="7">
        <f t="shared" si="16"/>
        <v>1</v>
      </c>
      <c r="J317" t="s">
        <v>22557</v>
      </c>
      <c r="K317" t="s">
        <v>22556</v>
      </c>
      <c r="M317" t="s">
        <v>21962</v>
      </c>
    </row>
    <row r="318" spans="1:13" hidden="1">
      <c r="A318" s="7">
        <v>0</v>
      </c>
      <c r="B318" s="7">
        <v>1</v>
      </c>
      <c r="C318" s="7">
        <v>1</v>
      </c>
      <c r="D318" t="s">
        <v>15043</v>
      </c>
      <c r="E318" t="s">
        <v>22274</v>
      </c>
      <c r="F318" t="s">
        <v>22708</v>
      </c>
      <c r="G318" t="s">
        <v>22687</v>
      </c>
      <c r="H318" t="str">
        <f>LOOKUP(F318,LBB2IFS!$A$1:$A$34,LBB2IFS!$B$1:$B$34)</f>
        <v>Financial_Markets</v>
      </c>
    </row>
    <row r="319" spans="1:13" hidden="1">
      <c r="A319" s="7">
        <v>0</v>
      </c>
      <c r="B319" s="7">
        <v>0</v>
      </c>
      <c r="C319" s="7">
        <v>1</v>
      </c>
      <c r="D319" t="s">
        <v>15059</v>
      </c>
      <c r="E319" t="s">
        <v>22275</v>
      </c>
      <c r="F319" t="s">
        <v>22708</v>
      </c>
      <c r="G319" t="s">
        <v>22687</v>
      </c>
      <c r="H319" t="str">
        <f>LOOKUP(F319,LBB2IFS!$A$1:$A$34,LBB2IFS!$B$1:$B$34)</f>
        <v>Financial_Markets</v>
      </c>
      <c r="J319" t="s">
        <v>22499</v>
      </c>
    </row>
    <row r="320" spans="1:13" hidden="1">
      <c r="A320" s="7">
        <v>1</v>
      </c>
      <c r="B320" s="7">
        <v>1</v>
      </c>
      <c r="C320" s="7">
        <v>0</v>
      </c>
      <c r="D320" t="s">
        <v>15070</v>
      </c>
      <c r="E320" t="s">
        <v>22276</v>
      </c>
      <c r="F320" t="s">
        <v>22708</v>
      </c>
      <c r="G320" t="s">
        <v>22687</v>
      </c>
      <c r="H320" t="str">
        <f>LOOKUP(F320,LBB2IFS!$A$1:$A$34,LBB2IFS!$B$1:$B$34)</f>
        <v>Financial_Markets</v>
      </c>
      <c r="I320" s="7">
        <f>IF(G320&lt;&gt;H320,0,1)</f>
        <v>1</v>
      </c>
    </row>
    <row r="321" spans="1:13" hidden="1">
      <c r="A321" s="7">
        <v>0</v>
      </c>
      <c r="B321" s="7">
        <v>1</v>
      </c>
      <c r="C321" s="7">
        <v>1</v>
      </c>
      <c r="D321" t="s">
        <v>15093</v>
      </c>
      <c r="E321" t="s">
        <v>22277</v>
      </c>
      <c r="F321" t="s">
        <v>22708</v>
      </c>
      <c r="G321" t="s">
        <v>22687</v>
      </c>
      <c r="H321" t="str">
        <f>LOOKUP(F321,LBB2IFS!$A$1:$A$34,LBB2IFS!$B$1:$B$34)</f>
        <v>Financial_Markets</v>
      </c>
      <c r="I321" s="7">
        <f>IF(G321&lt;&gt;H321,0,1)</f>
        <v>1</v>
      </c>
      <c r="J321" t="s">
        <v>22500</v>
      </c>
      <c r="M321" t="s">
        <v>21962</v>
      </c>
    </row>
    <row r="322" spans="1:13" hidden="1">
      <c r="A322" s="7">
        <v>0</v>
      </c>
      <c r="B322" s="7">
        <v>1</v>
      </c>
      <c r="C322" s="7">
        <v>1</v>
      </c>
      <c r="D322" t="s">
        <v>15158</v>
      </c>
      <c r="E322" t="s">
        <v>22278</v>
      </c>
      <c r="F322" t="s">
        <v>22708</v>
      </c>
      <c r="G322" t="s">
        <v>22687</v>
      </c>
      <c r="H322" t="str">
        <f>LOOKUP(F322,LBB2IFS!$A$1:$A$34,LBB2IFS!$B$1:$B$34)</f>
        <v>Financial_Markets</v>
      </c>
      <c r="I322" s="7">
        <f>IF(G322&lt;&gt;H322,0,1)</f>
        <v>1</v>
      </c>
      <c r="J322" t="s">
        <v>22501</v>
      </c>
      <c r="M322" t="s">
        <v>21962</v>
      </c>
    </row>
    <row r="323" spans="1:13" hidden="1">
      <c r="A323" s="7">
        <v>1</v>
      </c>
      <c r="B323" s="7">
        <v>1</v>
      </c>
      <c r="C323" s="7">
        <v>0</v>
      </c>
      <c r="D323" t="s">
        <v>15243</v>
      </c>
      <c r="E323" t="s">
        <v>22279</v>
      </c>
      <c r="F323" t="s">
        <v>22708</v>
      </c>
      <c r="G323" t="s">
        <v>22687</v>
      </c>
      <c r="H323" t="str">
        <f>LOOKUP(F323,LBB2IFS!$A$1:$A$34,LBB2IFS!$B$1:$B$34)</f>
        <v>Financial_Markets</v>
      </c>
      <c r="I323" s="7">
        <f>IF(G323&lt;&gt;H323,0,1)</f>
        <v>1</v>
      </c>
    </row>
    <row r="324" spans="1:13" hidden="1">
      <c r="A324" s="7">
        <v>0</v>
      </c>
      <c r="B324" s="7">
        <v>1</v>
      </c>
      <c r="C324" s="7">
        <v>0.5</v>
      </c>
      <c r="D324" t="s">
        <v>15337</v>
      </c>
      <c r="E324" t="s">
        <v>22280</v>
      </c>
      <c r="F324" t="s">
        <v>22708</v>
      </c>
      <c r="G324" t="s">
        <v>22687</v>
      </c>
      <c r="H324" t="str">
        <f>LOOKUP(F324,LBB2IFS!$A$1:$A$34,LBB2IFS!$B$1:$B$34)</f>
        <v>Financial_Markets</v>
      </c>
    </row>
    <row r="325" spans="1:13" hidden="1">
      <c r="A325" s="7">
        <v>0</v>
      </c>
      <c r="B325" s="7">
        <v>1</v>
      </c>
      <c r="C325" s="7">
        <v>0.5</v>
      </c>
      <c r="D325" t="s">
        <v>15442</v>
      </c>
      <c r="E325" t="s">
        <v>22281</v>
      </c>
      <c r="F325" t="s">
        <v>22706</v>
      </c>
      <c r="G325" t="s">
        <v>22696</v>
      </c>
      <c r="H325" t="str">
        <f>LOOKUP(F325,LBB2IFS!$A$1:$A$34,LBB2IFS!$B$1:$B$34)</f>
        <v>Account_Management</v>
      </c>
    </row>
    <row r="326" spans="1:13" hidden="1">
      <c r="A326" s="7">
        <v>0</v>
      </c>
      <c r="B326" s="7">
        <v>1</v>
      </c>
      <c r="C326" s="7">
        <v>1</v>
      </c>
      <c r="D326" t="s">
        <v>15463</v>
      </c>
      <c r="E326" t="s">
        <v>22282</v>
      </c>
      <c r="F326" t="s">
        <v>22706</v>
      </c>
      <c r="G326" t="s">
        <v>22696</v>
      </c>
      <c r="H326" t="str">
        <f>LOOKUP(F326,LBB2IFS!$A$1:$A$34,LBB2IFS!$B$1:$B$34)</f>
        <v>Account_Management</v>
      </c>
      <c r="I326" s="7">
        <f t="shared" ref="I326:I335" si="17">IF(G326&lt;&gt;H326,0,1)</f>
        <v>1</v>
      </c>
    </row>
    <row r="327" spans="1:13" hidden="1">
      <c r="A327" s="7">
        <v>1</v>
      </c>
      <c r="B327" s="7">
        <v>1</v>
      </c>
      <c r="C327" s="7">
        <v>1</v>
      </c>
      <c r="D327" t="s">
        <v>15487</v>
      </c>
      <c r="E327" t="s">
        <v>22283</v>
      </c>
      <c r="F327" t="s">
        <v>22706</v>
      </c>
      <c r="G327" t="s">
        <v>22696</v>
      </c>
      <c r="H327" t="str">
        <f>LOOKUP(F327,LBB2IFS!$A$1:$A$34,LBB2IFS!$B$1:$B$34)</f>
        <v>Account_Management</v>
      </c>
      <c r="I327" s="7">
        <f t="shared" si="17"/>
        <v>1</v>
      </c>
      <c r="J327" t="s">
        <v>22523</v>
      </c>
      <c r="K327" t="s">
        <v>22564</v>
      </c>
      <c r="L327" t="s">
        <v>22676</v>
      </c>
      <c r="M327" t="s">
        <v>21962</v>
      </c>
    </row>
    <row r="328" spans="1:13" hidden="1">
      <c r="A328" s="7">
        <v>1</v>
      </c>
      <c r="B328" s="7">
        <v>1</v>
      </c>
      <c r="C328" s="7">
        <v>0</v>
      </c>
      <c r="D328" t="s">
        <v>15510</v>
      </c>
      <c r="E328" t="s">
        <v>22284</v>
      </c>
      <c r="F328" t="s">
        <v>22708</v>
      </c>
      <c r="G328" t="s">
        <v>22687</v>
      </c>
      <c r="H328" t="str">
        <f>LOOKUP(F328,LBB2IFS!$A$1:$A$34,LBB2IFS!$B$1:$B$34)</f>
        <v>Financial_Markets</v>
      </c>
      <c r="I328" s="7">
        <f t="shared" si="17"/>
        <v>1</v>
      </c>
    </row>
    <row r="329" spans="1:13" hidden="1">
      <c r="A329" s="7">
        <v>1</v>
      </c>
      <c r="B329" s="7">
        <v>1</v>
      </c>
      <c r="C329" s="7">
        <v>0</v>
      </c>
      <c r="D329" t="s">
        <v>15620</v>
      </c>
      <c r="E329" t="s">
        <v>22285</v>
      </c>
      <c r="F329" t="s">
        <v>22708</v>
      </c>
      <c r="G329" t="s">
        <v>22687</v>
      </c>
      <c r="H329" t="str">
        <f>LOOKUP(F329,LBB2IFS!$A$1:$A$34,LBB2IFS!$B$1:$B$34)</f>
        <v>Financial_Markets</v>
      </c>
      <c r="I329" s="7">
        <f t="shared" si="17"/>
        <v>1</v>
      </c>
    </row>
    <row r="330" spans="1:13" hidden="1">
      <c r="A330" s="7">
        <v>1</v>
      </c>
      <c r="B330" s="7">
        <v>1</v>
      </c>
      <c r="C330" s="7">
        <v>0</v>
      </c>
      <c r="D330" t="s">
        <v>15752</v>
      </c>
      <c r="E330" t="s">
        <v>22286</v>
      </c>
      <c r="F330" t="s">
        <v>22708</v>
      </c>
      <c r="G330" t="s">
        <v>22687</v>
      </c>
      <c r="H330" t="str">
        <f>LOOKUP(F330,LBB2IFS!$A$1:$A$34,LBB2IFS!$B$1:$B$34)</f>
        <v>Financial_Markets</v>
      </c>
      <c r="I330" s="7">
        <f t="shared" si="17"/>
        <v>1</v>
      </c>
    </row>
    <row r="331" spans="1:13" hidden="1">
      <c r="A331" s="7">
        <v>1</v>
      </c>
      <c r="B331" s="7">
        <v>1</v>
      </c>
      <c r="C331" s="7">
        <v>1</v>
      </c>
      <c r="D331" t="s">
        <v>15921</v>
      </c>
      <c r="E331" t="s">
        <v>22287</v>
      </c>
      <c r="F331" t="s">
        <v>22708</v>
      </c>
      <c r="G331" t="s">
        <v>22687</v>
      </c>
      <c r="H331" t="str">
        <f>LOOKUP(F331,LBB2IFS!$A$1:$A$34,LBB2IFS!$B$1:$B$34)</f>
        <v>Financial_Markets</v>
      </c>
      <c r="I331" s="7">
        <f t="shared" si="17"/>
        <v>1</v>
      </c>
      <c r="M331" t="s">
        <v>21962</v>
      </c>
    </row>
    <row r="332" spans="1:13" hidden="1">
      <c r="A332" s="7">
        <v>1</v>
      </c>
      <c r="B332" s="7">
        <v>1</v>
      </c>
      <c r="C332" s="7">
        <v>1</v>
      </c>
      <c r="D332" t="s">
        <v>15934</v>
      </c>
      <c r="E332" t="s">
        <v>22288</v>
      </c>
      <c r="F332" t="s">
        <v>22695</v>
      </c>
      <c r="G332" t="s">
        <v>22694</v>
      </c>
      <c r="H332" t="str">
        <f>LOOKUP(F332,LBB2IFS!$A$1:$A$34,LBB2IFS!$B$1:$B$34)</f>
        <v>Cash_Management</v>
      </c>
      <c r="I332" s="7">
        <f t="shared" si="17"/>
        <v>1</v>
      </c>
      <c r="M332" t="s">
        <v>21962</v>
      </c>
    </row>
    <row r="333" spans="1:13" hidden="1">
      <c r="A333" s="7">
        <v>1</v>
      </c>
      <c r="B333" s="7">
        <v>1</v>
      </c>
      <c r="C333" s="7">
        <v>1</v>
      </c>
      <c r="D333" t="s">
        <v>15959</v>
      </c>
      <c r="E333" t="s">
        <v>22289</v>
      </c>
      <c r="F333" t="s">
        <v>22695</v>
      </c>
      <c r="G333" t="s">
        <v>22694</v>
      </c>
      <c r="H333" t="str">
        <f>LOOKUP(F333,LBB2IFS!$A$1:$A$34,LBB2IFS!$B$1:$B$34)</f>
        <v>Cash_Management</v>
      </c>
      <c r="I333" s="7">
        <f t="shared" si="17"/>
        <v>1</v>
      </c>
      <c r="M333" t="s">
        <v>21962</v>
      </c>
    </row>
    <row r="334" spans="1:13" hidden="1">
      <c r="A334" s="7">
        <v>0</v>
      </c>
      <c r="B334" s="7">
        <v>1</v>
      </c>
      <c r="C334" s="7">
        <v>0.5</v>
      </c>
      <c r="D334" t="s">
        <v>15985</v>
      </c>
      <c r="E334" t="s">
        <v>22290</v>
      </c>
      <c r="F334" t="s">
        <v>22708</v>
      </c>
      <c r="G334" t="s">
        <v>22687</v>
      </c>
      <c r="H334" t="str">
        <f>LOOKUP(F334,LBB2IFS!$A$1:$A$34,LBB2IFS!$B$1:$B$34)</f>
        <v>Financial_Markets</v>
      </c>
      <c r="I334" s="7">
        <f t="shared" si="17"/>
        <v>1</v>
      </c>
    </row>
    <row r="335" spans="1:13" hidden="1">
      <c r="A335" s="7">
        <v>1</v>
      </c>
      <c r="B335" s="7">
        <v>1</v>
      </c>
      <c r="C335" s="7">
        <v>1</v>
      </c>
      <c r="D335" t="s">
        <v>16032</v>
      </c>
      <c r="E335" t="s">
        <v>22291</v>
      </c>
      <c r="F335" t="s">
        <v>22708</v>
      </c>
      <c r="G335" t="s">
        <v>22687</v>
      </c>
      <c r="H335" t="str">
        <f>LOOKUP(F335,LBB2IFS!$A$1:$A$34,LBB2IFS!$B$1:$B$34)</f>
        <v>Financial_Markets</v>
      </c>
      <c r="I335" s="7">
        <f t="shared" si="17"/>
        <v>1</v>
      </c>
      <c r="M335" t="s">
        <v>21962</v>
      </c>
    </row>
    <row r="336" spans="1:13" hidden="1">
      <c r="A336" s="7">
        <v>0</v>
      </c>
      <c r="B336" s="7">
        <v>1</v>
      </c>
      <c r="C336" s="7">
        <v>0.5</v>
      </c>
      <c r="D336" t="s">
        <v>16080</v>
      </c>
      <c r="E336" t="s">
        <v>22292</v>
      </c>
      <c r="F336" t="s">
        <v>22708</v>
      </c>
      <c r="G336" t="s">
        <v>22687</v>
      </c>
      <c r="H336" t="str">
        <f>LOOKUP(F336,LBB2IFS!$A$1:$A$34,LBB2IFS!$B$1:$B$34)</f>
        <v>Financial_Markets</v>
      </c>
    </row>
    <row r="337" spans="1:13" hidden="1">
      <c r="A337" s="7">
        <v>0</v>
      </c>
      <c r="B337" s="7">
        <v>1</v>
      </c>
      <c r="C337" s="7">
        <v>1</v>
      </c>
      <c r="D337" t="s">
        <v>16179</v>
      </c>
      <c r="E337" t="s">
        <v>22293</v>
      </c>
      <c r="F337" t="s">
        <v>22708</v>
      </c>
      <c r="G337" t="s">
        <v>22687</v>
      </c>
      <c r="H337" t="str">
        <f>LOOKUP(F337,LBB2IFS!$A$1:$A$34,LBB2IFS!$B$1:$B$34)</f>
        <v>Financial_Markets</v>
      </c>
      <c r="I337" s="7">
        <f t="shared" ref="I337:I372" si="18">IF(G337&lt;&gt;H337,0,1)</f>
        <v>1</v>
      </c>
    </row>
    <row r="338" spans="1:13" hidden="1">
      <c r="A338" s="7">
        <v>1</v>
      </c>
      <c r="B338" s="7">
        <v>1</v>
      </c>
      <c r="C338" s="7">
        <v>1</v>
      </c>
      <c r="D338" t="s">
        <v>16196</v>
      </c>
      <c r="E338" t="s">
        <v>22294</v>
      </c>
      <c r="F338" t="s">
        <v>22708</v>
      </c>
      <c r="G338" t="s">
        <v>22687</v>
      </c>
      <c r="H338" t="str">
        <f>LOOKUP(F338,LBB2IFS!$A$1:$A$34,LBB2IFS!$B$1:$B$34)</f>
        <v>Financial_Markets</v>
      </c>
      <c r="I338" s="7">
        <f t="shared" si="18"/>
        <v>1</v>
      </c>
      <c r="J338" t="s">
        <v>22502</v>
      </c>
      <c r="M338" t="s">
        <v>21962</v>
      </c>
    </row>
    <row r="339" spans="1:13" hidden="1">
      <c r="A339" s="7">
        <v>0</v>
      </c>
      <c r="B339" s="7">
        <v>1</v>
      </c>
      <c r="C339" s="7">
        <v>1</v>
      </c>
      <c r="D339" t="s">
        <v>16208</v>
      </c>
      <c r="E339" t="s">
        <v>22295</v>
      </c>
      <c r="F339" t="s">
        <v>22708</v>
      </c>
      <c r="G339" t="s">
        <v>22687</v>
      </c>
      <c r="H339" t="str">
        <f>LOOKUP(F339,LBB2IFS!$A$1:$A$34,LBB2IFS!$B$1:$B$34)</f>
        <v>Financial_Markets</v>
      </c>
      <c r="I339" s="7">
        <f t="shared" si="18"/>
        <v>1</v>
      </c>
    </row>
    <row r="340" spans="1:13" hidden="1">
      <c r="A340" s="7">
        <v>1</v>
      </c>
      <c r="B340" s="7">
        <v>1</v>
      </c>
      <c r="C340" s="7">
        <v>1</v>
      </c>
      <c r="D340" t="s">
        <v>16225</v>
      </c>
      <c r="E340" t="s">
        <v>22296</v>
      </c>
      <c r="F340" t="s">
        <v>22708</v>
      </c>
      <c r="G340" t="s">
        <v>22687</v>
      </c>
      <c r="H340" t="str">
        <f>LOOKUP(F340,LBB2IFS!$A$1:$A$34,LBB2IFS!$B$1:$B$34)</f>
        <v>Financial_Markets</v>
      </c>
      <c r="I340" s="7">
        <f t="shared" si="18"/>
        <v>1</v>
      </c>
      <c r="J340" t="s">
        <v>22503</v>
      </c>
      <c r="M340" t="s">
        <v>21962</v>
      </c>
    </row>
    <row r="341" spans="1:13" hidden="1">
      <c r="A341" s="7">
        <v>1</v>
      </c>
      <c r="B341" s="7">
        <v>0</v>
      </c>
      <c r="C341" s="7">
        <v>1</v>
      </c>
      <c r="D341" t="s">
        <v>16236</v>
      </c>
      <c r="E341" t="s">
        <v>22297</v>
      </c>
      <c r="F341" t="s">
        <v>22708</v>
      </c>
      <c r="G341" t="s">
        <v>22687</v>
      </c>
      <c r="H341" t="str">
        <f>LOOKUP(F341,LBB2IFS!$A$1:$A$34,LBB2IFS!$B$1:$B$34)</f>
        <v>Financial_Markets</v>
      </c>
      <c r="I341" s="7">
        <f t="shared" si="18"/>
        <v>1</v>
      </c>
      <c r="J341" t="s">
        <v>22550</v>
      </c>
      <c r="K341" t="s">
        <v>22617</v>
      </c>
      <c r="M341" t="s">
        <v>21962</v>
      </c>
    </row>
    <row r="342" spans="1:13" hidden="1">
      <c r="A342" s="7">
        <v>0</v>
      </c>
      <c r="B342" s="7">
        <v>1</v>
      </c>
      <c r="C342" s="7">
        <v>1</v>
      </c>
      <c r="D342" t="s">
        <v>16253</v>
      </c>
      <c r="E342" t="s">
        <v>22298</v>
      </c>
      <c r="F342" t="s">
        <v>22708</v>
      </c>
      <c r="G342" t="s">
        <v>22687</v>
      </c>
      <c r="H342" t="str">
        <f>LOOKUP(F342,LBB2IFS!$A$1:$A$34,LBB2IFS!$B$1:$B$34)</f>
        <v>Financial_Markets</v>
      </c>
      <c r="I342" s="7">
        <f t="shared" si="18"/>
        <v>1</v>
      </c>
    </row>
    <row r="343" spans="1:13" hidden="1">
      <c r="A343" s="7">
        <v>1</v>
      </c>
      <c r="B343" s="7">
        <v>1</v>
      </c>
      <c r="C343" s="7">
        <v>1</v>
      </c>
      <c r="D343" t="s">
        <v>16269</v>
      </c>
      <c r="E343" t="s">
        <v>22298</v>
      </c>
      <c r="F343" t="s">
        <v>22708</v>
      </c>
      <c r="G343" t="s">
        <v>22687</v>
      </c>
      <c r="H343" t="str">
        <f>LOOKUP(F343,LBB2IFS!$A$1:$A$34,LBB2IFS!$B$1:$B$34)</f>
        <v>Financial_Markets</v>
      </c>
      <c r="I343" s="7">
        <f t="shared" si="18"/>
        <v>1</v>
      </c>
      <c r="M343" t="s">
        <v>21962</v>
      </c>
    </row>
    <row r="344" spans="1:13" hidden="1">
      <c r="A344" s="7">
        <v>0</v>
      </c>
      <c r="B344" s="7">
        <v>1</v>
      </c>
      <c r="C344" s="7">
        <v>1</v>
      </c>
      <c r="D344" t="s">
        <v>16280</v>
      </c>
      <c r="E344" t="s">
        <v>22299</v>
      </c>
      <c r="F344" t="s">
        <v>22708</v>
      </c>
      <c r="G344" t="s">
        <v>22687</v>
      </c>
      <c r="H344" t="str">
        <f>LOOKUP(F344,LBB2IFS!$A$1:$A$34,LBB2IFS!$B$1:$B$34)</f>
        <v>Financial_Markets</v>
      </c>
      <c r="I344" s="7">
        <f t="shared" si="18"/>
        <v>1</v>
      </c>
    </row>
    <row r="345" spans="1:13" hidden="1">
      <c r="A345" s="7">
        <v>1</v>
      </c>
      <c r="B345" s="7">
        <v>1</v>
      </c>
      <c r="C345" s="7">
        <v>1</v>
      </c>
      <c r="D345" t="s">
        <v>16299</v>
      </c>
      <c r="E345" t="s">
        <v>22300</v>
      </c>
      <c r="F345" t="s">
        <v>22708</v>
      </c>
      <c r="G345" t="s">
        <v>22687</v>
      </c>
      <c r="H345" t="str">
        <f>LOOKUP(F345,LBB2IFS!$A$1:$A$34,LBB2IFS!$B$1:$B$34)</f>
        <v>Financial_Markets</v>
      </c>
      <c r="I345" s="7">
        <f t="shared" si="18"/>
        <v>1</v>
      </c>
      <c r="J345" t="s">
        <v>22558</v>
      </c>
      <c r="M345" t="s">
        <v>21962</v>
      </c>
    </row>
    <row r="346" spans="1:13" hidden="1">
      <c r="A346" s="7">
        <v>1</v>
      </c>
      <c r="B346" s="7">
        <v>1</v>
      </c>
      <c r="C346" s="7">
        <v>1</v>
      </c>
      <c r="D346" t="s">
        <v>16315</v>
      </c>
      <c r="E346" t="s">
        <v>22301</v>
      </c>
      <c r="F346" t="s">
        <v>22708</v>
      </c>
      <c r="G346" t="s">
        <v>22687</v>
      </c>
      <c r="H346" t="str">
        <f>LOOKUP(F346,LBB2IFS!$A$1:$A$34,LBB2IFS!$B$1:$B$34)</f>
        <v>Financial_Markets</v>
      </c>
      <c r="I346" s="7">
        <f t="shared" si="18"/>
        <v>1</v>
      </c>
      <c r="M346" t="s">
        <v>21962</v>
      </c>
    </row>
    <row r="347" spans="1:13" hidden="1">
      <c r="A347" s="7">
        <v>1</v>
      </c>
      <c r="B347" s="7">
        <v>1</v>
      </c>
      <c r="C347" s="7">
        <v>1</v>
      </c>
      <c r="D347" t="s">
        <v>16342</v>
      </c>
      <c r="E347" t="s">
        <v>22302</v>
      </c>
      <c r="F347" t="s">
        <v>22708</v>
      </c>
      <c r="G347" t="s">
        <v>22687</v>
      </c>
      <c r="H347" t="str">
        <f>LOOKUP(F347,LBB2IFS!$A$1:$A$34,LBB2IFS!$B$1:$B$34)</f>
        <v>Financial_Markets</v>
      </c>
      <c r="I347" s="7">
        <f t="shared" si="18"/>
        <v>1</v>
      </c>
      <c r="M347" t="s">
        <v>21962</v>
      </c>
    </row>
    <row r="348" spans="1:13" hidden="1">
      <c r="A348" s="7">
        <v>0</v>
      </c>
      <c r="B348" s="7">
        <v>1</v>
      </c>
      <c r="C348" s="7">
        <v>1</v>
      </c>
      <c r="D348" t="s">
        <v>16354</v>
      </c>
      <c r="E348" t="s">
        <v>22303</v>
      </c>
      <c r="F348" t="s">
        <v>22708</v>
      </c>
      <c r="G348" t="s">
        <v>22687</v>
      </c>
      <c r="H348" t="str">
        <f>LOOKUP(F348,LBB2IFS!$A$1:$A$34,LBB2IFS!$B$1:$B$34)</f>
        <v>Financial_Markets</v>
      </c>
      <c r="I348" s="7">
        <f t="shared" si="18"/>
        <v>1</v>
      </c>
    </row>
    <row r="349" spans="1:13" hidden="1">
      <c r="A349" s="7">
        <v>1</v>
      </c>
      <c r="B349" s="7">
        <v>1</v>
      </c>
      <c r="C349" s="7">
        <v>1</v>
      </c>
      <c r="D349" t="s">
        <v>16370</v>
      </c>
      <c r="E349" t="s">
        <v>22304</v>
      </c>
      <c r="F349" t="s">
        <v>22708</v>
      </c>
      <c r="G349" t="s">
        <v>22687</v>
      </c>
      <c r="H349" t="str">
        <f>LOOKUP(F349,LBB2IFS!$A$1:$A$34,LBB2IFS!$B$1:$B$34)</f>
        <v>Financial_Markets</v>
      </c>
      <c r="I349" s="7">
        <f t="shared" si="18"/>
        <v>1</v>
      </c>
      <c r="J349" t="s">
        <v>22559</v>
      </c>
      <c r="M349" t="s">
        <v>21962</v>
      </c>
    </row>
    <row r="350" spans="1:13" hidden="1">
      <c r="A350" s="7">
        <v>0</v>
      </c>
      <c r="B350" s="7">
        <v>1</v>
      </c>
      <c r="C350" s="7">
        <v>1</v>
      </c>
      <c r="D350" t="s">
        <v>16378</v>
      </c>
      <c r="E350" t="s">
        <v>22305</v>
      </c>
      <c r="F350" t="s">
        <v>22708</v>
      </c>
      <c r="G350" t="s">
        <v>22687</v>
      </c>
      <c r="H350" t="str">
        <f>LOOKUP(F350,LBB2IFS!$A$1:$A$34,LBB2IFS!$B$1:$B$34)</f>
        <v>Financial_Markets</v>
      </c>
      <c r="I350" s="7">
        <f t="shared" si="18"/>
        <v>1</v>
      </c>
    </row>
    <row r="351" spans="1:13" hidden="1">
      <c r="A351" s="7">
        <v>1</v>
      </c>
      <c r="B351" s="7">
        <v>1</v>
      </c>
      <c r="C351" s="7">
        <v>1</v>
      </c>
      <c r="D351" t="s">
        <v>16402</v>
      </c>
      <c r="E351" t="s">
        <v>22306</v>
      </c>
      <c r="F351" t="s">
        <v>22708</v>
      </c>
      <c r="G351" t="s">
        <v>22687</v>
      </c>
      <c r="H351" t="str">
        <f>LOOKUP(F351,LBB2IFS!$A$1:$A$34,LBB2IFS!$B$1:$B$34)</f>
        <v>Financial_Markets</v>
      </c>
      <c r="I351" s="7">
        <f t="shared" si="18"/>
        <v>1</v>
      </c>
      <c r="M351" t="s">
        <v>21962</v>
      </c>
    </row>
    <row r="352" spans="1:13" hidden="1">
      <c r="A352" s="7">
        <v>0</v>
      </c>
      <c r="B352" s="7">
        <v>1</v>
      </c>
      <c r="C352" s="7">
        <v>1</v>
      </c>
      <c r="D352" t="s">
        <v>16427</v>
      </c>
      <c r="E352" t="s">
        <v>22307</v>
      </c>
      <c r="F352" t="s">
        <v>22708</v>
      </c>
      <c r="G352" t="s">
        <v>22687</v>
      </c>
      <c r="H352" t="str">
        <f>LOOKUP(F352,LBB2IFS!$A$1:$A$34,LBB2IFS!$B$1:$B$34)</f>
        <v>Financial_Markets</v>
      </c>
      <c r="I352" s="7">
        <f t="shared" si="18"/>
        <v>1</v>
      </c>
    </row>
    <row r="353" spans="1:13" hidden="1">
      <c r="A353" s="7">
        <v>1</v>
      </c>
      <c r="B353" s="7">
        <v>1</v>
      </c>
      <c r="C353" s="7">
        <v>1</v>
      </c>
      <c r="D353" t="s">
        <v>16473</v>
      </c>
      <c r="E353" t="s">
        <v>22308</v>
      </c>
      <c r="F353" t="s">
        <v>22708</v>
      </c>
      <c r="G353" t="s">
        <v>22687</v>
      </c>
      <c r="H353" t="str">
        <f>LOOKUP(F353,LBB2IFS!$A$1:$A$34,LBB2IFS!$B$1:$B$34)</f>
        <v>Financial_Markets</v>
      </c>
      <c r="I353" s="7">
        <f t="shared" si="18"/>
        <v>1</v>
      </c>
      <c r="M353" t="s">
        <v>21962</v>
      </c>
    </row>
    <row r="354" spans="1:13" hidden="1">
      <c r="A354" s="7">
        <v>0</v>
      </c>
      <c r="B354" s="7">
        <v>1</v>
      </c>
      <c r="C354" s="7">
        <v>1</v>
      </c>
      <c r="D354" t="s">
        <v>16520</v>
      </c>
      <c r="E354" t="s">
        <v>22309</v>
      </c>
      <c r="F354" t="s">
        <v>22708</v>
      </c>
      <c r="G354" t="s">
        <v>22687</v>
      </c>
      <c r="H354" t="str">
        <f>LOOKUP(F354,LBB2IFS!$A$1:$A$34,LBB2IFS!$B$1:$B$34)</f>
        <v>Financial_Markets</v>
      </c>
      <c r="I354" s="7">
        <f t="shared" si="18"/>
        <v>1</v>
      </c>
    </row>
    <row r="355" spans="1:13" hidden="1">
      <c r="A355" s="7">
        <v>1</v>
      </c>
      <c r="B355" s="7">
        <v>1</v>
      </c>
      <c r="C355" s="7">
        <v>1</v>
      </c>
      <c r="D355" t="s">
        <v>16595</v>
      </c>
      <c r="E355" t="s">
        <v>22310</v>
      </c>
      <c r="F355" t="s">
        <v>22708</v>
      </c>
      <c r="G355" t="s">
        <v>22687</v>
      </c>
      <c r="H355" t="str">
        <f>LOOKUP(F355,LBB2IFS!$A$1:$A$34,LBB2IFS!$B$1:$B$34)</f>
        <v>Financial_Markets</v>
      </c>
      <c r="I355" s="7">
        <f t="shared" si="18"/>
        <v>1</v>
      </c>
      <c r="M355" t="s">
        <v>21962</v>
      </c>
    </row>
    <row r="356" spans="1:13" hidden="1">
      <c r="A356" s="7">
        <v>1</v>
      </c>
      <c r="B356" s="7">
        <v>1</v>
      </c>
      <c r="C356" s="7">
        <v>1</v>
      </c>
      <c r="D356" t="s">
        <v>16691</v>
      </c>
      <c r="E356" t="s">
        <v>22311</v>
      </c>
      <c r="F356" t="s">
        <v>22708</v>
      </c>
      <c r="G356" t="s">
        <v>22687</v>
      </c>
      <c r="H356" t="str">
        <f>LOOKUP(F356,LBB2IFS!$A$1:$A$34,LBB2IFS!$B$1:$B$34)</f>
        <v>Financial_Markets</v>
      </c>
      <c r="I356" s="7">
        <f t="shared" si="18"/>
        <v>1</v>
      </c>
      <c r="M356" t="s">
        <v>21962</v>
      </c>
    </row>
    <row r="357" spans="1:13" hidden="1">
      <c r="A357" s="7">
        <v>1</v>
      </c>
      <c r="B357" s="7">
        <v>1</v>
      </c>
      <c r="C357" s="7">
        <v>1</v>
      </c>
      <c r="D357" t="s">
        <v>16728</v>
      </c>
      <c r="E357" t="s">
        <v>22312</v>
      </c>
      <c r="F357" t="s">
        <v>22708</v>
      </c>
      <c r="G357" t="s">
        <v>22687</v>
      </c>
      <c r="H357" t="str">
        <f>LOOKUP(F357,LBB2IFS!$A$1:$A$34,LBB2IFS!$B$1:$B$34)</f>
        <v>Financial_Markets</v>
      </c>
      <c r="I357" s="7">
        <f t="shared" si="18"/>
        <v>1</v>
      </c>
      <c r="M357" t="s">
        <v>21962</v>
      </c>
    </row>
    <row r="358" spans="1:13" hidden="1">
      <c r="A358" s="7">
        <v>0</v>
      </c>
      <c r="B358" s="7">
        <v>1</v>
      </c>
      <c r="C358" s="7">
        <v>1</v>
      </c>
      <c r="D358" t="s">
        <v>16841</v>
      </c>
      <c r="E358" t="s">
        <v>22313</v>
      </c>
      <c r="F358" t="s">
        <v>22708</v>
      </c>
      <c r="G358" t="s">
        <v>22687</v>
      </c>
      <c r="H358" t="str">
        <f>LOOKUP(F358,LBB2IFS!$A$1:$A$34,LBB2IFS!$B$1:$B$34)</f>
        <v>Financial_Markets</v>
      </c>
      <c r="I358" s="7">
        <f t="shared" si="18"/>
        <v>1</v>
      </c>
    </row>
    <row r="359" spans="1:13" hidden="1">
      <c r="A359" s="7">
        <v>1</v>
      </c>
      <c r="B359" s="7">
        <v>1</v>
      </c>
      <c r="C359" s="7">
        <v>1</v>
      </c>
      <c r="D359" t="s">
        <v>16859</v>
      </c>
      <c r="E359" t="s">
        <v>22314</v>
      </c>
      <c r="F359" t="s">
        <v>22708</v>
      </c>
      <c r="G359" t="s">
        <v>22687</v>
      </c>
      <c r="H359" t="str">
        <f>LOOKUP(F359,LBB2IFS!$A$1:$A$34,LBB2IFS!$B$1:$B$34)</f>
        <v>Financial_Markets</v>
      </c>
      <c r="I359" s="7">
        <f t="shared" si="18"/>
        <v>1</v>
      </c>
      <c r="J359" t="s">
        <v>22505</v>
      </c>
      <c r="M359" t="s">
        <v>21962</v>
      </c>
    </row>
    <row r="360" spans="1:13" hidden="1">
      <c r="A360" s="7">
        <v>0</v>
      </c>
      <c r="B360" s="7">
        <v>1</v>
      </c>
      <c r="C360" s="7">
        <v>1</v>
      </c>
      <c r="D360" t="s">
        <v>16872</v>
      </c>
      <c r="E360" t="s">
        <v>22315</v>
      </c>
      <c r="F360" t="s">
        <v>22708</v>
      </c>
      <c r="G360" t="s">
        <v>22687</v>
      </c>
      <c r="H360" t="str">
        <f>LOOKUP(F360,LBB2IFS!$A$1:$A$34,LBB2IFS!$B$1:$B$34)</f>
        <v>Financial_Markets</v>
      </c>
      <c r="I360" s="7">
        <f t="shared" si="18"/>
        <v>1</v>
      </c>
    </row>
    <row r="361" spans="1:13" hidden="1">
      <c r="A361" s="7">
        <v>1</v>
      </c>
      <c r="B361" s="7">
        <v>1</v>
      </c>
      <c r="C361" s="7">
        <v>1</v>
      </c>
      <c r="D361" t="s">
        <v>16984</v>
      </c>
      <c r="E361" t="s">
        <v>22312</v>
      </c>
      <c r="F361" t="s">
        <v>22708</v>
      </c>
      <c r="G361" t="s">
        <v>22687</v>
      </c>
      <c r="H361" t="str">
        <f>LOOKUP(F361,LBB2IFS!$A$1:$A$34,LBB2IFS!$B$1:$B$34)</f>
        <v>Financial_Markets</v>
      </c>
      <c r="I361" s="7">
        <f t="shared" si="18"/>
        <v>1</v>
      </c>
      <c r="M361" t="s">
        <v>21962</v>
      </c>
    </row>
    <row r="362" spans="1:13" hidden="1">
      <c r="A362" s="7">
        <v>0</v>
      </c>
      <c r="B362" s="7">
        <v>1</v>
      </c>
      <c r="C362" s="7">
        <v>1</v>
      </c>
      <c r="D362" t="s">
        <v>17092</v>
      </c>
      <c r="E362" t="s">
        <v>22316</v>
      </c>
      <c r="F362" t="s">
        <v>22708</v>
      </c>
      <c r="G362" t="s">
        <v>22687</v>
      </c>
      <c r="H362" t="str">
        <f>LOOKUP(F362,LBB2IFS!$A$1:$A$34,LBB2IFS!$B$1:$B$34)</f>
        <v>Financial_Markets</v>
      </c>
      <c r="I362" s="7">
        <f t="shared" si="18"/>
        <v>1</v>
      </c>
    </row>
    <row r="363" spans="1:13" hidden="1">
      <c r="A363" s="7">
        <v>1</v>
      </c>
      <c r="B363" s="7">
        <v>1</v>
      </c>
      <c r="C363" s="7">
        <v>1</v>
      </c>
      <c r="D363" t="s">
        <v>17109</v>
      </c>
      <c r="E363" t="s">
        <v>22317</v>
      </c>
      <c r="F363" t="s">
        <v>22708</v>
      </c>
      <c r="G363" t="s">
        <v>22687</v>
      </c>
      <c r="H363" t="str">
        <f>LOOKUP(F363,LBB2IFS!$A$1:$A$34,LBB2IFS!$B$1:$B$34)</f>
        <v>Financial_Markets</v>
      </c>
      <c r="I363" s="7">
        <f t="shared" si="18"/>
        <v>1</v>
      </c>
      <c r="J363" t="s">
        <v>22504</v>
      </c>
      <c r="M363" t="s">
        <v>21962</v>
      </c>
    </row>
    <row r="364" spans="1:13" hidden="1">
      <c r="A364" s="7">
        <v>1</v>
      </c>
      <c r="B364" s="7">
        <v>1</v>
      </c>
      <c r="C364" s="7">
        <v>1</v>
      </c>
      <c r="D364" t="s">
        <v>17122</v>
      </c>
      <c r="E364" t="s">
        <v>22318</v>
      </c>
      <c r="F364" t="s">
        <v>22708</v>
      </c>
      <c r="G364" t="s">
        <v>22687</v>
      </c>
      <c r="H364" t="str">
        <f>LOOKUP(F364,LBB2IFS!$A$1:$A$34,LBB2IFS!$B$1:$B$34)</f>
        <v>Financial_Markets</v>
      </c>
      <c r="I364" s="7">
        <f t="shared" si="18"/>
        <v>1</v>
      </c>
      <c r="M364" t="s">
        <v>21962</v>
      </c>
    </row>
    <row r="365" spans="1:13" hidden="1">
      <c r="A365" s="7">
        <v>0</v>
      </c>
      <c r="B365" s="7">
        <v>1</v>
      </c>
      <c r="C365" s="7">
        <v>1</v>
      </c>
      <c r="D365" t="s">
        <v>17133</v>
      </c>
      <c r="E365" t="s">
        <v>22319</v>
      </c>
      <c r="F365" t="s">
        <v>22708</v>
      </c>
      <c r="G365" t="s">
        <v>22687</v>
      </c>
      <c r="H365" t="str">
        <f>LOOKUP(F365,LBB2IFS!$A$1:$A$34,LBB2IFS!$B$1:$B$34)</f>
        <v>Financial_Markets</v>
      </c>
      <c r="I365" s="7">
        <f t="shared" si="18"/>
        <v>1</v>
      </c>
    </row>
    <row r="366" spans="1:13" hidden="1">
      <c r="A366" s="7">
        <v>1</v>
      </c>
      <c r="B366" s="7">
        <v>1</v>
      </c>
      <c r="C366" s="7">
        <v>1</v>
      </c>
      <c r="D366" t="s">
        <v>17158</v>
      </c>
      <c r="E366" t="s">
        <v>22320</v>
      </c>
      <c r="F366" t="s">
        <v>22708</v>
      </c>
      <c r="G366" t="s">
        <v>22687</v>
      </c>
      <c r="H366" t="str">
        <f>LOOKUP(F366,LBB2IFS!$A$1:$A$34,LBB2IFS!$B$1:$B$34)</f>
        <v>Financial_Markets</v>
      </c>
      <c r="I366" s="7">
        <f t="shared" si="18"/>
        <v>1</v>
      </c>
      <c r="J366" t="s">
        <v>22506</v>
      </c>
      <c r="M366" t="s">
        <v>21962</v>
      </c>
    </row>
    <row r="367" spans="1:13" hidden="1">
      <c r="A367" s="7">
        <v>1</v>
      </c>
      <c r="B367" s="7">
        <v>1</v>
      </c>
      <c r="C367" s="7">
        <v>1</v>
      </c>
      <c r="D367" t="s">
        <v>17178</v>
      </c>
      <c r="E367" t="s">
        <v>22321</v>
      </c>
      <c r="F367" t="s">
        <v>22708</v>
      </c>
      <c r="G367" t="s">
        <v>22687</v>
      </c>
      <c r="H367" t="str">
        <f>LOOKUP(F367,LBB2IFS!$A$1:$A$34,LBB2IFS!$B$1:$B$34)</f>
        <v>Financial_Markets</v>
      </c>
      <c r="I367" s="7">
        <f t="shared" si="18"/>
        <v>1</v>
      </c>
      <c r="M367" t="s">
        <v>21962</v>
      </c>
    </row>
    <row r="368" spans="1:13" hidden="1">
      <c r="A368" s="7">
        <v>0</v>
      </c>
      <c r="B368" s="7">
        <v>1</v>
      </c>
      <c r="C368" s="7">
        <v>1</v>
      </c>
      <c r="D368" t="s">
        <v>17192</v>
      </c>
      <c r="E368" t="s">
        <v>22322</v>
      </c>
      <c r="F368" t="s">
        <v>22708</v>
      </c>
      <c r="G368" t="s">
        <v>22687</v>
      </c>
      <c r="H368" t="str">
        <f>LOOKUP(F368,LBB2IFS!$A$1:$A$34,LBB2IFS!$B$1:$B$34)</f>
        <v>Financial_Markets</v>
      </c>
      <c r="I368" s="7">
        <f t="shared" si="18"/>
        <v>1</v>
      </c>
    </row>
    <row r="369" spans="1:13" hidden="1">
      <c r="A369" s="7">
        <v>1</v>
      </c>
      <c r="B369" s="7">
        <v>1</v>
      </c>
      <c r="C369" s="7">
        <v>1</v>
      </c>
      <c r="D369" t="s">
        <v>17218</v>
      </c>
      <c r="E369" t="s">
        <v>22323</v>
      </c>
      <c r="F369" t="s">
        <v>22708</v>
      </c>
      <c r="G369" t="s">
        <v>22687</v>
      </c>
      <c r="H369" t="str">
        <f>LOOKUP(F369,LBB2IFS!$A$1:$A$34,LBB2IFS!$B$1:$B$34)</f>
        <v>Financial_Markets</v>
      </c>
      <c r="I369" s="7">
        <f t="shared" si="18"/>
        <v>1</v>
      </c>
      <c r="M369" t="s">
        <v>21962</v>
      </c>
    </row>
    <row r="370" spans="1:13" hidden="1">
      <c r="A370" s="7">
        <v>1</v>
      </c>
      <c r="B370" s="7">
        <v>1</v>
      </c>
      <c r="C370" s="7">
        <v>1</v>
      </c>
      <c r="D370" t="s">
        <v>17245</v>
      </c>
      <c r="E370" t="s">
        <v>22324</v>
      </c>
      <c r="F370" t="s">
        <v>22708</v>
      </c>
      <c r="G370" t="s">
        <v>22687</v>
      </c>
      <c r="H370" t="str">
        <f>LOOKUP(F370,LBB2IFS!$A$1:$A$34,LBB2IFS!$B$1:$B$34)</f>
        <v>Financial_Markets</v>
      </c>
      <c r="I370" s="7">
        <f t="shared" si="18"/>
        <v>1</v>
      </c>
      <c r="M370" t="s">
        <v>21962</v>
      </c>
    </row>
    <row r="371" spans="1:13" hidden="1">
      <c r="A371" s="7">
        <v>1</v>
      </c>
      <c r="B371" s="7">
        <v>1</v>
      </c>
      <c r="C371" s="7">
        <v>1</v>
      </c>
      <c r="D371" t="s">
        <v>17293</v>
      </c>
      <c r="E371" t="s">
        <v>22325</v>
      </c>
      <c r="F371" t="s">
        <v>22708</v>
      </c>
      <c r="G371" t="s">
        <v>22687</v>
      </c>
      <c r="H371" t="str">
        <f>LOOKUP(F371,LBB2IFS!$A$1:$A$34,LBB2IFS!$B$1:$B$34)</f>
        <v>Financial_Markets</v>
      </c>
      <c r="I371" s="7">
        <f t="shared" si="18"/>
        <v>1</v>
      </c>
      <c r="M371" t="s">
        <v>21962</v>
      </c>
    </row>
    <row r="372" spans="1:13" hidden="1">
      <c r="A372" s="7">
        <v>0</v>
      </c>
      <c r="B372" s="7">
        <v>1</v>
      </c>
      <c r="C372" s="7">
        <v>1</v>
      </c>
      <c r="D372" t="s">
        <v>17342</v>
      </c>
      <c r="E372" t="s">
        <v>22326</v>
      </c>
      <c r="F372" t="s">
        <v>22708</v>
      </c>
      <c r="G372" t="s">
        <v>22687</v>
      </c>
      <c r="H372" t="str">
        <f>LOOKUP(F372,LBB2IFS!$A$1:$A$34,LBB2IFS!$B$1:$B$34)</f>
        <v>Financial_Markets</v>
      </c>
      <c r="I372" s="7">
        <f t="shared" si="18"/>
        <v>1</v>
      </c>
    </row>
    <row r="373" spans="1:13" hidden="1">
      <c r="A373" s="7">
        <v>0</v>
      </c>
      <c r="B373" s="7">
        <v>1</v>
      </c>
      <c r="C373" s="7">
        <v>0.5</v>
      </c>
      <c r="D373" t="s">
        <v>17488</v>
      </c>
      <c r="E373" t="s">
        <v>22327</v>
      </c>
      <c r="F373" t="s">
        <v>22722</v>
      </c>
      <c r="G373" t="s">
        <v>22722</v>
      </c>
      <c r="H373" t="str">
        <f>LOOKUP(F373,LBB2IFS!$A$1:$A$34,LBB2IFS!$B$1:$B$34)</f>
        <v>CORE</v>
      </c>
      <c r="J373" t="s">
        <v>22743</v>
      </c>
      <c r="M373" t="s">
        <v>21962</v>
      </c>
    </row>
    <row r="374" spans="1:13" hidden="1">
      <c r="A374" s="7">
        <v>1</v>
      </c>
      <c r="B374" s="7">
        <v>1</v>
      </c>
      <c r="C374" s="7">
        <v>1</v>
      </c>
      <c r="D374" t="s">
        <v>17502</v>
      </c>
      <c r="E374" t="s">
        <v>22328</v>
      </c>
      <c r="F374" t="s">
        <v>22708</v>
      </c>
      <c r="G374" t="s">
        <v>22687</v>
      </c>
      <c r="H374" t="str">
        <f>LOOKUP(F374,LBB2IFS!$A$1:$A$34,LBB2IFS!$B$1:$B$34)</f>
        <v>Financial_Markets</v>
      </c>
      <c r="I374" s="7">
        <f t="shared" ref="I374:I389" si="19">IF(G374&lt;&gt;H374,0,1)</f>
        <v>1</v>
      </c>
      <c r="J374" t="s">
        <v>22507</v>
      </c>
      <c r="M374" t="s">
        <v>21962</v>
      </c>
    </row>
    <row r="375" spans="1:13" hidden="1">
      <c r="A375" s="7">
        <v>0</v>
      </c>
      <c r="B375" s="7">
        <v>1</v>
      </c>
      <c r="C375" s="7">
        <v>1</v>
      </c>
      <c r="D375" t="s">
        <v>17519</v>
      </c>
      <c r="E375" t="s">
        <v>22329</v>
      </c>
      <c r="F375" t="s">
        <v>22723</v>
      </c>
      <c r="G375" t="s">
        <v>21960</v>
      </c>
      <c r="H375" t="str">
        <f>LOOKUP(F375,LBB2IFS!$A$1:$A$34,LBB2IFS!$B$1:$B$34)</f>
        <v>Lending</v>
      </c>
      <c r="I375" s="7">
        <f t="shared" si="19"/>
        <v>1</v>
      </c>
    </row>
    <row r="376" spans="1:13" hidden="1">
      <c r="A376" s="7">
        <v>1</v>
      </c>
      <c r="B376" s="7">
        <v>1</v>
      </c>
      <c r="C376" s="7">
        <v>1</v>
      </c>
      <c r="D376" t="s">
        <v>17602</v>
      </c>
      <c r="E376" t="s">
        <v>22330</v>
      </c>
      <c r="F376" t="s">
        <v>22723</v>
      </c>
      <c r="G376" t="s">
        <v>21960</v>
      </c>
      <c r="H376" t="str">
        <f>LOOKUP(F376,LBB2IFS!$A$1:$A$34,LBB2IFS!$B$1:$B$34)</f>
        <v>Lending</v>
      </c>
      <c r="I376" s="7">
        <f t="shared" si="19"/>
        <v>1</v>
      </c>
      <c r="J376" t="s">
        <v>22560</v>
      </c>
      <c r="M376" t="s">
        <v>21962</v>
      </c>
    </row>
    <row r="377" spans="1:13" hidden="1">
      <c r="A377" s="7">
        <v>0</v>
      </c>
      <c r="B377" s="7">
        <v>1</v>
      </c>
      <c r="C377" s="7">
        <v>1</v>
      </c>
      <c r="D377" t="s">
        <v>17678</v>
      </c>
      <c r="E377" t="s">
        <v>22331</v>
      </c>
      <c r="F377" t="s">
        <v>22708</v>
      </c>
      <c r="G377" t="s">
        <v>22687</v>
      </c>
      <c r="H377" t="str">
        <f>LOOKUP(F377,LBB2IFS!$A$1:$A$34,LBB2IFS!$B$1:$B$34)</f>
        <v>Financial_Markets</v>
      </c>
      <c r="I377" s="7">
        <f t="shared" si="19"/>
        <v>1</v>
      </c>
    </row>
    <row r="378" spans="1:13" hidden="1">
      <c r="A378" s="7">
        <v>1</v>
      </c>
      <c r="B378" s="7">
        <v>1</v>
      </c>
      <c r="C378" s="7">
        <v>1</v>
      </c>
      <c r="D378" t="s">
        <v>17749</v>
      </c>
      <c r="E378" t="s">
        <v>22332</v>
      </c>
      <c r="F378" t="s">
        <v>22708</v>
      </c>
      <c r="G378" t="s">
        <v>22687</v>
      </c>
      <c r="H378" t="str">
        <f>LOOKUP(F378,LBB2IFS!$A$1:$A$34,LBB2IFS!$B$1:$B$34)</f>
        <v>Financial_Markets</v>
      </c>
      <c r="I378" s="7">
        <f t="shared" si="19"/>
        <v>1</v>
      </c>
      <c r="M378" t="s">
        <v>21962</v>
      </c>
    </row>
    <row r="379" spans="1:13" hidden="1">
      <c r="A379" s="7">
        <v>1</v>
      </c>
      <c r="B379" s="7">
        <v>1</v>
      </c>
      <c r="C379" s="7">
        <v>1</v>
      </c>
      <c r="D379" t="s">
        <v>17835</v>
      </c>
      <c r="E379" t="s">
        <v>22333</v>
      </c>
      <c r="F379" t="s">
        <v>22695</v>
      </c>
      <c r="G379" t="s">
        <v>22694</v>
      </c>
      <c r="H379" t="str">
        <f>LOOKUP(F379,LBB2IFS!$A$1:$A$34,LBB2IFS!$B$1:$B$34)</f>
        <v>Cash_Management</v>
      </c>
      <c r="I379" s="7">
        <f t="shared" si="19"/>
        <v>1</v>
      </c>
      <c r="M379" t="s">
        <v>21962</v>
      </c>
    </row>
    <row r="380" spans="1:13" hidden="1">
      <c r="A380" s="7">
        <v>1</v>
      </c>
      <c r="B380" s="7">
        <v>1</v>
      </c>
      <c r="C380" s="7">
        <v>1</v>
      </c>
      <c r="D380" t="s">
        <v>17881</v>
      </c>
      <c r="E380" t="s">
        <v>22334</v>
      </c>
      <c r="F380" t="s">
        <v>22695</v>
      </c>
      <c r="G380" t="s">
        <v>22694</v>
      </c>
      <c r="H380" t="str">
        <f>LOOKUP(F380,LBB2IFS!$A$1:$A$34,LBB2IFS!$B$1:$B$34)</f>
        <v>Cash_Management</v>
      </c>
      <c r="I380" s="7">
        <f t="shared" si="19"/>
        <v>1</v>
      </c>
      <c r="J380" t="s">
        <v>22508</v>
      </c>
      <c r="M380" t="s">
        <v>21962</v>
      </c>
    </row>
    <row r="381" spans="1:13" hidden="1">
      <c r="A381" s="7">
        <v>1</v>
      </c>
      <c r="B381" s="7">
        <v>1</v>
      </c>
      <c r="C381" s="7">
        <v>1</v>
      </c>
      <c r="D381" t="s">
        <v>17909</v>
      </c>
      <c r="E381" t="s">
        <v>22335</v>
      </c>
      <c r="F381" t="s">
        <v>22721</v>
      </c>
      <c r="G381" t="s">
        <v>22722</v>
      </c>
      <c r="H381" t="str">
        <f>LOOKUP(F381,LBB2IFS!$A$1:$A$34,LBB2IFS!$B$1:$B$34)</f>
        <v>CORE</v>
      </c>
      <c r="I381" s="7">
        <f t="shared" si="19"/>
        <v>1</v>
      </c>
      <c r="J381" t="s">
        <v>22509</v>
      </c>
      <c r="M381" t="s">
        <v>21962</v>
      </c>
    </row>
    <row r="382" spans="1:13" hidden="1">
      <c r="A382" s="7">
        <v>1</v>
      </c>
      <c r="B382" s="7">
        <v>1</v>
      </c>
      <c r="C382" s="7">
        <v>1</v>
      </c>
      <c r="D382" t="s">
        <v>17920</v>
      </c>
      <c r="E382" t="s">
        <v>22336</v>
      </c>
      <c r="F382" t="s">
        <v>22695</v>
      </c>
      <c r="G382" t="s">
        <v>22694</v>
      </c>
      <c r="H382" t="str">
        <f>LOOKUP(F382,LBB2IFS!$A$1:$A$34,LBB2IFS!$B$1:$B$34)</f>
        <v>Cash_Management</v>
      </c>
      <c r="I382" s="7">
        <f t="shared" si="19"/>
        <v>1</v>
      </c>
      <c r="J382" t="s">
        <v>22603</v>
      </c>
      <c r="K382" t="s">
        <v>22448</v>
      </c>
      <c r="M382" t="s">
        <v>21962</v>
      </c>
    </row>
    <row r="383" spans="1:13" hidden="1">
      <c r="A383" s="7">
        <v>1</v>
      </c>
      <c r="B383" s="7">
        <v>1</v>
      </c>
      <c r="C383" s="7">
        <v>1</v>
      </c>
      <c r="D383" t="s">
        <v>17931</v>
      </c>
      <c r="E383" t="s">
        <v>22337</v>
      </c>
      <c r="F383" t="s">
        <v>22708</v>
      </c>
      <c r="G383" t="s">
        <v>22687</v>
      </c>
      <c r="H383" t="str">
        <f>LOOKUP(F383,LBB2IFS!$A$1:$A$34,LBB2IFS!$B$1:$B$34)</f>
        <v>Financial_Markets</v>
      </c>
      <c r="I383" s="7">
        <f t="shared" si="19"/>
        <v>1</v>
      </c>
      <c r="M383" t="s">
        <v>21962</v>
      </c>
    </row>
    <row r="384" spans="1:13" hidden="1">
      <c r="A384" s="7">
        <v>1</v>
      </c>
      <c r="B384" s="7">
        <v>1</v>
      </c>
      <c r="C384" s="7">
        <v>1</v>
      </c>
      <c r="D384" t="s">
        <v>17979</v>
      </c>
      <c r="E384" t="s">
        <v>22338</v>
      </c>
      <c r="F384" t="s">
        <v>22708</v>
      </c>
      <c r="G384" t="s">
        <v>22687</v>
      </c>
      <c r="H384" t="str">
        <f>LOOKUP(F384,LBB2IFS!$A$1:$A$34,LBB2IFS!$B$1:$B$34)</f>
        <v>Financial_Markets</v>
      </c>
      <c r="I384" s="7">
        <f t="shared" si="19"/>
        <v>1</v>
      </c>
      <c r="M384" t="s">
        <v>21962</v>
      </c>
    </row>
    <row r="385" spans="1:13" hidden="1">
      <c r="A385" s="7">
        <v>0</v>
      </c>
      <c r="B385" s="7">
        <v>1</v>
      </c>
      <c r="C385" s="7">
        <v>0</v>
      </c>
      <c r="D385" t="s">
        <v>18028</v>
      </c>
      <c r="E385" t="s">
        <v>22339</v>
      </c>
      <c r="F385" t="s">
        <v>22723</v>
      </c>
      <c r="G385" t="s">
        <v>21960</v>
      </c>
      <c r="H385" t="str">
        <f>LOOKUP(F385,LBB2IFS!$A$1:$A$34,LBB2IFS!$B$1:$B$34)</f>
        <v>Lending</v>
      </c>
      <c r="I385" s="7">
        <f t="shared" si="19"/>
        <v>1</v>
      </c>
    </row>
    <row r="386" spans="1:13" hidden="1">
      <c r="A386" s="7">
        <v>1</v>
      </c>
      <c r="B386" s="7">
        <v>1</v>
      </c>
      <c r="C386" s="7">
        <v>0</v>
      </c>
      <c r="D386" t="s">
        <v>18081</v>
      </c>
      <c r="E386" t="s">
        <v>22340</v>
      </c>
      <c r="F386" t="s">
        <v>22723</v>
      </c>
      <c r="G386" t="s">
        <v>21960</v>
      </c>
      <c r="H386" t="str">
        <f>LOOKUP(F386,LBB2IFS!$A$1:$A$34,LBB2IFS!$B$1:$B$34)</f>
        <v>Lending</v>
      </c>
      <c r="I386" s="7">
        <f t="shared" si="19"/>
        <v>1</v>
      </c>
    </row>
    <row r="387" spans="1:13" hidden="1">
      <c r="A387" s="7">
        <v>1</v>
      </c>
      <c r="B387" s="7">
        <v>1</v>
      </c>
      <c r="C387" s="7">
        <v>0</v>
      </c>
      <c r="D387" t="s">
        <v>18125</v>
      </c>
      <c r="E387" t="s">
        <v>22341</v>
      </c>
      <c r="F387" t="s">
        <v>22723</v>
      </c>
      <c r="G387" t="s">
        <v>21960</v>
      </c>
      <c r="H387" t="str">
        <f>LOOKUP(F387,LBB2IFS!$A$1:$A$34,LBB2IFS!$B$1:$B$34)</f>
        <v>Lending</v>
      </c>
      <c r="I387" s="7">
        <f t="shared" si="19"/>
        <v>1</v>
      </c>
    </row>
    <row r="388" spans="1:13" hidden="1">
      <c r="A388" s="7">
        <v>0</v>
      </c>
      <c r="B388" s="7">
        <v>0</v>
      </c>
      <c r="C388" s="7">
        <v>1</v>
      </c>
      <c r="D388" t="s">
        <v>18171</v>
      </c>
      <c r="E388" t="s">
        <v>22342</v>
      </c>
      <c r="F388" t="s">
        <v>22695</v>
      </c>
      <c r="G388" t="s">
        <v>22694</v>
      </c>
      <c r="H388" t="str">
        <f>LOOKUP(F388,LBB2IFS!$A$1:$A$34,LBB2IFS!$B$1:$B$34)</f>
        <v>Cash_Management</v>
      </c>
      <c r="I388" s="7">
        <f t="shared" si="19"/>
        <v>1</v>
      </c>
    </row>
    <row r="389" spans="1:13" hidden="1">
      <c r="A389" s="7">
        <v>1</v>
      </c>
      <c r="B389" s="7">
        <v>1</v>
      </c>
      <c r="C389" s="7">
        <v>1</v>
      </c>
      <c r="D389" t="s">
        <v>18185</v>
      </c>
      <c r="E389" t="s">
        <v>22343</v>
      </c>
      <c r="F389" t="s">
        <v>22695</v>
      </c>
      <c r="G389" t="s">
        <v>22694</v>
      </c>
      <c r="H389" t="str">
        <f>LOOKUP(F389,LBB2IFS!$A$1:$A$34,LBB2IFS!$B$1:$B$34)</f>
        <v>Cash_Management</v>
      </c>
      <c r="I389" s="7">
        <f t="shared" si="19"/>
        <v>1</v>
      </c>
      <c r="J389" t="s">
        <v>22510</v>
      </c>
      <c r="K389" t="s">
        <v>22448</v>
      </c>
      <c r="M389" t="s">
        <v>21962</v>
      </c>
    </row>
    <row r="390" spans="1:13" hidden="1">
      <c r="A390" s="7">
        <v>0</v>
      </c>
      <c r="B390" s="7">
        <v>1</v>
      </c>
      <c r="C390" s="7">
        <v>0.5</v>
      </c>
      <c r="D390" t="s">
        <v>18196</v>
      </c>
      <c r="E390" t="s">
        <v>22344</v>
      </c>
      <c r="F390" t="s">
        <v>22722</v>
      </c>
      <c r="G390" t="s">
        <v>22722</v>
      </c>
      <c r="H390" t="str">
        <f>LOOKUP(F390,LBB2IFS!$A$1:$A$34,LBB2IFS!$B$1:$B$34)</f>
        <v>CORE</v>
      </c>
    </row>
    <row r="391" spans="1:13" hidden="1">
      <c r="A391" s="7">
        <v>0</v>
      </c>
      <c r="B391" s="7">
        <v>1</v>
      </c>
      <c r="C391" s="7">
        <v>1</v>
      </c>
      <c r="D391" t="s">
        <v>18205</v>
      </c>
      <c r="E391" t="s">
        <v>22345</v>
      </c>
      <c r="F391" t="s">
        <v>22708</v>
      </c>
      <c r="G391" t="s">
        <v>22687</v>
      </c>
      <c r="H391" t="str">
        <f>LOOKUP(F391,LBB2IFS!$A$1:$A$34,LBB2IFS!$B$1:$B$34)</f>
        <v>Financial_Markets</v>
      </c>
      <c r="I391" s="7">
        <f t="shared" ref="I391:I406" si="20">IF(G391&lt;&gt;H391,0,1)</f>
        <v>1</v>
      </c>
    </row>
    <row r="392" spans="1:13" hidden="1">
      <c r="A392" s="7">
        <v>1</v>
      </c>
      <c r="B392" s="7">
        <v>1</v>
      </c>
      <c r="C392" s="7">
        <v>1</v>
      </c>
      <c r="D392" t="s">
        <v>18227</v>
      </c>
      <c r="E392" t="s">
        <v>22346</v>
      </c>
      <c r="F392" t="s">
        <v>22708</v>
      </c>
      <c r="G392" t="s">
        <v>22687</v>
      </c>
      <c r="H392" t="str">
        <f>LOOKUP(F392,LBB2IFS!$A$1:$A$34,LBB2IFS!$B$1:$B$34)</f>
        <v>Financial_Markets</v>
      </c>
      <c r="I392" s="7">
        <f t="shared" si="20"/>
        <v>1</v>
      </c>
      <c r="J392" t="s">
        <v>22511</v>
      </c>
      <c r="M392" t="s">
        <v>21962</v>
      </c>
    </row>
    <row r="393" spans="1:13" hidden="1">
      <c r="A393" s="7">
        <v>1</v>
      </c>
      <c r="B393" s="7">
        <v>1</v>
      </c>
      <c r="C393" s="7">
        <v>1</v>
      </c>
      <c r="D393" t="s">
        <v>18241</v>
      </c>
      <c r="E393" t="s">
        <v>22347</v>
      </c>
      <c r="F393" t="s">
        <v>22708</v>
      </c>
      <c r="G393" t="s">
        <v>22687</v>
      </c>
      <c r="H393" t="str">
        <f>LOOKUP(F393,LBB2IFS!$A$1:$A$34,LBB2IFS!$B$1:$B$34)</f>
        <v>Financial_Markets</v>
      </c>
      <c r="I393" s="7">
        <f t="shared" si="20"/>
        <v>1</v>
      </c>
      <c r="M393" t="s">
        <v>21962</v>
      </c>
    </row>
    <row r="394" spans="1:13" hidden="1">
      <c r="A394" s="7">
        <v>1</v>
      </c>
      <c r="B394" s="7">
        <v>1</v>
      </c>
      <c r="C394" s="7">
        <v>1</v>
      </c>
      <c r="D394" t="s">
        <v>18263</v>
      </c>
      <c r="E394" t="s">
        <v>22348</v>
      </c>
      <c r="F394" t="s">
        <v>22708</v>
      </c>
      <c r="G394" t="s">
        <v>22687</v>
      </c>
      <c r="H394" t="str">
        <f>LOOKUP(F394,LBB2IFS!$A$1:$A$34,LBB2IFS!$B$1:$B$34)</f>
        <v>Financial_Markets</v>
      </c>
      <c r="I394" s="7">
        <f t="shared" si="20"/>
        <v>1</v>
      </c>
      <c r="M394" t="s">
        <v>21962</v>
      </c>
    </row>
    <row r="395" spans="1:13" hidden="1">
      <c r="A395" s="7">
        <v>1</v>
      </c>
      <c r="B395" s="7">
        <v>1</v>
      </c>
      <c r="C395" s="7">
        <v>1</v>
      </c>
      <c r="D395" t="s">
        <v>18277</v>
      </c>
      <c r="E395" t="s">
        <v>22349</v>
      </c>
      <c r="F395" t="s">
        <v>22708</v>
      </c>
      <c r="G395" t="s">
        <v>22687</v>
      </c>
      <c r="H395" t="str">
        <f>LOOKUP(F395,LBB2IFS!$A$1:$A$34,LBB2IFS!$B$1:$B$34)</f>
        <v>Financial_Markets</v>
      </c>
      <c r="I395" s="7">
        <f t="shared" si="20"/>
        <v>1</v>
      </c>
      <c r="M395" t="s">
        <v>21962</v>
      </c>
    </row>
    <row r="396" spans="1:13" hidden="1">
      <c r="A396" s="7">
        <v>0</v>
      </c>
      <c r="B396" s="7">
        <v>1</v>
      </c>
      <c r="C396" s="7">
        <v>1</v>
      </c>
      <c r="D396" t="s">
        <v>18295</v>
      </c>
      <c r="E396" t="s">
        <v>22350</v>
      </c>
      <c r="F396" t="s">
        <v>22722</v>
      </c>
      <c r="G396" t="s">
        <v>22722</v>
      </c>
      <c r="H396" t="str">
        <f>LOOKUP(F396,LBB2IFS!$A$1:$A$34,LBB2IFS!$B$1:$B$34)</f>
        <v>CORE</v>
      </c>
      <c r="I396" s="7">
        <f t="shared" si="20"/>
        <v>1</v>
      </c>
    </row>
    <row r="397" spans="1:13" hidden="1">
      <c r="A397" s="7">
        <v>1</v>
      </c>
      <c r="B397" s="7">
        <v>1</v>
      </c>
      <c r="C397" s="7">
        <v>1</v>
      </c>
      <c r="D397" t="s">
        <v>18336</v>
      </c>
      <c r="E397" t="s">
        <v>22351</v>
      </c>
      <c r="F397" t="s">
        <v>22721</v>
      </c>
      <c r="G397" t="s">
        <v>22722</v>
      </c>
      <c r="H397" t="str">
        <f>LOOKUP(F397,LBB2IFS!$A$1:$A$34,LBB2IFS!$B$1:$B$34)</f>
        <v>CORE</v>
      </c>
      <c r="I397" s="7">
        <f t="shared" si="20"/>
        <v>1</v>
      </c>
      <c r="M397" t="s">
        <v>21962</v>
      </c>
    </row>
    <row r="398" spans="1:13" hidden="1">
      <c r="A398" s="7">
        <v>1</v>
      </c>
      <c r="B398" s="7">
        <v>1</v>
      </c>
      <c r="C398" s="7">
        <v>0</v>
      </c>
      <c r="D398" t="s">
        <v>18361</v>
      </c>
      <c r="E398" t="s">
        <v>22352</v>
      </c>
      <c r="F398" t="s">
        <v>22707</v>
      </c>
      <c r="G398" t="s">
        <v>22694</v>
      </c>
      <c r="H398" t="str">
        <f>LOOKUP(F398,LBB2IFS!$A$1:$A$34,LBB2IFS!$B$1:$B$34)</f>
        <v>Cash_Management</v>
      </c>
      <c r="I398" s="7">
        <f t="shared" si="20"/>
        <v>1</v>
      </c>
      <c r="J398" t="s">
        <v>22524</v>
      </c>
      <c r="L398" t="s">
        <v>22519</v>
      </c>
      <c r="M398" t="s">
        <v>21962</v>
      </c>
    </row>
    <row r="399" spans="1:13" hidden="1">
      <c r="A399" s="7">
        <v>0</v>
      </c>
      <c r="B399" s="7">
        <v>1</v>
      </c>
      <c r="C399" s="7">
        <v>1</v>
      </c>
      <c r="D399" t="s">
        <v>18374</v>
      </c>
      <c r="E399" t="s">
        <v>22353</v>
      </c>
      <c r="F399" t="s">
        <v>22722</v>
      </c>
      <c r="G399" t="s">
        <v>22722</v>
      </c>
      <c r="H399" t="str">
        <f>LOOKUP(F399,LBB2IFS!$A$1:$A$34,LBB2IFS!$B$1:$B$34)</f>
        <v>CORE</v>
      </c>
      <c r="I399" s="7">
        <f t="shared" si="20"/>
        <v>1</v>
      </c>
    </row>
    <row r="400" spans="1:13" hidden="1">
      <c r="A400" s="7">
        <v>1</v>
      </c>
      <c r="B400" s="7">
        <v>1</v>
      </c>
      <c r="C400" s="7">
        <v>1</v>
      </c>
      <c r="D400" t="s">
        <v>18425</v>
      </c>
      <c r="E400" t="s">
        <v>22354</v>
      </c>
      <c r="F400" t="s">
        <v>22721</v>
      </c>
      <c r="G400" t="s">
        <v>22722</v>
      </c>
      <c r="H400" t="str">
        <f>LOOKUP(F400,LBB2IFS!$A$1:$A$34,LBB2IFS!$B$1:$B$34)</f>
        <v>CORE</v>
      </c>
      <c r="I400" s="7">
        <f t="shared" si="20"/>
        <v>1</v>
      </c>
      <c r="J400" t="s">
        <v>22531</v>
      </c>
      <c r="M400" t="s">
        <v>21962</v>
      </c>
    </row>
    <row r="401" spans="1:13" hidden="1">
      <c r="A401" s="7">
        <v>0</v>
      </c>
      <c r="B401" s="7">
        <v>1</v>
      </c>
      <c r="C401" s="7">
        <v>1</v>
      </c>
      <c r="D401" t="s">
        <v>18481</v>
      </c>
      <c r="E401" t="s">
        <v>22355</v>
      </c>
      <c r="F401" t="s">
        <v>22708</v>
      </c>
      <c r="G401" t="s">
        <v>22687</v>
      </c>
      <c r="H401" t="str">
        <f>LOOKUP(F401,LBB2IFS!$A$1:$A$34,LBB2IFS!$B$1:$B$34)</f>
        <v>Financial_Markets</v>
      </c>
      <c r="I401" s="7">
        <f t="shared" si="20"/>
        <v>1</v>
      </c>
    </row>
    <row r="402" spans="1:13" hidden="1">
      <c r="A402" s="7">
        <v>1</v>
      </c>
      <c r="B402" s="7">
        <v>1</v>
      </c>
      <c r="C402" s="7">
        <v>1</v>
      </c>
      <c r="D402" t="s">
        <v>18533</v>
      </c>
      <c r="E402" t="s">
        <v>22356</v>
      </c>
      <c r="F402" t="s">
        <v>22708</v>
      </c>
      <c r="G402" t="s">
        <v>22687</v>
      </c>
      <c r="H402" t="str">
        <f>LOOKUP(F402,LBB2IFS!$A$1:$A$34,LBB2IFS!$B$1:$B$34)</f>
        <v>Financial_Markets</v>
      </c>
      <c r="I402" s="7">
        <f t="shared" si="20"/>
        <v>1</v>
      </c>
      <c r="M402" t="s">
        <v>21962</v>
      </c>
    </row>
    <row r="403" spans="1:13" hidden="1">
      <c r="A403" s="7">
        <v>0</v>
      </c>
      <c r="B403" s="7">
        <v>1</v>
      </c>
      <c r="C403" s="7">
        <v>0.5</v>
      </c>
      <c r="D403" t="s">
        <v>18587</v>
      </c>
      <c r="E403" t="s">
        <v>22357</v>
      </c>
      <c r="F403" t="s">
        <v>22702</v>
      </c>
      <c r="G403" t="s">
        <v>22696</v>
      </c>
      <c r="H403" t="str">
        <f>LOOKUP(F403,LBB2IFS!$A$1:$A$34,LBB2IFS!$B$1:$B$34)</f>
        <v>Account_Management</v>
      </c>
      <c r="I403" s="7">
        <f t="shared" si="20"/>
        <v>1</v>
      </c>
    </row>
    <row r="404" spans="1:13" hidden="1">
      <c r="A404" s="7">
        <v>1</v>
      </c>
      <c r="B404" s="7">
        <v>1</v>
      </c>
      <c r="C404" s="7">
        <v>0.5</v>
      </c>
      <c r="D404" t="s">
        <v>18604</v>
      </c>
      <c r="E404" t="s">
        <v>22358</v>
      </c>
      <c r="F404" t="s">
        <v>22702</v>
      </c>
      <c r="G404" t="s">
        <v>22696</v>
      </c>
      <c r="H404" t="str">
        <f>LOOKUP(F404,LBB2IFS!$A$1:$A$34,LBB2IFS!$B$1:$B$34)</f>
        <v>Account_Management</v>
      </c>
      <c r="I404" s="7">
        <f t="shared" si="20"/>
        <v>1</v>
      </c>
      <c r="J404" t="s">
        <v>22512</v>
      </c>
      <c r="L404" t="s">
        <v>22737</v>
      </c>
      <c r="M404" t="s">
        <v>21962</v>
      </c>
    </row>
    <row r="405" spans="1:13">
      <c r="A405" s="7">
        <v>0</v>
      </c>
      <c r="B405" s="7">
        <v>0</v>
      </c>
      <c r="C405" s="7">
        <v>1</v>
      </c>
      <c r="D405" t="s">
        <v>18615</v>
      </c>
      <c r="E405" t="s">
        <v>22359</v>
      </c>
      <c r="F405" t="s">
        <v>22750</v>
      </c>
      <c r="G405" t="s">
        <v>22750</v>
      </c>
      <c r="H405" t="str">
        <f>LOOKUP(F405,LBB2IFS!$A$1:$A$34,LBB2IFS!$B$1:$B$34)</f>
        <v>Lending</v>
      </c>
      <c r="I405" s="7">
        <f t="shared" si="20"/>
        <v>0</v>
      </c>
    </row>
    <row r="406" spans="1:13">
      <c r="A406" s="7">
        <v>0</v>
      </c>
      <c r="B406" s="7">
        <v>0</v>
      </c>
      <c r="C406" s="7">
        <v>1</v>
      </c>
      <c r="D406" t="s">
        <v>18629</v>
      </c>
      <c r="E406" t="s">
        <v>22031</v>
      </c>
      <c r="F406" t="s">
        <v>22750</v>
      </c>
      <c r="G406" t="s">
        <v>22750</v>
      </c>
      <c r="H406" t="str">
        <f>LOOKUP(F406,LBB2IFS!$A$1:$A$34,LBB2IFS!$B$1:$B$34)</f>
        <v>Lending</v>
      </c>
      <c r="I406" s="7">
        <f t="shared" si="20"/>
        <v>0</v>
      </c>
    </row>
    <row r="407" spans="1:13" hidden="1">
      <c r="A407" s="7">
        <v>0</v>
      </c>
      <c r="B407" s="7">
        <v>1</v>
      </c>
      <c r="C407" s="7">
        <v>1</v>
      </c>
      <c r="D407" t="s">
        <v>18636</v>
      </c>
      <c r="E407" t="s">
        <v>22360</v>
      </c>
      <c r="F407" t="s">
        <v>22702</v>
      </c>
      <c r="G407" t="s">
        <v>22696</v>
      </c>
      <c r="H407" t="str">
        <f>LOOKUP(F407,LBB2IFS!$A$1:$A$34,LBB2IFS!$B$1:$B$34)</f>
        <v>Account_Management</v>
      </c>
      <c r="I407" s="7">
        <f t="shared" ref="I407:I443" si="21">IF(G407&lt;&gt;H407,0,1)</f>
        <v>1</v>
      </c>
    </row>
    <row r="408" spans="1:13" hidden="1">
      <c r="A408" s="7">
        <v>1</v>
      </c>
      <c r="B408" s="7">
        <v>1</v>
      </c>
      <c r="C408" s="7">
        <v>1</v>
      </c>
      <c r="D408" t="s">
        <v>18696</v>
      </c>
      <c r="E408" t="s">
        <v>22361</v>
      </c>
      <c r="F408" t="s">
        <v>22702</v>
      </c>
      <c r="G408" t="s">
        <v>22696</v>
      </c>
      <c r="H408" t="str">
        <f>LOOKUP(F408,LBB2IFS!$A$1:$A$34,LBB2IFS!$B$1:$B$34)</f>
        <v>Account_Management</v>
      </c>
      <c r="I408" s="7">
        <f t="shared" si="21"/>
        <v>1</v>
      </c>
      <c r="J408" t="s">
        <v>22567</v>
      </c>
      <c r="M408" t="s">
        <v>21962</v>
      </c>
    </row>
    <row r="409" spans="1:13" hidden="1">
      <c r="A409" s="7">
        <v>0</v>
      </c>
      <c r="B409" s="7">
        <v>1</v>
      </c>
      <c r="C409" s="7">
        <v>1</v>
      </c>
      <c r="D409" t="s">
        <v>18750</v>
      </c>
      <c r="E409" t="s">
        <v>22362</v>
      </c>
      <c r="F409" t="s">
        <v>22721</v>
      </c>
      <c r="G409" t="s">
        <v>22722</v>
      </c>
      <c r="H409" t="str">
        <f>LOOKUP(F409,LBB2IFS!$A$1:$A$34,LBB2IFS!$B$1:$B$34)</f>
        <v>CORE</v>
      </c>
      <c r="I409" s="7">
        <f t="shared" si="21"/>
        <v>1</v>
      </c>
    </row>
    <row r="410" spans="1:13" hidden="1">
      <c r="A410" s="7">
        <v>1</v>
      </c>
      <c r="B410" s="7">
        <v>1</v>
      </c>
      <c r="C410" s="7">
        <v>1</v>
      </c>
      <c r="D410" t="s">
        <v>18763</v>
      </c>
      <c r="E410" t="s">
        <v>22363</v>
      </c>
      <c r="F410" t="s">
        <v>22721</v>
      </c>
      <c r="G410" t="s">
        <v>22722</v>
      </c>
      <c r="H410" t="str">
        <f>LOOKUP(F410,LBB2IFS!$A$1:$A$34,LBB2IFS!$B$1:$B$34)</f>
        <v>CORE</v>
      </c>
      <c r="I410" s="7">
        <f t="shared" si="21"/>
        <v>1</v>
      </c>
      <c r="M410" t="s">
        <v>21962</v>
      </c>
    </row>
    <row r="411" spans="1:13" hidden="1">
      <c r="A411" s="7">
        <v>0</v>
      </c>
      <c r="B411" s="7">
        <v>1</v>
      </c>
      <c r="C411" s="7">
        <v>1</v>
      </c>
      <c r="D411" t="s">
        <v>18771</v>
      </c>
      <c r="E411" t="s">
        <v>22364</v>
      </c>
      <c r="F411" t="s">
        <v>22721</v>
      </c>
      <c r="G411" t="s">
        <v>22722</v>
      </c>
      <c r="H411" t="str">
        <f>LOOKUP(F411,LBB2IFS!$A$1:$A$34,LBB2IFS!$B$1:$B$34)</f>
        <v>CORE</v>
      </c>
      <c r="I411" s="7">
        <f t="shared" si="21"/>
        <v>1</v>
      </c>
    </row>
    <row r="412" spans="1:13" hidden="1">
      <c r="A412" s="7">
        <v>1</v>
      </c>
      <c r="B412" s="7">
        <v>1</v>
      </c>
      <c r="C412" s="7">
        <v>1</v>
      </c>
      <c r="D412" t="s">
        <v>18839</v>
      </c>
      <c r="E412" t="s">
        <v>22365</v>
      </c>
      <c r="F412" t="s">
        <v>22721</v>
      </c>
      <c r="G412" t="s">
        <v>22722</v>
      </c>
      <c r="H412" t="str">
        <f>LOOKUP(F412,LBB2IFS!$A$1:$A$34,LBB2IFS!$B$1:$B$34)</f>
        <v>CORE</v>
      </c>
      <c r="I412" s="7">
        <f t="shared" si="21"/>
        <v>1</v>
      </c>
      <c r="J412" t="s">
        <v>22526</v>
      </c>
      <c r="M412" t="s">
        <v>21962</v>
      </c>
    </row>
    <row r="413" spans="1:13" hidden="1">
      <c r="A413" s="7">
        <v>0</v>
      </c>
      <c r="B413" s="7">
        <v>1</v>
      </c>
      <c r="C413" s="7">
        <v>1</v>
      </c>
      <c r="D413" t="s">
        <v>18885</v>
      </c>
      <c r="E413" t="s">
        <v>22366</v>
      </c>
      <c r="F413" t="s">
        <v>22721</v>
      </c>
      <c r="G413" t="s">
        <v>22722</v>
      </c>
      <c r="H413" t="str">
        <f>LOOKUP(F413,LBB2IFS!$A$1:$A$34,LBB2IFS!$B$1:$B$34)</f>
        <v>CORE</v>
      </c>
      <c r="I413" s="7">
        <f t="shared" si="21"/>
        <v>1</v>
      </c>
    </row>
    <row r="414" spans="1:13" hidden="1">
      <c r="A414" s="7">
        <v>1</v>
      </c>
      <c r="B414" s="7">
        <v>1</v>
      </c>
      <c r="C414" s="7">
        <v>1</v>
      </c>
      <c r="D414" t="s">
        <v>18914</v>
      </c>
      <c r="E414" t="s">
        <v>22367</v>
      </c>
      <c r="F414" t="s">
        <v>22721</v>
      </c>
      <c r="G414" t="s">
        <v>22722</v>
      </c>
      <c r="H414" t="str">
        <f>LOOKUP(F414,LBB2IFS!$A$1:$A$34,LBB2IFS!$B$1:$B$34)</f>
        <v>CORE</v>
      </c>
      <c r="I414" s="7">
        <f t="shared" si="21"/>
        <v>1</v>
      </c>
      <c r="J414" t="s">
        <v>22525</v>
      </c>
      <c r="M414" t="s">
        <v>21962</v>
      </c>
    </row>
    <row r="415" spans="1:13" hidden="1">
      <c r="A415" s="7">
        <v>0</v>
      </c>
      <c r="B415" s="7">
        <v>1</v>
      </c>
      <c r="C415" s="7">
        <v>1</v>
      </c>
      <c r="D415" t="s">
        <v>18933</v>
      </c>
      <c r="E415" t="s">
        <v>22368</v>
      </c>
      <c r="F415" t="s">
        <v>22721</v>
      </c>
      <c r="G415" t="s">
        <v>22722</v>
      </c>
      <c r="H415" t="str">
        <f>LOOKUP(F415,LBB2IFS!$A$1:$A$34,LBB2IFS!$B$1:$B$34)</f>
        <v>CORE</v>
      </c>
      <c r="I415" s="7">
        <f t="shared" si="21"/>
        <v>1</v>
      </c>
    </row>
    <row r="416" spans="1:13" hidden="1">
      <c r="A416" s="7">
        <v>1</v>
      </c>
      <c r="B416" s="7">
        <v>1</v>
      </c>
      <c r="C416" s="7">
        <v>1</v>
      </c>
      <c r="D416" t="s">
        <v>18958</v>
      </c>
      <c r="E416" t="s">
        <v>22369</v>
      </c>
      <c r="F416" t="s">
        <v>22721</v>
      </c>
      <c r="G416" t="s">
        <v>22722</v>
      </c>
      <c r="H416" t="str">
        <f>LOOKUP(F416,LBB2IFS!$A$1:$A$34,LBB2IFS!$B$1:$B$34)</f>
        <v>CORE</v>
      </c>
      <c r="I416" s="7">
        <f t="shared" si="21"/>
        <v>1</v>
      </c>
      <c r="J416" t="s">
        <v>22527</v>
      </c>
      <c r="K416" t="s">
        <v>22556</v>
      </c>
      <c r="M416" t="s">
        <v>21962</v>
      </c>
    </row>
    <row r="417" spans="1:13" hidden="1">
      <c r="A417" s="7">
        <v>0</v>
      </c>
      <c r="B417" s="7">
        <v>1</v>
      </c>
      <c r="C417" s="7">
        <v>1</v>
      </c>
      <c r="D417" t="s">
        <v>18975</v>
      </c>
      <c r="E417" t="s">
        <v>22370</v>
      </c>
      <c r="F417" t="s">
        <v>22721</v>
      </c>
      <c r="G417" t="s">
        <v>22722</v>
      </c>
      <c r="H417" t="str">
        <f>LOOKUP(F417,LBB2IFS!$A$1:$A$34,LBB2IFS!$B$1:$B$34)</f>
        <v>CORE</v>
      </c>
      <c r="I417" s="7">
        <f t="shared" si="21"/>
        <v>1</v>
      </c>
    </row>
    <row r="418" spans="1:13" hidden="1">
      <c r="A418" s="7">
        <v>1</v>
      </c>
      <c r="B418" s="7">
        <v>1</v>
      </c>
      <c r="C418" s="7">
        <v>1</v>
      </c>
      <c r="D418" t="s">
        <v>19005</v>
      </c>
      <c r="E418" t="s">
        <v>22371</v>
      </c>
      <c r="F418" t="s">
        <v>22721</v>
      </c>
      <c r="G418" t="s">
        <v>22722</v>
      </c>
      <c r="H418" t="str">
        <f>LOOKUP(F418,LBB2IFS!$A$1:$A$34,LBB2IFS!$B$1:$B$34)</f>
        <v>CORE</v>
      </c>
      <c r="I418" s="7">
        <f t="shared" si="21"/>
        <v>1</v>
      </c>
      <c r="M418" t="s">
        <v>21962</v>
      </c>
    </row>
    <row r="419" spans="1:13" hidden="1">
      <c r="A419" s="7">
        <v>1</v>
      </c>
      <c r="B419" s="7">
        <v>1</v>
      </c>
      <c r="C419" s="7">
        <v>1</v>
      </c>
      <c r="D419" t="s">
        <v>19021</v>
      </c>
      <c r="E419" t="s">
        <v>22372</v>
      </c>
      <c r="F419" t="s">
        <v>22702</v>
      </c>
      <c r="G419" t="s">
        <v>22696</v>
      </c>
      <c r="H419" t="str">
        <f>LOOKUP(F419,LBB2IFS!$A$1:$A$34,LBB2IFS!$B$1:$B$34)</f>
        <v>Account_Management</v>
      </c>
      <c r="I419" s="7">
        <f t="shared" si="21"/>
        <v>1</v>
      </c>
      <c r="J419" t="s">
        <v>22528</v>
      </c>
      <c r="M419" t="s">
        <v>21962</v>
      </c>
    </row>
    <row r="420" spans="1:13" hidden="1">
      <c r="A420" s="7">
        <v>0</v>
      </c>
      <c r="B420" s="7">
        <v>1</v>
      </c>
      <c r="C420" s="7">
        <v>0.5</v>
      </c>
      <c r="D420" t="s">
        <v>19047</v>
      </c>
      <c r="E420" t="s">
        <v>22373</v>
      </c>
      <c r="F420" t="s">
        <v>22702</v>
      </c>
      <c r="G420" t="s">
        <v>22696</v>
      </c>
      <c r="H420" t="str">
        <f>LOOKUP(F420,LBB2IFS!$A$1:$A$34,LBB2IFS!$B$1:$B$34)</f>
        <v>Account_Management</v>
      </c>
      <c r="I420" s="7">
        <f t="shared" si="21"/>
        <v>1</v>
      </c>
    </row>
    <row r="421" spans="1:13" hidden="1">
      <c r="A421" s="7">
        <v>1</v>
      </c>
      <c r="B421" s="7">
        <v>1</v>
      </c>
      <c r="C421" s="7">
        <v>0.5</v>
      </c>
      <c r="D421" t="s">
        <v>19068</v>
      </c>
      <c r="E421" t="s">
        <v>22374</v>
      </c>
      <c r="F421" t="s">
        <v>22702</v>
      </c>
      <c r="G421" t="s">
        <v>22696</v>
      </c>
      <c r="H421" t="str">
        <f>LOOKUP(F421,LBB2IFS!$A$1:$A$34,LBB2IFS!$B$1:$B$34)</f>
        <v>Account_Management</v>
      </c>
      <c r="I421" s="7">
        <f t="shared" si="21"/>
        <v>1</v>
      </c>
      <c r="M421" t="s">
        <v>21962</v>
      </c>
    </row>
    <row r="422" spans="1:13" hidden="1">
      <c r="A422" s="7">
        <v>0</v>
      </c>
      <c r="B422" s="7">
        <v>1</v>
      </c>
      <c r="C422" s="7">
        <v>1</v>
      </c>
      <c r="D422" t="s">
        <v>19083</v>
      </c>
      <c r="E422" t="s">
        <v>22375</v>
      </c>
      <c r="F422" t="s">
        <v>22721</v>
      </c>
      <c r="G422" t="s">
        <v>22722</v>
      </c>
      <c r="H422" t="str">
        <f>LOOKUP(F422,LBB2IFS!$A$1:$A$34,LBB2IFS!$B$1:$B$34)</f>
        <v>CORE</v>
      </c>
      <c r="I422" s="7">
        <f t="shared" si="21"/>
        <v>1</v>
      </c>
    </row>
    <row r="423" spans="1:13" hidden="1">
      <c r="A423" s="7">
        <v>1</v>
      </c>
      <c r="B423" s="7">
        <v>1</v>
      </c>
      <c r="C423" s="7">
        <v>1</v>
      </c>
      <c r="D423" t="s">
        <v>19153</v>
      </c>
      <c r="E423" t="s">
        <v>22376</v>
      </c>
      <c r="F423" t="s">
        <v>22721</v>
      </c>
      <c r="G423" t="s">
        <v>22722</v>
      </c>
      <c r="H423" t="str">
        <f>LOOKUP(F423,LBB2IFS!$A$1:$A$34,LBB2IFS!$B$1:$B$34)</f>
        <v>CORE</v>
      </c>
      <c r="I423" s="7">
        <f t="shared" si="21"/>
        <v>1</v>
      </c>
      <c r="M423" t="s">
        <v>21962</v>
      </c>
    </row>
    <row r="424" spans="1:13" hidden="1">
      <c r="A424" s="7">
        <v>0</v>
      </c>
      <c r="B424" s="7">
        <v>1</v>
      </c>
      <c r="C424" s="7">
        <v>1</v>
      </c>
      <c r="D424" t="s">
        <v>19197</v>
      </c>
      <c r="E424" t="s">
        <v>22377</v>
      </c>
      <c r="F424" t="s">
        <v>22721</v>
      </c>
      <c r="G424" t="s">
        <v>22722</v>
      </c>
      <c r="H424" t="str">
        <f>LOOKUP(F424,LBB2IFS!$A$1:$A$34,LBB2IFS!$B$1:$B$34)</f>
        <v>CORE</v>
      </c>
      <c r="I424" s="7">
        <f t="shared" si="21"/>
        <v>1</v>
      </c>
    </row>
    <row r="425" spans="1:13" hidden="1">
      <c r="A425" s="7">
        <v>1</v>
      </c>
      <c r="B425" s="7">
        <v>1</v>
      </c>
      <c r="C425" s="7">
        <v>1</v>
      </c>
      <c r="D425" t="s">
        <v>19208</v>
      </c>
      <c r="E425" t="s">
        <v>22378</v>
      </c>
      <c r="F425" t="s">
        <v>22721</v>
      </c>
      <c r="G425" t="s">
        <v>22722</v>
      </c>
      <c r="H425" t="str">
        <f>LOOKUP(F425,LBB2IFS!$A$1:$A$34,LBB2IFS!$B$1:$B$34)</f>
        <v>CORE</v>
      </c>
      <c r="I425" s="7">
        <f t="shared" si="21"/>
        <v>1</v>
      </c>
      <c r="M425" t="s">
        <v>21962</v>
      </c>
    </row>
    <row r="426" spans="1:13" hidden="1">
      <c r="A426" s="7">
        <v>1</v>
      </c>
      <c r="B426" s="7">
        <v>1</v>
      </c>
      <c r="C426" s="7">
        <v>1</v>
      </c>
      <c r="D426" t="s">
        <v>19215</v>
      </c>
      <c r="E426" t="s">
        <v>22379</v>
      </c>
      <c r="F426" t="s">
        <v>22702</v>
      </c>
      <c r="G426" t="s">
        <v>22696</v>
      </c>
      <c r="H426" t="str">
        <f>LOOKUP(F426,LBB2IFS!$A$1:$A$34,LBB2IFS!$B$1:$B$34)</f>
        <v>Account_Management</v>
      </c>
      <c r="I426" s="7">
        <f t="shared" si="21"/>
        <v>1</v>
      </c>
      <c r="J426" t="s">
        <v>22530</v>
      </c>
      <c r="M426" t="s">
        <v>21962</v>
      </c>
    </row>
    <row r="427" spans="1:13" hidden="1">
      <c r="A427" s="7">
        <v>0</v>
      </c>
      <c r="B427" s="7">
        <v>1</v>
      </c>
      <c r="C427" s="7">
        <v>1</v>
      </c>
      <c r="D427" t="s">
        <v>19434</v>
      </c>
      <c r="E427" t="s">
        <v>22380</v>
      </c>
      <c r="F427" t="s">
        <v>22702</v>
      </c>
      <c r="G427" t="s">
        <v>22696</v>
      </c>
      <c r="H427" t="str">
        <f>LOOKUP(F427,LBB2IFS!$A$1:$A$34,LBB2IFS!$B$1:$B$34)</f>
        <v>Account_Management</v>
      </c>
      <c r="I427" s="7">
        <f t="shared" si="21"/>
        <v>1</v>
      </c>
    </row>
    <row r="428" spans="1:13" hidden="1">
      <c r="A428" s="7">
        <v>1</v>
      </c>
      <c r="B428" s="7">
        <v>1</v>
      </c>
      <c r="C428" s="7">
        <v>1</v>
      </c>
      <c r="D428" t="s">
        <v>19546</v>
      </c>
      <c r="E428" t="s">
        <v>22381</v>
      </c>
      <c r="F428" t="s">
        <v>22702</v>
      </c>
      <c r="G428" t="s">
        <v>22696</v>
      </c>
      <c r="H428" t="str">
        <f>LOOKUP(F428,LBB2IFS!$A$1:$A$34,LBB2IFS!$B$1:$B$34)</f>
        <v>Account_Management</v>
      </c>
      <c r="I428" s="7">
        <f t="shared" si="21"/>
        <v>1</v>
      </c>
      <c r="J428" t="s">
        <v>22516</v>
      </c>
      <c r="M428" t="s">
        <v>21962</v>
      </c>
    </row>
    <row r="429" spans="1:13" hidden="1">
      <c r="A429" s="7">
        <v>0</v>
      </c>
      <c r="B429" s="7">
        <v>1</v>
      </c>
      <c r="C429" s="7">
        <v>1</v>
      </c>
      <c r="D429" t="s">
        <v>19671</v>
      </c>
      <c r="E429" t="s">
        <v>22382</v>
      </c>
      <c r="F429" t="s">
        <v>22702</v>
      </c>
      <c r="G429" t="s">
        <v>22696</v>
      </c>
      <c r="H429" t="str">
        <f>LOOKUP(F429,LBB2IFS!$A$1:$A$34,LBB2IFS!$B$1:$B$34)</f>
        <v>Account_Management</v>
      </c>
      <c r="I429" s="7">
        <f t="shared" si="21"/>
        <v>1</v>
      </c>
    </row>
    <row r="430" spans="1:13" hidden="1">
      <c r="A430" s="7">
        <v>1</v>
      </c>
      <c r="B430" s="7">
        <v>1</v>
      </c>
      <c r="C430" s="7">
        <v>1</v>
      </c>
      <c r="D430" t="s">
        <v>19696</v>
      </c>
      <c r="E430" t="s">
        <v>22383</v>
      </c>
      <c r="F430" t="s">
        <v>22702</v>
      </c>
      <c r="G430" t="s">
        <v>22696</v>
      </c>
      <c r="H430" t="str">
        <f>LOOKUP(F430,LBB2IFS!$A$1:$A$34,LBB2IFS!$B$1:$B$34)</f>
        <v>Account_Management</v>
      </c>
      <c r="I430" s="7">
        <f t="shared" si="21"/>
        <v>1</v>
      </c>
      <c r="M430" t="s">
        <v>21962</v>
      </c>
    </row>
    <row r="431" spans="1:13" hidden="1">
      <c r="A431" s="7">
        <v>1</v>
      </c>
      <c r="B431" s="7">
        <v>1</v>
      </c>
      <c r="C431" s="7">
        <v>0</v>
      </c>
      <c r="D431" t="s">
        <v>19716</v>
      </c>
      <c r="E431" t="s">
        <v>22384</v>
      </c>
      <c r="F431" t="s">
        <v>22702</v>
      </c>
      <c r="G431" t="s">
        <v>21960</v>
      </c>
      <c r="H431" t="str">
        <f>LOOKUP(F431,LBB2IFS!$A$1:$A$34,LBB2IFS!$B$1:$B$34)</f>
        <v>Account_Management</v>
      </c>
      <c r="I431" s="7">
        <f t="shared" si="21"/>
        <v>0</v>
      </c>
    </row>
    <row r="432" spans="1:13" hidden="1">
      <c r="A432" s="7">
        <v>0</v>
      </c>
      <c r="B432" s="7">
        <v>1</v>
      </c>
      <c r="C432" s="7">
        <v>1</v>
      </c>
      <c r="D432" t="s">
        <v>19726</v>
      </c>
      <c r="E432" t="s">
        <v>22385</v>
      </c>
      <c r="F432" t="s">
        <v>22702</v>
      </c>
      <c r="G432" t="s">
        <v>22696</v>
      </c>
      <c r="H432" t="str">
        <f>LOOKUP(F432,LBB2IFS!$A$1:$A$34,LBB2IFS!$B$1:$B$34)</f>
        <v>Account_Management</v>
      </c>
      <c r="I432" s="7">
        <f t="shared" si="21"/>
        <v>1</v>
      </c>
    </row>
    <row r="433" spans="1:13" hidden="1">
      <c r="A433" s="7">
        <v>1</v>
      </c>
      <c r="B433" s="7">
        <v>1</v>
      </c>
      <c r="C433" s="7">
        <v>1</v>
      </c>
      <c r="D433" t="s">
        <v>19775</v>
      </c>
      <c r="E433" t="s">
        <v>22386</v>
      </c>
      <c r="F433" t="s">
        <v>22702</v>
      </c>
      <c r="G433" t="s">
        <v>22696</v>
      </c>
      <c r="H433" t="str">
        <f>LOOKUP(F433,LBB2IFS!$A$1:$A$34,LBB2IFS!$B$1:$B$34)</f>
        <v>Account_Management</v>
      </c>
      <c r="I433" s="7">
        <f t="shared" si="21"/>
        <v>1</v>
      </c>
      <c r="M433" t="s">
        <v>21962</v>
      </c>
    </row>
    <row r="434" spans="1:13" hidden="1">
      <c r="A434" s="7">
        <v>1</v>
      </c>
      <c r="B434" s="7">
        <v>1</v>
      </c>
      <c r="C434" s="7">
        <v>1</v>
      </c>
      <c r="D434" t="s">
        <v>19808</v>
      </c>
      <c r="E434" t="s">
        <v>22387</v>
      </c>
      <c r="F434" t="s">
        <v>22702</v>
      </c>
      <c r="G434" t="s">
        <v>22696</v>
      </c>
      <c r="H434" t="str">
        <f>LOOKUP(F434,LBB2IFS!$A$1:$A$34,LBB2IFS!$B$1:$B$34)</f>
        <v>Account_Management</v>
      </c>
      <c r="I434" s="7">
        <f t="shared" si="21"/>
        <v>1</v>
      </c>
      <c r="J434" t="s">
        <v>22529</v>
      </c>
      <c r="M434" t="s">
        <v>21962</v>
      </c>
    </row>
    <row r="435" spans="1:13" hidden="1">
      <c r="A435" s="7">
        <v>0</v>
      </c>
      <c r="B435" s="7">
        <v>1</v>
      </c>
      <c r="C435" s="7">
        <v>1</v>
      </c>
      <c r="D435" t="s">
        <v>19845</v>
      </c>
      <c r="E435" t="s">
        <v>22388</v>
      </c>
      <c r="F435" t="s">
        <v>22721</v>
      </c>
      <c r="G435" t="s">
        <v>22722</v>
      </c>
      <c r="H435" t="str">
        <f>LOOKUP(F435,LBB2IFS!$A$1:$A$34,LBB2IFS!$B$1:$B$34)</f>
        <v>CORE</v>
      </c>
      <c r="I435" s="7">
        <f t="shared" si="21"/>
        <v>1</v>
      </c>
    </row>
    <row r="436" spans="1:13" hidden="1">
      <c r="A436" s="7">
        <v>1</v>
      </c>
      <c r="B436" s="7">
        <v>1</v>
      </c>
      <c r="C436" s="7">
        <v>1</v>
      </c>
      <c r="D436" t="s">
        <v>19914</v>
      </c>
      <c r="E436" t="s">
        <v>22389</v>
      </c>
      <c r="F436" t="s">
        <v>22721</v>
      </c>
      <c r="G436" t="s">
        <v>22722</v>
      </c>
      <c r="H436" t="str">
        <f>LOOKUP(F436,LBB2IFS!$A$1:$A$34,LBB2IFS!$B$1:$B$34)</f>
        <v>CORE</v>
      </c>
      <c r="I436" s="7">
        <f t="shared" si="21"/>
        <v>1</v>
      </c>
      <c r="J436" t="s">
        <v>22532</v>
      </c>
      <c r="M436" t="s">
        <v>21962</v>
      </c>
    </row>
    <row r="437" spans="1:13" hidden="1">
      <c r="A437" s="7">
        <v>0</v>
      </c>
      <c r="B437" s="7">
        <v>1</v>
      </c>
      <c r="C437" s="7">
        <v>1</v>
      </c>
      <c r="D437" t="s">
        <v>19983</v>
      </c>
      <c r="E437" t="s">
        <v>22390</v>
      </c>
      <c r="F437" t="s">
        <v>22721</v>
      </c>
      <c r="G437" t="s">
        <v>22722</v>
      </c>
      <c r="H437" t="str">
        <f>LOOKUP(F437,LBB2IFS!$A$1:$A$34,LBB2IFS!$B$1:$B$34)</f>
        <v>CORE</v>
      </c>
      <c r="I437" s="7">
        <f t="shared" si="21"/>
        <v>1</v>
      </c>
    </row>
    <row r="438" spans="1:13" hidden="1">
      <c r="A438" s="7">
        <v>1</v>
      </c>
      <c r="B438" s="7">
        <v>1</v>
      </c>
      <c r="C438" s="7">
        <v>1</v>
      </c>
      <c r="D438" t="s">
        <v>19992</v>
      </c>
      <c r="E438" t="s">
        <v>22391</v>
      </c>
      <c r="F438" t="s">
        <v>22721</v>
      </c>
      <c r="G438" t="s">
        <v>22722</v>
      </c>
      <c r="H438" t="str">
        <f>LOOKUP(F438,LBB2IFS!$A$1:$A$34,LBB2IFS!$B$1:$B$34)</f>
        <v>CORE</v>
      </c>
      <c r="I438" s="7">
        <f t="shared" si="21"/>
        <v>1</v>
      </c>
      <c r="J438" t="s">
        <v>22533</v>
      </c>
      <c r="M438" t="s">
        <v>21962</v>
      </c>
    </row>
    <row r="439" spans="1:13" hidden="1">
      <c r="A439" s="7">
        <v>0</v>
      </c>
      <c r="B439" s="7">
        <v>1</v>
      </c>
      <c r="C439" s="7">
        <v>1</v>
      </c>
      <c r="D439" t="s">
        <v>19998</v>
      </c>
      <c r="E439" t="s">
        <v>22392</v>
      </c>
      <c r="F439" t="s">
        <v>22721</v>
      </c>
      <c r="G439" t="s">
        <v>22722</v>
      </c>
      <c r="H439" t="str">
        <f>LOOKUP(F439,LBB2IFS!$A$1:$A$34,LBB2IFS!$B$1:$B$34)</f>
        <v>CORE</v>
      </c>
      <c r="I439" s="7">
        <f t="shared" si="21"/>
        <v>1</v>
      </c>
    </row>
    <row r="440" spans="1:13" hidden="1">
      <c r="A440" s="7">
        <v>1</v>
      </c>
      <c r="B440" s="7">
        <v>1</v>
      </c>
      <c r="C440" s="7">
        <v>1</v>
      </c>
      <c r="D440" t="s">
        <v>20013</v>
      </c>
      <c r="E440" t="s">
        <v>22393</v>
      </c>
      <c r="F440" t="s">
        <v>22721</v>
      </c>
      <c r="G440" t="s">
        <v>22722</v>
      </c>
      <c r="H440" t="str">
        <f>LOOKUP(F440,LBB2IFS!$A$1:$A$34,LBB2IFS!$B$1:$B$34)</f>
        <v>CORE</v>
      </c>
      <c r="I440" s="7">
        <f t="shared" si="21"/>
        <v>1</v>
      </c>
      <c r="J440" t="s">
        <v>22534</v>
      </c>
      <c r="M440" t="s">
        <v>21962</v>
      </c>
    </row>
    <row r="441" spans="1:13" hidden="1">
      <c r="A441" s="7">
        <v>1</v>
      </c>
      <c r="B441" s="7">
        <v>1</v>
      </c>
      <c r="C441" s="7">
        <v>1</v>
      </c>
      <c r="D441" t="s">
        <v>20023</v>
      </c>
      <c r="E441" t="s">
        <v>22387</v>
      </c>
      <c r="F441" t="s">
        <v>22702</v>
      </c>
      <c r="G441" t="s">
        <v>22696</v>
      </c>
      <c r="H441" t="str">
        <f>LOOKUP(F441,LBB2IFS!$A$1:$A$34,LBB2IFS!$B$1:$B$34)</f>
        <v>Account_Management</v>
      </c>
      <c r="I441" s="7">
        <f t="shared" si="21"/>
        <v>1</v>
      </c>
      <c r="J441" t="s">
        <v>22535</v>
      </c>
      <c r="M441" t="s">
        <v>21962</v>
      </c>
    </row>
    <row r="442" spans="1:13" hidden="1">
      <c r="A442" s="7">
        <v>0</v>
      </c>
      <c r="B442" s="7">
        <v>1</v>
      </c>
      <c r="C442" s="7">
        <v>1</v>
      </c>
      <c r="D442" t="s">
        <v>20070</v>
      </c>
      <c r="E442" t="s">
        <v>22394</v>
      </c>
      <c r="F442" t="s">
        <v>22702</v>
      </c>
      <c r="G442" t="s">
        <v>22696</v>
      </c>
      <c r="H442" t="str">
        <f>LOOKUP(F442,LBB2IFS!$A$1:$A$34,LBB2IFS!$B$1:$B$34)</f>
        <v>Account_Management</v>
      </c>
      <c r="I442" s="7">
        <f t="shared" si="21"/>
        <v>1</v>
      </c>
    </row>
    <row r="443" spans="1:13" hidden="1">
      <c r="A443" s="7">
        <v>1</v>
      </c>
      <c r="B443" s="7">
        <v>1</v>
      </c>
      <c r="C443" s="7">
        <v>1</v>
      </c>
      <c r="D443" t="s">
        <v>20114</v>
      </c>
      <c r="E443" t="s">
        <v>22395</v>
      </c>
      <c r="F443" t="s">
        <v>22702</v>
      </c>
      <c r="G443" t="s">
        <v>22696</v>
      </c>
      <c r="H443" t="str">
        <f>LOOKUP(F443,LBB2IFS!$A$1:$A$34,LBB2IFS!$B$1:$B$34)</f>
        <v>Account_Management</v>
      </c>
      <c r="I443" s="7">
        <f t="shared" si="21"/>
        <v>1</v>
      </c>
      <c r="J443" t="s">
        <v>22515</v>
      </c>
      <c r="M443" t="s">
        <v>21962</v>
      </c>
    </row>
    <row r="444" spans="1:13" hidden="1">
      <c r="A444" s="7">
        <v>0</v>
      </c>
      <c r="B444" s="7">
        <v>1</v>
      </c>
      <c r="C444" s="7">
        <v>0.5</v>
      </c>
      <c r="D444" t="s">
        <v>20153</v>
      </c>
      <c r="E444" t="s">
        <v>22396</v>
      </c>
      <c r="F444" t="s">
        <v>22722</v>
      </c>
      <c r="G444" t="s">
        <v>22722</v>
      </c>
      <c r="H444" t="str">
        <f>LOOKUP(F444,LBB2IFS!$A$1:$A$34,LBB2IFS!$B$1:$B$34)</f>
        <v>CORE</v>
      </c>
      <c r="J444" t="s">
        <v>22744</v>
      </c>
      <c r="L444" t="s">
        <v>22736</v>
      </c>
    </row>
    <row r="445" spans="1:13" hidden="1">
      <c r="A445" s="7">
        <v>0</v>
      </c>
      <c r="B445" s="7">
        <v>1</v>
      </c>
      <c r="C445" s="7">
        <v>1</v>
      </c>
      <c r="D445" t="s">
        <v>20218</v>
      </c>
      <c r="E445" t="s">
        <v>22397</v>
      </c>
      <c r="F445" t="s">
        <v>22722</v>
      </c>
      <c r="G445" t="s">
        <v>22722</v>
      </c>
      <c r="H445" t="str">
        <f>LOOKUP(F445,LBB2IFS!$A$1:$A$34,LBB2IFS!$B$1:$B$34)</f>
        <v>CORE</v>
      </c>
      <c r="I445" s="7">
        <f>IF(G445&lt;&gt;H445,0,1)</f>
        <v>1</v>
      </c>
    </row>
    <row r="446" spans="1:13" hidden="1">
      <c r="A446" s="7">
        <v>1</v>
      </c>
      <c r="B446" s="7">
        <v>1</v>
      </c>
      <c r="C446" s="7">
        <v>1</v>
      </c>
      <c r="D446" t="s">
        <v>20235</v>
      </c>
      <c r="E446" t="s">
        <v>22398</v>
      </c>
      <c r="F446" t="s">
        <v>22722</v>
      </c>
      <c r="G446" t="s">
        <v>22722</v>
      </c>
      <c r="H446" t="str">
        <f>LOOKUP(F446,LBB2IFS!$A$1:$A$34,LBB2IFS!$B$1:$B$34)</f>
        <v>CORE</v>
      </c>
      <c r="I446" s="7">
        <f>IF(G446&lt;&gt;H446,0,1)</f>
        <v>1</v>
      </c>
      <c r="J446" t="s">
        <v>22536</v>
      </c>
      <c r="M446" t="s">
        <v>21962</v>
      </c>
    </row>
    <row r="447" spans="1:13" hidden="1">
      <c r="A447" s="7">
        <v>0</v>
      </c>
      <c r="B447" s="7">
        <v>1</v>
      </c>
      <c r="C447" s="7">
        <v>1</v>
      </c>
      <c r="D447" t="s">
        <v>20245</v>
      </c>
      <c r="E447" t="s">
        <v>22399</v>
      </c>
      <c r="F447" t="s">
        <v>22689</v>
      </c>
      <c r="G447" t="s">
        <v>22722</v>
      </c>
      <c r="H447" t="str">
        <f>LOOKUP(F447,LBB2IFS!$A$1:$A$34,LBB2IFS!$B$1:$B$34)</f>
        <v>CORE</v>
      </c>
      <c r="I447" s="7">
        <f>IF(G447&lt;&gt;H447,0,1)</f>
        <v>1</v>
      </c>
    </row>
    <row r="448" spans="1:13" hidden="1">
      <c r="A448" s="7">
        <v>1</v>
      </c>
      <c r="B448" s="7">
        <v>1</v>
      </c>
      <c r="C448" s="7">
        <v>1</v>
      </c>
      <c r="D448" t="s">
        <v>20313</v>
      </c>
      <c r="E448" t="s">
        <v>22400</v>
      </c>
      <c r="F448" t="s">
        <v>22689</v>
      </c>
      <c r="G448" t="s">
        <v>22722</v>
      </c>
      <c r="H448" t="str">
        <f>LOOKUP(F448,LBB2IFS!$A$1:$A$34,LBB2IFS!$B$1:$B$34)</f>
        <v>CORE</v>
      </c>
      <c r="I448" s="7">
        <f>IF(G448&lt;&gt;H448,0,1)</f>
        <v>1</v>
      </c>
      <c r="M448" t="s">
        <v>21962</v>
      </c>
    </row>
    <row r="449" spans="1:13" hidden="1">
      <c r="A449" s="7">
        <v>1</v>
      </c>
      <c r="B449" s="7">
        <v>1</v>
      </c>
      <c r="C449" s="7">
        <v>1</v>
      </c>
      <c r="D449" t="s">
        <v>20358</v>
      </c>
      <c r="E449" t="s">
        <v>22401</v>
      </c>
      <c r="F449" t="s">
        <v>22686</v>
      </c>
      <c r="G449" t="s">
        <v>22686</v>
      </c>
      <c r="H449" t="str">
        <f>LOOKUP(F449,LBB2IFS!$A$1:$A$34,LBB2IFS!$B$1:$B$34)</f>
        <v>General_Ledger</v>
      </c>
      <c r="I449" s="7">
        <f>IF(G449&lt;&gt;H449,0,1)</f>
        <v>1</v>
      </c>
      <c r="K449" t="s">
        <v>22448</v>
      </c>
      <c r="M449" t="s">
        <v>21962</v>
      </c>
    </row>
    <row r="450" spans="1:13" hidden="1">
      <c r="A450" s="7">
        <v>0</v>
      </c>
      <c r="B450" s="7">
        <v>1</v>
      </c>
      <c r="C450" s="7">
        <v>0.5</v>
      </c>
      <c r="D450" t="s">
        <v>20377</v>
      </c>
      <c r="E450" t="s">
        <v>22387</v>
      </c>
      <c r="F450" t="s">
        <v>22702</v>
      </c>
      <c r="G450" t="s">
        <v>22696</v>
      </c>
      <c r="H450" t="str">
        <f>LOOKUP(F450,LBB2IFS!$A$1:$A$34,LBB2IFS!$B$1:$B$34)</f>
        <v>Account_Management</v>
      </c>
    </row>
    <row r="451" spans="1:13" hidden="1">
      <c r="A451" s="7">
        <v>0</v>
      </c>
      <c r="B451" s="7">
        <v>1</v>
      </c>
      <c r="C451" s="7">
        <v>1</v>
      </c>
      <c r="D451" t="s">
        <v>20437</v>
      </c>
      <c r="E451" t="s">
        <v>22402</v>
      </c>
      <c r="F451" t="s">
        <v>22702</v>
      </c>
      <c r="G451" t="s">
        <v>22696</v>
      </c>
      <c r="H451" t="str">
        <f>LOOKUP(F451,LBB2IFS!$A$1:$A$34,LBB2IFS!$B$1:$B$34)</f>
        <v>Account_Management</v>
      </c>
      <c r="I451" s="7">
        <f t="shared" ref="I451:I460" si="22">IF(G451&lt;&gt;H451,0,1)</f>
        <v>1</v>
      </c>
    </row>
    <row r="452" spans="1:13" hidden="1">
      <c r="A452" s="7">
        <v>1</v>
      </c>
      <c r="B452" s="7">
        <v>1</v>
      </c>
      <c r="C452" s="7">
        <v>1</v>
      </c>
      <c r="D452" t="s">
        <v>20474</v>
      </c>
      <c r="E452" t="s">
        <v>22403</v>
      </c>
      <c r="F452" t="s">
        <v>22702</v>
      </c>
      <c r="G452" t="s">
        <v>22696</v>
      </c>
      <c r="H452" t="str">
        <f>LOOKUP(F452,LBB2IFS!$A$1:$A$34,LBB2IFS!$B$1:$B$34)</f>
        <v>Account_Management</v>
      </c>
      <c r="I452" s="7">
        <f t="shared" si="22"/>
        <v>1</v>
      </c>
      <c r="J452" t="s">
        <v>22517</v>
      </c>
      <c r="M452" t="s">
        <v>21962</v>
      </c>
    </row>
    <row r="453" spans="1:13" hidden="1">
      <c r="A453" s="7">
        <v>0</v>
      </c>
      <c r="B453" s="7">
        <v>1</v>
      </c>
      <c r="C453" s="7">
        <v>1</v>
      </c>
      <c r="D453" t="s">
        <v>20514</v>
      </c>
      <c r="E453" t="s">
        <v>22404</v>
      </c>
      <c r="F453" t="s">
        <v>22686</v>
      </c>
      <c r="G453" t="s">
        <v>22686</v>
      </c>
      <c r="H453" t="str">
        <f>LOOKUP(F453,LBB2IFS!$A$1:$A$34,LBB2IFS!$B$1:$B$34)</f>
        <v>General_Ledger</v>
      </c>
      <c r="I453" s="7">
        <f t="shared" si="22"/>
        <v>1</v>
      </c>
    </row>
    <row r="454" spans="1:13" hidden="1">
      <c r="A454" s="7">
        <v>1</v>
      </c>
      <c r="B454" s="7">
        <v>1</v>
      </c>
      <c r="C454" s="7">
        <v>1</v>
      </c>
      <c r="D454" t="s">
        <v>20539</v>
      </c>
      <c r="E454" t="s">
        <v>22405</v>
      </c>
      <c r="F454" t="s">
        <v>22686</v>
      </c>
      <c r="G454" t="s">
        <v>22686</v>
      </c>
      <c r="H454" t="str">
        <f>LOOKUP(F454,LBB2IFS!$A$1:$A$34,LBB2IFS!$B$1:$B$34)</f>
        <v>General_Ledger</v>
      </c>
      <c r="I454" s="7">
        <f t="shared" si="22"/>
        <v>1</v>
      </c>
      <c r="J454" t="s">
        <v>22561</v>
      </c>
      <c r="K454" t="s">
        <v>22448</v>
      </c>
      <c r="M454" t="s">
        <v>21962</v>
      </c>
    </row>
    <row r="455" spans="1:13" hidden="1">
      <c r="A455" s="7">
        <v>1</v>
      </c>
      <c r="B455" s="7">
        <v>1</v>
      </c>
      <c r="C455" s="7">
        <v>1</v>
      </c>
      <c r="D455" t="s">
        <v>20547</v>
      </c>
      <c r="E455" t="s">
        <v>22406</v>
      </c>
      <c r="F455" t="s">
        <v>22686</v>
      </c>
      <c r="G455" t="s">
        <v>22686</v>
      </c>
      <c r="H455" t="str">
        <f>LOOKUP(F455,LBB2IFS!$A$1:$A$34,LBB2IFS!$B$1:$B$34)</f>
        <v>General_Ledger</v>
      </c>
      <c r="I455" s="7">
        <f t="shared" si="22"/>
        <v>1</v>
      </c>
      <c r="K455" t="s">
        <v>22448</v>
      </c>
      <c r="M455" t="s">
        <v>21962</v>
      </c>
    </row>
    <row r="456" spans="1:13" hidden="1">
      <c r="A456" s="7">
        <v>0</v>
      </c>
      <c r="B456" s="7">
        <v>1</v>
      </c>
      <c r="C456" s="7">
        <v>1</v>
      </c>
      <c r="D456" t="s">
        <v>20562</v>
      </c>
      <c r="E456" t="s">
        <v>22407</v>
      </c>
      <c r="F456" t="s">
        <v>22721</v>
      </c>
      <c r="G456" t="s">
        <v>22686</v>
      </c>
      <c r="H456" t="str">
        <f>LOOKUP(F456,LBB2IFS!$A$1:$A$34,LBB2IFS!$B$1:$B$34)</f>
        <v>CORE</v>
      </c>
      <c r="I456" s="7">
        <f t="shared" si="22"/>
        <v>0</v>
      </c>
    </row>
    <row r="457" spans="1:13" hidden="1">
      <c r="A457" s="7">
        <v>1</v>
      </c>
      <c r="B457" s="7">
        <v>1</v>
      </c>
      <c r="C457" s="7">
        <v>1</v>
      </c>
      <c r="D457" t="s">
        <v>20574</v>
      </c>
      <c r="E457" t="s">
        <v>22408</v>
      </c>
      <c r="F457" t="s">
        <v>22721</v>
      </c>
      <c r="G457" t="s">
        <v>22722</v>
      </c>
      <c r="H457" t="str">
        <f>LOOKUP(F457,LBB2IFS!$A$1:$A$34,LBB2IFS!$B$1:$B$34)</f>
        <v>CORE</v>
      </c>
      <c r="I457" s="7">
        <f t="shared" si="22"/>
        <v>1</v>
      </c>
      <c r="M457" t="s">
        <v>21962</v>
      </c>
    </row>
    <row r="458" spans="1:13" hidden="1">
      <c r="A458" s="7">
        <v>0</v>
      </c>
      <c r="B458" s="7">
        <v>1</v>
      </c>
      <c r="C458" s="7">
        <v>1</v>
      </c>
      <c r="D458" t="s">
        <v>20590</v>
      </c>
      <c r="E458" t="s">
        <v>22409</v>
      </c>
      <c r="F458" t="s">
        <v>22686</v>
      </c>
      <c r="G458" t="s">
        <v>22686</v>
      </c>
      <c r="H458" t="str">
        <f>LOOKUP(F458,LBB2IFS!$A$1:$A$34,LBB2IFS!$B$1:$B$34)</f>
        <v>General_Ledger</v>
      </c>
      <c r="I458" s="7">
        <f t="shared" si="22"/>
        <v>1</v>
      </c>
    </row>
    <row r="459" spans="1:13" hidden="1">
      <c r="A459" s="7">
        <v>1</v>
      </c>
      <c r="B459" s="7">
        <v>1</v>
      </c>
      <c r="C459" s="7">
        <v>1</v>
      </c>
      <c r="D459" t="s">
        <v>20608</v>
      </c>
      <c r="E459" t="s">
        <v>22410</v>
      </c>
      <c r="F459" t="s">
        <v>22686</v>
      </c>
      <c r="G459" t="s">
        <v>22686</v>
      </c>
      <c r="H459" t="str">
        <f>LOOKUP(F459,LBB2IFS!$A$1:$A$34,LBB2IFS!$B$1:$B$34)</f>
        <v>General_Ledger</v>
      </c>
      <c r="I459" s="7">
        <f t="shared" si="22"/>
        <v>1</v>
      </c>
      <c r="J459" t="s">
        <v>22562</v>
      </c>
      <c r="K459" t="s">
        <v>22448</v>
      </c>
      <c r="M459" t="s">
        <v>21962</v>
      </c>
    </row>
    <row r="460" spans="1:13" hidden="1">
      <c r="A460" s="7">
        <v>1</v>
      </c>
      <c r="B460" s="7">
        <v>1</v>
      </c>
      <c r="C460" s="7">
        <v>1</v>
      </c>
      <c r="D460" t="s">
        <v>20620</v>
      </c>
      <c r="E460" t="s">
        <v>22411</v>
      </c>
      <c r="F460" t="s">
        <v>22707</v>
      </c>
      <c r="G460" t="s">
        <v>22694</v>
      </c>
      <c r="H460" t="str">
        <f>LOOKUP(F460,LBB2IFS!$A$1:$A$34,LBB2IFS!$B$1:$B$34)</f>
        <v>Cash_Management</v>
      </c>
      <c r="I460" s="7">
        <f t="shared" si="22"/>
        <v>1</v>
      </c>
      <c r="K460" t="s">
        <v>22556</v>
      </c>
      <c r="L460" t="s">
        <v>22677</v>
      </c>
      <c r="M460" t="s">
        <v>21962</v>
      </c>
    </row>
    <row r="461" spans="1:13" hidden="1">
      <c r="A461" s="7">
        <v>0</v>
      </c>
      <c r="B461" s="7">
        <v>1</v>
      </c>
      <c r="C461" s="7">
        <v>1</v>
      </c>
      <c r="D461" t="s">
        <v>20635</v>
      </c>
      <c r="E461" t="s">
        <v>22412</v>
      </c>
      <c r="F461" t="s">
        <v>22722</v>
      </c>
      <c r="G461" t="s">
        <v>22722</v>
      </c>
      <c r="H461" t="str">
        <f>LOOKUP(F461,LBB2IFS!$A$1:$A$34,LBB2IFS!$B$1:$B$34)</f>
        <v>CORE</v>
      </c>
    </row>
    <row r="462" spans="1:13" hidden="1">
      <c r="A462" s="7">
        <v>0</v>
      </c>
      <c r="B462" s="7">
        <v>1</v>
      </c>
      <c r="C462" s="7">
        <v>1</v>
      </c>
      <c r="D462" t="s">
        <v>20699</v>
      </c>
      <c r="E462" t="s">
        <v>22413</v>
      </c>
      <c r="F462" t="s">
        <v>22722</v>
      </c>
      <c r="G462" t="s">
        <v>22722</v>
      </c>
      <c r="H462" t="str">
        <f>LOOKUP(F462,LBB2IFS!$A$1:$A$34,LBB2IFS!$B$1:$B$34)</f>
        <v>CORE</v>
      </c>
    </row>
    <row r="463" spans="1:13" hidden="1">
      <c r="A463" s="7">
        <v>0</v>
      </c>
      <c r="B463" s="7">
        <v>1</v>
      </c>
      <c r="C463" s="7">
        <v>1</v>
      </c>
      <c r="D463" t="s">
        <v>20715</v>
      </c>
      <c r="E463" t="s">
        <v>22414</v>
      </c>
      <c r="F463" t="s">
        <v>22722</v>
      </c>
      <c r="G463" t="s">
        <v>22722</v>
      </c>
      <c r="H463" t="str">
        <f>LOOKUP(F463,LBB2IFS!$A$1:$A$34,LBB2IFS!$B$1:$B$34)</f>
        <v>CORE</v>
      </c>
    </row>
    <row r="464" spans="1:13" hidden="1">
      <c r="A464" s="7">
        <v>0</v>
      </c>
      <c r="B464" s="7">
        <v>1</v>
      </c>
      <c r="C464" s="7">
        <v>1</v>
      </c>
      <c r="D464" t="s">
        <v>20729</v>
      </c>
      <c r="E464" t="s">
        <v>22031</v>
      </c>
      <c r="F464" t="s">
        <v>22722</v>
      </c>
      <c r="G464" t="s">
        <v>22722</v>
      </c>
      <c r="H464" t="str">
        <f>LOOKUP(F464,LBB2IFS!$A$1:$A$34,LBB2IFS!$B$1:$B$34)</f>
        <v>CORE</v>
      </c>
      <c r="J464" t="s">
        <v>22537</v>
      </c>
    </row>
    <row r="465" spans="1:13" hidden="1">
      <c r="A465" s="7">
        <v>1</v>
      </c>
      <c r="B465" s="7">
        <v>1</v>
      </c>
      <c r="C465" s="7">
        <v>1</v>
      </c>
      <c r="D465" t="s">
        <v>20785</v>
      </c>
      <c r="E465" t="s">
        <v>22415</v>
      </c>
      <c r="F465" t="s">
        <v>22722</v>
      </c>
      <c r="G465" t="s">
        <v>22722</v>
      </c>
      <c r="H465" t="str">
        <f>LOOKUP(F465,LBB2IFS!$A$1:$A$34,LBB2IFS!$B$1:$B$34)</f>
        <v>CORE</v>
      </c>
      <c r="I465" s="7">
        <f>IF(G465&lt;&gt;H465,0,1)</f>
        <v>1</v>
      </c>
      <c r="J465" t="s">
        <v>22537</v>
      </c>
      <c r="M465" t="s">
        <v>21962</v>
      </c>
    </row>
    <row r="466" spans="1:13" hidden="1">
      <c r="A466" s="7">
        <v>1</v>
      </c>
      <c r="B466" s="7">
        <v>1</v>
      </c>
      <c r="C466" s="7">
        <v>1</v>
      </c>
      <c r="D466" t="s">
        <v>20848</v>
      </c>
      <c r="E466" t="s">
        <v>22416</v>
      </c>
      <c r="F466" t="s">
        <v>22707</v>
      </c>
      <c r="G466" t="s">
        <v>22694</v>
      </c>
      <c r="H466" t="str">
        <f>LOOKUP(F466,LBB2IFS!$A$1:$A$34,LBB2IFS!$B$1:$B$34)</f>
        <v>Cash_Management</v>
      </c>
      <c r="I466" s="7">
        <f>IF(G466&lt;&gt;H466,0,1)</f>
        <v>1</v>
      </c>
      <c r="K466" t="s">
        <v>22448</v>
      </c>
      <c r="M466" t="s">
        <v>21962</v>
      </c>
    </row>
    <row r="467" spans="1:13" hidden="1">
      <c r="A467" s="7">
        <v>1</v>
      </c>
      <c r="B467" s="7">
        <v>1</v>
      </c>
      <c r="C467" s="7">
        <v>1</v>
      </c>
      <c r="D467" t="s">
        <v>20881</v>
      </c>
      <c r="E467" t="s">
        <v>22417</v>
      </c>
      <c r="F467" t="s">
        <v>22707</v>
      </c>
      <c r="G467" t="s">
        <v>22694</v>
      </c>
      <c r="H467" t="str">
        <f>LOOKUP(F467,LBB2IFS!$A$1:$A$34,LBB2IFS!$B$1:$B$34)</f>
        <v>Cash_Management</v>
      </c>
      <c r="I467" s="7">
        <f>IF(G467&lt;&gt;H467,0,1)</f>
        <v>1</v>
      </c>
      <c r="K467" t="s">
        <v>22448</v>
      </c>
      <c r="M467" t="s">
        <v>21962</v>
      </c>
    </row>
    <row r="468" spans="1:13" hidden="1">
      <c r="A468" s="7">
        <v>1</v>
      </c>
      <c r="B468" s="7">
        <v>1</v>
      </c>
      <c r="C468" s="7">
        <v>1</v>
      </c>
      <c r="D468" t="s">
        <v>20970</v>
      </c>
      <c r="E468" t="s">
        <v>22418</v>
      </c>
      <c r="F468" t="s">
        <v>22707</v>
      </c>
      <c r="G468" t="s">
        <v>22694</v>
      </c>
      <c r="H468" t="str">
        <f>LOOKUP(F468,LBB2IFS!$A$1:$A$34,LBB2IFS!$B$1:$B$34)</f>
        <v>Cash_Management</v>
      </c>
      <c r="I468" s="7">
        <f>IF(G468&lt;&gt;H468,0,1)</f>
        <v>1</v>
      </c>
      <c r="J468" t="s">
        <v>22518</v>
      </c>
      <c r="K468" t="s">
        <v>22448</v>
      </c>
      <c r="M468" t="s">
        <v>21962</v>
      </c>
    </row>
    <row r="469" spans="1:13" hidden="1">
      <c r="A469" s="7">
        <v>1</v>
      </c>
      <c r="B469" s="7">
        <v>1</v>
      </c>
      <c r="C469" s="7">
        <v>1</v>
      </c>
      <c r="D469" t="s">
        <v>20989</v>
      </c>
      <c r="E469" t="s">
        <v>22419</v>
      </c>
      <c r="F469" t="s">
        <v>22721</v>
      </c>
      <c r="G469" t="s">
        <v>22722</v>
      </c>
      <c r="H469" t="str">
        <f>LOOKUP(F469,LBB2IFS!$A$1:$A$34,LBB2IFS!$B$1:$B$34)</f>
        <v>CORE</v>
      </c>
      <c r="I469" s="7">
        <f>IF(G469&lt;&gt;H469,0,1)</f>
        <v>1</v>
      </c>
      <c r="J469" t="s">
        <v>22538</v>
      </c>
      <c r="M469" t="s">
        <v>21962</v>
      </c>
    </row>
    <row r="470" spans="1:13" hidden="1">
      <c r="A470" s="7">
        <v>0</v>
      </c>
      <c r="B470" s="7">
        <v>1</v>
      </c>
      <c r="C470" s="7">
        <v>1</v>
      </c>
      <c r="D470" t="s">
        <v>21001</v>
      </c>
      <c r="E470" t="s">
        <v>22420</v>
      </c>
      <c r="F470" t="s">
        <v>22722</v>
      </c>
      <c r="G470" t="s">
        <v>22722</v>
      </c>
      <c r="H470" t="str">
        <f>LOOKUP(F470,LBB2IFS!$A$1:$A$34,LBB2IFS!$B$1:$B$34)</f>
        <v>CORE</v>
      </c>
      <c r="J470" t="s">
        <v>22749</v>
      </c>
      <c r="M470" t="s">
        <v>21962</v>
      </c>
    </row>
    <row r="471" spans="1:13" hidden="1">
      <c r="A471" s="7">
        <v>0</v>
      </c>
      <c r="B471" s="7">
        <v>1</v>
      </c>
      <c r="C471" s="7">
        <v>1</v>
      </c>
      <c r="D471" t="s">
        <v>21161</v>
      </c>
      <c r="E471" t="s">
        <v>22421</v>
      </c>
      <c r="F471" t="s">
        <v>22722</v>
      </c>
      <c r="G471" t="s">
        <v>22722</v>
      </c>
      <c r="H471" t="str">
        <f>LOOKUP(F471,LBB2IFS!$A$1:$A$34,LBB2IFS!$B$1:$B$34)</f>
        <v>CORE</v>
      </c>
      <c r="J471" t="s">
        <v>22749</v>
      </c>
      <c r="M471" t="s">
        <v>21962</v>
      </c>
    </row>
    <row r="472" spans="1:13" hidden="1">
      <c r="A472" s="7">
        <v>0</v>
      </c>
      <c r="B472" s="7">
        <v>1</v>
      </c>
      <c r="C472" s="7">
        <v>1</v>
      </c>
      <c r="D472" t="s">
        <v>21245</v>
      </c>
      <c r="E472" t="s">
        <v>22422</v>
      </c>
      <c r="F472" t="s">
        <v>22722</v>
      </c>
      <c r="G472" t="s">
        <v>22722</v>
      </c>
      <c r="H472" t="str">
        <f>LOOKUP(F472,LBB2IFS!$A$1:$A$34,LBB2IFS!$B$1:$B$34)</f>
        <v>CORE</v>
      </c>
      <c r="J472" t="s">
        <v>22749</v>
      </c>
      <c r="M472" t="s">
        <v>21962</v>
      </c>
    </row>
    <row r="473" spans="1:13" hidden="1">
      <c r="A473" s="7">
        <v>0</v>
      </c>
      <c r="B473" s="7">
        <v>1</v>
      </c>
      <c r="C473" s="7">
        <v>1</v>
      </c>
      <c r="D473" t="s">
        <v>21255</v>
      </c>
      <c r="E473" t="s">
        <v>22031</v>
      </c>
      <c r="F473" t="s">
        <v>22722</v>
      </c>
      <c r="G473" t="s">
        <v>22722</v>
      </c>
      <c r="H473" t="str">
        <f>LOOKUP(F473,LBB2IFS!$A$1:$A$34,LBB2IFS!$B$1:$B$34)</f>
        <v>CORE</v>
      </c>
      <c r="J473" t="s">
        <v>22749</v>
      </c>
      <c r="M473" t="s">
        <v>21962</v>
      </c>
    </row>
    <row r="474" spans="1:13" hidden="1">
      <c r="A474" s="7">
        <v>0</v>
      </c>
      <c r="B474" s="7">
        <v>1</v>
      </c>
      <c r="C474" s="7">
        <v>1</v>
      </c>
      <c r="D474" t="s">
        <v>21277</v>
      </c>
      <c r="E474" t="s">
        <v>22031</v>
      </c>
      <c r="F474" t="s">
        <v>22722</v>
      </c>
      <c r="G474" t="s">
        <v>22722</v>
      </c>
      <c r="H474" t="str">
        <f>LOOKUP(F474,LBB2IFS!$A$1:$A$34,LBB2IFS!$B$1:$B$34)</f>
        <v>CORE</v>
      </c>
      <c r="J474" t="s">
        <v>22749</v>
      </c>
      <c r="M474" t="s">
        <v>21962</v>
      </c>
    </row>
    <row r="475" spans="1:13" hidden="1">
      <c r="A475" s="7">
        <v>0</v>
      </c>
      <c r="B475" s="7">
        <v>1</v>
      </c>
      <c r="C475" s="7">
        <v>1</v>
      </c>
      <c r="D475" t="s">
        <v>21297</v>
      </c>
      <c r="E475" t="s">
        <v>22423</v>
      </c>
      <c r="F475" t="s">
        <v>22722</v>
      </c>
      <c r="G475" t="s">
        <v>22722</v>
      </c>
      <c r="H475" t="str">
        <f>LOOKUP(F475,LBB2IFS!$A$1:$A$34,LBB2IFS!$B$1:$B$34)</f>
        <v>CORE</v>
      </c>
      <c r="J475" t="s">
        <v>22749</v>
      </c>
      <c r="M475" t="s">
        <v>21962</v>
      </c>
    </row>
    <row r="476" spans="1:13" hidden="1">
      <c r="A476" s="7">
        <v>0</v>
      </c>
      <c r="B476" s="7">
        <v>0</v>
      </c>
      <c r="C476" s="7">
        <v>1</v>
      </c>
      <c r="D476" t="s">
        <v>21322</v>
      </c>
      <c r="E476" t="s">
        <v>22424</v>
      </c>
      <c r="F476" t="s">
        <v>22721</v>
      </c>
      <c r="G476" t="s">
        <v>22722</v>
      </c>
      <c r="H476" t="str">
        <f>LOOKUP(F476,LBB2IFS!$A$1:$A$34,LBB2IFS!$B$1:$B$34)</f>
        <v>CORE</v>
      </c>
    </row>
    <row r="477" spans="1:13" hidden="1">
      <c r="A477" s="7">
        <v>1</v>
      </c>
      <c r="B477" s="7">
        <v>1</v>
      </c>
      <c r="C477" s="7">
        <v>1</v>
      </c>
      <c r="D477" t="s">
        <v>21339</v>
      </c>
      <c r="E477" t="s">
        <v>22425</v>
      </c>
      <c r="F477" t="s">
        <v>22686</v>
      </c>
      <c r="G477" t="s">
        <v>22686</v>
      </c>
      <c r="H477" t="str">
        <f>LOOKUP(F477,LBB2IFS!$A$1:$A$34,LBB2IFS!$B$1:$B$34)</f>
        <v>General_Ledger</v>
      </c>
      <c r="I477" s="7">
        <f t="shared" ref="I477:I491" si="23">IF(G477&lt;&gt;H477,0,1)</f>
        <v>1</v>
      </c>
      <c r="J477" t="s">
        <v>22669</v>
      </c>
      <c r="K477" t="s">
        <v>22448</v>
      </c>
      <c r="M477" t="s">
        <v>21962</v>
      </c>
    </row>
    <row r="478" spans="1:13" hidden="1">
      <c r="A478" s="7">
        <v>1</v>
      </c>
      <c r="B478" s="7">
        <v>1</v>
      </c>
      <c r="C478" s="7">
        <v>1</v>
      </c>
      <c r="D478" t="s">
        <v>21381</v>
      </c>
      <c r="E478" t="s">
        <v>22426</v>
      </c>
      <c r="F478" t="s">
        <v>22686</v>
      </c>
      <c r="G478" t="s">
        <v>22686</v>
      </c>
      <c r="H478" t="str">
        <f>LOOKUP(F478,LBB2IFS!$A$1:$A$34,LBB2IFS!$B$1:$B$34)</f>
        <v>General_Ledger</v>
      </c>
      <c r="I478" s="7">
        <f t="shared" si="23"/>
        <v>1</v>
      </c>
      <c r="J478" t="s">
        <v>22670</v>
      </c>
      <c r="K478" t="s">
        <v>22448</v>
      </c>
      <c r="M478" t="s">
        <v>21962</v>
      </c>
    </row>
    <row r="479" spans="1:13" hidden="1">
      <c r="A479" s="7">
        <v>1</v>
      </c>
      <c r="B479" s="7">
        <v>1</v>
      </c>
      <c r="C479" s="7">
        <v>1</v>
      </c>
      <c r="D479" t="s">
        <v>21419</v>
      </c>
      <c r="E479" t="s">
        <v>22427</v>
      </c>
      <c r="F479" t="s">
        <v>22686</v>
      </c>
      <c r="G479" t="s">
        <v>22686</v>
      </c>
      <c r="H479" t="str">
        <f>LOOKUP(F479,LBB2IFS!$A$1:$A$34,LBB2IFS!$B$1:$B$34)</f>
        <v>General_Ledger</v>
      </c>
      <c r="I479" s="7">
        <f t="shared" si="23"/>
        <v>1</v>
      </c>
      <c r="J479" t="s">
        <v>22669</v>
      </c>
      <c r="K479" t="s">
        <v>22448</v>
      </c>
      <c r="M479" t="s">
        <v>21962</v>
      </c>
    </row>
    <row r="480" spans="1:13" hidden="1">
      <c r="A480" s="7">
        <v>1</v>
      </c>
      <c r="B480" s="7">
        <v>1</v>
      </c>
      <c r="C480" s="7">
        <v>1</v>
      </c>
      <c r="D480" t="s">
        <v>21432</v>
      </c>
      <c r="E480" t="s">
        <v>22428</v>
      </c>
      <c r="F480" t="s">
        <v>22686</v>
      </c>
      <c r="G480" t="s">
        <v>22686</v>
      </c>
      <c r="H480" t="str">
        <f>LOOKUP(F480,LBB2IFS!$A$1:$A$34,LBB2IFS!$B$1:$B$34)</f>
        <v>General_Ledger</v>
      </c>
      <c r="I480" s="7">
        <f t="shared" si="23"/>
        <v>1</v>
      </c>
      <c r="J480" t="s">
        <v>22520</v>
      </c>
      <c r="K480" t="s">
        <v>22448</v>
      </c>
      <c r="M480" t="s">
        <v>21962</v>
      </c>
    </row>
    <row r="481" spans="1:13" hidden="1">
      <c r="A481" s="7">
        <v>0</v>
      </c>
      <c r="B481" s="7">
        <v>1</v>
      </c>
      <c r="C481" s="7">
        <v>1</v>
      </c>
      <c r="D481" t="s">
        <v>21456</v>
      </c>
      <c r="E481" t="s">
        <v>22429</v>
      </c>
      <c r="F481" t="s">
        <v>22686</v>
      </c>
      <c r="G481" t="s">
        <v>22686</v>
      </c>
      <c r="H481" t="str">
        <f>LOOKUP(F481,LBB2IFS!$A$1:$A$34,LBB2IFS!$B$1:$B$34)</f>
        <v>General_Ledger</v>
      </c>
      <c r="I481" s="7">
        <f t="shared" si="23"/>
        <v>1</v>
      </c>
    </row>
    <row r="482" spans="1:13" hidden="1">
      <c r="A482" s="7">
        <v>1</v>
      </c>
      <c r="B482" s="7">
        <v>1</v>
      </c>
      <c r="C482" s="7">
        <v>1</v>
      </c>
      <c r="D482" t="s">
        <v>21475</v>
      </c>
      <c r="E482" t="s">
        <v>22430</v>
      </c>
      <c r="F482" t="s">
        <v>22686</v>
      </c>
      <c r="G482" t="s">
        <v>22686</v>
      </c>
      <c r="H482" t="str">
        <f>LOOKUP(F482,LBB2IFS!$A$1:$A$34,LBB2IFS!$B$1:$B$34)</f>
        <v>General_Ledger</v>
      </c>
      <c r="I482" s="7">
        <f t="shared" si="23"/>
        <v>1</v>
      </c>
      <c r="K482" t="s">
        <v>22448</v>
      </c>
      <c r="M482" t="s">
        <v>21962</v>
      </c>
    </row>
    <row r="483" spans="1:13" hidden="1">
      <c r="A483" s="7">
        <v>0</v>
      </c>
      <c r="B483" s="7">
        <v>1</v>
      </c>
      <c r="C483" s="7">
        <v>1</v>
      </c>
      <c r="D483" t="s">
        <v>21488</v>
      </c>
      <c r="E483" t="s">
        <v>22431</v>
      </c>
      <c r="F483" t="s">
        <v>22686</v>
      </c>
      <c r="G483" t="s">
        <v>22686</v>
      </c>
      <c r="H483" t="str">
        <f>LOOKUP(F483,LBB2IFS!$A$1:$A$34,LBB2IFS!$B$1:$B$34)</f>
        <v>General_Ledger</v>
      </c>
      <c r="I483" s="7">
        <f t="shared" si="23"/>
        <v>1</v>
      </c>
    </row>
    <row r="484" spans="1:13" hidden="1">
      <c r="A484" s="7">
        <v>1</v>
      </c>
      <c r="B484" s="7">
        <v>1</v>
      </c>
      <c r="C484" s="7">
        <v>1</v>
      </c>
      <c r="D484" t="s">
        <v>21575</v>
      </c>
      <c r="E484" t="s">
        <v>22432</v>
      </c>
      <c r="F484" t="s">
        <v>22686</v>
      </c>
      <c r="G484" t="s">
        <v>22686</v>
      </c>
      <c r="H484" t="str">
        <f>LOOKUP(F484,LBB2IFS!$A$1:$A$34,LBB2IFS!$B$1:$B$34)</f>
        <v>General_Ledger</v>
      </c>
      <c r="I484" s="7">
        <f t="shared" si="23"/>
        <v>1</v>
      </c>
      <c r="J484" t="s">
        <v>22615</v>
      </c>
      <c r="K484" t="s">
        <v>22448</v>
      </c>
      <c r="M484" t="s">
        <v>21962</v>
      </c>
    </row>
    <row r="485" spans="1:13" hidden="1">
      <c r="A485" s="7">
        <v>0</v>
      </c>
      <c r="B485" s="7">
        <v>1</v>
      </c>
      <c r="C485" s="7">
        <v>1</v>
      </c>
      <c r="D485" t="s">
        <v>21652</v>
      </c>
      <c r="E485" t="s">
        <v>22433</v>
      </c>
      <c r="F485" t="s">
        <v>22686</v>
      </c>
      <c r="G485" t="s">
        <v>22686</v>
      </c>
      <c r="H485" t="str">
        <f>LOOKUP(F485,LBB2IFS!$A$1:$A$34,LBB2IFS!$B$1:$B$34)</f>
        <v>General_Ledger</v>
      </c>
      <c r="I485" s="7">
        <f t="shared" si="23"/>
        <v>1</v>
      </c>
    </row>
    <row r="486" spans="1:13" hidden="1">
      <c r="A486" s="7">
        <v>1</v>
      </c>
      <c r="B486" s="7">
        <v>1</v>
      </c>
      <c r="C486" s="7">
        <v>1</v>
      </c>
      <c r="D486" t="s">
        <v>21694</v>
      </c>
      <c r="E486" t="s">
        <v>22434</v>
      </c>
      <c r="F486" t="s">
        <v>22686</v>
      </c>
      <c r="G486" t="s">
        <v>22686</v>
      </c>
      <c r="H486" t="str">
        <f>LOOKUP(F486,LBB2IFS!$A$1:$A$34,LBB2IFS!$B$1:$B$34)</f>
        <v>General_Ledger</v>
      </c>
      <c r="I486" s="7">
        <f t="shared" si="23"/>
        <v>1</v>
      </c>
      <c r="K486" t="s">
        <v>22448</v>
      </c>
      <c r="M486" t="s">
        <v>21962</v>
      </c>
    </row>
    <row r="487" spans="1:13" hidden="1">
      <c r="A487" s="7">
        <v>0</v>
      </c>
      <c r="B487" s="7">
        <v>1</v>
      </c>
      <c r="C487" s="7">
        <v>0.5</v>
      </c>
      <c r="D487" t="s">
        <v>21734</v>
      </c>
      <c r="E487" t="s">
        <v>22435</v>
      </c>
      <c r="F487" t="s">
        <v>22686</v>
      </c>
      <c r="G487" t="s">
        <v>22686</v>
      </c>
      <c r="H487" t="str">
        <f>LOOKUP(F487,LBB2IFS!$A$1:$A$34,LBB2IFS!$B$1:$B$34)</f>
        <v>General_Ledger</v>
      </c>
      <c r="I487" s="7">
        <f t="shared" si="23"/>
        <v>1</v>
      </c>
    </row>
    <row r="488" spans="1:13" hidden="1">
      <c r="A488" s="7">
        <v>1</v>
      </c>
      <c r="B488" s="7">
        <v>1</v>
      </c>
      <c r="C488" s="7">
        <v>0.5</v>
      </c>
      <c r="D488" t="s">
        <v>21777</v>
      </c>
      <c r="E488" t="s">
        <v>22436</v>
      </c>
      <c r="F488" t="s">
        <v>22686</v>
      </c>
      <c r="G488" t="s">
        <v>22686</v>
      </c>
      <c r="H488" t="str">
        <f>LOOKUP(F488,LBB2IFS!$A$1:$A$34,LBB2IFS!$B$1:$B$34)</f>
        <v>General_Ledger</v>
      </c>
      <c r="I488" s="7">
        <f t="shared" si="23"/>
        <v>1</v>
      </c>
      <c r="K488" t="s">
        <v>22564</v>
      </c>
      <c r="L488" t="s">
        <v>22671</v>
      </c>
      <c r="M488" t="s">
        <v>21962</v>
      </c>
    </row>
    <row r="489" spans="1:13" hidden="1">
      <c r="A489" s="7">
        <v>0</v>
      </c>
      <c r="B489" s="7">
        <v>1</v>
      </c>
      <c r="C489" s="7">
        <v>1</v>
      </c>
      <c r="D489" t="s">
        <v>21822</v>
      </c>
      <c r="E489" t="s">
        <v>22437</v>
      </c>
      <c r="F489" t="s">
        <v>22686</v>
      </c>
      <c r="G489" t="s">
        <v>22686</v>
      </c>
      <c r="H489" t="str">
        <f>LOOKUP(F489,LBB2IFS!$A$1:$A$34,LBB2IFS!$B$1:$B$34)</f>
        <v>General_Ledger</v>
      </c>
      <c r="I489" s="7">
        <f t="shared" si="23"/>
        <v>1</v>
      </c>
    </row>
    <row r="490" spans="1:13" hidden="1">
      <c r="A490" s="7">
        <v>1</v>
      </c>
      <c r="B490" s="7">
        <v>1</v>
      </c>
      <c r="C490" s="7">
        <v>1</v>
      </c>
      <c r="D490" t="s">
        <v>21853</v>
      </c>
      <c r="E490" t="s">
        <v>22437</v>
      </c>
      <c r="F490" t="s">
        <v>22686</v>
      </c>
      <c r="G490" t="s">
        <v>22686</v>
      </c>
      <c r="H490" t="str">
        <f>LOOKUP(F490,LBB2IFS!$A$1:$A$34,LBB2IFS!$B$1:$B$34)</f>
        <v>General_Ledger</v>
      </c>
      <c r="I490" s="7">
        <f t="shared" si="23"/>
        <v>1</v>
      </c>
      <c r="K490" t="s">
        <v>22448</v>
      </c>
      <c r="M490" t="s">
        <v>21962</v>
      </c>
    </row>
    <row r="491" spans="1:13" hidden="1">
      <c r="A491" s="7">
        <v>1</v>
      </c>
      <c r="B491" s="7">
        <v>1</v>
      </c>
      <c r="C491" s="7">
        <v>1</v>
      </c>
      <c r="D491" t="s">
        <v>21880</v>
      </c>
      <c r="E491" t="s">
        <v>22438</v>
      </c>
      <c r="F491" t="s">
        <v>22686</v>
      </c>
      <c r="G491" t="s">
        <v>22686</v>
      </c>
      <c r="H491" t="str">
        <f>LOOKUP(F491,LBB2IFS!$A$1:$A$34,LBB2IFS!$B$1:$B$34)</f>
        <v>General_Ledger</v>
      </c>
      <c r="I491" s="7">
        <f t="shared" si="23"/>
        <v>1</v>
      </c>
      <c r="K491" t="s">
        <v>22448</v>
      </c>
      <c r="M491" t="s">
        <v>21962</v>
      </c>
    </row>
    <row r="492" spans="1:13" hidden="1">
      <c r="A492" s="7">
        <f>COUNTIF(A1:A491,1)</f>
        <v>306</v>
      </c>
      <c r="M492">
        <f>COUNTIFS(M1:M491,"y")+COUNTIFS(M1:M491,"m")+COUNTIFS(M1:M491,"n")</f>
        <v>285</v>
      </c>
    </row>
    <row r="507" spans="1:10">
      <c r="A507"/>
      <c r="B507"/>
    </row>
    <row r="508" spans="1:10">
      <c r="J508" t="s">
        <v>22628</v>
      </c>
    </row>
    <row r="509" spans="1:10">
      <c r="E509" s="7" t="str">
        <f>LBB2IFS!A2</f>
        <v>Accounting_Rule_Engine</v>
      </c>
      <c r="J509" t="s">
        <v>22629</v>
      </c>
    </row>
    <row r="510" spans="1:10">
      <c r="E510" s="7" t="str">
        <f>LBB2IFS!A3</f>
        <v>Arrangement_Management</v>
      </c>
      <c r="J510" t="s">
        <v>22441</v>
      </c>
    </row>
    <row r="511" spans="1:10">
      <c r="E511" s="7" t="str">
        <f>LBB2IFS!A4</f>
        <v>Business_Lending_Engine</v>
      </c>
      <c r="J511" t="s">
        <v>22630</v>
      </c>
    </row>
    <row r="512" spans="1:10">
      <c r="E512" s="7" t="str">
        <f>LBB2IFS!A5</f>
        <v>Cash_Management_Engine</v>
      </c>
      <c r="J512" t="s">
        <v>22631</v>
      </c>
    </row>
    <row r="513" spans="5:10">
      <c r="E513" s="7" t="str">
        <f>LBB2IFS!A6</f>
        <v>Clearing_and_Settlement_Engine</v>
      </c>
      <c r="J513" t="s">
        <v>22632</v>
      </c>
    </row>
    <row r="514" spans="5:10">
      <c r="E514" s="7" t="str">
        <f>LBB2IFS!A7</f>
        <v>Collateral_management</v>
      </c>
      <c r="J514" t="s">
        <v>22633</v>
      </c>
    </row>
    <row r="515" spans="5:10">
      <c r="E515" s="7" t="str">
        <f>LBB2IFS!A8</f>
        <v>Consumer_Loans_Engine</v>
      </c>
      <c r="J515" t="s">
        <v>22634</v>
      </c>
    </row>
    <row r="516" spans="5:10">
      <c r="E516" s="7" t="str">
        <f>LBB2IFS!A9</f>
        <v>CORE</v>
      </c>
      <c r="J516" t="s">
        <v>22576</v>
      </c>
    </row>
    <row r="517" spans="5:10">
      <c r="E517" s="7" t="str">
        <f>LBB2IFS!A10</f>
        <v>Corporate_and_FI_Lending_Engine</v>
      </c>
      <c r="J517" t="s">
        <v>22635</v>
      </c>
    </row>
    <row r="518" spans="5:10">
      <c r="E518" s="7" t="str">
        <f>LBB2IFS!A11</f>
        <v>Current_Account_Engine</v>
      </c>
      <c r="J518" t="s">
        <v>22636</v>
      </c>
    </row>
    <row r="519" spans="5:10">
      <c r="E519" s="7" t="str">
        <f>LBB2IFS!A12</f>
        <v>Customer_Billing</v>
      </c>
      <c r="J519" t="s">
        <v>22637</v>
      </c>
    </row>
    <row r="520" spans="5:10">
      <c r="E520" s="7" t="str">
        <f>LBB2IFS!A13</f>
        <v>Customer_Reporting</v>
      </c>
      <c r="J520" t="s">
        <v>21961</v>
      </c>
    </row>
    <row r="521" spans="5:10">
      <c r="E521" s="7" t="str">
        <f>LBB2IFS!A14</f>
        <v>Financial_Markets_Trade_engine</v>
      </c>
      <c r="J521" t="s">
        <v>22638</v>
      </c>
    </row>
    <row r="522" spans="5:10">
      <c r="E522" s="7" t="str">
        <f>LBB2IFS!A15</f>
        <v>General_Ledger</v>
      </c>
      <c r="J522" t="s">
        <v>21959</v>
      </c>
    </row>
    <row r="523" spans="5:10">
      <c r="E523" s="7" t="str">
        <f>LBB2IFS!A16</f>
        <v>Instruction_and_Order_Management</v>
      </c>
      <c r="J523" t="s">
        <v>22639</v>
      </c>
    </row>
    <row r="524" spans="5:10">
      <c r="E524" s="7" t="str">
        <f>LBB2IFS!A17</f>
        <v>Local_GAAP_Reporting_Layer</v>
      </c>
      <c r="J524" t="s">
        <v>22575</v>
      </c>
    </row>
    <row r="525" spans="5:10">
      <c r="E525" s="7" t="str">
        <f>LBB2IFS!A18</f>
        <v>Local_Regulatory_Reporting_Layer</v>
      </c>
      <c r="J525" t="s">
        <v>22640</v>
      </c>
    </row>
    <row r="526" spans="5:10">
      <c r="E526" s="7" t="str">
        <f>LBB2IFS!A19</f>
        <v>Local_Reporting_Layer</v>
      </c>
      <c r="J526" t="s">
        <v>22641</v>
      </c>
    </row>
    <row r="527" spans="5:10">
      <c r="E527" s="7" t="str">
        <f>LBB2IFS!A20</f>
        <v>Local_Tax_Reporting_Layer</v>
      </c>
      <c r="J527" t="s">
        <v>22642</v>
      </c>
    </row>
    <row r="528" spans="5:10">
      <c r="E528" s="7" t="str">
        <f>LBB2IFS!A21</f>
        <v>Mortgages_Engine</v>
      </c>
      <c r="J528" t="s">
        <v>22643</v>
      </c>
    </row>
    <row r="529" spans="5:10">
      <c r="E529" s="7" t="str">
        <f>LBB2IFS!A22</f>
        <v>Party_Management</v>
      </c>
      <c r="J529" t="s">
        <v>22644</v>
      </c>
    </row>
    <row r="530" spans="5:10">
      <c r="E530" s="7" t="str">
        <f>LBB2IFS!A23</f>
        <v>Payments_Execution_Engine</v>
      </c>
      <c r="J530" t="s">
        <v>22645</v>
      </c>
    </row>
    <row r="531" spans="5:10">
      <c r="E531" s="7" t="str">
        <f>LBB2IFS!A24</f>
        <v>Product_Ledger</v>
      </c>
      <c r="J531" t="s">
        <v>22646</v>
      </c>
    </row>
    <row r="532" spans="5:10">
      <c r="E532" s="7" t="str">
        <f>LBB2IFS!A25</f>
        <v>Product_Management</v>
      </c>
      <c r="J532" t="s">
        <v>22647</v>
      </c>
    </row>
    <row r="533" spans="5:10">
      <c r="E533" s="7" t="str">
        <f>LBB2IFS!A26</f>
        <v>Reconciliation_Engine</v>
      </c>
    </row>
    <row r="534" spans="5:10">
      <c r="E534" s="7" t="str">
        <f>LBB2IFS!A27</f>
        <v>Reference_Data_Manager</v>
      </c>
    </row>
    <row r="535" spans="5:10">
      <c r="E535" s="7" t="str">
        <f>LBB2IFS!A28</f>
        <v>Savings_Engine</v>
      </c>
    </row>
    <row r="536" spans="5:10">
      <c r="E536" s="7" t="str">
        <f>LBB2IFS!A29</f>
        <v>Securities_Market_Order_Mngt</v>
      </c>
    </row>
    <row r="537" spans="5:10">
      <c r="E537" s="7" t="str">
        <f>LBB2IFS!A30</f>
        <v>Trade_Finance_Engine</v>
      </c>
    </row>
    <row r="538" spans="5:10">
      <c r="E538" s="7" t="s">
        <v>22750</v>
      </c>
    </row>
  </sheetData>
  <autoFilter ref="A1:N492">
    <filterColumn colId="1"/>
    <filterColumn colId="6"/>
    <filterColumn colId="7">
      <filters>
        <filter val="#N/A"/>
      </filters>
    </filterColumn>
  </autoFilter>
  <sortState ref="D2:H497">
    <sortCondition ref="D1"/>
  </sortState>
  <dataConsolidate/>
  <conditionalFormatting sqref="A526:B1048576 C508:C1048576 A508:B508 E509:E531 A1:B491">
    <cfRule type="iconSet" priority="18">
      <iconSet iconSet="3Symbols" showValue="0">
        <cfvo type="percent" val="0"/>
        <cfvo type="num" val="0.5"/>
        <cfvo type="num" val="1"/>
      </iconSet>
    </cfRule>
  </conditionalFormatting>
  <conditionalFormatting sqref="E532">
    <cfRule type="iconSet" priority="14">
      <iconSet iconSet="3Symbols" showValue="0">
        <cfvo type="percent" val="0"/>
        <cfvo type="num" val="0.5"/>
        <cfvo type="num" val="1"/>
      </iconSet>
    </cfRule>
  </conditionalFormatting>
  <conditionalFormatting sqref="E533">
    <cfRule type="iconSet" priority="13">
      <iconSet iconSet="3Symbols" showValue="0">
        <cfvo type="percent" val="0"/>
        <cfvo type="num" val="0.5"/>
        <cfvo type="num" val="1"/>
      </iconSet>
    </cfRule>
  </conditionalFormatting>
  <conditionalFormatting sqref="E534">
    <cfRule type="iconSet" priority="12">
      <iconSet iconSet="3Symbols" showValue="0">
        <cfvo type="percent" val="0"/>
        <cfvo type="num" val="0.5"/>
        <cfvo type="num" val="1"/>
      </iconSet>
    </cfRule>
  </conditionalFormatting>
  <conditionalFormatting sqref="E535">
    <cfRule type="iconSet" priority="11">
      <iconSet iconSet="3Symbols" showValue="0">
        <cfvo type="percent" val="0"/>
        <cfvo type="num" val="0.5"/>
        <cfvo type="num" val="1"/>
      </iconSet>
    </cfRule>
  </conditionalFormatting>
  <conditionalFormatting sqref="E536">
    <cfRule type="iconSet" priority="10">
      <iconSet iconSet="3Symbols" showValue="0">
        <cfvo type="percent" val="0"/>
        <cfvo type="num" val="0.5"/>
        <cfvo type="num" val="1"/>
      </iconSet>
    </cfRule>
  </conditionalFormatting>
  <conditionalFormatting sqref="E537">
    <cfRule type="iconSet" priority="9">
      <iconSet iconSet="3Symbols" showValue="0">
        <cfvo type="percent" val="0"/>
        <cfvo type="num" val="0.5"/>
        <cfvo type="num" val="1"/>
      </iconSet>
    </cfRule>
  </conditionalFormatting>
  <conditionalFormatting sqref="E538">
    <cfRule type="iconSet" priority="8">
      <iconSet iconSet="3Symbols" showValue="0">
        <cfvo type="percent" val="0"/>
        <cfvo type="num" val="0.5"/>
        <cfvo type="num" val="1"/>
      </iconSet>
    </cfRule>
  </conditionalFormatting>
  <conditionalFormatting sqref="I2:I9 I12:I17 I20:I34 I38:I43">
    <cfRule type="iconSet" priority="32">
      <iconSet iconSet="3Symbols" showValue="0">
        <cfvo type="percent" val="0"/>
        <cfvo type="num" val="0.5"/>
        <cfvo type="num" val="1"/>
      </iconSet>
    </cfRule>
  </conditionalFormatting>
  <conditionalFormatting sqref="I9 I7 I5 I13 I15 I17 I22 I24 I26:I27 I39:I40 I42 I29:I34 I44:I56 I58:I63 I67:I68 I70:I71 I77:I89 I130:I143 I145:I154 I156:I161 I163:I166 I168:I187 I190:I191 I193:I219 I288:I292 I294:I317 I320:I323 I326:I335 I337:I372 I374:I389 I445:I449 I451:I460 I465:I469 I477:I491 I221:I286 I391:I443 I113:I126 I91:I110">
    <cfRule type="iconSet" priority="33">
      <iconSet iconSet="3Symbols" showValue="0">
        <cfvo type="percent" val="0"/>
        <cfvo type="num" val="0.5"/>
        <cfvo type="num" val="1"/>
      </iconSet>
    </cfRule>
  </conditionalFormatting>
  <conditionalFormatting sqref="C2:C491">
    <cfRule type="iconSet" priority="823">
      <iconSet iconSet="3Symbols2" showValue="0">
        <cfvo type="percent" val="0"/>
        <cfvo type="percent" val="33"/>
        <cfvo type="percent" val="67"/>
      </iconSet>
    </cfRule>
  </conditionalFormatting>
  <dataValidations count="5">
    <dataValidation type="list" allowBlank="1" showInputMessage="1" showErrorMessage="1" sqref="G13 G402 G392:G395 G383:G384 G378 G374 G371 G369 G366:G367 G363:G364 G361 G359 G355:G357 G353 G351 G349 G345:G347 G343 G340:G341 G338 G335 G331 G315:G317 G313 G311 G303:G309 G296:G301 G294 G292 G288:G289 G286 G284 G274:G276 G131 G100:G104 G95:G98 G91:G92 G89">
      <formula1>$E$509:$E$526</formula1>
    </dataValidation>
    <dataValidation type="list" allowBlank="1" showInputMessage="1" showErrorMessage="1" sqref="A507:B507 D507:R507">
      <formula1>$C$1:$S$1</formula1>
    </dataValidation>
    <dataValidation type="list" allowBlank="1" showInputMessage="1" showErrorMessage="1" sqref="C507">
      <formula1>$C$1:$R$1</formula1>
    </dataValidation>
    <dataValidation type="list" allowBlank="1" showInputMessage="1" showErrorMessage="1" sqref="F2:F106 F108:F117 F119:F124 F407:F491">
      <formula1>$E$509:$E$537</formula1>
    </dataValidation>
    <dataValidation type="list" allowBlank="1" showInputMessage="1" showErrorMessage="1" sqref="F107 F118 F125:F406">
      <formula1>$E$509:$E$538</formula1>
    </dataValidation>
  </dataValidation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O147"/>
  <sheetViews>
    <sheetView workbookViewId="0">
      <selection activeCell="C5" sqref="C5"/>
    </sheetView>
  </sheetViews>
  <sheetFormatPr defaultRowHeight="15"/>
  <cols>
    <col min="1" max="1" width="31.28515625" bestFit="1" customWidth="1"/>
    <col min="2" max="2" width="16.140625" customWidth="1"/>
    <col min="3" max="3" width="15.28515625" bestFit="1" customWidth="1"/>
    <col min="4" max="4" width="16.5703125" bestFit="1" customWidth="1"/>
  </cols>
  <sheetData>
    <row r="1" spans="1:15">
      <c r="A1" t="s">
        <v>22696</v>
      </c>
      <c r="O1" s="9"/>
    </row>
    <row r="2" spans="1:15">
      <c r="A2" t="s">
        <v>21960</v>
      </c>
    </row>
    <row r="3" spans="1:15">
      <c r="A3" t="s">
        <v>22687</v>
      </c>
    </row>
    <row r="4" spans="1:15">
      <c r="A4" t="s">
        <v>22697</v>
      </c>
    </row>
    <row r="5" spans="1:15">
      <c r="A5" t="s">
        <v>22692</v>
      </c>
    </row>
    <row r="6" spans="1:15">
      <c r="A6" t="s">
        <v>22699</v>
      </c>
    </row>
    <row r="7" spans="1:15">
      <c r="A7" t="s">
        <v>22686</v>
      </c>
    </row>
    <row r="8" spans="1:15">
      <c r="A8" t="s">
        <v>22693</v>
      </c>
    </row>
    <row r="9" spans="1:15">
      <c r="A9" t="s">
        <v>22698</v>
      </c>
      <c r="B9" s="9"/>
    </row>
    <row r="10" spans="1:15">
      <c r="A10" t="s">
        <v>22684</v>
      </c>
    </row>
    <row r="11" spans="1:15">
      <c r="A11" t="s">
        <v>22691</v>
      </c>
    </row>
    <row r="12" spans="1:15">
      <c r="A12" t="s">
        <v>22702</v>
      </c>
    </row>
    <row r="13" spans="1:15">
      <c r="A13" t="s">
        <v>22700</v>
      </c>
    </row>
    <row r="14" spans="1:15">
      <c r="A14" t="s">
        <v>22689</v>
      </c>
    </row>
    <row r="15" spans="1:15">
      <c r="A15" t="s">
        <v>22701</v>
      </c>
    </row>
    <row r="16" spans="1:15">
      <c r="A16" t="s">
        <v>22695</v>
      </c>
    </row>
    <row r="17" spans="1:1">
      <c r="A17" t="s">
        <v>22566</v>
      </c>
    </row>
    <row r="18" spans="1:1">
      <c r="A18" t="s">
        <v>22690</v>
      </c>
    </row>
    <row r="35" ht="14.25" customHeight="1"/>
    <row r="105" ht="15.75" customHeight="1"/>
    <row r="106" ht="15.75" customHeight="1"/>
    <row r="135" ht="14.25" customHeight="1"/>
    <row r="147" ht="16.5" customHeight="1"/>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dimension ref="A1:G49"/>
  <sheetViews>
    <sheetView workbookViewId="0">
      <selection activeCell="C2" sqref="C2"/>
    </sheetView>
  </sheetViews>
  <sheetFormatPr defaultRowHeight="15"/>
  <cols>
    <col min="1" max="1" width="15.5703125" customWidth="1"/>
    <col min="2" max="2" width="55.140625" customWidth="1"/>
    <col min="3" max="3" width="17.140625" customWidth="1"/>
  </cols>
  <sheetData>
    <row r="1" spans="1:7">
      <c r="A1" s="8" t="s">
        <v>10035</v>
      </c>
      <c r="B1" s="8" t="s">
        <v>22604</v>
      </c>
      <c r="C1" s="8" t="s">
        <v>22612</v>
      </c>
    </row>
    <row r="2" spans="1:7">
      <c r="A2" s="8"/>
      <c r="C2" s="8"/>
    </row>
    <row r="3" spans="1:7">
      <c r="A3" s="25" t="s">
        <v>22566</v>
      </c>
      <c r="B3" s="25"/>
    </row>
    <row r="4" spans="1:7">
      <c r="B4" t="s">
        <v>22568</v>
      </c>
    </row>
    <row r="5" spans="1:7">
      <c r="B5" t="s">
        <v>22605</v>
      </c>
      <c r="G5" s="10"/>
    </row>
    <row r="6" spans="1:7">
      <c r="B6" t="s">
        <v>22606</v>
      </c>
    </row>
    <row r="7" spans="1:7">
      <c r="B7" t="s">
        <v>22607</v>
      </c>
    </row>
    <row r="8" spans="1:7">
      <c r="B8" t="s">
        <v>22608</v>
      </c>
    </row>
    <row r="9" spans="1:7">
      <c r="B9" t="s">
        <v>22609</v>
      </c>
    </row>
    <row r="10" spans="1:7">
      <c r="B10" t="s">
        <v>22569</v>
      </c>
    </row>
    <row r="11" spans="1:7">
      <c r="B11" t="s">
        <v>22610</v>
      </c>
    </row>
    <row r="13" spans="1:7">
      <c r="A13" s="25" t="s">
        <v>21959</v>
      </c>
      <c r="B13" s="25"/>
    </row>
    <row r="14" spans="1:7">
      <c r="B14" t="s">
        <v>22570</v>
      </c>
    </row>
    <row r="15" spans="1:7">
      <c r="B15" t="s">
        <v>22573</v>
      </c>
    </row>
    <row r="16" spans="1:7">
      <c r="B16" t="s">
        <v>22571</v>
      </c>
    </row>
    <row r="17" spans="1:2">
      <c r="B17" t="s">
        <v>22572</v>
      </c>
    </row>
    <row r="18" spans="1:2">
      <c r="B18" t="s">
        <v>22586</v>
      </c>
    </row>
    <row r="20" spans="1:2">
      <c r="A20" s="25" t="s">
        <v>21960</v>
      </c>
      <c r="B20" s="25"/>
    </row>
    <row r="21" spans="1:2">
      <c r="B21" t="s">
        <v>22574</v>
      </c>
    </row>
    <row r="22" spans="1:2">
      <c r="B22" t="s">
        <v>22576</v>
      </c>
    </row>
    <row r="23" spans="1:2">
      <c r="B23" t="s">
        <v>22575</v>
      </c>
    </row>
    <row r="24" spans="1:2">
      <c r="B24" t="s">
        <v>22577</v>
      </c>
    </row>
    <row r="25" spans="1:2">
      <c r="B25" t="s">
        <v>22578</v>
      </c>
    </row>
    <row r="26" spans="1:2">
      <c r="B26" t="s">
        <v>22579</v>
      </c>
    </row>
    <row r="28" spans="1:2">
      <c r="A28" s="25" t="s">
        <v>21961</v>
      </c>
      <c r="B28" s="25"/>
    </row>
    <row r="29" spans="1:2">
      <c r="B29" t="s">
        <v>22580</v>
      </c>
    </row>
    <row r="30" spans="1:2">
      <c r="B30" t="s">
        <v>22581</v>
      </c>
    </row>
    <row r="31" spans="1:2">
      <c r="B31" s="13" t="s">
        <v>22582</v>
      </c>
    </row>
    <row r="32" spans="1:2">
      <c r="B32" t="s">
        <v>22583</v>
      </c>
    </row>
    <row r="33" spans="1:2">
      <c r="B33" t="s">
        <v>22584</v>
      </c>
    </row>
    <row r="35" spans="1:2">
      <c r="A35" s="25" t="s">
        <v>21958</v>
      </c>
      <c r="B35" s="25"/>
    </row>
    <row r="36" spans="1:2">
      <c r="B36" t="s">
        <v>22585</v>
      </c>
    </row>
    <row r="37" spans="1:2">
      <c r="B37" t="s">
        <v>22611</v>
      </c>
    </row>
    <row r="38" spans="1:2">
      <c r="B38" t="s">
        <v>22586</v>
      </c>
    </row>
    <row r="39" spans="1:2">
      <c r="B39" t="s">
        <v>22587</v>
      </c>
    </row>
    <row r="40" spans="1:2">
      <c r="B40" s="14" t="s">
        <v>22588</v>
      </c>
    </row>
    <row r="41" spans="1:2">
      <c r="B41" s="14" t="s">
        <v>22589</v>
      </c>
    </row>
    <row r="42" spans="1:2">
      <c r="B42" s="14" t="s">
        <v>21965</v>
      </c>
    </row>
    <row r="44" spans="1:2">
      <c r="A44" s="25" t="s">
        <v>22441</v>
      </c>
      <c r="B44" s="25"/>
    </row>
    <row r="45" spans="1:2">
      <c r="B45" t="s">
        <v>22590</v>
      </c>
    </row>
    <row r="46" spans="1:2">
      <c r="B46" t="s">
        <v>22591</v>
      </c>
    </row>
    <row r="47" spans="1:2">
      <c r="B47" t="s">
        <v>22592</v>
      </c>
    </row>
    <row r="48" spans="1:2">
      <c r="B48" t="s">
        <v>22593</v>
      </c>
    </row>
    <row r="49" spans="2:2">
      <c r="B49" t="s">
        <v>21957</v>
      </c>
    </row>
  </sheetData>
  <mergeCells count="6">
    <mergeCell ref="A44:B44"/>
    <mergeCell ref="A3:B3"/>
    <mergeCell ref="A13:B13"/>
    <mergeCell ref="A20:B20"/>
    <mergeCell ref="A28:B28"/>
    <mergeCell ref="A35:B3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28"/>
  <sheetViews>
    <sheetView workbookViewId="0">
      <selection activeCell="B2" sqref="B2"/>
    </sheetView>
  </sheetViews>
  <sheetFormatPr defaultRowHeight="15"/>
  <cols>
    <col min="1" max="1" width="19.42578125" customWidth="1"/>
    <col min="2" max="2" width="20.7109375" customWidth="1"/>
    <col min="3" max="3" width="27.140625" customWidth="1"/>
    <col min="4" max="4" width="33.28515625" customWidth="1"/>
    <col min="5" max="5" width="64.5703125" customWidth="1"/>
  </cols>
  <sheetData>
    <row r="1" spans="1:5" ht="29.25" thickBot="1">
      <c r="A1" s="1" t="s">
        <v>3688</v>
      </c>
      <c r="B1" s="2" t="s">
        <v>21888</v>
      </c>
      <c r="C1" s="2" t="s">
        <v>21889</v>
      </c>
      <c r="D1" s="2" t="s">
        <v>21890</v>
      </c>
      <c r="E1" s="3" t="s">
        <v>4461</v>
      </c>
    </row>
    <row r="2" spans="1:5" ht="16.5" thickBot="1">
      <c r="A2" s="4" t="s">
        <v>2218</v>
      </c>
      <c r="B2" s="5" t="s">
        <v>21891</v>
      </c>
      <c r="C2" s="5" t="s">
        <v>21892</v>
      </c>
      <c r="D2" s="5" t="s">
        <v>21893</v>
      </c>
      <c r="E2" s="5" t="s">
        <v>21894</v>
      </c>
    </row>
    <row r="3" spans="1:5" ht="16.5" thickBot="1">
      <c r="A3" s="4"/>
      <c r="B3" s="5" t="s">
        <v>21895</v>
      </c>
      <c r="C3" s="5" t="s">
        <v>21892</v>
      </c>
      <c r="D3" s="5" t="s">
        <v>21896</v>
      </c>
      <c r="E3" s="5" t="s">
        <v>21897</v>
      </c>
    </row>
    <row r="4" spans="1:5" ht="32.25" thickBot="1">
      <c r="A4" s="4"/>
      <c r="B4" s="5" t="s">
        <v>21898</v>
      </c>
      <c r="C4" s="5" t="s">
        <v>21892</v>
      </c>
      <c r="D4" s="5" t="s">
        <v>21893</v>
      </c>
      <c r="E4" s="5" t="s">
        <v>21899</v>
      </c>
    </row>
    <row r="5" spans="1:5" ht="32.25" thickBot="1">
      <c r="A5" s="4" t="s">
        <v>21900</v>
      </c>
      <c r="B5" s="5" t="s">
        <v>21901</v>
      </c>
      <c r="C5" s="5" t="s">
        <v>21892</v>
      </c>
      <c r="D5" s="5" t="s">
        <v>21902</v>
      </c>
      <c r="E5" s="5" t="s">
        <v>21903</v>
      </c>
    </row>
    <row r="6" spans="1:5" ht="16.5" thickBot="1">
      <c r="A6" s="4"/>
      <c r="B6" s="5" t="s">
        <v>21904</v>
      </c>
      <c r="C6" s="5" t="s">
        <v>21905</v>
      </c>
      <c r="D6" s="5" t="s">
        <v>21906</v>
      </c>
      <c r="E6" s="5" t="s">
        <v>21907</v>
      </c>
    </row>
    <row r="7" spans="1:5" ht="16.5" thickBot="1">
      <c r="A7" s="4"/>
      <c r="B7" s="5" t="s">
        <v>21908</v>
      </c>
      <c r="C7" s="5" t="s">
        <v>21905</v>
      </c>
      <c r="D7" s="5" t="s">
        <v>21906</v>
      </c>
      <c r="E7" s="5" t="s">
        <v>21909</v>
      </c>
    </row>
    <row r="8" spans="1:5" ht="16.5" thickBot="1">
      <c r="A8" s="4"/>
      <c r="B8" s="5" t="s">
        <v>21910</v>
      </c>
      <c r="C8" s="5" t="s">
        <v>21892</v>
      </c>
      <c r="D8" s="5" t="s">
        <v>21893</v>
      </c>
      <c r="E8" s="5" t="s">
        <v>21911</v>
      </c>
    </row>
    <row r="9" spans="1:5" ht="32.25" thickBot="1">
      <c r="A9" s="4"/>
      <c r="B9" s="5" t="s">
        <v>21912</v>
      </c>
      <c r="C9" s="5" t="s">
        <v>21892</v>
      </c>
      <c r="D9" s="5" t="s">
        <v>21893</v>
      </c>
      <c r="E9" s="5" t="s">
        <v>21913</v>
      </c>
    </row>
    <row r="10" spans="1:5" ht="32.25" thickBot="1">
      <c r="A10" s="4"/>
      <c r="B10" s="5" t="s">
        <v>21912</v>
      </c>
      <c r="C10" s="5" t="s">
        <v>21905</v>
      </c>
      <c r="D10" s="5" t="s">
        <v>21914</v>
      </c>
      <c r="E10" s="5" t="s">
        <v>21915</v>
      </c>
    </row>
    <row r="11" spans="1:5" ht="16.5" thickBot="1">
      <c r="A11" s="4"/>
      <c r="B11" s="5" t="s">
        <v>21916</v>
      </c>
      <c r="C11" s="5" t="s">
        <v>21905</v>
      </c>
      <c r="D11" s="5" t="s">
        <v>21906</v>
      </c>
      <c r="E11" s="5" t="s">
        <v>21917</v>
      </c>
    </row>
    <row r="12" spans="1:5" ht="32.25" thickBot="1">
      <c r="A12" s="4"/>
      <c r="B12" s="5" t="s">
        <v>21916</v>
      </c>
      <c r="C12" s="5" t="s">
        <v>21892</v>
      </c>
      <c r="D12" s="5" t="s">
        <v>21906</v>
      </c>
      <c r="E12" s="5" t="s">
        <v>21918</v>
      </c>
    </row>
    <row r="13" spans="1:5" ht="16.5" thickBot="1">
      <c r="A13" s="4"/>
      <c r="B13" s="5" t="s">
        <v>21919</v>
      </c>
      <c r="C13" s="5" t="s">
        <v>21905</v>
      </c>
      <c r="D13" s="5" t="s">
        <v>21896</v>
      </c>
      <c r="E13" s="5" t="s">
        <v>21920</v>
      </c>
    </row>
    <row r="14" spans="1:5" ht="16.5" thickBot="1">
      <c r="A14" s="4"/>
      <c r="B14" s="5" t="s">
        <v>21921</v>
      </c>
      <c r="C14" s="5" t="s">
        <v>21905</v>
      </c>
      <c r="D14" s="5" t="s">
        <v>21896</v>
      </c>
      <c r="E14" s="5" t="s">
        <v>21922</v>
      </c>
    </row>
    <row r="15" spans="1:5" ht="16.5" thickBot="1">
      <c r="A15" s="4"/>
      <c r="B15" s="5" t="s">
        <v>21923</v>
      </c>
      <c r="C15" s="5" t="s">
        <v>21905</v>
      </c>
      <c r="D15" s="5" t="s">
        <v>21906</v>
      </c>
      <c r="E15" s="5" t="s">
        <v>21924</v>
      </c>
    </row>
    <row r="16" spans="1:5" ht="16.5" thickBot="1">
      <c r="A16" s="4"/>
      <c r="B16" s="5" t="s">
        <v>21925</v>
      </c>
      <c r="C16" s="5" t="s">
        <v>21892</v>
      </c>
      <c r="D16" s="5" t="s">
        <v>21926</v>
      </c>
      <c r="E16" s="5" t="s">
        <v>21927</v>
      </c>
    </row>
    <row r="17" spans="1:5" ht="16.5" thickBot="1">
      <c r="A17" s="4"/>
      <c r="B17" s="5" t="s">
        <v>21928</v>
      </c>
      <c r="C17" s="5" t="s">
        <v>21892</v>
      </c>
      <c r="D17" s="5" t="s">
        <v>21929</v>
      </c>
      <c r="E17" s="5" t="s">
        <v>21930</v>
      </c>
    </row>
    <row r="18" spans="1:5" ht="16.5" thickBot="1">
      <c r="A18" s="4" t="s">
        <v>21931</v>
      </c>
      <c r="B18" s="5" t="s">
        <v>21932</v>
      </c>
      <c r="C18" s="5" t="s">
        <v>21892</v>
      </c>
      <c r="D18" s="5" t="s">
        <v>21933</v>
      </c>
      <c r="E18" s="5" t="s">
        <v>21934</v>
      </c>
    </row>
    <row r="19" spans="1:5" ht="16.5" thickBot="1">
      <c r="A19" s="4"/>
      <c r="B19" s="5" t="s">
        <v>21932</v>
      </c>
      <c r="C19" s="5" t="s">
        <v>21905</v>
      </c>
      <c r="D19" s="5" t="s">
        <v>21933</v>
      </c>
      <c r="E19" s="5" t="s">
        <v>21935</v>
      </c>
    </row>
    <row r="20" spans="1:5" ht="32.25" thickBot="1">
      <c r="A20" s="4" t="s">
        <v>21936</v>
      </c>
      <c r="B20" s="5" t="s">
        <v>21937</v>
      </c>
      <c r="C20" s="5" t="s">
        <v>21892</v>
      </c>
      <c r="D20" s="5" t="s">
        <v>21893</v>
      </c>
      <c r="E20" s="5" t="s">
        <v>21938</v>
      </c>
    </row>
    <row r="21" spans="1:5" ht="16.5" thickBot="1">
      <c r="A21" s="4"/>
      <c r="B21" s="5" t="s">
        <v>21939</v>
      </c>
      <c r="C21" s="5" t="s">
        <v>21905</v>
      </c>
      <c r="D21" s="5" t="s">
        <v>21906</v>
      </c>
      <c r="E21" s="5" t="s">
        <v>21940</v>
      </c>
    </row>
    <row r="22" spans="1:5" ht="16.5" thickBot="1">
      <c r="A22" s="4"/>
      <c r="B22" s="5" t="s">
        <v>21939</v>
      </c>
      <c r="C22" s="5" t="s">
        <v>21892</v>
      </c>
      <c r="D22" s="5" t="s">
        <v>21896</v>
      </c>
      <c r="E22" s="5" t="s">
        <v>21941</v>
      </c>
    </row>
    <row r="23" spans="1:5" ht="16.5" thickBot="1">
      <c r="A23" s="4"/>
      <c r="B23" s="5" t="s">
        <v>21942</v>
      </c>
      <c r="C23" s="5" t="s">
        <v>21892</v>
      </c>
      <c r="D23" s="5" t="s">
        <v>21906</v>
      </c>
      <c r="E23" s="5" t="s">
        <v>21943</v>
      </c>
    </row>
    <row r="24" spans="1:5" ht="16.5" thickBot="1">
      <c r="A24" s="4"/>
      <c r="B24" s="5" t="s">
        <v>21944</v>
      </c>
      <c r="C24" s="5" t="s">
        <v>21892</v>
      </c>
      <c r="D24" s="5" t="s">
        <v>21893</v>
      </c>
      <c r="E24" s="5" t="s">
        <v>21945</v>
      </c>
    </row>
    <row r="25" spans="1:5" ht="16.5" thickBot="1">
      <c r="A25" s="4"/>
      <c r="B25" s="5" t="s">
        <v>21946</v>
      </c>
      <c r="C25" s="5" t="s">
        <v>21892</v>
      </c>
      <c r="D25" s="5" t="s">
        <v>21896</v>
      </c>
      <c r="E25" s="5" t="s">
        <v>21947</v>
      </c>
    </row>
    <row r="26" spans="1:5" ht="16.5" thickBot="1">
      <c r="A26" s="4"/>
      <c r="B26" s="5" t="s">
        <v>21948</v>
      </c>
      <c r="C26" s="5" t="s">
        <v>21905</v>
      </c>
      <c r="D26" s="5" t="s">
        <v>21893</v>
      </c>
      <c r="E26" s="5" t="s">
        <v>21949</v>
      </c>
    </row>
    <row r="27" spans="1:5" ht="16.5" thickBot="1">
      <c r="A27" s="4" t="s">
        <v>21950</v>
      </c>
      <c r="B27" s="5" t="s">
        <v>21950</v>
      </c>
      <c r="C27" s="5" t="s">
        <v>21892</v>
      </c>
      <c r="D27" s="5" t="s">
        <v>21951</v>
      </c>
      <c r="E27" s="5" t="s">
        <v>21952</v>
      </c>
    </row>
    <row r="28" spans="1:5" ht="32.25" thickBot="1">
      <c r="A28" s="4" t="s">
        <v>21953</v>
      </c>
      <c r="B28" s="5" t="s">
        <v>21954</v>
      </c>
      <c r="C28" s="5"/>
      <c r="D28" s="5" t="s">
        <v>21955</v>
      </c>
      <c r="E28" s="5" t="s">
        <v>21956</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dimension ref="A1:B490"/>
  <sheetViews>
    <sheetView workbookViewId="0">
      <selection sqref="A1:A1048576"/>
    </sheetView>
  </sheetViews>
  <sheetFormatPr defaultRowHeight="15"/>
  <cols>
    <col min="1" max="1" width="14.42578125" customWidth="1"/>
  </cols>
  <sheetData>
    <row r="1" spans="1:1">
      <c r="A1" t="s">
        <v>0</v>
      </c>
    </row>
    <row r="2" spans="1:1">
      <c r="A2" t="s">
        <v>23</v>
      </c>
    </row>
    <row r="3" spans="1:1">
      <c r="A3" t="s">
        <v>43</v>
      </c>
    </row>
    <row r="4" spans="1:1">
      <c r="A4" t="s">
        <v>51</v>
      </c>
    </row>
    <row r="5" spans="1:1">
      <c r="A5" t="s">
        <v>92</v>
      </c>
    </row>
    <row r="6" spans="1:1">
      <c r="A6" t="s">
        <v>318</v>
      </c>
    </row>
    <row r="7" spans="1:1">
      <c r="A7" t="s">
        <v>432</v>
      </c>
    </row>
    <row r="8" spans="1:1">
      <c r="A8" t="s">
        <v>562</v>
      </c>
    </row>
    <row r="9" spans="1:1">
      <c r="A9" t="s">
        <v>630</v>
      </c>
    </row>
    <row r="10" spans="1:1">
      <c r="A10" t="s">
        <v>689</v>
      </c>
    </row>
    <row r="11" spans="1:1">
      <c r="A11" t="s">
        <v>718</v>
      </c>
    </row>
    <row r="12" spans="1:1">
      <c r="A12" t="s">
        <v>734</v>
      </c>
    </row>
    <row r="13" spans="1:1">
      <c r="A13" t="s">
        <v>752</v>
      </c>
    </row>
    <row r="14" spans="1:1">
      <c r="A14" t="s">
        <v>838</v>
      </c>
    </row>
    <row r="15" spans="1:1">
      <c r="A15" t="s">
        <v>897</v>
      </c>
    </row>
    <row r="16" spans="1:1">
      <c r="A16" t="s">
        <v>914</v>
      </c>
    </row>
    <row r="17" spans="1:1">
      <c r="A17" t="s">
        <v>923</v>
      </c>
    </row>
    <row r="18" spans="1:1">
      <c r="A18" t="s">
        <v>941</v>
      </c>
    </row>
    <row r="19" spans="1:1">
      <c r="A19" t="s">
        <v>950</v>
      </c>
    </row>
    <row r="20" spans="1:1">
      <c r="A20" t="s">
        <v>1061</v>
      </c>
    </row>
    <row r="21" spans="1:1">
      <c r="A21" t="s">
        <v>1331</v>
      </c>
    </row>
    <row r="22" spans="1:1">
      <c r="A22" t="s">
        <v>1488</v>
      </c>
    </row>
    <row r="23" spans="1:1">
      <c r="A23" t="s">
        <v>1508</v>
      </c>
    </row>
    <row r="24" spans="1:1">
      <c r="A24" t="s">
        <v>1523</v>
      </c>
    </row>
    <row r="25" spans="1:1">
      <c r="A25" t="s">
        <v>1543</v>
      </c>
    </row>
    <row r="26" spans="1:1">
      <c r="A26" t="s">
        <v>1553</v>
      </c>
    </row>
    <row r="27" spans="1:1">
      <c r="A27" t="s">
        <v>1732</v>
      </c>
    </row>
    <row r="28" spans="1:1">
      <c r="A28" t="s">
        <v>1785</v>
      </c>
    </row>
    <row r="29" spans="1:1">
      <c r="A29" t="s">
        <v>1811</v>
      </c>
    </row>
    <row r="30" spans="1:1">
      <c r="A30" t="s">
        <v>1835</v>
      </c>
    </row>
    <row r="31" spans="1:1">
      <c r="A31" t="s">
        <v>1857</v>
      </c>
    </row>
    <row r="32" spans="1:1">
      <c r="A32" t="s">
        <v>1878</v>
      </c>
    </row>
    <row r="33" spans="1:1">
      <c r="A33" t="s">
        <v>1888</v>
      </c>
    </row>
    <row r="34" spans="1:1">
      <c r="A34" t="s">
        <v>1904</v>
      </c>
    </row>
    <row r="35" spans="1:1">
      <c r="A35" t="s">
        <v>1923</v>
      </c>
    </row>
    <row r="36" spans="1:1">
      <c r="A36" t="s">
        <v>1934</v>
      </c>
    </row>
    <row r="37" spans="1:1">
      <c r="A37" t="s">
        <v>2035</v>
      </c>
    </row>
    <row r="38" spans="1:1">
      <c r="A38" t="s">
        <v>2098</v>
      </c>
    </row>
    <row r="39" spans="1:1">
      <c r="A39" t="s">
        <v>2157</v>
      </c>
    </row>
    <row r="40" spans="1:1">
      <c r="A40" t="s">
        <v>2197</v>
      </c>
    </row>
    <row r="41" spans="1:1">
      <c r="A41" t="s">
        <v>2239</v>
      </c>
    </row>
    <row r="42" spans="1:1">
      <c r="A42" t="s">
        <v>2280</v>
      </c>
    </row>
    <row r="43" spans="1:1">
      <c r="A43" t="s">
        <v>2305</v>
      </c>
    </row>
    <row r="44" spans="1:1">
      <c r="A44" t="s">
        <v>2318</v>
      </c>
    </row>
    <row r="45" spans="1:1">
      <c r="A45" t="s">
        <v>2363</v>
      </c>
    </row>
    <row r="46" spans="1:1">
      <c r="A46" t="s">
        <v>2432</v>
      </c>
    </row>
    <row r="47" spans="1:1">
      <c r="A47" t="s">
        <v>2457</v>
      </c>
    </row>
    <row r="48" spans="1:1">
      <c r="A48" t="s">
        <v>2469</v>
      </c>
    </row>
    <row r="49" spans="1:2">
      <c r="A49" t="s">
        <v>2503</v>
      </c>
    </row>
    <row r="50" spans="1:2">
      <c r="A50" t="s">
        <v>2528</v>
      </c>
    </row>
    <row r="51" spans="1:2">
      <c r="A51" t="s">
        <v>2539</v>
      </c>
    </row>
    <row r="52" spans="1:2">
      <c r="A52" t="s">
        <v>2547</v>
      </c>
    </row>
    <row r="53" spans="1:2">
      <c r="A53" t="s">
        <v>2568</v>
      </c>
    </row>
    <row r="54" spans="1:2">
      <c r="A54" t="s">
        <v>2581</v>
      </c>
    </row>
    <row r="55" spans="1:2">
      <c r="A55" t="s">
        <v>2594</v>
      </c>
    </row>
    <row r="56" spans="1:2">
      <c r="A56" t="s">
        <v>2605</v>
      </c>
      <c r="B56" s="6"/>
    </row>
    <row r="57" spans="1:2">
      <c r="A57" t="s">
        <v>2743</v>
      </c>
    </row>
    <row r="58" spans="1:2">
      <c r="A58" t="s">
        <v>2775</v>
      </c>
    </row>
    <row r="59" spans="1:2">
      <c r="A59" t="s">
        <v>2803</v>
      </c>
    </row>
    <row r="60" spans="1:2">
      <c r="A60" t="s">
        <v>2927</v>
      </c>
    </row>
    <row r="61" spans="1:2">
      <c r="A61" t="s">
        <v>3048</v>
      </c>
    </row>
    <row r="62" spans="1:2">
      <c r="A62" t="s">
        <v>3060</v>
      </c>
    </row>
    <row r="63" spans="1:2">
      <c r="A63" t="s">
        <v>3068</v>
      </c>
    </row>
    <row r="64" spans="1:2">
      <c r="A64" t="s">
        <v>3080</v>
      </c>
    </row>
    <row r="65" spans="1:1">
      <c r="A65" t="s">
        <v>3091</v>
      </c>
    </row>
    <row r="66" spans="1:1">
      <c r="A66" t="s">
        <v>3098</v>
      </c>
    </row>
    <row r="67" spans="1:1">
      <c r="A67" t="s">
        <v>3148</v>
      </c>
    </row>
    <row r="68" spans="1:1">
      <c r="A68" t="s">
        <v>3182</v>
      </c>
    </row>
    <row r="69" spans="1:1">
      <c r="A69" t="s">
        <v>3219</v>
      </c>
    </row>
    <row r="70" spans="1:1">
      <c r="A70" t="s">
        <v>3249</v>
      </c>
    </row>
    <row r="71" spans="1:1">
      <c r="A71" t="s">
        <v>3271</v>
      </c>
    </row>
    <row r="72" spans="1:1">
      <c r="A72" t="s">
        <v>3309</v>
      </c>
    </row>
    <row r="73" spans="1:1">
      <c r="A73" t="s">
        <v>3320</v>
      </c>
    </row>
    <row r="74" spans="1:1">
      <c r="A74" t="s">
        <v>3328</v>
      </c>
    </row>
    <row r="75" spans="1:1">
      <c r="A75" t="s">
        <v>3350</v>
      </c>
    </row>
    <row r="76" spans="1:1">
      <c r="A76" t="s">
        <v>3364</v>
      </c>
    </row>
    <row r="77" spans="1:1">
      <c r="A77" t="s">
        <v>3381</v>
      </c>
    </row>
    <row r="78" spans="1:1">
      <c r="A78" t="s">
        <v>3397</v>
      </c>
    </row>
    <row r="79" spans="1:1">
      <c r="A79" t="s">
        <v>3415</v>
      </c>
    </row>
    <row r="80" spans="1:1">
      <c r="A80" t="s">
        <v>3428</v>
      </c>
    </row>
    <row r="81" spans="1:1">
      <c r="A81" t="s">
        <v>3442</v>
      </c>
    </row>
    <row r="82" spans="1:1">
      <c r="A82" t="s">
        <v>3485</v>
      </c>
    </row>
    <row r="83" spans="1:1">
      <c r="A83" t="s">
        <v>3509</v>
      </c>
    </row>
    <row r="84" spans="1:1">
      <c r="A84" t="s">
        <v>3614</v>
      </c>
    </row>
    <row r="85" spans="1:1">
      <c r="A85" t="s">
        <v>3648</v>
      </c>
    </row>
    <row r="86" spans="1:1">
      <c r="A86" t="s">
        <v>3679</v>
      </c>
    </row>
    <row r="87" spans="1:1">
      <c r="A87" t="s">
        <v>3705</v>
      </c>
    </row>
    <row r="88" spans="1:1">
      <c r="A88" t="s">
        <v>3736</v>
      </c>
    </row>
    <row r="89" spans="1:1">
      <c r="A89" t="s">
        <v>3776</v>
      </c>
    </row>
    <row r="90" spans="1:1">
      <c r="A90" t="s">
        <v>3788</v>
      </c>
    </row>
    <row r="91" spans="1:1">
      <c r="A91" t="s">
        <v>3819</v>
      </c>
    </row>
    <row r="92" spans="1:1">
      <c r="A92" t="s">
        <v>3846</v>
      </c>
    </row>
    <row r="93" spans="1:1">
      <c r="A93" t="s">
        <v>4082</v>
      </c>
    </row>
    <row r="94" spans="1:1">
      <c r="A94" t="s">
        <v>4264</v>
      </c>
    </row>
    <row r="95" spans="1:1">
      <c r="A95" t="s">
        <v>4367</v>
      </c>
    </row>
    <row r="96" spans="1:1">
      <c r="A96" t="s">
        <v>4419</v>
      </c>
    </row>
    <row r="97" spans="1:1">
      <c r="A97" t="s">
        <v>4450</v>
      </c>
    </row>
    <row r="98" spans="1:1">
      <c r="A98" t="s">
        <v>4510</v>
      </c>
    </row>
    <row r="99" spans="1:1">
      <c r="A99" t="s">
        <v>4672</v>
      </c>
    </row>
    <row r="100" spans="1:1">
      <c r="A100" t="s">
        <v>4703</v>
      </c>
    </row>
    <row r="101" spans="1:1">
      <c r="A101" t="s">
        <v>4725</v>
      </c>
    </row>
    <row r="102" spans="1:1">
      <c r="A102" t="s">
        <v>4755</v>
      </c>
    </row>
    <row r="103" spans="1:1">
      <c r="A103" t="s">
        <v>4783</v>
      </c>
    </row>
    <row r="104" spans="1:1">
      <c r="A104" t="s">
        <v>4846</v>
      </c>
    </row>
    <row r="105" spans="1:1">
      <c r="A105" t="s">
        <v>4871</v>
      </c>
    </row>
    <row r="106" spans="1:1">
      <c r="A106" t="s">
        <v>4906</v>
      </c>
    </row>
    <row r="107" spans="1:1">
      <c r="A107" t="s">
        <v>4941</v>
      </c>
    </row>
    <row r="108" spans="1:1">
      <c r="A108" t="s">
        <v>4971</v>
      </c>
    </row>
    <row r="109" spans="1:1">
      <c r="A109" t="s">
        <v>4991</v>
      </c>
    </row>
    <row r="110" spans="1:1">
      <c r="A110" t="s">
        <v>5100</v>
      </c>
    </row>
    <row r="111" spans="1:1">
      <c r="A111" t="s">
        <v>5139</v>
      </c>
    </row>
    <row r="112" spans="1:1">
      <c r="A112" t="s">
        <v>5164</v>
      </c>
    </row>
    <row r="113" spans="1:1">
      <c r="A113" t="s">
        <v>5182</v>
      </c>
    </row>
    <row r="114" spans="1:1">
      <c r="A114" t="s">
        <v>5198</v>
      </c>
    </row>
    <row r="115" spans="1:1">
      <c r="A115" t="s">
        <v>5209</v>
      </c>
    </row>
    <row r="116" spans="1:1">
      <c r="A116" t="s">
        <v>5361</v>
      </c>
    </row>
    <row r="117" spans="1:1">
      <c r="A117" t="s">
        <v>5475</v>
      </c>
    </row>
    <row r="118" spans="1:1">
      <c r="A118" t="s">
        <v>5513</v>
      </c>
    </row>
    <row r="119" spans="1:1">
      <c r="A119" t="s">
        <v>5539</v>
      </c>
    </row>
    <row r="120" spans="1:1">
      <c r="A120" t="s">
        <v>5609</v>
      </c>
    </row>
    <row r="121" spans="1:1">
      <c r="A121" t="s">
        <v>5666</v>
      </c>
    </row>
    <row r="122" spans="1:1">
      <c r="A122" t="s">
        <v>5682</v>
      </c>
    </row>
    <row r="123" spans="1:1">
      <c r="A123" t="s">
        <v>5693</v>
      </c>
    </row>
    <row r="124" spans="1:1">
      <c r="A124" t="s">
        <v>5740</v>
      </c>
    </row>
    <row r="125" spans="1:1">
      <c r="A125" t="s">
        <v>5749</v>
      </c>
    </row>
    <row r="126" spans="1:1">
      <c r="A126" t="s">
        <v>5878</v>
      </c>
    </row>
    <row r="127" spans="1:1">
      <c r="A127" t="s">
        <v>5899</v>
      </c>
    </row>
    <row r="128" spans="1:1">
      <c r="A128" t="s">
        <v>5922</v>
      </c>
    </row>
    <row r="129" spans="1:1">
      <c r="A129" t="s">
        <v>5939</v>
      </c>
    </row>
    <row r="130" spans="1:1">
      <c r="A130" t="s">
        <v>5980</v>
      </c>
    </row>
    <row r="131" spans="1:1">
      <c r="A131" t="s">
        <v>5998</v>
      </c>
    </row>
    <row r="132" spans="1:1">
      <c r="A132" t="s">
        <v>6019</v>
      </c>
    </row>
    <row r="133" spans="1:1">
      <c r="A133" t="s">
        <v>6264</v>
      </c>
    </row>
    <row r="134" spans="1:1">
      <c r="A134" t="s">
        <v>6326</v>
      </c>
    </row>
    <row r="135" spans="1:1">
      <c r="A135" t="s">
        <v>6482</v>
      </c>
    </row>
    <row r="136" spans="1:1">
      <c r="A136" t="s">
        <v>6612</v>
      </c>
    </row>
    <row r="137" spans="1:1">
      <c r="A137" t="s">
        <v>6647</v>
      </c>
    </row>
    <row r="138" spans="1:1">
      <c r="A138" t="s">
        <v>6667</v>
      </c>
    </row>
    <row r="139" spans="1:1">
      <c r="A139" t="s">
        <v>6715</v>
      </c>
    </row>
    <row r="140" spans="1:1">
      <c r="A140" t="s">
        <v>6750</v>
      </c>
    </row>
    <row r="141" spans="1:1">
      <c r="A141" t="s">
        <v>6795</v>
      </c>
    </row>
    <row r="142" spans="1:1">
      <c r="A142" t="s">
        <v>6819</v>
      </c>
    </row>
    <row r="143" spans="1:1">
      <c r="A143" t="s">
        <v>6842</v>
      </c>
    </row>
    <row r="144" spans="1:1">
      <c r="A144" t="s">
        <v>6854</v>
      </c>
    </row>
    <row r="145" spans="1:1">
      <c r="A145" t="s">
        <v>6950</v>
      </c>
    </row>
    <row r="146" spans="1:1">
      <c r="A146" t="s">
        <v>6967</v>
      </c>
    </row>
    <row r="147" spans="1:1">
      <c r="A147" t="s">
        <v>6997</v>
      </c>
    </row>
    <row r="148" spans="1:1">
      <c r="A148" t="s">
        <v>7116</v>
      </c>
    </row>
    <row r="149" spans="1:1">
      <c r="A149" t="s">
        <v>7201</v>
      </c>
    </row>
    <row r="150" spans="1:1">
      <c r="A150" t="s">
        <v>7223</v>
      </c>
    </row>
    <row r="151" spans="1:1">
      <c r="A151" t="s">
        <v>7241</v>
      </c>
    </row>
    <row r="152" spans="1:1">
      <c r="A152" t="s">
        <v>7258</v>
      </c>
    </row>
    <row r="153" spans="1:1">
      <c r="A153" t="s">
        <v>7269</v>
      </c>
    </row>
    <row r="154" spans="1:1">
      <c r="A154" t="s">
        <v>7303</v>
      </c>
    </row>
    <row r="155" spans="1:1">
      <c r="A155" t="s">
        <v>7406</v>
      </c>
    </row>
    <row r="156" spans="1:1">
      <c r="A156" t="s">
        <v>7425</v>
      </c>
    </row>
    <row r="157" spans="1:1">
      <c r="A157" t="s">
        <v>7438</v>
      </c>
    </row>
    <row r="158" spans="1:1">
      <c r="A158" t="s">
        <v>7459</v>
      </c>
    </row>
    <row r="159" spans="1:1">
      <c r="A159" t="s">
        <v>7481</v>
      </c>
    </row>
    <row r="160" spans="1:1">
      <c r="A160" t="s">
        <v>7542</v>
      </c>
    </row>
    <row r="161" spans="1:1">
      <c r="A161" t="s">
        <v>7564</v>
      </c>
    </row>
    <row r="162" spans="1:1">
      <c r="A162" t="s">
        <v>7631</v>
      </c>
    </row>
    <row r="163" spans="1:1">
      <c r="A163" t="s">
        <v>7713</v>
      </c>
    </row>
    <row r="164" spans="1:1">
      <c r="A164" t="s">
        <v>7786</v>
      </c>
    </row>
    <row r="165" spans="1:1">
      <c r="A165" t="s">
        <v>7810</v>
      </c>
    </row>
    <row r="166" spans="1:1">
      <c r="A166" t="s">
        <v>7904</v>
      </c>
    </row>
    <row r="167" spans="1:1">
      <c r="A167" t="s">
        <v>7918</v>
      </c>
    </row>
    <row r="168" spans="1:1">
      <c r="A168" t="s">
        <v>7960</v>
      </c>
    </row>
    <row r="169" spans="1:1">
      <c r="A169" t="s">
        <v>8099</v>
      </c>
    </row>
    <row r="170" spans="1:1">
      <c r="A170" t="s">
        <v>8183</v>
      </c>
    </row>
    <row r="171" spans="1:1">
      <c r="A171" t="s">
        <v>8205</v>
      </c>
    </row>
    <row r="172" spans="1:1">
      <c r="A172" t="s">
        <v>8222</v>
      </c>
    </row>
    <row r="173" spans="1:1">
      <c r="A173" t="s">
        <v>8243</v>
      </c>
    </row>
    <row r="174" spans="1:1">
      <c r="A174" t="s">
        <v>8280</v>
      </c>
    </row>
    <row r="175" spans="1:1">
      <c r="A175" t="s">
        <v>8309</v>
      </c>
    </row>
    <row r="176" spans="1:1">
      <c r="A176" t="s">
        <v>8330</v>
      </c>
    </row>
    <row r="177" spans="1:1">
      <c r="A177" t="s">
        <v>8412</v>
      </c>
    </row>
    <row r="178" spans="1:1">
      <c r="A178" t="s">
        <v>8453</v>
      </c>
    </row>
    <row r="179" spans="1:1">
      <c r="A179" t="s">
        <v>8498</v>
      </c>
    </row>
    <row r="180" spans="1:1">
      <c r="A180" t="s">
        <v>8537</v>
      </c>
    </row>
    <row r="181" spans="1:1">
      <c r="A181" t="s">
        <v>8727</v>
      </c>
    </row>
    <row r="182" spans="1:1">
      <c r="A182" t="s">
        <v>8865</v>
      </c>
    </row>
    <row r="183" spans="1:1">
      <c r="A183" t="s">
        <v>9020</v>
      </c>
    </row>
    <row r="184" spans="1:1">
      <c r="A184" t="s">
        <v>9107</v>
      </c>
    </row>
    <row r="185" spans="1:1">
      <c r="A185" t="s">
        <v>9212</v>
      </c>
    </row>
    <row r="186" spans="1:1">
      <c r="A186" t="s">
        <v>9354</v>
      </c>
    </row>
    <row r="187" spans="1:1">
      <c r="A187" t="s">
        <v>9375</v>
      </c>
    </row>
    <row r="188" spans="1:1">
      <c r="A188" t="s">
        <v>9388</v>
      </c>
    </row>
    <row r="189" spans="1:1">
      <c r="A189" t="s">
        <v>9398</v>
      </c>
    </row>
    <row r="190" spans="1:1">
      <c r="A190" t="s">
        <v>9474</v>
      </c>
    </row>
    <row r="191" spans="1:1">
      <c r="A191" t="s">
        <v>9513</v>
      </c>
    </row>
    <row r="192" spans="1:1">
      <c r="A192" t="s">
        <v>9538</v>
      </c>
    </row>
    <row r="193" spans="1:1">
      <c r="A193" t="s">
        <v>9597</v>
      </c>
    </row>
    <row r="194" spans="1:1">
      <c r="A194" t="s">
        <v>9619</v>
      </c>
    </row>
    <row r="195" spans="1:1">
      <c r="A195" t="s">
        <v>9645</v>
      </c>
    </row>
    <row r="196" spans="1:1">
      <c r="A196" t="s">
        <v>9667</v>
      </c>
    </row>
    <row r="197" spans="1:1">
      <c r="A197" t="s">
        <v>9690</v>
      </c>
    </row>
    <row r="198" spans="1:1">
      <c r="A198" t="s">
        <v>9711</v>
      </c>
    </row>
    <row r="199" spans="1:1">
      <c r="A199" t="s">
        <v>9737</v>
      </c>
    </row>
    <row r="200" spans="1:1">
      <c r="A200" t="s">
        <v>9770</v>
      </c>
    </row>
    <row r="201" spans="1:1">
      <c r="A201" t="s">
        <v>9791</v>
      </c>
    </row>
    <row r="202" spans="1:1">
      <c r="A202" t="s">
        <v>9808</v>
      </c>
    </row>
    <row r="203" spans="1:1">
      <c r="A203" t="s">
        <v>9890</v>
      </c>
    </row>
    <row r="204" spans="1:1">
      <c r="A204" t="s">
        <v>9946</v>
      </c>
    </row>
    <row r="205" spans="1:1">
      <c r="A205" t="s">
        <v>9979</v>
      </c>
    </row>
    <row r="206" spans="1:1">
      <c r="A206" t="s">
        <v>10048</v>
      </c>
    </row>
    <row r="207" spans="1:1">
      <c r="A207" t="s">
        <v>10107</v>
      </c>
    </row>
    <row r="208" spans="1:1">
      <c r="A208" t="s">
        <v>10159</v>
      </c>
    </row>
    <row r="209" spans="1:1">
      <c r="A209" t="s">
        <v>10192</v>
      </c>
    </row>
    <row r="210" spans="1:1">
      <c r="A210" t="s">
        <v>10219</v>
      </c>
    </row>
    <row r="211" spans="1:1">
      <c r="A211" t="s">
        <v>10236</v>
      </c>
    </row>
    <row r="212" spans="1:1">
      <c r="A212" t="s">
        <v>10244</v>
      </c>
    </row>
    <row r="213" spans="1:1">
      <c r="A213" t="s">
        <v>10291</v>
      </c>
    </row>
    <row r="214" spans="1:1">
      <c r="A214" t="s">
        <v>10318</v>
      </c>
    </row>
    <row r="215" spans="1:1">
      <c r="A215" t="s">
        <v>10340</v>
      </c>
    </row>
    <row r="216" spans="1:1">
      <c r="A216" t="s">
        <v>10374</v>
      </c>
    </row>
    <row r="217" spans="1:1">
      <c r="A217" t="s">
        <v>10402</v>
      </c>
    </row>
    <row r="218" spans="1:1">
      <c r="A218" t="s">
        <v>10415</v>
      </c>
    </row>
    <row r="219" spans="1:1">
      <c r="A219" t="s">
        <v>10431</v>
      </c>
    </row>
    <row r="220" spans="1:1">
      <c r="A220" t="s">
        <v>10446</v>
      </c>
    </row>
    <row r="221" spans="1:1">
      <c r="A221" t="s">
        <v>10454</v>
      </c>
    </row>
    <row r="222" spans="1:1">
      <c r="A222" t="s">
        <v>10468</v>
      </c>
    </row>
    <row r="223" spans="1:1">
      <c r="A223" t="s">
        <v>10484</v>
      </c>
    </row>
    <row r="224" spans="1:1">
      <c r="A224" t="s">
        <v>10527</v>
      </c>
    </row>
    <row r="225" spans="1:1">
      <c r="A225" t="s">
        <v>10570</v>
      </c>
    </row>
    <row r="226" spans="1:1">
      <c r="A226" t="s">
        <v>10609</v>
      </c>
    </row>
    <row r="227" spans="1:1">
      <c r="A227" t="s">
        <v>10686</v>
      </c>
    </row>
    <row r="228" spans="1:1">
      <c r="A228" t="s">
        <v>10747</v>
      </c>
    </row>
    <row r="229" spans="1:1">
      <c r="A229" t="s">
        <v>10806</v>
      </c>
    </row>
    <row r="230" spans="1:1">
      <c r="A230" t="s">
        <v>10830</v>
      </c>
    </row>
    <row r="231" spans="1:1">
      <c r="A231" t="s">
        <v>10853</v>
      </c>
    </row>
    <row r="232" spans="1:1">
      <c r="A232" t="s">
        <v>11106</v>
      </c>
    </row>
    <row r="233" spans="1:1">
      <c r="A233" t="s">
        <v>11307</v>
      </c>
    </row>
    <row r="234" spans="1:1">
      <c r="A234" t="s">
        <v>11356</v>
      </c>
    </row>
    <row r="235" spans="1:1">
      <c r="A235" t="s">
        <v>11423</v>
      </c>
    </row>
    <row r="236" spans="1:1">
      <c r="A236" t="s">
        <v>11470</v>
      </c>
    </row>
    <row r="237" spans="1:1">
      <c r="A237" t="s">
        <v>11677</v>
      </c>
    </row>
    <row r="238" spans="1:1">
      <c r="A238" t="s">
        <v>11881</v>
      </c>
    </row>
    <row r="239" spans="1:1">
      <c r="A239" t="s">
        <v>11916</v>
      </c>
    </row>
    <row r="240" spans="1:1">
      <c r="A240" t="s">
        <v>11948</v>
      </c>
    </row>
    <row r="241" spans="1:1">
      <c r="A241" t="s">
        <v>11980</v>
      </c>
    </row>
    <row r="242" spans="1:1">
      <c r="A242" t="s">
        <v>11986</v>
      </c>
    </row>
    <row r="243" spans="1:1">
      <c r="A243" t="s">
        <v>12000</v>
      </c>
    </row>
    <row r="244" spans="1:1">
      <c r="A244" t="s">
        <v>12063</v>
      </c>
    </row>
    <row r="245" spans="1:1">
      <c r="A245" t="s">
        <v>12084</v>
      </c>
    </row>
    <row r="246" spans="1:1">
      <c r="A246" t="s">
        <v>12231</v>
      </c>
    </row>
    <row r="247" spans="1:1">
      <c r="A247" t="s">
        <v>12374</v>
      </c>
    </row>
    <row r="248" spans="1:1">
      <c r="A248" t="s">
        <v>12515</v>
      </c>
    </row>
    <row r="249" spans="1:1">
      <c r="A249" t="s">
        <v>12533</v>
      </c>
    </row>
    <row r="250" spans="1:1">
      <c r="A250" t="s">
        <v>12619</v>
      </c>
    </row>
    <row r="251" spans="1:1">
      <c r="A251" t="s">
        <v>12647</v>
      </c>
    </row>
    <row r="252" spans="1:1">
      <c r="A252" t="s">
        <v>12660</v>
      </c>
    </row>
    <row r="253" spans="1:1">
      <c r="A253" t="s">
        <v>12672</v>
      </c>
    </row>
    <row r="254" spans="1:1">
      <c r="A254" t="s">
        <v>12692</v>
      </c>
    </row>
    <row r="255" spans="1:1">
      <c r="A255" t="s">
        <v>12707</v>
      </c>
    </row>
    <row r="256" spans="1:1">
      <c r="A256" t="s">
        <v>12726</v>
      </c>
    </row>
    <row r="257" spans="1:1">
      <c r="A257" t="s">
        <v>12747</v>
      </c>
    </row>
    <row r="258" spans="1:1">
      <c r="A258" t="s">
        <v>12764</v>
      </c>
    </row>
    <row r="259" spans="1:1">
      <c r="A259" t="s">
        <v>12802</v>
      </c>
    </row>
    <row r="260" spans="1:1">
      <c r="A260" t="s">
        <v>12811</v>
      </c>
    </row>
    <row r="261" spans="1:1">
      <c r="A261" t="s">
        <v>12821</v>
      </c>
    </row>
    <row r="262" spans="1:1">
      <c r="A262" t="s">
        <v>12881</v>
      </c>
    </row>
    <row r="263" spans="1:1">
      <c r="A263" t="s">
        <v>12888</v>
      </c>
    </row>
    <row r="264" spans="1:1">
      <c r="A264" t="s">
        <v>12896</v>
      </c>
    </row>
    <row r="265" spans="1:1">
      <c r="A265" t="s">
        <v>12916</v>
      </c>
    </row>
    <row r="266" spans="1:1">
      <c r="A266" t="s">
        <v>12932</v>
      </c>
    </row>
    <row r="267" spans="1:1">
      <c r="A267" t="s">
        <v>12950</v>
      </c>
    </row>
    <row r="268" spans="1:1">
      <c r="A268" t="s">
        <v>12960</v>
      </c>
    </row>
    <row r="269" spans="1:1">
      <c r="A269" t="s">
        <v>12982</v>
      </c>
    </row>
    <row r="270" spans="1:1">
      <c r="A270" t="s">
        <v>13009</v>
      </c>
    </row>
    <row r="271" spans="1:1">
      <c r="A271" t="s">
        <v>13030</v>
      </c>
    </row>
    <row r="272" spans="1:1">
      <c r="A272" t="s">
        <v>13053</v>
      </c>
    </row>
    <row r="273" spans="1:1">
      <c r="A273" t="s">
        <v>13067</v>
      </c>
    </row>
    <row r="274" spans="1:1">
      <c r="A274" t="s">
        <v>13079</v>
      </c>
    </row>
    <row r="275" spans="1:1">
      <c r="A275" t="s">
        <v>13094</v>
      </c>
    </row>
    <row r="276" spans="1:1">
      <c r="A276" t="s">
        <v>13104</v>
      </c>
    </row>
    <row r="277" spans="1:1">
      <c r="A277" t="s">
        <v>13121</v>
      </c>
    </row>
    <row r="278" spans="1:1">
      <c r="A278" t="s">
        <v>13133</v>
      </c>
    </row>
    <row r="279" spans="1:1">
      <c r="A279" t="s">
        <v>13158</v>
      </c>
    </row>
    <row r="280" spans="1:1">
      <c r="A280" t="s">
        <v>13283</v>
      </c>
    </row>
    <row r="281" spans="1:1">
      <c r="A281" t="s">
        <v>13298</v>
      </c>
    </row>
    <row r="282" spans="1:1">
      <c r="A282" t="s">
        <v>13346</v>
      </c>
    </row>
    <row r="283" spans="1:1">
      <c r="A283" t="s">
        <v>13397</v>
      </c>
    </row>
    <row r="284" spans="1:1">
      <c r="A284" t="s">
        <v>13411</v>
      </c>
    </row>
    <row r="285" spans="1:1">
      <c r="A285" t="s">
        <v>13433</v>
      </c>
    </row>
    <row r="286" spans="1:1">
      <c r="A286" t="s">
        <v>13444</v>
      </c>
    </row>
    <row r="287" spans="1:1">
      <c r="A287" t="s">
        <v>13456</v>
      </c>
    </row>
    <row r="288" spans="1:1">
      <c r="A288" t="s">
        <v>13468</v>
      </c>
    </row>
    <row r="289" spans="1:1">
      <c r="A289" t="s">
        <v>13488</v>
      </c>
    </row>
    <row r="290" spans="1:1">
      <c r="A290" t="s">
        <v>13513</v>
      </c>
    </row>
    <row r="291" spans="1:1">
      <c r="A291" t="s">
        <v>13538</v>
      </c>
    </row>
    <row r="292" spans="1:1">
      <c r="A292" t="s">
        <v>13556</v>
      </c>
    </row>
    <row r="293" spans="1:1">
      <c r="A293" t="s">
        <v>13601</v>
      </c>
    </row>
    <row r="294" spans="1:1">
      <c r="A294" t="s">
        <v>13633</v>
      </c>
    </row>
    <row r="295" spans="1:1">
      <c r="A295" t="s">
        <v>13720</v>
      </c>
    </row>
    <row r="296" spans="1:1">
      <c r="A296" t="s">
        <v>13786</v>
      </c>
    </row>
    <row r="297" spans="1:1">
      <c r="A297" t="s">
        <v>13813</v>
      </c>
    </row>
    <row r="298" spans="1:1">
      <c r="A298" t="s">
        <v>13859</v>
      </c>
    </row>
    <row r="299" spans="1:1">
      <c r="A299" t="s">
        <v>13872</v>
      </c>
    </row>
    <row r="300" spans="1:1">
      <c r="A300" t="s">
        <v>13962</v>
      </c>
    </row>
    <row r="301" spans="1:1">
      <c r="A301" t="s">
        <v>13976</v>
      </c>
    </row>
    <row r="302" spans="1:1">
      <c r="A302" t="s">
        <v>14058</v>
      </c>
    </row>
    <row r="303" spans="1:1">
      <c r="A303" t="s">
        <v>14141</v>
      </c>
    </row>
    <row r="304" spans="1:1">
      <c r="A304" t="s">
        <v>14165</v>
      </c>
    </row>
    <row r="305" spans="1:1">
      <c r="A305" t="s">
        <v>14190</v>
      </c>
    </row>
    <row r="306" spans="1:1">
      <c r="A306" t="s">
        <v>14237</v>
      </c>
    </row>
    <row r="307" spans="1:1">
      <c r="A307" t="s">
        <v>14284</v>
      </c>
    </row>
    <row r="308" spans="1:1">
      <c r="A308" t="s">
        <v>14315</v>
      </c>
    </row>
    <row r="309" spans="1:1">
      <c r="A309" t="s">
        <v>14328</v>
      </c>
    </row>
    <row r="310" spans="1:1">
      <c r="A310" t="s">
        <v>14402</v>
      </c>
    </row>
    <row r="311" spans="1:1">
      <c r="A311" t="s">
        <v>14414</v>
      </c>
    </row>
    <row r="312" spans="1:1">
      <c r="A312" t="s">
        <v>14542</v>
      </c>
    </row>
    <row r="313" spans="1:1">
      <c r="A313" t="s">
        <v>14659</v>
      </c>
    </row>
    <row r="314" spans="1:1">
      <c r="A314" t="s">
        <v>14705</v>
      </c>
    </row>
    <row r="315" spans="1:1">
      <c r="A315" t="s">
        <v>14752</v>
      </c>
    </row>
    <row r="316" spans="1:1">
      <c r="A316" t="s">
        <v>14942</v>
      </c>
    </row>
    <row r="317" spans="1:1">
      <c r="A317" t="s">
        <v>15043</v>
      </c>
    </row>
    <row r="318" spans="1:1">
      <c r="A318" t="s">
        <v>15059</v>
      </c>
    </row>
    <row r="319" spans="1:1">
      <c r="A319" t="s">
        <v>15070</v>
      </c>
    </row>
    <row r="320" spans="1:1">
      <c r="A320" t="s">
        <v>15093</v>
      </c>
    </row>
    <row r="321" spans="1:1">
      <c r="A321" t="s">
        <v>15158</v>
      </c>
    </row>
    <row r="322" spans="1:1">
      <c r="A322" t="s">
        <v>15243</v>
      </c>
    </row>
    <row r="323" spans="1:1">
      <c r="A323" t="s">
        <v>15337</v>
      </c>
    </row>
    <row r="324" spans="1:1">
      <c r="A324" t="s">
        <v>15442</v>
      </c>
    </row>
    <row r="325" spans="1:1">
      <c r="A325" t="s">
        <v>15463</v>
      </c>
    </row>
    <row r="326" spans="1:1">
      <c r="A326" t="s">
        <v>15487</v>
      </c>
    </row>
    <row r="327" spans="1:1">
      <c r="A327" t="s">
        <v>15510</v>
      </c>
    </row>
    <row r="328" spans="1:1">
      <c r="A328" t="s">
        <v>15620</v>
      </c>
    </row>
    <row r="329" spans="1:1">
      <c r="A329" t="s">
        <v>15752</v>
      </c>
    </row>
    <row r="330" spans="1:1">
      <c r="A330" t="s">
        <v>15921</v>
      </c>
    </row>
    <row r="331" spans="1:1">
      <c r="A331" t="s">
        <v>15934</v>
      </c>
    </row>
    <row r="332" spans="1:1">
      <c r="A332" t="s">
        <v>15959</v>
      </c>
    </row>
    <row r="333" spans="1:1">
      <c r="A333" t="s">
        <v>15985</v>
      </c>
    </row>
    <row r="334" spans="1:1">
      <c r="A334" t="s">
        <v>16032</v>
      </c>
    </row>
    <row r="335" spans="1:1">
      <c r="A335" t="s">
        <v>16080</v>
      </c>
    </row>
    <row r="336" spans="1:1">
      <c r="A336" t="s">
        <v>16179</v>
      </c>
    </row>
    <row r="337" spans="1:1">
      <c r="A337" t="s">
        <v>16196</v>
      </c>
    </row>
    <row r="338" spans="1:1">
      <c r="A338" t="s">
        <v>16208</v>
      </c>
    </row>
    <row r="339" spans="1:1">
      <c r="A339" t="s">
        <v>16225</v>
      </c>
    </row>
    <row r="340" spans="1:1">
      <c r="A340" t="s">
        <v>16236</v>
      </c>
    </row>
    <row r="341" spans="1:1">
      <c r="A341" t="s">
        <v>16253</v>
      </c>
    </row>
    <row r="342" spans="1:1">
      <c r="A342" t="s">
        <v>16269</v>
      </c>
    </row>
    <row r="343" spans="1:1">
      <c r="A343" t="s">
        <v>16280</v>
      </c>
    </row>
    <row r="344" spans="1:1">
      <c r="A344" t="s">
        <v>16299</v>
      </c>
    </row>
    <row r="345" spans="1:1">
      <c r="A345" t="s">
        <v>16315</v>
      </c>
    </row>
    <row r="346" spans="1:1">
      <c r="A346" t="s">
        <v>16342</v>
      </c>
    </row>
    <row r="347" spans="1:1">
      <c r="A347" t="s">
        <v>16354</v>
      </c>
    </row>
    <row r="348" spans="1:1">
      <c r="A348" t="s">
        <v>16370</v>
      </c>
    </row>
    <row r="349" spans="1:1">
      <c r="A349" t="s">
        <v>16378</v>
      </c>
    </row>
    <row r="350" spans="1:1">
      <c r="A350" t="s">
        <v>16402</v>
      </c>
    </row>
    <row r="351" spans="1:1">
      <c r="A351" t="s">
        <v>16427</v>
      </c>
    </row>
    <row r="352" spans="1:1">
      <c r="A352" t="s">
        <v>16473</v>
      </c>
    </row>
    <row r="353" spans="1:1">
      <c r="A353" t="s">
        <v>16520</v>
      </c>
    </row>
    <row r="354" spans="1:1">
      <c r="A354" t="s">
        <v>16595</v>
      </c>
    </row>
    <row r="355" spans="1:1">
      <c r="A355" t="s">
        <v>16691</v>
      </c>
    </row>
    <row r="356" spans="1:1">
      <c r="A356" t="s">
        <v>16728</v>
      </c>
    </row>
    <row r="357" spans="1:1">
      <c r="A357" t="s">
        <v>16841</v>
      </c>
    </row>
    <row r="358" spans="1:1">
      <c r="A358" t="s">
        <v>16859</v>
      </c>
    </row>
    <row r="359" spans="1:1">
      <c r="A359" t="s">
        <v>16872</v>
      </c>
    </row>
    <row r="360" spans="1:1">
      <c r="A360" t="s">
        <v>16984</v>
      </c>
    </row>
    <row r="361" spans="1:1">
      <c r="A361" t="s">
        <v>17092</v>
      </c>
    </row>
    <row r="362" spans="1:1">
      <c r="A362" t="s">
        <v>17109</v>
      </c>
    </row>
    <row r="363" spans="1:1">
      <c r="A363" t="s">
        <v>17122</v>
      </c>
    </row>
    <row r="364" spans="1:1">
      <c r="A364" t="s">
        <v>17133</v>
      </c>
    </row>
    <row r="365" spans="1:1">
      <c r="A365" t="s">
        <v>17158</v>
      </c>
    </row>
    <row r="366" spans="1:1">
      <c r="A366" t="s">
        <v>17178</v>
      </c>
    </row>
    <row r="367" spans="1:1">
      <c r="A367" t="s">
        <v>17192</v>
      </c>
    </row>
    <row r="368" spans="1:1">
      <c r="A368" t="s">
        <v>17218</v>
      </c>
    </row>
    <row r="369" spans="1:1">
      <c r="A369" t="s">
        <v>17245</v>
      </c>
    </row>
    <row r="370" spans="1:1">
      <c r="A370" t="s">
        <v>17293</v>
      </c>
    </row>
    <row r="371" spans="1:1">
      <c r="A371" t="s">
        <v>17342</v>
      </c>
    </row>
    <row r="372" spans="1:1">
      <c r="A372" t="s">
        <v>17488</v>
      </c>
    </row>
    <row r="373" spans="1:1">
      <c r="A373" t="s">
        <v>17502</v>
      </c>
    </row>
    <row r="374" spans="1:1">
      <c r="A374" t="s">
        <v>17519</v>
      </c>
    </row>
    <row r="375" spans="1:1">
      <c r="A375" t="s">
        <v>17602</v>
      </c>
    </row>
    <row r="376" spans="1:1">
      <c r="A376" t="s">
        <v>17678</v>
      </c>
    </row>
    <row r="377" spans="1:1">
      <c r="A377" t="s">
        <v>17749</v>
      </c>
    </row>
    <row r="378" spans="1:1">
      <c r="A378" t="s">
        <v>17835</v>
      </c>
    </row>
    <row r="379" spans="1:1">
      <c r="A379" t="s">
        <v>17881</v>
      </c>
    </row>
    <row r="380" spans="1:1">
      <c r="A380" t="s">
        <v>17909</v>
      </c>
    </row>
    <row r="381" spans="1:1">
      <c r="A381" t="s">
        <v>17920</v>
      </c>
    </row>
    <row r="382" spans="1:1">
      <c r="A382" t="s">
        <v>17931</v>
      </c>
    </row>
    <row r="383" spans="1:1">
      <c r="A383" t="s">
        <v>17979</v>
      </c>
    </row>
    <row r="384" spans="1:1">
      <c r="A384" t="s">
        <v>18028</v>
      </c>
    </row>
    <row r="385" spans="1:1">
      <c r="A385" t="s">
        <v>18081</v>
      </c>
    </row>
    <row r="386" spans="1:1">
      <c r="A386" t="s">
        <v>18125</v>
      </c>
    </row>
    <row r="387" spans="1:1">
      <c r="A387" t="s">
        <v>18171</v>
      </c>
    </row>
    <row r="388" spans="1:1">
      <c r="A388" t="s">
        <v>18185</v>
      </c>
    </row>
    <row r="389" spans="1:1">
      <c r="A389" t="s">
        <v>18196</v>
      </c>
    </row>
    <row r="390" spans="1:1">
      <c r="A390" t="s">
        <v>18205</v>
      </c>
    </row>
    <row r="391" spans="1:1">
      <c r="A391" t="s">
        <v>18227</v>
      </c>
    </row>
    <row r="392" spans="1:1">
      <c r="A392" t="s">
        <v>18241</v>
      </c>
    </row>
    <row r="393" spans="1:1">
      <c r="A393" t="s">
        <v>18263</v>
      </c>
    </row>
    <row r="394" spans="1:1">
      <c r="A394" t="s">
        <v>18277</v>
      </c>
    </row>
    <row r="395" spans="1:1">
      <c r="A395" t="s">
        <v>18295</v>
      </c>
    </row>
    <row r="396" spans="1:1">
      <c r="A396" t="s">
        <v>18336</v>
      </c>
    </row>
    <row r="397" spans="1:1">
      <c r="A397" t="s">
        <v>18361</v>
      </c>
    </row>
    <row r="398" spans="1:1">
      <c r="A398" t="s">
        <v>18374</v>
      </c>
    </row>
    <row r="399" spans="1:1">
      <c r="A399" t="s">
        <v>18425</v>
      </c>
    </row>
    <row r="400" spans="1:1">
      <c r="A400" t="s">
        <v>18481</v>
      </c>
    </row>
    <row r="401" spans="1:1">
      <c r="A401" t="s">
        <v>18533</v>
      </c>
    </row>
    <row r="402" spans="1:1">
      <c r="A402" t="s">
        <v>18587</v>
      </c>
    </row>
    <row r="403" spans="1:1">
      <c r="A403" t="s">
        <v>18604</v>
      </c>
    </row>
    <row r="404" spans="1:1">
      <c r="A404" t="s">
        <v>18615</v>
      </c>
    </row>
    <row r="405" spans="1:1">
      <c r="A405" t="s">
        <v>18629</v>
      </c>
    </row>
    <row r="406" spans="1:1">
      <c r="A406" t="s">
        <v>18636</v>
      </c>
    </row>
    <row r="407" spans="1:1">
      <c r="A407" t="s">
        <v>18696</v>
      </c>
    </row>
    <row r="408" spans="1:1">
      <c r="A408" t="s">
        <v>18750</v>
      </c>
    </row>
    <row r="409" spans="1:1">
      <c r="A409" t="s">
        <v>18763</v>
      </c>
    </row>
    <row r="410" spans="1:1">
      <c r="A410" t="s">
        <v>18771</v>
      </c>
    </row>
    <row r="411" spans="1:1">
      <c r="A411" t="s">
        <v>18839</v>
      </c>
    </row>
    <row r="412" spans="1:1">
      <c r="A412" t="s">
        <v>18885</v>
      </c>
    </row>
    <row r="413" spans="1:1">
      <c r="A413" t="s">
        <v>18914</v>
      </c>
    </row>
    <row r="414" spans="1:1">
      <c r="A414" t="s">
        <v>18933</v>
      </c>
    </row>
    <row r="415" spans="1:1">
      <c r="A415" t="s">
        <v>18958</v>
      </c>
    </row>
    <row r="416" spans="1:1">
      <c r="A416" t="s">
        <v>18975</v>
      </c>
    </row>
    <row r="417" spans="1:1">
      <c r="A417" t="s">
        <v>19005</v>
      </c>
    </row>
    <row r="418" spans="1:1">
      <c r="A418" t="s">
        <v>19021</v>
      </c>
    </row>
    <row r="419" spans="1:1">
      <c r="A419" t="s">
        <v>19047</v>
      </c>
    </row>
    <row r="420" spans="1:1">
      <c r="A420" t="s">
        <v>19068</v>
      </c>
    </row>
    <row r="421" spans="1:1">
      <c r="A421" t="s">
        <v>19083</v>
      </c>
    </row>
    <row r="422" spans="1:1">
      <c r="A422" t="s">
        <v>19153</v>
      </c>
    </row>
    <row r="423" spans="1:1">
      <c r="A423" t="s">
        <v>19197</v>
      </c>
    </row>
    <row r="424" spans="1:1">
      <c r="A424" t="s">
        <v>19208</v>
      </c>
    </row>
    <row r="425" spans="1:1">
      <c r="A425" t="s">
        <v>19215</v>
      </c>
    </row>
    <row r="426" spans="1:1">
      <c r="A426" t="s">
        <v>19434</v>
      </c>
    </row>
    <row r="427" spans="1:1">
      <c r="A427" t="s">
        <v>19546</v>
      </c>
    </row>
    <row r="428" spans="1:1">
      <c r="A428" t="s">
        <v>19671</v>
      </c>
    </row>
    <row r="429" spans="1:1">
      <c r="A429" t="s">
        <v>19696</v>
      </c>
    </row>
    <row r="430" spans="1:1">
      <c r="A430" t="s">
        <v>19716</v>
      </c>
    </row>
    <row r="431" spans="1:1">
      <c r="A431" t="s">
        <v>19726</v>
      </c>
    </row>
    <row r="432" spans="1:1">
      <c r="A432" t="s">
        <v>19775</v>
      </c>
    </row>
    <row r="433" spans="1:1">
      <c r="A433" t="s">
        <v>19808</v>
      </c>
    </row>
    <row r="434" spans="1:1">
      <c r="A434" t="s">
        <v>19845</v>
      </c>
    </row>
    <row r="435" spans="1:1">
      <c r="A435" t="s">
        <v>19914</v>
      </c>
    </row>
    <row r="436" spans="1:1">
      <c r="A436" t="s">
        <v>19983</v>
      </c>
    </row>
    <row r="437" spans="1:1">
      <c r="A437" t="s">
        <v>19992</v>
      </c>
    </row>
    <row r="438" spans="1:1">
      <c r="A438" t="s">
        <v>19998</v>
      </c>
    </row>
    <row r="439" spans="1:1">
      <c r="A439" t="s">
        <v>20013</v>
      </c>
    </row>
    <row r="440" spans="1:1">
      <c r="A440" t="s">
        <v>20023</v>
      </c>
    </row>
    <row r="441" spans="1:1">
      <c r="A441" t="s">
        <v>20070</v>
      </c>
    </row>
    <row r="442" spans="1:1">
      <c r="A442" t="s">
        <v>20114</v>
      </c>
    </row>
    <row r="443" spans="1:1">
      <c r="A443" t="s">
        <v>20153</v>
      </c>
    </row>
    <row r="444" spans="1:1">
      <c r="A444" t="s">
        <v>20218</v>
      </c>
    </row>
    <row r="445" spans="1:1">
      <c r="A445" t="s">
        <v>20235</v>
      </c>
    </row>
    <row r="446" spans="1:1">
      <c r="A446" t="s">
        <v>20245</v>
      </c>
    </row>
    <row r="447" spans="1:1">
      <c r="A447" t="s">
        <v>20313</v>
      </c>
    </row>
    <row r="448" spans="1:1">
      <c r="A448" t="s">
        <v>20358</v>
      </c>
    </row>
    <row r="449" spans="1:1">
      <c r="A449" t="s">
        <v>20377</v>
      </c>
    </row>
    <row r="450" spans="1:1">
      <c r="A450" t="s">
        <v>20437</v>
      </c>
    </row>
    <row r="451" spans="1:1">
      <c r="A451" t="s">
        <v>20474</v>
      </c>
    </row>
    <row r="452" spans="1:1">
      <c r="A452" t="s">
        <v>20514</v>
      </c>
    </row>
    <row r="453" spans="1:1">
      <c r="A453" t="s">
        <v>20539</v>
      </c>
    </row>
    <row r="454" spans="1:1">
      <c r="A454" t="s">
        <v>20547</v>
      </c>
    </row>
    <row r="455" spans="1:1">
      <c r="A455" t="s">
        <v>20562</v>
      </c>
    </row>
    <row r="456" spans="1:1">
      <c r="A456" t="s">
        <v>20574</v>
      </c>
    </row>
    <row r="457" spans="1:1">
      <c r="A457" t="s">
        <v>20590</v>
      </c>
    </row>
    <row r="458" spans="1:1">
      <c r="A458" t="s">
        <v>20608</v>
      </c>
    </row>
    <row r="459" spans="1:1">
      <c r="A459" t="s">
        <v>20620</v>
      </c>
    </row>
    <row r="460" spans="1:1">
      <c r="A460" t="s">
        <v>20635</v>
      </c>
    </row>
    <row r="461" spans="1:1">
      <c r="A461" t="s">
        <v>20699</v>
      </c>
    </row>
    <row r="462" spans="1:1">
      <c r="A462" t="s">
        <v>20715</v>
      </c>
    </row>
    <row r="463" spans="1:1">
      <c r="A463" t="s">
        <v>20729</v>
      </c>
    </row>
    <row r="464" spans="1:1">
      <c r="A464" t="s">
        <v>20785</v>
      </c>
    </row>
    <row r="465" spans="1:1">
      <c r="A465" t="s">
        <v>20848</v>
      </c>
    </row>
    <row r="466" spans="1:1">
      <c r="A466" t="s">
        <v>20881</v>
      </c>
    </row>
    <row r="467" spans="1:1">
      <c r="A467" t="s">
        <v>20970</v>
      </c>
    </row>
    <row r="468" spans="1:1">
      <c r="A468" t="s">
        <v>20989</v>
      </c>
    </row>
    <row r="469" spans="1:1">
      <c r="A469" t="s">
        <v>21001</v>
      </c>
    </row>
    <row r="470" spans="1:1">
      <c r="A470" t="s">
        <v>21161</v>
      </c>
    </row>
    <row r="471" spans="1:1">
      <c r="A471" t="s">
        <v>21245</v>
      </c>
    </row>
    <row r="472" spans="1:1">
      <c r="A472" t="s">
        <v>21255</v>
      </c>
    </row>
    <row r="473" spans="1:1">
      <c r="A473" t="s">
        <v>21277</v>
      </c>
    </row>
    <row r="474" spans="1:1">
      <c r="A474" t="s">
        <v>21297</v>
      </c>
    </row>
    <row r="475" spans="1:1">
      <c r="A475" t="s">
        <v>21322</v>
      </c>
    </row>
    <row r="476" spans="1:1">
      <c r="A476" t="s">
        <v>21339</v>
      </c>
    </row>
    <row r="477" spans="1:1">
      <c r="A477" t="s">
        <v>21381</v>
      </c>
    </row>
    <row r="478" spans="1:1">
      <c r="A478" t="s">
        <v>21419</v>
      </c>
    </row>
    <row r="479" spans="1:1">
      <c r="A479" t="s">
        <v>21432</v>
      </c>
    </row>
    <row r="480" spans="1:1">
      <c r="A480" t="s">
        <v>21456</v>
      </c>
    </row>
    <row r="481" spans="1:1">
      <c r="A481" t="s">
        <v>21475</v>
      </c>
    </row>
    <row r="482" spans="1:1">
      <c r="A482" t="s">
        <v>21488</v>
      </c>
    </row>
    <row r="483" spans="1:1">
      <c r="A483" t="s">
        <v>21575</v>
      </c>
    </row>
    <row r="484" spans="1:1">
      <c r="A484" t="s">
        <v>21652</v>
      </c>
    </row>
    <row r="485" spans="1:1">
      <c r="A485" t="s">
        <v>21694</v>
      </c>
    </row>
    <row r="486" spans="1:1">
      <c r="A486" t="s">
        <v>21734</v>
      </c>
    </row>
    <row r="487" spans="1:1">
      <c r="A487" t="s">
        <v>21777</v>
      </c>
    </row>
    <row r="488" spans="1:1">
      <c r="A488" t="s">
        <v>21822</v>
      </c>
    </row>
    <row r="489" spans="1:1">
      <c r="A489" t="s">
        <v>21853</v>
      </c>
    </row>
    <row r="490" spans="1:1">
      <c r="A490" t="s">
        <v>21880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Guidelines</vt:lpstr>
      <vt:lpstr>LAA IFS</vt:lpstr>
      <vt:lpstr>Work progress</vt:lpstr>
      <vt:lpstr>Database</vt:lpstr>
      <vt:lpstr>Tables info</vt:lpstr>
      <vt:lpstr>Components</vt:lpstr>
      <vt:lpstr>Classification</vt:lpstr>
      <vt:lpstr>External Interfaces</vt:lpstr>
      <vt:lpstr>List of databases</vt:lpstr>
      <vt:lpstr>LBB2IFS</vt:lpstr>
      <vt:lpstr>TablesCsv</vt:lpstr>
      <vt:lpstr>Database!LOJMDL.out</vt:lpstr>
      <vt:lpstr>'Tables info'!LOJMDL.out</vt:lpstr>
    </vt:vector>
  </TitlesOfParts>
  <Company>Capgemini B.V.</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Vande Cavey, Dirk</dc:creator>
  <cp:lastModifiedBy>Tom Deweerdt</cp:lastModifiedBy>
  <dcterms:created xsi:type="dcterms:W3CDTF">2011-11-30T08:36:13Z</dcterms:created>
  <dcterms:modified xsi:type="dcterms:W3CDTF">2012-01-09T08:26:04Z</dcterms:modified>
</cp:coreProperties>
</file>