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sbrnat004_myuct_ac_za/Documents/E88/"/>
    </mc:Choice>
  </mc:AlternateContent>
  <xr:revisionPtr revIDLastSave="150" documentId="8_{5B04296F-DF38-4F3F-9D52-6A0828653467}" xr6:coauthVersionLast="47" xr6:coauthVersionMax="47" xr10:uidLastSave="{360C9B04-17DA-414B-B5FF-D316D9C970CD}"/>
  <bookViews>
    <workbookView xWindow="-120" yWindow="-120" windowWidth="20730" windowHeight="11160" xr2:uid="{421201D2-BA75-454E-884A-9DC5D4FCE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G14" i="1"/>
  <c r="G9" i="1"/>
  <c r="G2" i="1"/>
  <c r="G3" i="1"/>
  <c r="G4" i="1"/>
  <c r="G5" i="1"/>
  <c r="G6" i="1"/>
  <c r="G7" i="1"/>
  <c r="G8" i="1"/>
  <c r="G10" i="1"/>
  <c r="G11" i="1"/>
  <c r="G12" i="1"/>
</calcChain>
</file>

<file path=xl/sharedStrings.xml><?xml version="1.0" encoding="utf-8"?>
<sst xmlns="http://schemas.openxmlformats.org/spreadsheetml/2006/main" count="50" uniqueCount="49">
  <si>
    <t>Designator</t>
  </si>
  <si>
    <t>Comment</t>
  </si>
  <si>
    <t>Footprint</t>
  </si>
  <si>
    <t>JLCPCB Part #</t>
  </si>
  <si>
    <t>C1,C2</t>
  </si>
  <si>
    <t>C3</t>
  </si>
  <si>
    <t>C4</t>
  </si>
  <si>
    <t>R3,R4</t>
  </si>
  <si>
    <t>D1,D2</t>
  </si>
  <si>
    <t>Q1</t>
  </si>
  <si>
    <t>U2</t>
  </si>
  <si>
    <t>U1</t>
  </si>
  <si>
    <t>BT1</t>
  </si>
  <si>
    <t>SOT-23-5</t>
  </si>
  <si>
    <t>C424093</t>
  </si>
  <si>
    <t>Quantity</t>
  </si>
  <si>
    <t>L78L33ACUTR</t>
  </si>
  <si>
    <t>MCP73831T-2ACI/OT</t>
  </si>
  <si>
    <t>C14170</t>
  </si>
  <si>
    <t>SOT-89-3</t>
  </si>
  <si>
    <t>Extended</t>
  </si>
  <si>
    <t>CJ2301 S1</t>
  </si>
  <si>
    <t>SOT-23-3L</t>
  </si>
  <si>
    <t>C8547</t>
  </si>
  <si>
    <t>1N5819WS</t>
  </si>
  <si>
    <t>SOD-323</t>
  </si>
  <si>
    <t>C191023</t>
  </si>
  <si>
    <t>C17902</t>
  </si>
  <si>
    <t>10kΩ Resistor</t>
  </si>
  <si>
    <t>D3</t>
  </si>
  <si>
    <t>LED_0603</t>
  </si>
  <si>
    <t>C2286</t>
  </si>
  <si>
    <t>2kΩ Resistor</t>
  </si>
  <si>
    <t>470Ω Resistor</t>
  </si>
  <si>
    <t>4,7uF</t>
  </si>
  <si>
    <t>C17944</t>
  </si>
  <si>
    <t>C17710</t>
  </si>
  <si>
    <t>0805</t>
  </si>
  <si>
    <t>100nF</t>
  </si>
  <si>
    <t>Price ($)</t>
  </si>
  <si>
    <t>Total Price ($)</t>
  </si>
  <si>
    <t>C24497</t>
  </si>
  <si>
    <t>330nF</t>
  </si>
  <si>
    <t>C1740</t>
  </si>
  <si>
    <t>C1779</t>
  </si>
  <si>
    <t>SMD</t>
  </si>
  <si>
    <t>C2988620</t>
  </si>
  <si>
    <t>Battery Connector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</si>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</sst>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3F4-2D3A-4BC0-B71F-1D2B9ED2AF7D}">
  <dimension ref="A1:I14"/>
  <sheetViews>
    <sheetView tabSelected="1" workbookViewId="0">
      <selection activeCell="C22" sqref="C22"/>
    </sheetView>
  </sheetViews>
  <sheetFormatPr defaultRowHeight="15" x14ac:dyDescent="0.25"/>
  <cols>
    <col min="1" max="1" width="12.85546875" style="3" customWidth="1"/>
    <col min="2" max="2" width="37" bestFit="1" customWidth="1"/>
    <col min="3" max="3" width="9.7109375" bestFit="1" customWidth="1"/>
    <col min="4" max="4" width="12.5703125" bestFit="1" customWidth="1"/>
    <col min="7" max="7" width="13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15</v>
      </c>
      <c r="G1" s="1" t="s">
        <v>40</v>
      </c>
      <c r="H1" s="1" t="s">
        <v>20</v>
      </c>
    </row>
    <row r="2" spans="1:9" x14ac:dyDescent="0.25">
      <c r="A2" s="3" t="s">
        <v>4</v>
      </c>
      <c r="B2" t="s">
        <v>34</v>
      </c>
      <c r="C2" s="3"/>
      <c r="D2" t="s">
        <v>44</v>
      </c>
      <c r="E2">
        <v>1.12E-2</v>
      </c>
      <c r="F2">
        <v>20</v>
      </c>
      <c r="G2">
        <f t="shared" ref="G2:G8" si="0">F2*E2</f>
        <v>0.224</v>
      </c>
      <c r="H2">
        <v>0</v>
      </c>
    </row>
    <row r="3" spans="1:9" x14ac:dyDescent="0.25">
      <c r="A3" s="3" t="s">
        <v>5</v>
      </c>
      <c r="B3" t="s">
        <v>42</v>
      </c>
      <c r="C3" s="4" t="s">
        <v>37</v>
      </c>
      <c r="D3" t="s">
        <v>43</v>
      </c>
      <c r="E3">
        <v>1.7299999999999999E-2</v>
      </c>
      <c r="F3">
        <v>10</v>
      </c>
      <c r="G3">
        <f t="shared" si="0"/>
        <v>0.17299999999999999</v>
      </c>
      <c r="H3">
        <v>0</v>
      </c>
    </row>
    <row r="4" spans="1:9" x14ac:dyDescent="0.25">
      <c r="A4" s="3" t="s">
        <v>6</v>
      </c>
      <c r="B4" t="s">
        <v>38</v>
      </c>
      <c r="C4" s="3">
        <v>1206</v>
      </c>
      <c r="D4" t="s">
        <v>41</v>
      </c>
      <c r="E4">
        <v>1.38E-2</v>
      </c>
      <c r="F4">
        <v>15</v>
      </c>
      <c r="G4">
        <f t="shared" si="0"/>
        <v>0.20699999999999999</v>
      </c>
      <c r="H4">
        <v>0</v>
      </c>
    </row>
    <row r="5" spans="1:9" x14ac:dyDescent="0.25">
      <c r="A5" s="2">
        <v>1</v>
      </c>
      <c r="B5" t="s">
        <v>33</v>
      </c>
      <c r="C5" s="4" t="s">
        <v>37</v>
      </c>
      <c r="D5" t="s">
        <v>36</v>
      </c>
      <c r="E5">
        <v>1.6999999999999999E-3</v>
      </c>
      <c r="F5">
        <v>20</v>
      </c>
      <c r="G5">
        <f t="shared" si="0"/>
        <v>3.3999999999999996E-2</v>
      </c>
      <c r="H5">
        <v>0</v>
      </c>
    </row>
    <row r="6" spans="1:9" x14ac:dyDescent="0.25">
      <c r="A6" s="2">
        <v>2</v>
      </c>
      <c r="B6" t="s">
        <v>32</v>
      </c>
      <c r="C6" s="3">
        <v>1206</v>
      </c>
      <c r="D6" t="s">
        <v>35</v>
      </c>
      <c r="E6">
        <v>3.0999999999999999E-3</v>
      </c>
      <c r="F6">
        <v>15</v>
      </c>
      <c r="G6">
        <f t="shared" si="0"/>
        <v>4.65E-2</v>
      </c>
      <c r="H6">
        <v>0</v>
      </c>
    </row>
    <row r="7" spans="1:9" x14ac:dyDescent="0.25">
      <c r="A7" s="3" t="s">
        <v>7</v>
      </c>
      <c r="B7" t="s">
        <v>28</v>
      </c>
      <c r="C7" s="3">
        <v>1206</v>
      </c>
      <c r="D7" t="s">
        <v>27</v>
      </c>
      <c r="E7">
        <v>3.0000000000000001E-3</v>
      </c>
      <c r="F7">
        <v>15</v>
      </c>
      <c r="G7">
        <f t="shared" si="0"/>
        <v>4.4999999999999998E-2</v>
      </c>
      <c r="H7">
        <v>0</v>
      </c>
    </row>
    <row r="8" spans="1:9" x14ac:dyDescent="0.25">
      <c r="A8" s="3" t="s">
        <v>8</v>
      </c>
      <c r="B8" t="s">
        <v>24</v>
      </c>
      <c r="C8" t="s">
        <v>25</v>
      </c>
      <c r="D8" t="s">
        <v>26</v>
      </c>
      <c r="E8">
        <v>1.67E-2</v>
      </c>
      <c r="F8">
        <v>20</v>
      </c>
      <c r="G8">
        <f t="shared" si="0"/>
        <v>0.33399999999999996</v>
      </c>
      <c r="H8">
        <v>0</v>
      </c>
    </row>
    <row r="9" spans="1:9" x14ac:dyDescent="0.25">
      <c r="A9" s="3" t="s">
        <v>29</v>
      </c>
      <c r="B9" t="s">
        <v>48</v>
      </c>
      <c r="C9" t="s">
        <v>30</v>
      </c>
      <c r="D9" t="s">
        <v>31</v>
      </c>
      <c r="E9">
        <v>5.4000000000000003E-3</v>
      </c>
      <c r="F9">
        <v>20</v>
      </c>
      <c r="G9">
        <f>F9*E9</f>
        <v>0.10800000000000001</v>
      </c>
      <c r="H9">
        <v>0</v>
      </c>
    </row>
    <row r="10" spans="1:9" x14ac:dyDescent="0.25">
      <c r="A10" s="3" t="s">
        <v>9</v>
      </c>
      <c r="B10" t="s">
        <v>21</v>
      </c>
      <c r="C10" t="s">
        <v>22</v>
      </c>
      <c r="D10" t="s">
        <v>23</v>
      </c>
      <c r="E10">
        <v>3.39E-2</v>
      </c>
      <c r="F10">
        <v>6</v>
      </c>
      <c r="G10">
        <f>F10*E10</f>
        <v>0.2034</v>
      </c>
      <c r="H10">
        <v>3</v>
      </c>
    </row>
    <row r="11" spans="1:9" x14ac:dyDescent="0.25">
      <c r="A11" s="3" t="s">
        <v>11</v>
      </c>
      <c r="B11" t="s">
        <v>17</v>
      </c>
      <c r="C11" t="s">
        <v>13</v>
      </c>
      <c r="D11" t="s">
        <v>14</v>
      </c>
      <c r="E11">
        <v>0.76639999999999997</v>
      </c>
      <c r="F11">
        <v>5</v>
      </c>
      <c r="G11">
        <f>F11*E11</f>
        <v>3.8319999999999999</v>
      </c>
      <c r="H11">
        <v>3</v>
      </c>
    </row>
    <row r="12" spans="1:9" x14ac:dyDescent="0.25">
      <c r="A12" s="3" t="s">
        <v>10</v>
      </c>
      <c r="B12" t="s">
        <v>16</v>
      </c>
      <c r="C12" t="s">
        <v>19</v>
      </c>
      <c r="D12" t="s">
        <v>18</v>
      </c>
      <c r="E12">
        <v>0.15740000000000001</v>
      </c>
      <c r="F12">
        <v>5</v>
      </c>
      <c r="G12">
        <f>F12*E12</f>
        <v>0.78700000000000003</v>
      </c>
      <c r="H12">
        <v>3</v>
      </c>
    </row>
    <row r="13" spans="1:9" x14ac:dyDescent="0.25">
      <c r="A13" s="3" t="s">
        <v>12</v>
      </c>
      <c r="B13" t="s">
        <v>47</v>
      </c>
      <c r="C13" t="s">
        <v>45</v>
      </c>
      <c r="D13" t="s">
        <v>46</v>
      </c>
      <c r="E13">
        <v>0</v>
      </c>
      <c r="F13">
        <v>0</v>
      </c>
      <c r="G13">
        <v>0</v>
      </c>
      <c r="H13">
        <v>0</v>
      </c>
    </row>
    <row r="14" spans="1:9" x14ac:dyDescent="0.25">
      <c r="G14">
        <f>SUM(G2:G13)</f>
        <v>5.9939</v>
      </c>
      <c r="H14">
        <v>9</v>
      </c>
      <c r="I14" s="5">
        <f>H14+G14</f>
        <v>14.9939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Sieberhagen</cp:lastModifiedBy>
  <dcterms:created xsi:type="dcterms:W3CDTF">2023-03-05T18:46:59Z</dcterms:created>
  <dcterms:modified xsi:type="dcterms:W3CDTF">2023-03-05T21:47:49Z</dcterms:modified>
</cp:coreProperties>
</file>