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200" yWindow="0" windowWidth="20730" windowHeight="11760" firstSheet="1" activeTab="1"/>
  </bookViews>
  <sheets>
    <sheet name="Teams" sheetId="1" state="hidden" r:id="rId1"/>
    <sheet name="Master" sheetId="13" r:id="rId2"/>
    <sheet name="Leg 1" sheetId="3" r:id="rId3"/>
    <sheet name="Leg 2" sheetId="4" r:id="rId4"/>
    <sheet name="Leg 3" sheetId="5" r:id="rId5"/>
    <sheet name="Leg 4" sheetId="6" r:id="rId6"/>
    <sheet name="Leg 5" sheetId="7" r:id="rId7"/>
    <sheet name="Leg 6" sheetId="12" r:id="rId8"/>
    <sheet name="Leg 7" sheetId="11" r:id="rId9"/>
    <sheet name="Leg 8" sheetId="10" r:id="rId10"/>
    <sheet name="Leg 9" sheetId="9" r:id="rId11"/>
    <sheet name="Leg 10" sheetId="8" r:id="rId12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4" i="1"/>
  <c r="F7" i="1"/>
  <c r="G7" i="1"/>
  <c r="F5" i="1"/>
  <c r="G5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6" i="1"/>
  <c r="G6" i="1"/>
  <c r="F4" i="1"/>
  <c r="G4" i="1"/>
</calcChain>
</file>

<file path=xl/sharedStrings.xml><?xml version="1.0" encoding="utf-8"?>
<sst xmlns="http://schemas.openxmlformats.org/spreadsheetml/2006/main" count="1141" uniqueCount="403">
  <si>
    <t>Mixed</t>
  </si>
  <si>
    <t>Ladies</t>
  </si>
  <si>
    <t>Gibson Booth</t>
  </si>
  <si>
    <t>Kimberworth</t>
  </si>
  <si>
    <t>Denby Dale</t>
  </si>
  <si>
    <t>Penistone</t>
  </si>
  <si>
    <t>Ladies V40</t>
  </si>
  <si>
    <t>Mixed A</t>
  </si>
  <si>
    <t>Mixed B</t>
  </si>
  <si>
    <t>Mixed C</t>
  </si>
  <si>
    <t>Category</t>
  </si>
  <si>
    <t>Letter</t>
  </si>
  <si>
    <t>Club</t>
  </si>
  <si>
    <t>Team</t>
  </si>
  <si>
    <t>Nickname</t>
  </si>
  <si>
    <t>Full Team Name</t>
  </si>
  <si>
    <t>Long Team Name</t>
  </si>
  <si>
    <t>Start time:</t>
  </si>
  <si>
    <t>Finish time</t>
  </si>
  <si>
    <t>Duration</t>
  </si>
  <si>
    <t>Runner</t>
  </si>
  <si>
    <t>Position</t>
  </si>
  <si>
    <t>Leg 1: Cannon Hall to Bretton Park</t>
  </si>
  <si>
    <t>Leg 8: Langsett Barn to Winscar Reservoir</t>
  </si>
  <si>
    <t>Leg 3: Brierley to Thurnscoe</t>
  </si>
  <si>
    <t>Leg 4: Thurnscoe to Brampton</t>
  </si>
  <si>
    <t>Leg 5: Brampton to Tankersley</t>
  </si>
  <si>
    <t>Leg 6: Tankersley to Wortley Station</t>
  </si>
  <si>
    <t>Leg 2: Bretton Park to Brierley</t>
  </si>
  <si>
    <t>Leg 7: Wortley Station to Langsett Barn</t>
  </si>
  <si>
    <t>Leg 9: Winscar Reservoir to Upper Denby</t>
  </si>
  <si>
    <t>Leg 10: Upper Denby to Cannon Hall</t>
  </si>
  <si>
    <t>Overall Times</t>
  </si>
  <si>
    <t>Total time</t>
  </si>
  <si>
    <t>Leg 1</t>
  </si>
  <si>
    <t>Leg 2</t>
  </si>
  <si>
    <t>Leg 3</t>
  </si>
  <si>
    <t>Leg 4</t>
  </si>
  <si>
    <t>Leg 5</t>
  </si>
  <si>
    <t>Leg 6</t>
  </si>
  <si>
    <t>Leg 7</t>
  </si>
  <si>
    <t>Leg 8</t>
  </si>
  <si>
    <t>Leg 9</t>
  </si>
  <si>
    <t>Leg 10</t>
  </si>
  <si>
    <t>Men</t>
  </si>
  <si>
    <t>Men V40</t>
  </si>
  <si>
    <t>Men V50</t>
  </si>
  <si>
    <t>MV50</t>
  </si>
  <si>
    <t>MV40</t>
  </si>
  <si>
    <t>LV40</t>
  </si>
  <si>
    <t>Men A</t>
  </si>
  <si>
    <t>Men B</t>
  </si>
  <si>
    <t>Kingstone</t>
  </si>
  <si>
    <t>Chris Deacon</t>
  </si>
  <si>
    <t>Lesley Latchem</t>
  </si>
  <si>
    <t>Steve Stead</t>
  </si>
  <si>
    <t>Shaun Dimelow</t>
  </si>
  <si>
    <t>Phil Hinchliffe</t>
  </si>
  <si>
    <t>John Howsham</t>
  </si>
  <si>
    <t>Alison Nockels</t>
  </si>
  <si>
    <t>Geoff Dimelow</t>
  </si>
  <si>
    <t>Martin Booth</t>
  </si>
  <si>
    <t>Rachel Jarvis</t>
  </si>
  <si>
    <t>Dave Foster</t>
  </si>
  <si>
    <t>Annie Lightowler</t>
  </si>
  <si>
    <t>Richard Heppenstall</t>
  </si>
  <si>
    <t>Wayne Parkinson</t>
  </si>
  <si>
    <t>Emma Stead</t>
  </si>
  <si>
    <t>Robin Clough</t>
  </si>
  <si>
    <t>Matthew Robinson</t>
  </si>
  <si>
    <t>Faye Williams</t>
  </si>
  <si>
    <t>Martin Ball</t>
  </si>
  <si>
    <t>Steve Dickinson</t>
  </si>
  <si>
    <t>Alan Knox</t>
  </si>
  <si>
    <t>Andrew Heppenstall</t>
  </si>
  <si>
    <t>Tony Wright</t>
  </si>
  <si>
    <t>Kelvin Bowskill</t>
  </si>
  <si>
    <t>Julia Johnson</t>
  </si>
  <si>
    <t>Julie Darigala</t>
  </si>
  <si>
    <t>Keith Gordon</t>
  </si>
  <si>
    <t>John Broom</t>
  </si>
  <si>
    <t>Brent Lindsay</t>
  </si>
  <si>
    <t>Valentina Wright</t>
  </si>
  <si>
    <t>Julian Williams</t>
  </si>
  <si>
    <t>Daren Nockels</t>
  </si>
  <si>
    <t>Gary Dean</t>
  </si>
  <si>
    <t>Dean Allcroft</t>
  </si>
  <si>
    <t>Sarah Halstead</t>
  </si>
  <si>
    <t>Peter Knight</t>
  </si>
  <si>
    <t>Stuart Smith</t>
  </si>
  <si>
    <t>Lizzie Deacon</t>
  </si>
  <si>
    <t>Maxine Deacon</t>
  </si>
  <si>
    <t>Barnsley Boundary Race – 11th June 2016</t>
  </si>
  <si>
    <t>Hope Claydon</t>
  </si>
  <si>
    <t>Dawn Broom</t>
  </si>
  <si>
    <t>Sarah Walch</t>
  </si>
  <si>
    <t>Jill Carlton</t>
  </si>
  <si>
    <t>Katy Davis</t>
  </si>
  <si>
    <t>Scott Hinchcliffe</t>
  </si>
  <si>
    <t>Matthew Coldwell</t>
  </si>
  <si>
    <t>David Cooper</t>
  </si>
  <si>
    <t>Richard Mackie</t>
  </si>
  <si>
    <t>Martin Cooper</t>
  </si>
  <si>
    <t>Melvyn Bird</t>
  </si>
  <si>
    <t>Peter Claydon</t>
  </si>
  <si>
    <t>Martyn Cartwright</t>
  </si>
  <si>
    <t>Jonathan Bentley</t>
  </si>
  <si>
    <t>Jim Bell</t>
  </si>
  <si>
    <t>Bryan Hague</t>
  </si>
  <si>
    <t>Robert Lees</t>
  </si>
  <si>
    <t>David Needham</t>
  </si>
  <si>
    <t>Sophie Billington</t>
  </si>
  <si>
    <t>Damian Kilpin</t>
  </si>
  <si>
    <t>John Lawcock</t>
  </si>
  <si>
    <t>Jon Waller</t>
  </si>
  <si>
    <t>Steve Sanders</t>
  </si>
  <si>
    <t>Steve Frith</t>
  </si>
  <si>
    <t>Tom Fryers</t>
  </si>
  <si>
    <t>Simon Pike</t>
  </si>
  <si>
    <t>Pete Stanley</t>
  </si>
  <si>
    <t>Paul Fryers</t>
  </si>
  <si>
    <t>Damien Briscoe</t>
  </si>
  <si>
    <t>Mark Riordan</t>
  </si>
  <si>
    <t>Donna Kilpin</t>
  </si>
  <si>
    <t>Barnsley AC</t>
  </si>
  <si>
    <t>Valley Hill</t>
  </si>
  <si>
    <t>Barnsley Harriers</t>
  </si>
  <si>
    <t>M Senior</t>
  </si>
  <si>
    <t>L Senior</t>
  </si>
  <si>
    <t>?</t>
  </si>
  <si>
    <t>Men V60</t>
  </si>
  <si>
    <t>Ladies A</t>
  </si>
  <si>
    <t>Ladies B</t>
  </si>
  <si>
    <t>Andy Shelbourne</t>
  </si>
  <si>
    <t>Jane Cockerton</t>
  </si>
  <si>
    <t>BAA</t>
  </si>
  <si>
    <t>BBB</t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</si>
  <si>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A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</si>
  <si>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B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</si>
  <si>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C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</si>
  <si>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D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</si>
  <si>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E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</si>
  <si>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F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</si>
  <si>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G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</si>
  <si>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H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</si>
  <si>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I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</si>
  <si>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J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</si>
  <si>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K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</si>
  <si>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L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</si>
  <si>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M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</si>
  <si>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N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</si>
  <si>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O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</si>
  <si>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P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</si>
  <si>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Q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</si>
  <si>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R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</si>
  <si>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S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</si>
  <si>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T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</si>
  <si>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U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</si>
  <si>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V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</si>
  <si>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W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</si>
  <si>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X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</si>
  <si>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Y</t>
    </r>
  </si>
  <si>
    <r>
      <rPr>
        <sz val="11"/>
        <color theme="0"/>
        <rFont val="Calibri"/>
        <family val="2"/>
      </rPr>
      <t>A</t>
    </r>
    <r>
      <rPr>
        <sz val="11"/>
        <color theme="1"/>
        <rFont val="Calibri"/>
        <family val="2"/>
      </rPr>
      <t>Z</t>
    </r>
  </si>
  <si>
    <r>
      <t>B</t>
    </r>
    <r>
      <rPr>
        <sz val="11"/>
        <rFont val="Calibri"/>
        <family val="2"/>
      </rPr>
      <t>AA</t>
    </r>
  </si>
  <si>
    <r>
      <t>B</t>
    </r>
    <r>
      <rPr>
        <sz val="11"/>
        <rFont val="Calibri"/>
        <family val="2"/>
      </rPr>
      <t>BB</t>
    </r>
  </si>
  <si>
    <t>Lisa Hinchliffe</t>
  </si>
  <si>
    <t>Tim Brooke</t>
  </si>
  <si>
    <t>Charlotte Bridger</t>
  </si>
  <si>
    <t>Bob Innes</t>
  </si>
  <si>
    <t>Seuranie Johnstone</t>
  </si>
  <si>
    <t>Andrew Shiel</t>
  </si>
  <si>
    <t>Daniel Hague</t>
  </si>
  <si>
    <t>Eleanor Law</t>
  </si>
  <si>
    <t>Dave Brooksbank</t>
  </si>
  <si>
    <t>Shaun Wright</t>
  </si>
  <si>
    <t>Patrick Needham</t>
  </si>
  <si>
    <t>Mike Schofield</t>
  </si>
  <si>
    <t>Adam Bloomfield</t>
  </si>
  <si>
    <t>Katie Sharpe</t>
  </si>
  <si>
    <t>Kerry Archer</t>
  </si>
  <si>
    <t>Ian Jessop</t>
  </si>
  <si>
    <t>Dave Needham</t>
  </si>
  <si>
    <t>Earl Lever</t>
  </si>
  <si>
    <t>Georgia Ellis</t>
  </si>
  <si>
    <t>Emma Moorhouse</t>
  </si>
  <si>
    <t>Caroline Saunders</t>
  </si>
  <si>
    <t>Clare Boswell</t>
  </si>
  <si>
    <t>Sarah Crick</t>
  </si>
  <si>
    <t>Neil Smith</t>
  </si>
  <si>
    <t>Andrew Ainsworth</t>
  </si>
  <si>
    <t>Stuart Walton</t>
  </si>
  <si>
    <t>Tracy Love</t>
  </si>
  <si>
    <t>Ian Mason</t>
  </si>
  <si>
    <t>Clare Greensmith</t>
  </si>
  <si>
    <t>David Hanks</t>
  </si>
  <si>
    <t>Ian Micklethwaite</t>
  </si>
  <si>
    <t>Ian Walton</t>
  </si>
  <si>
    <t>Owen James</t>
  </si>
  <si>
    <t>Steve Beckitt</t>
  </si>
  <si>
    <t>Lindsey James</t>
  </si>
  <si>
    <t>Vicky Beckitt</t>
  </si>
  <si>
    <t>Ralph Barker</t>
  </si>
  <si>
    <t>Richard Howard</t>
  </si>
  <si>
    <t>Ian Gall</t>
  </si>
  <si>
    <t>Robert Watson</t>
  </si>
  <si>
    <t>Scott Briggs</t>
  </si>
  <si>
    <t>Al Schofield</t>
  </si>
  <si>
    <t>Simon Lovidge</t>
  </si>
  <si>
    <t>Trevor Townend</t>
  </si>
  <si>
    <t>Janine Brown</t>
  </si>
  <si>
    <t>Dean N</t>
  </si>
  <si>
    <t>Vicky M</t>
  </si>
  <si>
    <t>Darren Middleton</t>
  </si>
  <si>
    <t>Neil Grocutt</t>
  </si>
  <si>
    <t>Steve Fowler</t>
  </si>
  <si>
    <t>Daniel Haywood</t>
  </si>
  <si>
    <t>Lee Wakelin</t>
  </si>
  <si>
    <t>Stephen Whiley</t>
  </si>
  <si>
    <t>Cath Butterworth</t>
  </si>
  <si>
    <t>Lee Allsop</t>
  </si>
  <si>
    <t>Chris Lilley</t>
  </si>
  <si>
    <t>Michela Sill</t>
  </si>
  <si>
    <t>Gavin Beardshall</t>
  </si>
  <si>
    <t>Rob Zuk</t>
  </si>
  <si>
    <t>Phil Butcher</t>
  </si>
  <si>
    <t>Sharon Jones</t>
  </si>
  <si>
    <t>Donna Hackelton</t>
  </si>
  <si>
    <t>Peter Ramsden</t>
  </si>
  <si>
    <t>Stephen Sharpe</t>
  </si>
  <si>
    <t>Rebecca Dodd</t>
  </si>
  <si>
    <t>Claire Cordon</t>
  </si>
  <si>
    <t>Lousie Taylor</t>
  </si>
  <si>
    <t>Richard Elson</t>
  </si>
  <si>
    <t>Colin Earl</t>
  </si>
  <si>
    <t>Neil Fox</t>
  </si>
  <si>
    <t>Lee Mitchell</t>
  </si>
  <si>
    <t>Liz Champion</t>
  </si>
  <si>
    <t>Toni Robinson</t>
  </si>
  <si>
    <t>Vishal Rhamdani</t>
  </si>
  <si>
    <t>Andrew Spence</t>
  </si>
  <si>
    <t>Laura Hartshorne</t>
  </si>
  <si>
    <t>John Exley</t>
  </si>
  <si>
    <t>Josh Garfitt</t>
  </si>
  <si>
    <t>Eliza Barlow</t>
  </si>
  <si>
    <t>Lousie Siddall</t>
  </si>
  <si>
    <t>Michael Jell</t>
  </si>
  <si>
    <t>Chris Walker</t>
  </si>
  <si>
    <t>Gareth Tayah</t>
  </si>
  <si>
    <t>Christine Capewell</t>
  </si>
  <si>
    <t>Jane Brankin</t>
  </si>
  <si>
    <t>Donna Biggs</t>
  </si>
  <si>
    <t>Julie Gough</t>
  </si>
  <si>
    <t>John Sellers</t>
  </si>
  <si>
    <t>Andy Brankin</t>
  </si>
  <si>
    <t>Steve Bacon</t>
  </si>
  <si>
    <t>Tim Wade</t>
  </si>
  <si>
    <t>Steve Beasley</t>
  </si>
  <si>
    <t>Carl Dixon</t>
  </si>
  <si>
    <t>Lesley Pickersgill</t>
  </si>
  <si>
    <t>Jayne Hallford</t>
  </si>
  <si>
    <t>Claire Wilkinson</t>
  </si>
  <si>
    <t>Heather Clarke</t>
  </si>
  <si>
    <t>Jane Elliott</t>
  </si>
  <si>
    <t>Mark Bray</t>
  </si>
  <si>
    <t>Mark Yates</t>
  </si>
  <si>
    <t>Stephen Holder</t>
  </si>
  <si>
    <t>John Hackleton</t>
  </si>
  <si>
    <t>Chris Wells</t>
  </si>
  <si>
    <t>Tracey Hughes</t>
  </si>
  <si>
    <t>Lizzie Bower</t>
  </si>
  <si>
    <t>Jason Shepherd</t>
  </si>
  <si>
    <t>Brian Cooper</t>
  </si>
  <si>
    <t>Martin Swift</t>
  </si>
  <si>
    <t>Ricky Green</t>
  </si>
  <si>
    <t>Katie Lee</t>
  </si>
  <si>
    <t>Andrew Chalkley</t>
  </si>
  <si>
    <t>David Lee</t>
  </si>
  <si>
    <t>Paula Newton</t>
  </si>
  <si>
    <t>Gavin Sanderson</t>
  </si>
  <si>
    <t>Nicola Savage</t>
  </si>
  <si>
    <t>Tom Hardman</t>
  </si>
  <si>
    <t>Lee Rawson</t>
  </si>
  <si>
    <t>Chris Cotton</t>
  </si>
  <si>
    <t>Dan Burkinshaw</t>
  </si>
  <si>
    <t>Arron Larkin</t>
  </si>
  <si>
    <t>Liam Rooney</t>
  </si>
  <si>
    <t>Andy Lightfoot</t>
  </si>
  <si>
    <t>Lee Weatherall</t>
  </si>
  <si>
    <t>Richard Finney</t>
  </si>
  <si>
    <t>Mark Cain</t>
  </si>
  <si>
    <t>Dan Kestrel</t>
  </si>
  <si>
    <t>Andrew Dufen</t>
  </si>
  <si>
    <t>Gus Thonson</t>
  </si>
  <si>
    <t>Paul Fordham</t>
  </si>
  <si>
    <t>Claire Chapman</t>
  </si>
  <si>
    <t>Graham Dodd</t>
  </si>
  <si>
    <t>Kev Wood</t>
  </si>
  <si>
    <t>John Palmer</t>
  </si>
  <si>
    <t>Holly Jardine</t>
  </si>
  <si>
    <t>Natalie Harp</t>
  </si>
  <si>
    <t>Graham Guest</t>
  </si>
  <si>
    <t>Rachel Jardine</t>
  </si>
  <si>
    <t>Abby Dagg</t>
  </si>
  <si>
    <t>Rich Spooner</t>
  </si>
  <si>
    <t>Stuart Wilson</t>
  </si>
  <si>
    <t>Anthiny Bissell</t>
  </si>
  <si>
    <t>Andy Green</t>
  </si>
  <si>
    <t>Adele Marsden</t>
  </si>
  <si>
    <t>Katie Roberts</t>
  </si>
  <si>
    <t>Maxine Gregory</t>
  </si>
  <si>
    <t>John O'Hanlon</t>
  </si>
  <si>
    <t>Lisa Gibson</t>
  </si>
  <si>
    <t>Steven Hirst</t>
  </si>
  <si>
    <t>John Hewitt</t>
  </si>
  <si>
    <t>Ros Bedford</t>
  </si>
  <si>
    <t>Jo Burkinshaw</t>
  </si>
  <si>
    <t>Jon Gratton</t>
  </si>
  <si>
    <t>Lindsey Shaw</t>
  </si>
  <si>
    <t>Melvin Wallace</t>
  </si>
  <si>
    <t>Phil Martin</t>
  </si>
  <si>
    <t>Ray Hibberd</t>
  </si>
  <si>
    <t>Sarah Millns</t>
  </si>
  <si>
    <t>Samantha Weatherall</t>
  </si>
  <si>
    <t>Anna Hardman</t>
  </si>
  <si>
    <t>Leonne Race</t>
  </si>
  <si>
    <t>Janet Clark</t>
  </si>
  <si>
    <t>Rebecca Drake</t>
  </si>
  <si>
    <t>Clare Scott</t>
  </si>
  <si>
    <t>Clare Harvey</t>
  </si>
  <si>
    <t>Peter Frankland</t>
  </si>
  <si>
    <t>Ross McClelland</t>
  </si>
  <si>
    <t>Simon Browne</t>
  </si>
  <si>
    <t>Oliver Ingham</t>
  </si>
  <si>
    <t>Ian Sargent</t>
  </si>
  <si>
    <t>Simon Warsop</t>
  </si>
  <si>
    <t>Dave Townend</t>
  </si>
  <si>
    <t>Peter Andrews</t>
  </si>
  <si>
    <t>Wendy Duggan</t>
  </si>
  <si>
    <t>Phil Harris</t>
  </si>
  <si>
    <t>Alex Harding</t>
  </si>
  <si>
    <t>Liza Brothers</t>
  </si>
  <si>
    <t>Darren Goodall</t>
  </si>
  <si>
    <t>Warren Saxton</t>
  </si>
  <si>
    <t>Steve Hawkins</t>
  </si>
  <si>
    <t>Heidi Slater</t>
  </si>
  <si>
    <t>Tom White</t>
  </si>
  <si>
    <t>Alan Ford</t>
  </si>
  <si>
    <t>Dave Thompson</t>
  </si>
  <si>
    <t>Paul Dodd</t>
  </si>
  <si>
    <t>Neil Todd</t>
  </si>
  <si>
    <t>Richard Taylor</t>
  </si>
  <si>
    <t>Craig Allen</t>
  </si>
  <si>
    <t>Shaun Clarkson</t>
  </si>
  <si>
    <t>Rachel Fox</t>
  </si>
  <si>
    <t>Chris Barton</t>
  </si>
  <si>
    <t>Derek Baldwin</t>
  </si>
  <si>
    <t>Stacy Dyson</t>
  </si>
  <si>
    <t>Adele Kitchen</t>
  </si>
  <si>
    <t>Sally Gray</t>
  </si>
  <si>
    <t>Nathan Pallet</t>
  </si>
  <si>
    <t>Rene Wolferink</t>
  </si>
  <si>
    <t>Nicola Garrity</t>
  </si>
  <si>
    <t>Kelly Ford</t>
  </si>
  <si>
    <t>Abi White</t>
  </si>
  <si>
    <t>Jo Bissell</t>
  </si>
  <si>
    <t>Catherine O'Brien</t>
  </si>
  <si>
    <t>Noel Adkins</t>
  </si>
  <si>
    <t>Brendan Moody</t>
  </si>
  <si>
    <t>Bridget Coomber</t>
  </si>
  <si>
    <t>Harry Moore</t>
  </si>
  <si>
    <t>Anita ?</t>
  </si>
  <si>
    <t>DNS</t>
  </si>
  <si>
    <t>Rachel Warsop</t>
  </si>
  <si>
    <t>Imogen Butcher</t>
  </si>
  <si>
    <t>M SEN</t>
  </si>
  <si>
    <t>L SEN</t>
  </si>
  <si>
    <t>MV60</t>
  </si>
  <si>
    <t>Penistone Men A</t>
  </si>
  <si>
    <t>Kimberworth Men A</t>
  </si>
  <si>
    <t>Barnsley Harriers Men A</t>
  </si>
  <si>
    <t>Barnsley AC Men</t>
  </si>
  <si>
    <t>Penistone Men B</t>
  </si>
  <si>
    <t>Kingstone Mixed A</t>
  </si>
  <si>
    <t>Denby Dale Men</t>
  </si>
  <si>
    <t>Penistone Men V40</t>
  </si>
  <si>
    <t>Barnsley Harriers Mixed A</t>
  </si>
  <si>
    <t>Penistone Men V50</t>
  </si>
  <si>
    <t>Kimberworth Ladies A</t>
  </si>
  <si>
    <t>Penistone Ladies</t>
  </si>
  <si>
    <t>Kimberworth Men B</t>
  </si>
  <si>
    <t>Kingstone Men V50</t>
  </si>
  <si>
    <t>Penistone Mixed</t>
  </si>
  <si>
    <t>Barnsley Harriers Men B</t>
  </si>
  <si>
    <t>Kingstone Mixed C</t>
  </si>
  <si>
    <t>Penistone Ladies V40</t>
  </si>
  <si>
    <t>Barnsley Harriers Ladies</t>
  </si>
  <si>
    <t>Denby Dale Men V40</t>
  </si>
  <si>
    <t>Denby Dale Ladies</t>
  </si>
  <si>
    <t>Kimberworth Ladies B</t>
  </si>
  <si>
    <t>Barnsley Harriers Mixed B</t>
  </si>
  <si>
    <t>Kingstone Mixed B</t>
  </si>
  <si>
    <t>Kingstone Ladies</t>
  </si>
  <si>
    <t>Penistone Men V60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</si>
</sst>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?0"/>
    <numFmt numFmtId="165" formatCode="[mm]:ss"/>
    <numFmt numFmtId="166" formatCode="h:mm:ss"/>
  </numFmts>
  <fonts count="9" x14ac:knownFonts="1"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i/>
      <sz val="13"/>
      <color theme="1"/>
      <name val="Calibri"/>
      <family val="2"/>
    </font>
    <font>
      <i/>
      <sz val="13"/>
      <color theme="1"/>
      <name val="Calibri"/>
      <family val="2"/>
    </font>
    <font>
      <i/>
      <sz val="11"/>
      <color theme="1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21" fontId="0" fillId="0" borderId="0" xfId="0" applyNumberFormat="1" applyBorder="1" applyAlignment="1" applyProtection="1">
      <alignment horizontal="center"/>
      <protection locked="0"/>
    </xf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0" xfId="0" applyProtection="1">
      <protection locked="0"/>
    </xf>
    <xf numFmtId="0" fontId="4" fillId="0" borderId="0" xfId="0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indent="1"/>
    </xf>
    <xf numFmtId="164" fontId="0" fillId="0" borderId="2" xfId="0" applyNumberFormat="1" applyBorder="1" applyAlignment="1">
      <alignment horizontal="center"/>
    </xf>
    <xf numFmtId="21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0" fillId="0" borderId="2" xfId="0" applyBorder="1" applyAlignment="1" applyProtection="1">
      <alignment horizontal="left" indent="1"/>
      <protection locked="0"/>
    </xf>
    <xf numFmtId="21" fontId="0" fillId="0" borderId="2" xfId="0" applyNumberFormat="1" applyBorder="1" applyAlignment="1" applyProtection="1">
      <alignment horizontal="center"/>
      <protection locked="0"/>
    </xf>
    <xf numFmtId="0" fontId="0" fillId="0" borderId="1" xfId="0" applyBorder="1" applyAlignment="1">
      <alignment horizontal="left" indent="1"/>
    </xf>
    <xf numFmtId="165" fontId="0" fillId="0" borderId="2" xfId="0" applyNumberFormat="1" applyBorder="1" applyAlignment="1">
      <alignment horizontal="right" indent="2"/>
    </xf>
    <xf numFmtId="165" fontId="0" fillId="0" borderId="2" xfId="0" applyNumberFormat="1" applyBorder="1" applyAlignment="1">
      <alignment horizontal="right" indent="3"/>
    </xf>
    <xf numFmtId="166" fontId="0" fillId="0" borderId="2" xfId="0" applyNumberFormat="1" applyBorder="1" applyAlignment="1">
      <alignment horizontal="right" indent="3"/>
    </xf>
    <xf numFmtId="166" fontId="0" fillId="0" borderId="2" xfId="0" applyNumberFormat="1" applyBorder="1" applyAlignment="1">
      <alignment horizontal="right" indent="2"/>
    </xf>
    <xf numFmtId="21" fontId="0" fillId="0" borderId="2" xfId="0" applyNumberFormat="1" applyBorder="1" applyAlignment="1">
      <alignment horizontal="right" indent="2"/>
    </xf>
    <xf numFmtId="0" fontId="0" fillId="0" borderId="2" xfId="0" applyFont="1" applyBorder="1" applyAlignment="1">
      <alignment horizontal="left" indent="1"/>
    </xf>
    <xf numFmtId="0" fontId="8" fillId="3" borderId="2" xfId="0" applyFont="1" applyFill="1" applyBorder="1" applyAlignment="1">
      <alignment horizontal="left" indent="1"/>
    </xf>
  </cellXfs>
  <cellStyles count="1">
    <cellStyle name="Normal" xfId="0" builtinId="0"/>
  </cellStyles>
  <dxfs count="161"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1"/>
  <sheetViews>
    <sheetView workbookViewId="0">
      <selection activeCell="A32" sqref="A32"/>
    </sheetView>
  </sheetViews>
  <sheetFormatPr defaultColWidth="8.85546875" defaultRowHeight="15" x14ac:dyDescent="0.25"/>
  <cols>
    <col min="1" max="1" width="6.28515625" bestFit="1" customWidth="1"/>
    <col min="2" max="2" width="17.42578125" bestFit="1" customWidth="1"/>
    <col min="3" max="3" width="12.85546875" bestFit="1" customWidth="1"/>
    <col min="4" max="4" width="19.7109375" bestFit="1" customWidth="1"/>
    <col min="5" max="5" width="12.85546875" bestFit="1" customWidth="1"/>
    <col min="6" max="6" width="25.42578125" bestFit="1" customWidth="1"/>
    <col min="7" max="7" width="39.140625" bestFit="1" customWidth="1"/>
  </cols>
  <sheetData>
    <row r="1" spans="1:8" ht="18.75" x14ac:dyDescent="0.3">
      <c r="A1" s="4" t="s">
        <v>92</v>
      </c>
    </row>
    <row r="3" spans="1:8" x14ac:dyDescent="0.25">
      <c r="A3" s="2" t="s">
        <v>11</v>
      </c>
      <c r="B3" s="3" t="s">
        <v>12</v>
      </c>
      <c r="C3" s="3" t="s">
        <v>13</v>
      </c>
      <c r="D3" s="3" t="s">
        <v>14</v>
      </c>
      <c r="E3" s="3" t="s">
        <v>10</v>
      </c>
      <c r="F3" s="3" t="s">
        <v>15</v>
      </c>
      <c r="G3" s="3" t="s">
        <v>16</v>
      </c>
    </row>
    <row r="4" spans="1:8" ht="22.5" customHeight="1" x14ac:dyDescent="0.25">
      <c r="A4" s="15" t="s">
        <v>137</v>
      </c>
      <c r="B4" s="1" t="s">
        <v>5</v>
      </c>
      <c r="C4" s="1" t="s">
        <v>50</v>
      </c>
      <c r="D4" s="1"/>
      <c r="E4" s="1" t="s">
        <v>127</v>
      </c>
      <c r="F4" s="1" t="str">
        <f t="shared" ref="F4:F31" si="0">B4&amp;IF(ISBLANK(C4),""," "&amp;C4)</f>
        <v>Penistone Men A</v>
      </c>
      <c r="G4" s="1" t="str">
        <f>F4&amp;IF(ISBLANK(D4),""," ("&amp;D4&amp;")")</f>
        <v>Penistone Men A</v>
      </c>
      <c r="H4" t="str">
        <f>"A"&amp;A4</f>
        <v>AAA</v>
      </c>
    </row>
    <row r="5" spans="1:8" x14ac:dyDescent="0.25">
      <c r="A5" s="15" t="s">
        <v>138</v>
      </c>
      <c r="B5" s="1" t="s">
        <v>5</v>
      </c>
      <c r="C5" s="1" t="s">
        <v>51</v>
      </c>
      <c r="D5" s="1"/>
      <c r="E5" s="1" t="s">
        <v>127</v>
      </c>
      <c r="F5" s="1" t="str">
        <f t="shared" si="0"/>
        <v>Penistone Men B</v>
      </c>
      <c r="G5" s="1" t="str">
        <f t="shared" ref="G5:G31" si="1">F5&amp;IF(ISBLANK(D5),""," ("&amp;D5&amp;")")</f>
        <v>Penistone Men B</v>
      </c>
      <c r="H5" t="str">
        <f t="shared" ref="H5:H29" si="2">"A"&amp;A5</f>
        <v>AAB</v>
      </c>
    </row>
    <row r="6" spans="1:8" x14ac:dyDescent="0.25">
      <c r="A6" s="15" t="s">
        <v>139</v>
      </c>
      <c r="B6" s="1" t="s">
        <v>5</v>
      </c>
      <c r="C6" s="1" t="s">
        <v>45</v>
      </c>
      <c r="D6" s="1"/>
      <c r="E6" s="1" t="s">
        <v>48</v>
      </c>
      <c r="F6" s="1" t="str">
        <f t="shared" si="0"/>
        <v>Penistone Men V40</v>
      </c>
      <c r="G6" s="1" t="str">
        <f t="shared" si="1"/>
        <v>Penistone Men V40</v>
      </c>
      <c r="H6" t="str">
        <f t="shared" si="2"/>
        <v>AAC</v>
      </c>
    </row>
    <row r="7" spans="1:8" x14ac:dyDescent="0.25">
      <c r="A7" s="15" t="s">
        <v>140</v>
      </c>
      <c r="B7" s="1" t="s">
        <v>5</v>
      </c>
      <c r="C7" s="1" t="s">
        <v>46</v>
      </c>
      <c r="D7" s="1"/>
      <c r="E7" s="1" t="s">
        <v>47</v>
      </c>
      <c r="F7" s="1" t="str">
        <f t="shared" si="0"/>
        <v>Penistone Men V50</v>
      </c>
      <c r="G7" s="1" t="str">
        <f t="shared" si="1"/>
        <v>Penistone Men V50</v>
      </c>
      <c r="H7" t="str">
        <f t="shared" si="2"/>
        <v>AAD</v>
      </c>
    </row>
    <row r="8" spans="1:8" x14ac:dyDescent="0.25">
      <c r="A8" s="15" t="s">
        <v>141</v>
      </c>
      <c r="B8" s="1" t="s">
        <v>5</v>
      </c>
      <c r="C8" s="1" t="s">
        <v>130</v>
      </c>
      <c r="D8" s="1"/>
      <c r="E8" s="1" t="s">
        <v>47</v>
      </c>
      <c r="F8" s="1" t="str">
        <f t="shared" si="0"/>
        <v>Penistone Men V60</v>
      </c>
      <c r="G8" s="1" t="str">
        <f t="shared" si="1"/>
        <v>Penistone Men V60</v>
      </c>
      <c r="H8" t="str">
        <f t="shared" si="2"/>
        <v>AAE</v>
      </c>
    </row>
    <row r="9" spans="1:8" x14ac:dyDescent="0.25">
      <c r="A9" s="15" t="s">
        <v>142</v>
      </c>
      <c r="B9" s="1" t="s">
        <v>5</v>
      </c>
      <c r="C9" s="1" t="s">
        <v>1</v>
      </c>
      <c r="D9" s="1"/>
      <c r="E9" s="1" t="s">
        <v>128</v>
      </c>
      <c r="F9" s="1" t="str">
        <f t="shared" si="0"/>
        <v>Penistone Ladies</v>
      </c>
      <c r="G9" s="1" t="str">
        <f t="shared" si="1"/>
        <v>Penistone Ladies</v>
      </c>
      <c r="H9" t="str">
        <f t="shared" si="2"/>
        <v>AAF</v>
      </c>
    </row>
    <row r="10" spans="1:8" x14ac:dyDescent="0.25">
      <c r="A10" s="15" t="s">
        <v>143</v>
      </c>
      <c r="B10" s="1" t="s">
        <v>5</v>
      </c>
      <c r="C10" s="1" t="s">
        <v>6</v>
      </c>
      <c r="D10" s="1"/>
      <c r="E10" s="1" t="s">
        <v>49</v>
      </c>
      <c r="F10" s="1" t="str">
        <f t="shared" si="0"/>
        <v>Penistone Ladies V40</v>
      </c>
      <c r="G10" s="1" t="str">
        <f t="shared" si="1"/>
        <v>Penistone Ladies V40</v>
      </c>
      <c r="H10" t="str">
        <f t="shared" si="2"/>
        <v>AAG</v>
      </c>
    </row>
    <row r="11" spans="1:8" x14ac:dyDescent="0.25">
      <c r="A11" s="15" t="s">
        <v>144</v>
      </c>
      <c r="B11" s="1" t="s">
        <v>5</v>
      </c>
      <c r="C11" s="1" t="s">
        <v>0</v>
      </c>
      <c r="D11" s="1"/>
      <c r="E11" s="1" t="s">
        <v>0</v>
      </c>
      <c r="F11" s="1" t="str">
        <f t="shared" si="0"/>
        <v>Penistone Mixed</v>
      </c>
      <c r="G11" s="1" t="str">
        <f t="shared" si="1"/>
        <v>Penistone Mixed</v>
      </c>
      <c r="H11" t="str">
        <f t="shared" si="2"/>
        <v>AAH</v>
      </c>
    </row>
    <row r="12" spans="1:8" x14ac:dyDescent="0.25">
      <c r="A12" s="15" t="s">
        <v>145</v>
      </c>
      <c r="B12" s="1" t="s">
        <v>52</v>
      </c>
      <c r="C12" s="1" t="s">
        <v>46</v>
      </c>
      <c r="D12" s="1"/>
      <c r="E12" s="1" t="s">
        <v>47</v>
      </c>
      <c r="F12" s="1" t="str">
        <f t="shared" si="0"/>
        <v>Kingstone Men V50</v>
      </c>
      <c r="G12" s="1" t="str">
        <f t="shared" si="1"/>
        <v>Kingstone Men V50</v>
      </c>
      <c r="H12" t="str">
        <f t="shared" si="2"/>
        <v>AAI</v>
      </c>
    </row>
    <row r="13" spans="1:8" x14ac:dyDescent="0.25">
      <c r="A13" s="15" t="s">
        <v>146</v>
      </c>
      <c r="B13" s="1" t="s">
        <v>52</v>
      </c>
      <c r="C13" s="1" t="s">
        <v>1</v>
      </c>
      <c r="D13" s="1"/>
      <c r="E13" s="1" t="s">
        <v>128</v>
      </c>
      <c r="F13" s="1" t="str">
        <f t="shared" si="0"/>
        <v>Kingstone Ladies</v>
      </c>
      <c r="G13" s="1" t="str">
        <f t="shared" si="1"/>
        <v>Kingstone Ladies</v>
      </c>
      <c r="H13" t="str">
        <f t="shared" si="2"/>
        <v>AAJ</v>
      </c>
    </row>
    <row r="14" spans="1:8" x14ac:dyDescent="0.25">
      <c r="A14" s="15" t="s">
        <v>147</v>
      </c>
      <c r="B14" s="1" t="s">
        <v>52</v>
      </c>
      <c r="C14" s="1" t="s">
        <v>7</v>
      </c>
      <c r="D14" s="1"/>
      <c r="E14" s="1" t="s">
        <v>0</v>
      </c>
      <c r="F14" s="1" t="str">
        <f t="shared" si="0"/>
        <v>Kingstone Mixed A</v>
      </c>
      <c r="G14" s="1" t="str">
        <f t="shared" si="1"/>
        <v>Kingstone Mixed A</v>
      </c>
      <c r="H14" t="str">
        <f t="shared" si="2"/>
        <v>AAK</v>
      </c>
    </row>
    <row r="15" spans="1:8" x14ac:dyDescent="0.25">
      <c r="A15" s="15" t="s">
        <v>148</v>
      </c>
      <c r="B15" s="1" t="s">
        <v>52</v>
      </c>
      <c r="C15" s="1" t="s">
        <v>8</v>
      </c>
      <c r="D15" s="1"/>
      <c r="E15" s="1" t="s">
        <v>0</v>
      </c>
      <c r="F15" s="1" t="str">
        <f t="shared" si="0"/>
        <v>Kingstone Mixed B</v>
      </c>
      <c r="G15" s="1" t="str">
        <f t="shared" si="1"/>
        <v>Kingstone Mixed B</v>
      </c>
      <c r="H15" t="str">
        <f t="shared" si="2"/>
        <v>AAL</v>
      </c>
    </row>
    <row r="16" spans="1:8" x14ac:dyDescent="0.25">
      <c r="A16" s="15" t="s">
        <v>149</v>
      </c>
      <c r="B16" s="1" t="s">
        <v>52</v>
      </c>
      <c r="C16" s="1" t="s">
        <v>9</v>
      </c>
      <c r="D16" s="1"/>
      <c r="E16" s="1" t="s">
        <v>0</v>
      </c>
      <c r="F16" s="1" t="str">
        <f t="shared" si="0"/>
        <v>Kingstone Mixed C</v>
      </c>
      <c r="G16" s="1" t="str">
        <f t="shared" si="1"/>
        <v>Kingstone Mixed C</v>
      </c>
      <c r="H16" t="str">
        <f t="shared" si="2"/>
        <v>AAM</v>
      </c>
    </row>
    <row r="17" spans="1:8" x14ac:dyDescent="0.25">
      <c r="A17" s="15" t="s">
        <v>150</v>
      </c>
      <c r="B17" s="1" t="s">
        <v>124</v>
      </c>
      <c r="C17" s="1" t="s">
        <v>44</v>
      </c>
      <c r="D17" s="1"/>
      <c r="E17" s="1" t="s">
        <v>127</v>
      </c>
      <c r="F17" s="1" t="str">
        <f t="shared" si="0"/>
        <v>Barnsley AC Men</v>
      </c>
      <c r="G17" s="1" t="str">
        <f t="shared" si="1"/>
        <v>Barnsley AC Men</v>
      </c>
      <c r="H17" t="str">
        <f t="shared" si="2"/>
        <v>AAN</v>
      </c>
    </row>
    <row r="18" spans="1:8" x14ac:dyDescent="0.25">
      <c r="A18" s="15" t="s">
        <v>151</v>
      </c>
      <c r="B18" s="1" t="s">
        <v>3</v>
      </c>
      <c r="C18" s="1" t="s">
        <v>50</v>
      </c>
      <c r="D18" s="1"/>
      <c r="E18" s="1" t="s">
        <v>127</v>
      </c>
      <c r="F18" s="1" t="str">
        <f t="shared" si="0"/>
        <v>Kimberworth Men A</v>
      </c>
      <c r="G18" s="1" t="str">
        <f t="shared" si="1"/>
        <v>Kimberworth Men A</v>
      </c>
      <c r="H18" t="str">
        <f t="shared" si="2"/>
        <v>AAO</v>
      </c>
    </row>
    <row r="19" spans="1:8" x14ac:dyDescent="0.25">
      <c r="A19" s="15" t="s">
        <v>152</v>
      </c>
      <c r="B19" s="1" t="s">
        <v>3</v>
      </c>
      <c r="C19" s="1" t="s">
        <v>51</v>
      </c>
      <c r="D19" s="1"/>
      <c r="E19" s="1" t="s">
        <v>127</v>
      </c>
      <c r="F19" s="1" t="str">
        <f t="shared" si="0"/>
        <v>Kimberworth Men B</v>
      </c>
      <c r="G19" s="1" t="str">
        <f t="shared" si="1"/>
        <v>Kimberworth Men B</v>
      </c>
      <c r="H19" t="str">
        <f t="shared" si="2"/>
        <v>AAP</v>
      </c>
    </row>
    <row r="20" spans="1:8" x14ac:dyDescent="0.25">
      <c r="A20" s="15" t="s">
        <v>153</v>
      </c>
      <c r="B20" s="1" t="s">
        <v>3</v>
      </c>
      <c r="C20" s="1" t="s">
        <v>131</v>
      </c>
      <c r="D20" s="1"/>
      <c r="E20" s="1" t="s">
        <v>128</v>
      </c>
      <c r="F20" s="1" t="str">
        <f t="shared" si="0"/>
        <v>Kimberworth Ladies A</v>
      </c>
      <c r="G20" s="1" t="str">
        <f t="shared" si="1"/>
        <v>Kimberworth Ladies A</v>
      </c>
      <c r="H20" t="str">
        <f t="shared" si="2"/>
        <v>AAQ</v>
      </c>
    </row>
    <row r="21" spans="1:8" x14ac:dyDescent="0.25">
      <c r="A21" s="15" t="s">
        <v>154</v>
      </c>
      <c r="B21" s="1" t="s">
        <v>3</v>
      </c>
      <c r="C21" s="1" t="s">
        <v>132</v>
      </c>
      <c r="D21" s="1"/>
      <c r="E21" s="1" t="s">
        <v>128</v>
      </c>
      <c r="F21" s="1" t="str">
        <f t="shared" si="0"/>
        <v>Kimberworth Ladies B</v>
      </c>
      <c r="G21" s="1" t="str">
        <f t="shared" si="1"/>
        <v>Kimberworth Ladies B</v>
      </c>
      <c r="H21" t="str">
        <f t="shared" si="2"/>
        <v>AAR</v>
      </c>
    </row>
    <row r="22" spans="1:8" x14ac:dyDescent="0.25">
      <c r="A22" s="15" t="s">
        <v>155</v>
      </c>
      <c r="B22" s="1" t="s">
        <v>4</v>
      </c>
      <c r="C22" s="1" t="s">
        <v>44</v>
      </c>
      <c r="D22" s="1"/>
      <c r="E22" s="1" t="s">
        <v>127</v>
      </c>
      <c r="F22" s="1" t="str">
        <f t="shared" si="0"/>
        <v>Denby Dale Men</v>
      </c>
      <c r="G22" s="1" t="str">
        <f t="shared" si="1"/>
        <v>Denby Dale Men</v>
      </c>
      <c r="H22" t="str">
        <f t="shared" si="2"/>
        <v>AAS</v>
      </c>
    </row>
    <row r="23" spans="1:8" x14ac:dyDescent="0.25">
      <c r="A23" s="15" t="s">
        <v>156</v>
      </c>
      <c r="B23" s="1" t="s">
        <v>4</v>
      </c>
      <c r="C23" s="1" t="s">
        <v>45</v>
      </c>
      <c r="D23" s="1"/>
      <c r="E23" s="1" t="s">
        <v>48</v>
      </c>
      <c r="F23" s="1" t="str">
        <f t="shared" si="0"/>
        <v>Denby Dale Men V40</v>
      </c>
      <c r="G23" s="1" t="str">
        <f t="shared" si="1"/>
        <v>Denby Dale Men V40</v>
      </c>
      <c r="H23" t="str">
        <f t="shared" si="2"/>
        <v>AAT</v>
      </c>
    </row>
    <row r="24" spans="1:8" x14ac:dyDescent="0.25">
      <c r="A24" s="15" t="s">
        <v>157</v>
      </c>
      <c r="B24" s="1" t="s">
        <v>4</v>
      </c>
      <c r="C24" s="1" t="s">
        <v>1</v>
      </c>
      <c r="D24" s="1"/>
      <c r="E24" s="1" t="s">
        <v>128</v>
      </c>
      <c r="F24" s="1" t="str">
        <f t="shared" si="0"/>
        <v>Denby Dale Ladies</v>
      </c>
      <c r="G24" s="1" t="str">
        <f t="shared" si="1"/>
        <v>Denby Dale Ladies</v>
      </c>
      <c r="H24" t="str">
        <f t="shared" si="2"/>
        <v>AAU</v>
      </c>
    </row>
    <row r="25" spans="1:8" x14ac:dyDescent="0.25">
      <c r="A25" s="15" t="s">
        <v>158</v>
      </c>
      <c r="B25" s="1" t="s">
        <v>125</v>
      </c>
      <c r="C25" s="1"/>
      <c r="D25" s="1"/>
      <c r="E25" s="1" t="s">
        <v>129</v>
      </c>
      <c r="F25" s="1" t="str">
        <f t="shared" si="0"/>
        <v>Valley Hill</v>
      </c>
      <c r="G25" s="1" t="str">
        <f t="shared" si="1"/>
        <v>Valley Hill</v>
      </c>
      <c r="H25" t="str">
        <f t="shared" si="2"/>
        <v>AAV</v>
      </c>
    </row>
    <row r="26" spans="1:8" x14ac:dyDescent="0.25">
      <c r="A26" s="15" t="s">
        <v>159</v>
      </c>
      <c r="B26" s="1" t="s">
        <v>2</v>
      </c>
      <c r="C26" s="1"/>
      <c r="D26" s="1"/>
      <c r="E26" s="1" t="s">
        <v>129</v>
      </c>
      <c r="F26" s="1" t="str">
        <f t="shared" si="0"/>
        <v>Gibson Booth</v>
      </c>
      <c r="G26" s="1" t="str">
        <f t="shared" si="1"/>
        <v>Gibson Booth</v>
      </c>
      <c r="H26" t="str">
        <f t="shared" si="2"/>
        <v>AAW</v>
      </c>
    </row>
    <row r="27" spans="1:8" x14ac:dyDescent="0.25">
      <c r="A27" s="15" t="s">
        <v>160</v>
      </c>
      <c r="B27" s="1" t="s">
        <v>126</v>
      </c>
      <c r="C27" s="1" t="s">
        <v>50</v>
      </c>
      <c r="D27" s="1"/>
      <c r="E27" s="1" t="s">
        <v>127</v>
      </c>
      <c r="F27" s="1" t="str">
        <f t="shared" si="0"/>
        <v>Barnsley Harriers Men A</v>
      </c>
      <c r="G27" s="1" t="str">
        <f t="shared" si="1"/>
        <v>Barnsley Harriers Men A</v>
      </c>
      <c r="H27" t="str">
        <f t="shared" si="2"/>
        <v>AAX</v>
      </c>
    </row>
    <row r="28" spans="1:8" x14ac:dyDescent="0.25">
      <c r="A28" s="15" t="s">
        <v>161</v>
      </c>
      <c r="B28" s="1" t="s">
        <v>126</v>
      </c>
      <c r="C28" s="1" t="s">
        <v>51</v>
      </c>
      <c r="D28" s="1"/>
      <c r="E28" s="1" t="s">
        <v>127</v>
      </c>
      <c r="F28" s="1" t="str">
        <f t="shared" si="0"/>
        <v>Barnsley Harriers Men B</v>
      </c>
      <c r="G28" s="1" t="str">
        <f t="shared" si="1"/>
        <v>Barnsley Harriers Men B</v>
      </c>
      <c r="H28" t="str">
        <f t="shared" si="2"/>
        <v>AAY</v>
      </c>
    </row>
    <row r="29" spans="1:8" x14ac:dyDescent="0.25">
      <c r="A29" s="15" t="s">
        <v>162</v>
      </c>
      <c r="B29" s="1" t="s">
        <v>126</v>
      </c>
      <c r="C29" s="1" t="s">
        <v>7</v>
      </c>
      <c r="D29" s="1"/>
      <c r="E29" s="1" t="s">
        <v>0</v>
      </c>
      <c r="F29" s="1" t="str">
        <f t="shared" si="0"/>
        <v>Barnsley Harriers Mixed A</v>
      </c>
      <c r="G29" s="1" t="str">
        <f t="shared" si="1"/>
        <v>Barnsley Harriers Mixed A</v>
      </c>
      <c r="H29" t="str">
        <f t="shared" si="2"/>
        <v>AAZ</v>
      </c>
    </row>
    <row r="30" spans="1:8" x14ac:dyDescent="0.25">
      <c r="A30" s="16" t="s">
        <v>163</v>
      </c>
      <c r="B30" s="1" t="s">
        <v>126</v>
      </c>
      <c r="C30" s="1" t="s">
        <v>8</v>
      </c>
      <c r="D30" s="1"/>
      <c r="E30" s="1" t="s">
        <v>0</v>
      </c>
      <c r="F30" s="1" t="str">
        <f t="shared" si="0"/>
        <v>Barnsley Harriers Mixed B</v>
      </c>
      <c r="G30" s="1" t="str">
        <f t="shared" si="1"/>
        <v>Barnsley Harriers Mixed B</v>
      </c>
      <c r="H30" t="s">
        <v>135</v>
      </c>
    </row>
    <row r="31" spans="1:8" x14ac:dyDescent="0.25">
      <c r="A31" s="16" t="s">
        <v>164</v>
      </c>
      <c r="B31" s="1" t="s">
        <v>126</v>
      </c>
      <c r="C31" s="1" t="s">
        <v>1</v>
      </c>
      <c r="D31" s="1"/>
      <c r="E31" s="1" t="s">
        <v>128</v>
      </c>
      <c r="F31" s="1" t="str">
        <f t="shared" si="0"/>
        <v>Barnsley Harriers Ladies</v>
      </c>
      <c r="G31" s="1" t="str">
        <f t="shared" si="1"/>
        <v>Barnsley Harriers Ladies</v>
      </c>
      <c r="H31" t="s">
        <v>136</v>
      </c>
    </row>
  </sheetData>
  <sheetProtection sheet="1" objects="1" scenarios="1" selectLockedCells="1" selectUnlockedCell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F34"/>
  <sheetViews>
    <sheetView showGridLines="0" workbookViewId="0">
      <selection activeCell="A4" sqref="A4"/>
    </sheetView>
  </sheetViews>
  <sheetFormatPr defaultColWidth="8.85546875" defaultRowHeight="15" x14ac:dyDescent="0.25"/>
  <cols>
    <col min="1" max="1" width="6.28515625" bestFit="1" customWidth="1"/>
    <col min="2" max="2" width="37.7109375" bestFit="1" customWidth="1"/>
    <col min="3" max="3" width="21.42578125" customWidth="1"/>
    <col min="4" max="4" width="12.85546875" bestFit="1" customWidth="1"/>
    <col min="5" max="5" width="12.85546875" customWidth="1"/>
  </cols>
  <sheetData>
    <row r="1" spans="1:6" ht="18.75" x14ac:dyDescent="0.3">
      <c r="A1" s="4" t="s">
        <v>92</v>
      </c>
    </row>
    <row r="3" spans="1:6" ht="17.25" x14ac:dyDescent="0.3">
      <c r="A3" s="10" t="s">
        <v>23</v>
      </c>
      <c r="B3" s="11"/>
      <c r="C3" s="6" t="s">
        <v>17</v>
      </c>
      <c r="D3" s="9">
        <v>0.57724537037037038</v>
      </c>
    </row>
    <row r="5" spans="1:6" x14ac:dyDescent="0.25">
      <c r="A5" s="25" t="s">
        <v>13</v>
      </c>
      <c r="B5" s="25"/>
      <c r="C5" s="3" t="s">
        <v>20</v>
      </c>
      <c r="D5" s="5" t="s">
        <v>18</v>
      </c>
      <c r="E5" s="5" t="s">
        <v>19</v>
      </c>
      <c r="F5" s="5" t="s">
        <v>21</v>
      </c>
    </row>
    <row r="6" spans="1:6" ht="7.5" customHeight="1" x14ac:dyDescent="0.25">
      <c r="A6" s="7"/>
      <c r="B6" s="7"/>
      <c r="C6" s="7"/>
      <c r="D6" s="8"/>
      <c r="E6" s="8"/>
      <c r="F6" s="8"/>
    </row>
    <row r="7" spans="1:6" x14ac:dyDescent="0.25">
      <c r="A7" s="17" t="s">
        <v>151</v>
      </c>
      <c r="B7" s="18" t="s">
        <v>378</v>
      </c>
      <c r="C7" s="23" t="s">
        <v>283</v>
      </c>
      <c r="D7" s="24">
        <v>0.60563657407407401</v>
      </c>
      <c r="E7" s="21">
        <v>2.8391203703703627E-2</v>
      </c>
      <c r="F7" s="19">
        <v>1</v>
      </c>
    </row>
    <row r="8" spans="1:6" x14ac:dyDescent="0.25">
      <c r="A8" s="17" t="s">
        <v>137</v>
      </c>
      <c r="B8" s="18" t="s">
        <v>377</v>
      </c>
      <c r="C8" s="23" t="s">
        <v>114</v>
      </c>
      <c r="D8" s="24">
        <v>0.60575231481481484</v>
      </c>
      <c r="E8" s="21">
        <v>2.850694444444446E-2</v>
      </c>
      <c r="F8" s="19">
        <v>2</v>
      </c>
    </row>
    <row r="9" spans="1:6" x14ac:dyDescent="0.25">
      <c r="A9" s="17" t="s">
        <v>155</v>
      </c>
      <c r="B9" s="18" t="s">
        <v>383</v>
      </c>
      <c r="C9" s="23" t="s">
        <v>330</v>
      </c>
      <c r="D9" s="24">
        <v>0.60581018518518526</v>
      </c>
      <c r="E9" s="21">
        <v>2.8564814814814876E-2</v>
      </c>
      <c r="F9" s="19">
        <v>3</v>
      </c>
    </row>
    <row r="10" spans="1:6" x14ac:dyDescent="0.25">
      <c r="A10" s="17" t="s">
        <v>147</v>
      </c>
      <c r="B10" s="18" t="s">
        <v>382</v>
      </c>
      <c r="C10" s="23" t="s">
        <v>266</v>
      </c>
      <c r="D10" s="24">
        <v>0.60627314814814814</v>
      </c>
      <c r="E10" s="21">
        <v>2.9027777777777763E-2</v>
      </c>
      <c r="F10" s="19">
        <v>4</v>
      </c>
    </row>
    <row r="11" spans="1:6" x14ac:dyDescent="0.25">
      <c r="A11" s="17" t="s">
        <v>160</v>
      </c>
      <c r="B11" s="18" t="s">
        <v>379</v>
      </c>
      <c r="C11" s="23" t="s">
        <v>346</v>
      </c>
      <c r="D11" s="24">
        <v>0.60638888888888887</v>
      </c>
      <c r="E11" s="21">
        <v>2.9143518518518485E-2</v>
      </c>
      <c r="F11" s="19">
        <v>5</v>
      </c>
    </row>
    <row r="12" spans="1:6" x14ac:dyDescent="0.25">
      <c r="A12" s="17" t="s">
        <v>138</v>
      </c>
      <c r="B12" s="18" t="s">
        <v>381</v>
      </c>
      <c r="C12" s="23" t="s">
        <v>115</v>
      </c>
      <c r="D12" s="24">
        <v>0.60843749999999996</v>
      </c>
      <c r="E12" s="21">
        <v>3.1192129629629584E-2</v>
      </c>
      <c r="F12" s="19">
        <v>6</v>
      </c>
    </row>
    <row r="13" spans="1:6" x14ac:dyDescent="0.25">
      <c r="A13" s="17" t="s">
        <v>150</v>
      </c>
      <c r="B13" s="18" t="s">
        <v>380</v>
      </c>
      <c r="C13" s="23" t="s">
        <v>366</v>
      </c>
      <c r="D13" s="24">
        <v>0.60944444444444446</v>
      </c>
      <c r="E13" s="21">
        <v>3.2199074074074074E-2</v>
      </c>
      <c r="F13" s="19">
        <v>7</v>
      </c>
    </row>
    <row r="14" spans="1:6" x14ac:dyDescent="0.25">
      <c r="A14" s="17" t="s">
        <v>152</v>
      </c>
      <c r="B14" s="18" t="s">
        <v>389</v>
      </c>
      <c r="C14" s="23" t="s">
        <v>289</v>
      </c>
      <c r="D14" s="24">
        <v>0.61115740740740743</v>
      </c>
      <c r="E14" s="21">
        <v>3.3912037037037046E-2</v>
      </c>
      <c r="F14" s="19">
        <v>8</v>
      </c>
    </row>
    <row r="15" spans="1:6" x14ac:dyDescent="0.25">
      <c r="A15" s="17" t="s">
        <v>162</v>
      </c>
      <c r="B15" s="18" t="s">
        <v>385</v>
      </c>
      <c r="C15" s="23" t="s">
        <v>354</v>
      </c>
      <c r="D15" s="24">
        <v>0.61133101851851845</v>
      </c>
      <c r="E15" s="21">
        <v>3.4085648148148073E-2</v>
      </c>
      <c r="F15" s="19">
        <v>9</v>
      </c>
    </row>
    <row r="16" spans="1:6" x14ac:dyDescent="0.25">
      <c r="A16" s="17" t="s">
        <v>140</v>
      </c>
      <c r="B16" s="18" t="s">
        <v>386</v>
      </c>
      <c r="C16" s="23" t="s">
        <v>116</v>
      </c>
      <c r="D16" s="24">
        <v>0.61381944444444447</v>
      </c>
      <c r="E16" s="21">
        <v>3.6574074074074092E-2</v>
      </c>
      <c r="F16" s="19">
        <v>10</v>
      </c>
    </row>
    <row r="17" spans="1:6" x14ac:dyDescent="0.25">
      <c r="A17" s="17" t="s">
        <v>139</v>
      </c>
      <c r="B17" s="18" t="s">
        <v>384</v>
      </c>
      <c r="C17" s="23" t="s">
        <v>66</v>
      </c>
      <c r="D17" s="24">
        <v>0.61430555555555555</v>
      </c>
      <c r="E17" s="21">
        <v>3.7060185185185168E-2</v>
      </c>
      <c r="F17" s="19">
        <v>11</v>
      </c>
    </row>
    <row r="18" spans="1:6" x14ac:dyDescent="0.25">
      <c r="A18" s="17" t="s">
        <v>158</v>
      </c>
      <c r="B18" s="18" t="s">
        <v>125</v>
      </c>
      <c r="C18" s="23" t="s">
        <v>338</v>
      </c>
      <c r="D18" s="24">
        <v>0.61446759259259254</v>
      </c>
      <c r="E18" s="21">
        <v>3.7222222222222157E-2</v>
      </c>
      <c r="F18" s="19">
        <v>12</v>
      </c>
    </row>
    <row r="19" spans="1:6" x14ac:dyDescent="0.25">
      <c r="A19" s="17" t="s">
        <v>144</v>
      </c>
      <c r="B19" s="18" t="s">
        <v>391</v>
      </c>
      <c r="C19" s="23" t="s">
        <v>117</v>
      </c>
      <c r="D19" s="24">
        <v>0.61457175925925933</v>
      </c>
      <c r="E19" s="21">
        <v>3.7326388888888951E-2</v>
      </c>
      <c r="F19" s="19">
        <v>13</v>
      </c>
    </row>
    <row r="20" spans="1:6" x14ac:dyDescent="0.25">
      <c r="A20" s="17" t="s">
        <v>148</v>
      </c>
      <c r="B20" s="18" t="s">
        <v>400</v>
      </c>
      <c r="C20" s="23" t="s">
        <v>272</v>
      </c>
      <c r="D20" s="24">
        <v>0.61508101851851849</v>
      </c>
      <c r="E20" s="21">
        <v>3.7835648148148104E-2</v>
      </c>
      <c r="F20" s="19">
        <v>14</v>
      </c>
    </row>
    <row r="21" spans="1:6" x14ac:dyDescent="0.25">
      <c r="A21" s="17" t="s">
        <v>142</v>
      </c>
      <c r="B21" s="18" t="s">
        <v>388</v>
      </c>
      <c r="C21" s="23" t="s">
        <v>70</v>
      </c>
      <c r="D21" s="24">
        <v>0.61581018518518515</v>
      </c>
      <c r="E21" s="21">
        <v>3.8564814814814774E-2</v>
      </c>
      <c r="F21" s="19">
        <v>15</v>
      </c>
    </row>
    <row r="22" spans="1:6" x14ac:dyDescent="0.25">
      <c r="A22" s="17" t="s">
        <v>153</v>
      </c>
      <c r="B22" s="18" t="s">
        <v>387</v>
      </c>
      <c r="C22" s="23" t="s">
        <v>322</v>
      </c>
      <c r="D22" s="24">
        <v>0.61594907407407407</v>
      </c>
      <c r="E22" s="21">
        <v>3.8703703703703685E-2</v>
      </c>
      <c r="F22" s="19">
        <v>16</v>
      </c>
    </row>
    <row r="23" spans="1:6" x14ac:dyDescent="0.25">
      <c r="A23" s="17" t="s">
        <v>145</v>
      </c>
      <c r="B23" s="18" t="s">
        <v>390</v>
      </c>
      <c r="C23" s="23" t="s">
        <v>255</v>
      </c>
      <c r="D23" s="24">
        <v>0.61651620370370364</v>
      </c>
      <c r="E23" s="21">
        <v>3.9270833333333255E-2</v>
      </c>
      <c r="F23" s="19">
        <v>17</v>
      </c>
    </row>
    <row r="24" spans="1:6" x14ac:dyDescent="0.25">
      <c r="A24" s="17" t="s">
        <v>149</v>
      </c>
      <c r="B24" s="18" t="s">
        <v>393</v>
      </c>
      <c r="C24" s="23" t="s">
        <v>277</v>
      </c>
      <c r="D24" s="24">
        <v>0.61706018518518524</v>
      </c>
      <c r="E24" s="21">
        <v>3.9814814814814858E-2</v>
      </c>
      <c r="F24" s="19">
        <v>18</v>
      </c>
    </row>
    <row r="25" spans="1:6" x14ac:dyDescent="0.25">
      <c r="A25" s="17" t="s">
        <v>161</v>
      </c>
      <c r="B25" s="18" t="s">
        <v>392</v>
      </c>
      <c r="C25" s="23" t="s">
        <v>350</v>
      </c>
      <c r="D25" s="24">
        <v>0.6171875</v>
      </c>
      <c r="E25" s="21">
        <v>3.9942129629629619E-2</v>
      </c>
      <c r="F25" s="19">
        <v>19</v>
      </c>
    </row>
    <row r="26" spans="1:6" x14ac:dyDescent="0.25">
      <c r="A26" s="22" t="s">
        <v>164</v>
      </c>
      <c r="B26" s="18" t="s">
        <v>395</v>
      </c>
      <c r="C26" s="23" t="s">
        <v>363</v>
      </c>
      <c r="D26" s="24">
        <v>0.61909722222222219</v>
      </c>
      <c r="E26" s="21">
        <v>4.1851851851851807E-2</v>
      </c>
      <c r="F26" s="19">
        <v>20</v>
      </c>
    </row>
    <row r="27" spans="1:6" x14ac:dyDescent="0.25">
      <c r="A27" s="17" t="s">
        <v>156</v>
      </c>
      <c r="B27" s="18" t="s">
        <v>396</v>
      </c>
      <c r="C27" s="23" t="s">
        <v>334</v>
      </c>
      <c r="D27" s="24">
        <v>0.62244212962962964</v>
      </c>
      <c r="E27" s="21">
        <v>4.5196759259259256E-2</v>
      </c>
      <c r="F27" s="19">
        <v>21</v>
      </c>
    </row>
    <row r="28" spans="1:6" x14ac:dyDescent="0.25">
      <c r="A28" s="17" t="s">
        <v>141</v>
      </c>
      <c r="B28" s="18" t="s">
        <v>402</v>
      </c>
      <c r="C28" s="23" t="s">
        <v>168</v>
      </c>
      <c r="D28" s="24">
        <v>0.62290509259259264</v>
      </c>
      <c r="E28" s="21">
        <v>4.5659722222222254E-2</v>
      </c>
      <c r="F28" s="19">
        <v>22</v>
      </c>
    </row>
    <row r="29" spans="1:6" x14ac:dyDescent="0.25">
      <c r="A29" s="17" t="s">
        <v>143</v>
      </c>
      <c r="B29" s="18" t="s">
        <v>394</v>
      </c>
      <c r="C29" s="23" t="s">
        <v>64</v>
      </c>
      <c r="D29" s="24">
        <v>0.62392361111111116</v>
      </c>
      <c r="E29" s="21">
        <v>4.6678240740740784E-2</v>
      </c>
      <c r="F29" s="19">
        <v>23</v>
      </c>
    </row>
    <row r="30" spans="1:6" x14ac:dyDescent="0.25">
      <c r="A30" s="17" t="s">
        <v>159</v>
      </c>
      <c r="B30" s="18" t="s">
        <v>2</v>
      </c>
      <c r="C30" s="23" t="s">
        <v>342</v>
      </c>
      <c r="D30" s="24">
        <v>0.62432870370370364</v>
      </c>
      <c r="E30" s="21">
        <v>4.7083333333333255E-2</v>
      </c>
      <c r="F30" s="19">
        <v>24</v>
      </c>
    </row>
    <row r="31" spans="1:6" x14ac:dyDescent="0.25">
      <c r="A31" s="17" t="s">
        <v>157</v>
      </c>
      <c r="B31" s="18" t="s">
        <v>397</v>
      </c>
      <c r="C31" s="23" t="s">
        <v>372</v>
      </c>
      <c r="D31" s="24">
        <v>0.62444444444444447</v>
      </c>
      <c r="E31" s="21">
        <v>4.7199074074074088E-2</v>
      </c>
      <c r="F31" s="19">
        <v>25</v>
      </c>
    </row>
    <row r="32" spans="1:6" x14ac:dyDescent="0.25">
      <c r="A32" s="17" t="s">
        <v>146</v>
      </c>
      <c r="B32" s="18" t="s">
        <v>401</v>
      </c>
      <c r="C32" s="23" t="s">
        <v>260</v>
      </c>
      <c r="D32" s="24">
        <v>0.62449074074074074</v>
      </c>
      <c r="E32" s="21">
        <v>4.7245370370370354E-2</v>
      </c>
      <c r="F32" s="19">
        <v>26</v>
      </c>
    </row>
    <row r="33" spans="1:6" x14ac:dyDescent="0.25">
      <c r="A33" s="22" t="s">
        <v>163</v>
      </c>
      <c r="B33" s="18" t="s">
        <v>399</v>
      </c>
      <c r="C33" s="23" t="s">
        <v>358</v>
      </c>
      <c r="D33" s="24">
        <v>0.62979166666666664</v>
      </c>
      <c r="E33" s="21">
        <v>5.2546296296296258E-2</v>
      </c>
      <c r="F33" s="19">
        <v>27</v>
      </c>
    </row>
    <row r="34" spans="1:6" x14ac:dyDescent="0.25">
      <c r="A34" s="17" t="s">
        <v>154</v>
      </c>
      <c r="B34" s="18" t="s">
        <v>398</v>
      </c>
      <c r="C34" s="23" t="s">
        <v>326</v>
      </c>
      <c r="D34" s="24">
        <v>0.63266203703703705</v>
      </c>
      <c r="E34" s="21">
        <v>5.541666666666667E-2</v>
      </c>
      <c r="F34" s="19">
        <v>28</v>
      </c>
    </row>
  </sheetData>
  <sheetProtection selectLockedCells="1"/>
  <sortState ref="A7:F34">
    <sortCondition ref="F7:F34"/>
    <sortCondition ref="A7:A34"/>
  </sortState>
  <mergeCells count="1">
    <mergeCell ref="A5:B5"/>
  </mergeCells>
  <phoneticPr fontId="5" type="noConversion"/>
  <conditionalFormatting sqref="D7:D14">
    <cfRule type="cellIs" dxfId="46" priority="42" operator="equal">
      <formula>0</formula>
    </cfRule>
  </conditionalFormatting>
  <conditionalFormatting sqref="D3">
    <cfRule type="cellIs" dxfId="45" priority="33" operator="equal">
      <formula>0</formula>
    </cfRule>
  </conditionalFormatting>
  <conditionalFormatting sqref="C7:C14">
    <cfRule type="cellIs" dxfId="44" priority="32" operator="equal">
      <formula>0</formula>
    </cfRule>
  </conditionalFormatting>
  <conditionalFormatting sqref="C15:D34">
    <cfRule type="cellIs" dxfId="43" priority="20" operator="equal">
      <formula>0</formula>
    </cfRule>
  </conditionalFormatting>
  <conditionalFormatting sqref="B7:B34">
    <cfRule type="containsText" dxfId="42" priority="4" operator="containsText" text="Valley">
      <formula>NOT(ISERROR(SEARCH("Valley",B7)))</formula>
    </cfRule>
    <cfRule type="containsText" dxfId="41" priority="5" operator="containsText" text="Gibson Booth">
      <formula>NOT(ISERROR(SEARCH("Gibson Booth",B7)))</formula>
    </cfRule>
    <cfRule type="containsText" dxfId="40" priority="6" operator="containsText" text="Kingston">
      <formula>NOT(ISERROR(SEARCH("Kingston",B7)))</formula>
    </cfRule>
    <cfRule type="containsText" dxfId="39" priority="7" operator="containsText" text="Penistone">
      <formula>NOT(ISERROR(SEARCH("Penistone",B7)))</formula>
    </cfRule>
    <cfRule type="containsText" dxfId="38" priority="8" operator="containsText" text="Denby Dale">
      <formula>NOT(ISERROR(SEARCH("Denby Dale",B7)))</formula>
    </cfRule>
    <cfRule type="containsText" dxfId="37" priority="9" operator="containsText" text="Barnsley H">
      <formula>NOT(ISERROR(SEARCH("Barnsley H",B7)))</formula>
    </cfRule>
    <cfRule type="containsText" dxfId="36" priority="10" operator="containsText" text="Barnsley AC">
      <formula>NOT(ISERROR(SEARCH("Barnsley AC",B7)))</formula>
    </cfRule>
    <cfRule type="containsText" dxfId="35" priority="11" operator="containsText" text="Kimberworth">
      <formula>NOT(ISERROR(SEARCH("Kimberworth",B7)))</formula>
    </cfRule>
  </conditionalFormatting>
  <conditionalFormatting sqref="F7:F34">
    <cfRule type="cellIs" dxfId="34" priority="1" operator="equal">
      <formula>3</formula>
    </cfRule>
    <cfRule type="cellIs" dxfId="33" priority="2" operator="equal">
      <formula>2</formula>
    </cfRule>
    <cfRule type="cellIs" dxfId="32" priority="3" operator="equal">
      <formula>1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F34"/>
  <sheetViews>
    <sheetView showGridLines="0" workbookViewId="0">
      <selection activeCell="A4" sqref="A4"/>
    </sheetView>
  </sheetViews>
  <sheetFormatPr defaultColWidth="8.85546875" defaultRowHeight="15" x14ac:dyDescent="0.25"/>
  <cols>
    <col min="1" max="1" width="6.28515625" bestFit="1" customWidth="1"/>
    <col min="2" max="2" width="37.7109375" bestFit="1" customWidth="1"/>
    <col min="3" max="3" width="21.42578125" customWidth="1"/>
    <col min="4" max="4" width="12.85546875" bestFit="1" customWidth="1"/>
    <col min="5" max="5" width="12.85546875" customWidth="1"/>
  </cols>
  <sheetData>
    <row r="1" spans="1:6" ht="18.75" x14ac:dyDescent="0.3">
      <c r="A1" s="4" t="s">
        <v>92</v>
      </c>
    </row>
    <row r="3" spans="1:6" ht="17.25" x14ac:dyDescent="0.3">
      <c r="A3" s="10" t="s">
        <v>30</v>
      </c>
      <c r="B3" s="11"/>
      <c r="C3" s="6" t="s">
        <v>17</v>
      </c>
      <c r="D3" s="9">
        <v>0.60563657407407401</v>
      </c>
    </row>
    <row r="5" spans="1:6" x14ac:dyDescent="0.25">
      <c r="A5" s="25" t="s">
        <v>13</v>
      </c>
      <c r="B5" s="25"/>
      <c r="C5" s="3" t="s">
        <v>20</v>
      </c>
      <c r="D5" s="5" t="s">
        <v>18</v>
      </c>
      <c r="E5" s="5" t="s">
        <v>19</v>
      </c>
      <c r="F5" s="5" t="s">
        <v>21</v>
      </c>
    </row>
    <row r="6" spans="1:6" ht="7.5" customHeight="1" x14ac:dyDescent="0.25">
      <c r="A6" s="7"/>
      <c r="B6" s="7"/>
      <c r="C6" s="7"/>
      <c r="D6" s="8"/>
      <c r="E6" s="8"/>
      <c r="F6" s="8"/>
    </row>
    <row r="7" spans="1:6" x14ac:dyDescent="0.25">
      <c r="A7" s="17" t="s">
        <v>151</v>
      </c>
      <c r="B7" s="18" t="s">
        <v>378</v>
      </c>
      <c r="C7" s="23" t="s">
        <v>284</v>
      </c>
      <c r="D7" s="24">
        <v>0.65194444444444444</v>
      </c>
      <c r="E7" s="27">
        <v>4.630787037037043E-2</v>
      </c>
      <c r="F7" s="19">
        <v>1</v>
      </c>
    </row>
    <row r="8" spans="1:6" x14ac:dyDescent="0.25">
      <c r="A8" s="17" t="s">
        <v>150</v>
      </c>
      <c r="B8" s="18" t="s">
        <v>380</v>
      </c>
      <c r="C8" s="23" t="s">
        <v>367</v>
      </c>
      <c r="D8" s="24">
        <v>0.65254629629629635</v>
      </c>
      <c r="E8" s="27">
        <v>4.6909722222222339E-2</v>
      </c>
      <c r="F8" s="19">
        <v>2</v>
      </c>
    </row>
    <row r="9" spans="1:6" x14ac:dyDescent="0.25">
      <c r="A9" s="17" t="s">
        <v>137</v>
      </c>
      <c r="B9" s="18" t="s">
        <v>377</v>
      </c>
      <c r="C9" s="23" t="s">
        <v>56</v>
      </c>
      <c r="D9" s="24">
        <v>0.65379629629629632</v>
      </c>
      <c r="E9" s="27">
        <v>4.8159722222222312E-2</v>
      </c>
      <c r="F9" s="19">
        <v>3</v>
      </c>
    </row>
    <row r="10" spans="1:6" x14ac:dyDescent="0.25">
      <c r="A10" s="17" t="s">
        <v>147</v>
      </c>
      <c r="B10" s="18" t="s">
        <v>382</v>
      </c>
      <c r="C10" s="23" t="s">
        <v>267</v>
      </c>
      <c r="D10" s="24">
        <v>0.65643518518518518</v>
      </c>
      <c r="E10" s="27">
        <v>5.0798611111111169E-2</v>
      </c>
      <c r="F10" s="19">
        <v>4</v>
      </c>
    </row>
    <row r="11" spans="1:6" x14ac:dyDescent="0.25">
      <c r="A11" s="17" t="s">
        <v>160</v>
      </c>
      <c r="B11" s="18" t="s">
        <v>379</v>
      </c>
      <c r="C11" s="23" t="s">
        <v>347</v>
      </c>
      <c r="D11" s="24">
        <v>0.65781250000000002</v>
      </c>
      <c r="E11" s="27">
        <v>5.2175925925926014E-2</v>
      </c>
      <c r="F11" s="19">
        <v>5</v>
      </c>
    </row>
    <row r="12" spans="1:6" x14ac:dyDescent="0.25">
      <c r="A12" s="17" t="s">
        <v>138</v>
      </c>
      <c r="B12" s="18" t="s">
        <v>381</v>
      </c>
      <c r="C12" s="23" t="s">
        <v>57</v>
      </c>
      <c r="D12" s="24">
        <v>0.65917824074074072</v>
      </c>
      <c r="E12" s="27">
        <v>5.354166666666671E-2</v>
      </c>
      <c r="F12" s="19">
        <v>6</v>
      </c>
    </row>
    <row r="13" spans="1:6" x14ac:dyDescent="0.25">
      <c r="A13" s="17" t="s">
        <v>162</v>
      </c>
      <c r="B13" s="18" t="s">
        <v>385</v>
      </c>
      <c r="C13" s="23" t="s">
        <v>355</v>
      </c>
      <c r="D13" s="24">
        <v>0.66217592592592589</v>
      </c>
      <c r="E13" s="27">
        <v>5.6539351851851882E-2</v>
      </c>
      <c r="F13" s="19">
        <v>7</v>
      </c>
    </row>
    <row r="14" spans="1:6" x14ac:dyDescent="0.25">
      <c r="A14" s="17" t="s">
        <v>155</v>
      </c>
      <c r="B14" s="18" t="s">
        <v>383</v>
      </c>
      <c r="C14" s="23" t="s">
        <v>331</v>
      </c>
      <c r="D14" s="24">
        <v>0.66232638888888895</v>
      </c>
      <c r="E14" s="27">
        <v>5.6689814814814943E-2</v>
      </c>
      <c r="F14" s="19">
        <v>8</v>
      </c>
    </row>
    <row r="15" spans="1:6" x14ac:dyDescent="0.25">
      <c r="A15" s="17" t="s">
        <v>139</v>
      </c>
      <c r="B15" s="18" t="s">
        <v>384</v>
      </c>
      <c r="C15" s="23" t="s">
        <v>88</v>
      </c>
      <c r="D15" s="24">
        <v>0.66336805555555556</v>
      </c>
      <c r="E15" s="27">
        <v>5.773148148148155E-2</v>
      </c>
      <c r="F15" s="19">
        <v>9</v>
      </c>
    </row>
    <row r="16" spans="1:6" x14ac:dyDescent="0.25">
      <c r="A16" s="17" t="s">
        <v>152</v>
      </c>
      <c r="B16" s="18" t="s">
        <v>389</v>
      </c>
      <c r="C16" s="23" t="s">
        <v>319</v>
      </c>
      <c r="D16" s="24">
        <v>0.66357638888888892</v>
      </c>
      <c r="E16" s="27">
        <v>5.7939814814814916E-2</v>
      </c>
      <c r="F16" s="19">
        <v>10</v>
      </c>
    </row>
    <row r="17" spans="1:6" x14ac:dyDescent="0.25">
      <c r="A17" s="17" t="s">
        <v>157</v>
      </c>
      <c r="B17" s="18" t="s">
        <v>397</v>
      </c>
      <c r="C17" s="23" t="s">
        <v>368</v>
      </c>
      <c r="D17" s="24">
        <v>0.66407407407407404</v>
      </c>
      <c r="E17" s="27">
        <v>5.8437500000000031E-2</v>
      </c>
      <c r="F17" s="19">
        <v>11</v>
      </c>
    </row>
    <row r="18" spans="1:6" x14ac:dyDescent="0.25">
      <c r="A18" s="17" t="s">
        <v>149</v>
      </c>
      <c r="B18" s="18" t="s">
        <v>393</v>
      </c>
      <c r="C18" s="23" t="s">
        <v>278</v>
      </c>
      <c r="D18" s="24">
        <v>0.66653935185185187</v>
      </c>
      <c r="E18" s="27">
        <v>6.0902777777777861E-2</v>
      </c>
      <c r="F18" s="19">
        <v>12</v>
      </c>
    </row>
    <row r="19" spans="1:6" x14ac:dyDescent="0.25">
      <c r="A19" s="17" t="s">
        <v>142</v>
      </c>
      <c r="B19" s="18" t="s">
        <v>388</v>
      </c>
      <c r="C19" s="23" t="s">
        <v>78</v>
      </c>
      <c r="D19" s="24">
        <v>0.66721064814814823</v>
      </c>
      <c r="E19" s="27">
        <v>6.1574074074074225E-2</v>
      </c>
      <c r="F19" s="19">
        <v>13</v>
      </c>
    </row>
    <row r="20" spans="1:6" x14ac:dyDescent="0.25">
      <c r="A20" s="17" t="s">
        <v>145</v>
      </c>
      <c r="B20" s="18" t="s">
        <v>390</v>
      </c>
      <c r="C20" s="23" t="s">
        <v>256</v>
      </c>
      <c r="D20" s="24">
        <v>0.66892361111111109</v>
      </c>
      <c r="E20" s="27">
        <v>6.3287037037037086E-2</v>
      </c>
      <c r="F20" s="19">
        <v>14</v>
      </c>
    </row>
    <row r="21" spans="1:6" x14ac:dyDescent="0.25">
      <c r="A21" s="17" t="s">
        <v>153</v>
      </c>
      <c r="B21" s="18" t="s">
        <v>387</v>
      </c>
      <c r="C21" s="23" t="s">
        <v>323</v>
      </c>
      <c r="D21" s="24">
        <v>0.66898148148148151</v>
      </c>
      <c r="E21" s="27">
        <v>6.3344907407407502E-2</v>
      </c>
      <c r="F21" s="19">
        <v>15</v>
      </c>
    </row>
    <row r="22" spans="1:6" x14ac:dyDescent="0.25">
      <c r="A22" s="22" t="s">
        <v>164</v>
      </c>
      <c r="B22" s="18" t="s">
        <v>395</v>
      </c>
      <c r="C22" s="23" t="s">
        <v>364</v>
      </c>
      <c r="D22" s="24">
        <v>0.6705902777777778</v>
      </c>
      <c r="E22" s="27">
        <v>6.4953703703703791E-2</v>
      </c>
      <c r="F22" s="19">
        <v>16</v>
      </c>
    </row>
    <row r="23" spans="1:6" x14ac:dyDescent="0.25">
      <c r="A23" s="17" t="s">
        <v>161</v>
      </c>
      <c r="B23" s="18" t="s">
        <v>392</v>
      </c>
      <c r="C23" s="23" t="s">
        <v>351</v>
      </c>
      <c r="D23" s="24">
        <v>0.67093749999999996</v>
      </c>
      <c r="E23" s="27">
        <v>6.5300925925925957E-2</v>
      </c>
      <c r="F23" s="19">
        <v>17</v>
      </c>
    </row>
    <row r="24" spans="1:6" x14ac:dyDescent="0.25">
      <c r="A24" s="17" t="s">
        <v>140</v>
      </c>
      <c r="B24" s="18" t="s">
        <v>386</v>
      </c>
      <c r="C24" s="23" t="s">
        <v>119</v>
      </c>
      <c r="D24" s="24">
        <v>0.67195601851851849</v>
      </c>
      <c r="E24" s="27">
        <v>6.6319444444444486E-2</v>
      </c>
      <c r="F24" s="19">
        <v>18</v>
      </c>
    </row>
    <row r="25" spans="1:6" x14ac:dyDescent="0.25">
      <c r="A25" s="17" t="s">
        <v>144</v>
      </c>
      <c r="B25" s="18" t="s">
        <v>391</v>
      </c>
      <c r="C25" s="23" t="s">
        <v>120</v>
      </c>
      <c r="D25" s="24">
        <v>0.67238425925925915</v>
      </c>
      <c r="E25" s="27">
        <v>6.6747685185185146E-2</v>
      </c>
      <c r="F25" s="19">
        <v>19</v>
      </c>
    </row>
    <row r="26" spans="1:6" x14ac:dyDescent="0.25">
      <c r="A26" s="17" t="s">
        <v>143</v>
      </c>
      <c r="B26" s="18" t="s">
        <v>394</v>
      </c>
      <c r="C26" s="23" t="s">
        <v>97</v>
      </c>
      <c r="D26" s="24">
        <v>0.67261574074074071</v>
      </c>
      <c r="E26" s="27">
        <v>6.6979166666666701E-2</v>
      </c>
      <c r="F26" s="19">
        <v>20</v>
      </c>
    </row>
    <row r="27" spans="1:6" x14ac:dyDescent="0.25">
      <c r="A27" s="17" t="s">
        <v>158</v>
      </c>
      <c r="B27" s="18" t="s">
        <v>125</v>
      </c>
      <c r="C27" s="23" t="s">
        <v>339</v>
      </c>
      <c r="D27" s="24">
        <v>0.67280092592592589</v>
      </c>
      <c r="E27" s="27">
        <v>6.7164351851851878E-2</v>
      </c>
      <c r="F27" s="19">
        <v>21</v>
      </c>
    </row>
    <row r="28" spans="1:6" x14ac:dyDescent="0.25">
      <c r="A28" s="17" t="s">
        <v>156</v>
      </c>
      <c r="B28" s="18" t="s">
        <v>396</v>
      </c>
      <c r="C28" s="23" t="s">
        <v>335</v>
      </c>
      <c r="D28" s="24">
        <v>0.68259259259259253</v>
      </c>
      <c r="E28" s="28">
        <v>7.6956018518518521E-2</v>
      </c>
      <c r="F28" s="19">
        <v>22</v>
      </c>
    </row>
    <row r="29" spans="1:6" x14ac:dyDescent="0.25">
      <c r="A29" s="17" t="s">
        <v>159</v>
      </c>
      <c r="B29" s="18" t="s">
        <v>2</v>
      </c>
      <c r="C29" s="23" t="s">
        <v>343</v>
      </c>
      <c r="D29" s="24">
        <v>0.68259259259259253</v>
      </c>
      <c r="E29" s="28">
        <v>7.6956018518518521E-2</v>
      </c>
      <c r="F29" s="19">
        <v>22</v>
      </c>
    </row>
    <row r="30" spans="1:6" x14ac:dyDescent="0.25">
      <c r="A30" s="17" t="s">
        <v>154</v>
      </c>
      <c r="B30" s="18" t="s">
        <v>398</v>
      </c>
      <c r="C30" s="23" t="s">
        <v>327</v>
      </c>
      <c r="D30" s="24">
        <v>0.68368055555555562</v>
      </c>
      <c r="E30" s="28">
        <v>7.8043981481481617E-2</v>
      </c>
      <c r="F30" s="19">
        <v>24</v>
      </c>
    </row>
    <row r="31" spans="1:6" x14ac:dyDescent="0.25">
      <c r="A31" s="22" t="s">
        <v>163</v>
      </c>
      <c r="B31" s="18" t="s">
        <v>399</v>
      </c>
      <c r="C31" s="23" t="s">
        <v>359</v>
      </c>
      <c r="D31" s="24">
        <v>0.69809027777777777</v>
      </c>
      <c r="E31" s="28">
        <v>9.245370370370376E-2</v>
      </c>
      <c r="F31" s="19">
        <v>25</v>
      </c>
    </row>
    <row r="32" spans="1:6" x14ac:dyDescent="0.25">
      <c r="A32" s="17" t="s">
        <v>146</v>
      </c>
      <c r="B32" s="18" t="s">
        <v>401</v>
      </c>
      <c r="C32" s="23" t="s">
        <v>261</v>
      </c>
      <c r="D32" s="24">
        <v>0.71027777777777779</v>
      </c>
      <c r="E32" s="28">
        <v>0.10464120370370378</v>
      </c>
      <c r="F32" s="19">
        <v>26</v>
      </c>
    </row>
    <row r="33" spans="1:6" x14ac:dyDescent="0.25">
      <c r="A33" s="17" t="s">
        <v>148</v>
      </c>
      <c r="B33" s="18" t="s">
        <v>400</v>
      </c>
      <c r="C33" s="23" t="s">
        <v>273</v>
      </c>
      <c r="D33" s="24">
        <v>0.71027777777777779</v>
      </c>
      <c r="E33" s="28">
        <v>0.10464120370370378</v>
      </c>
      <c r="F33" s="19">
        <v>26</v>
      </c>
    </row>
    <row r="34" spans="1:6" x14ac:dyDescent="0.25">
      <c r="A34" s="17" t="s">
        <v>141</v>
      </c>
      <c r="B34" s="18" t="s">
        <v>402</v>
      </c>
      <c r="C34" s="23" t="s">
        <v>63</v>
      </c>
      <c r="D34" s="24" t="s">
        <v>371</v>
      </c>
      <c r="E34" s="21"/>
      <c r="F34" s="19"/>
    </row>
  </sheetData>
  <sheetProtection selectLockedCells="1"/>
  <sortState ref="A7:F34">
    <sortCondition ref="F7:F34"/>
    <sortCondition ref="A7:A34"/>
  </sortState>
  <mergeCells count="1">
    <mergeCell ref="A5:B5"/>
  </mergeCells>
  <phoneticPr fontId="5" type="noConversion"/>
  <conditionalFormatting sqref="D7:D14">
    <cfRule type="cellIs" dxfId="31" priority="42" operator="equal">
      <formula>0</formula>
    </cfRule>
  </conditionalFormatting>
  <conditionalFormatting sqref="D3">
    <cfRule type="cellIs" dxfId="30" priority="33" operator="equal">
      <formula>0</formula>
    </cfRule>
  </conditionalFormatting>
  <conditionalFormatting sqref="C7:C14">
    <cfRule type="cellIs" dxfId="29" priority="32" operator="equal">
      <formula>0</formula>
    </cfRule>
  </conditionalFormatting>
  <conditionalFormatting sqref="C15:D34">
    <cfRule type="cellIs" dxfId="28" priority="20" operator="equal">
      <formula>0</formula>
    </cfRule>
  </conditionalFormatting>
  <conditionalFormatting sqref="B7:B34">
    <cfRule type="containsText" dxfId="27" priority="4" operator="containsText" text="Valley">
      <formula>NOT(ISERROR(SEARCH("Valley",B7)))</formula>
    </cfRule>
    <cfRule type="containsText" dxfId="26" priority="5" operator="containsText" text="Gibson Booth">
      <formula>NOT(ISERROR(SEARCH("Gibson Booth",B7)))</formula>
    </cfRule>
    <cfRule type="containsText" dxfId="25" priority="6" operator="containsText" text="Kingston">
      <formula>NOT(ISERROR(SEARCH("Kingston",B7)))</formula>
    </cfRule>
    <cfRule type="containsText" dxfId="24" priority="7" operator="containsText" text="Penistone">
      <formula>NOT(ISERROR(SEARCH("Penistone",B7)))</formula>
    </cfRule>
    <cfRule type="containsText" dxfId="23" priority="8" operator="containsText" text="Denby Dale">
      <formula>NOT(ISERROR(SEARCH("Denby Dale",B7)))</formula>
    </cfRule>
    <cfRule type="containsText" dxfId="22" priority="9" operator="containsText" text="Barnsley H">
      <formula>NOT(ISERROR(SEARCH("Barnsley H",B7)))</formula>
    </cfRule>
    <cfRule type="containsText" dxfId="21" priority="10" operator="containsText" text="Barnsley AC">
      <formula>NOT(ISERROR(SEARCH("Barnsley AC",B7)))</formula>
    </cfRule>
    <cfRule type="containsText" dxfId="20" priority="11" operator="containsText" text="Kimberworth">
      <formula>NOT(ISERROR(SEARCH("Kimberworth",B7)))</formula>
    </cfRule>
  </conditionalFormatting>
  <conditionalFormatting sqref="F7:F34">
    <cfRule type="cellIs" dxfId="19" priority="1" operator="equal">
      <formula>3</formula>
    </cfRule>
    <cfRule type="cellIs" dxfId="18" priority="2" operator="equal">
      <formula>2</formula>
    </cfRule>
    <cfRule type="cellIs" dxfId="17" priority="3" operator="equal">
      <formula>1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F34"/>
  <sheetViews>
    <sheetView showGridLines="0" workbookViewId="0">
      <selection activeCell="A4" sqref="A4"/>
    </sheetView>
  </sheetViews>
  <sheetFormatPr defaultColWidth="8.85546875" defaultRowHeight="15" x14ac:dyDescent="0.25"/>
  <cols>
    <col min="1" max="1" width="6.28515625" bestFit="1" customWidth="1"/>
    <col min="2" max="2" width="37.7109375" bestFit="1" customWidth="1"/>
    <col min="3" max="3" width="21.42578125" customWidth="1"/>
    <col min="4" max="4" width="12.85546875" bestFit="1" customWidth="1"/>
    <col min="5" max="5" width="12.85546875" customWidth="1"/>
  </cols>
  <sheetData>
    <row r="1" spans="1:6" ht="18.75" x14ac:dyDescent="0.3">
      <c r="A1" s="4" t="s">
        <v>92</v>
      </c>
    </row>
    <row r="3" spans="1:6" ht="17.25" x14ac:dyDescent="0.3">
      <c r="A3" s="10" t="s">
        <v>31</v>
      </c>
      <c r="B3" s="11"/>
      <c r="C3" s="6" t="s">
        <v>17</v>
      </c>
      <c r="D3" s="9">
        <v>0.65194444444444444</v>
      </c>
    </row>
    <row r="5" spans="1:6" x14ac:dyDescent="0.25">
      <c r="A5" s="25" t="s">
        <v>13</v>
      </c>
      <c r="B5" s="25"/>
      <c r="C5" s="3" t="s">
        <v>20</v>
      </c>
      <c r="D5" s="5" t="s">
        <v>18</v>
      </c>
      <c r="E5" s="5" t="s">
        <v>19</v>
      </c>
      <c r="F5" s="5" t="s">
        <v>21</v>
      </c>
    </row>
    <row r="6" spans="1:6" ht="7.5" customHeight="1" x14ac:dyDescent="0.25">
      <c r="A6" s="7"/>
      <c r="B6" s="7"/>
      <c r="C6" s="7"/>
      <c r="D6" s="8"/>
      <c r="E6" s="8"/>
      <c r="F6" s="8"/>
    </row>
    <row r="7" spans="1:6" x14ac:dyDescent="0.25">
      <c r="A7" s="17" t="s">
        <v>151</v>
      </c>
      <c r="B7" s="18" t="s">
        <v>378</v>
      </c>
      <c r="C7" s="23" t="s">
        <v>285</v>
      </c>
      <c r="D7" s="24">
        <v>0.66913194444444446</v>
      </c>
      <c r="E7" s="21">
        <v>1.7187500000000022E-2</v>
      </c>
      <c r="F7" s="19">
        <v>1</v>
      </c>
    </row>
    <row r="8" spans="1:6" x14ac:dyDescent="0.25">
      <c r="A8" s="17" t="s">
        <v>137</v>
      </c>
      <c r="B8" s="18" t="s">
        <v>377</v>
      </c>
      <c r="C8" s="23" t="s">
        <v>84</v>
      </c>
      <c r="D8" s="24">
        <v>0.66973379629629637</v>
      </c>
      <c r="E8" s="21">
        <v>1.7789351851851931E-2</v>
      </c>
      <c r="F8" s="19">
        <v>2</v>
      </c>
    </row>
    <row r="9" spans="1:6" x14ac:dyDescent="0.25">
      <c r="A9" s="17" t="s">
        <v>160</v>
      </c>
      <c r="B9" s="18" t="s">
        <v>379</v>
      </c>
      <c r="C9" s="23" t="s">
        <v>348</v>
      </c>
      <c r="D9" s="24">
        <v>0.66997685185185185</v>
      </c>
      <c r="E9" s="21">
        <v>1.8032407407407414E-2</v>
      </c>
      <c r="F9" s="19">
        <v>3</v>
      </c>
    </row>
    <row r="10" spans="1:6" x14ac:dyDescent="0.25">
      <c r="A10" s="17" t="s">
        <v>155</v>
      </c>
      <c r="B10" s="18" t="s">
        <v>383</v>
      </c>
      <c r="C10" s="23" t="s">
        <v>332</v>
      </c>
      <c r="D10" s="24">
        <v>0.67040509259259251</v>
      </c>
      <c r="E10" s="21">
        <v>1.8460648148148073E-2</v>
      </c>
      <c r="F10" s="19">
        <v>4</v>
      </c>
    </row>
    <row r="11" spans="1:6" x14ac:dyDescent="0.25">
      <c r="A11" s="17" t="s">
        <v>140</v>
      </c>
      <c r="B11" s="18" t="s">
        <v>386</v>
      </c>
      <c r="C11" s="23" t="s">
        <v>133</v>
      </c>
      <c r="D11" s="24">
        <v>0.67097222222222219</v>
      </c>
      <c r="E11" s="21">
        <v>1.9027777777777755E-2</v>
      </c>
      <c r="F11" s="19">
        <v>5</v>
      </c>
    </row>
    <row r="12" spans="1:6" x14ac:dyDescent="0.25">
      <c r="A12" s="17" t="s">
        <v>150</v>
      </c>
      <c r="B12" s="18" t="s">
        <v>380</v>
      </c>
      <c r="C12" s="23" t="s">
        <v>369</v>
      </c>
      <c r="D12" s="24">
        <v>0.67175925925925928</v>
      </c>
      <c r="E12" s="21">
        <v>1.9814814814814841E-2</v>
      </c>
      <c r="F12" s="19">
        <v>6</v>
      </c>
    </row>
    <row r="13" spans="1:6" x14ac:dyDescent="0.25">
      <c r="A13" s="17" t="s">
        <v>138</v>
      </c>
      <c r="B13" s="18" t="s">
        <v>381</v>
      </c>
      <c r="C13" s="23" t="s">
        <v>121</v>
      </c>
      <c r="D13" s="24">
        <v>0.67197916666666668</v>
      </c>
      <c r="E13" s="21">
        <v>2.0034722222222245E-2</v>
      </c>
      <c r="F13" s="19">
        <v>7</v>
      </c>
    </row>
    <row r="14" spans="1:6" x14ac:dyDescent="0.25">
      <c r="A14" s="17" t="s">
        <v>161</v>
      </c>
      <c r="B14" s="18" t="s">
        <v>392</v>
      </c>
      <c r="C14" s="23" t="s">
        <v>352</v>
      </c>
      <c r="D14" s="24">
        <v>0.67261574074074071</v>
      </c>
      <c r="E14" s="21">
        <v>2.0671296296296271E-2</v>
      </c>
      <c r="F14" s="19">
        <v>8</v>
      </c>
    </row>
    <row r="15" spans="1:6" x14ac:dyDescent="0.25">
      <c r="A15" s="17" t="s">
        <v>139</v>
      </c>
      <c r="B15" s="18" t="s">
        <v>384</v>
      </c>
      <c r="C15" s="23" t="s">
        <v>122</v>
      </c>
      <c r="D15" s="24">
        <v>0.67299768518518521</v>
      </c>
      <c r="E15" s="21">
        <v>2.1053240740740775E-2</v>
      </c>
      <c r="F15" s="19">
        <v>9</v>
      </c>
    </row>
    <row r="16" spans="1:6" x14ac:dyDescent="0.25">
      <c r="A16" s="17" t="s">
        <v>162</v>
      </c>
      <c r="B16" s="18" t="s">
        <v>385</v>
      </c>
      <c r="C16" s="23" t="s">
        <v>356</v>
      </c>
      <c r="D16" s="24">
        <v>0.67325231481481485</v>
      </c>
      <c r="E16" s="21">
        <v>2.1307870370370408E-2</v>
      </c>
      <c r="F16" s="19">
        <v>10</v>
      </c>
    </row>
    <row r="17" spans="1:6" x14ac:dyDescent="0.25">
      <c r="A17" s="17" t="s">
        <v>142</v>
      </c>
      <c r="B17" s="18" t="s">
        <v>388</v>
      </c>
      <c r="C17" s="23" t="s">
        <v>90</v>
      </c>
      <c r="D17" s="24">
        <v>0.67493055555555559</v>
      </c>
      <c r="E17" s="21">
        <v>2.2986111111111152E-2</v>
      </c>
      <c r="F17" s="19">
        <v>11</v>
      </c>
    </row>
    <row r="18" spans="1:6" x14ac:dyDescent="0.25">
      <c r="A18" s="17" t="s">
        <v>147</v>
      </c>
      <c r="B18" s="18" t="s">
        <v>382</v>
      </c>
      <c r="C18" s="23" t="s">
        <v>268</v>
      </c>
      <c r="D18" s="24">
        <v>0.67546296296296304</v>
      </c>
      <c r="E18" s="21">
        <v>2.3518518518518605E-2</v>
      </c>
      <c r="F18" s="19">
        <v>12</v>
      </c>
    </row>
    <row r="19" spans="1:6" x14ac:dyDescent="0.25">
      <c r="A19" s="17" t="s">
        <v>153</v>
      </c>
      <c r="B19" s="18" t="s">
        <v>387</v>
      </c>
      <c r="C19" s="23" t="s">
        <v>324</v>
      </c>
      <c r="D19" s="24">
        <v>0.67641203703703701</v>
      </c>
      <c r="E19" s="21">
        <v>2.4467592592592569E-2</v>
      </c>
      <c r="F19" s="19">
        <v>13</v>
      </c>
    </row>
    <row r="20" spans="1:6" x14ac:dyDescent="0.25">
      <c r="A20" s="22" t="s">
        <v>164</v>
      </c>
      <c r="B20" s="18" t="s">
        <v>395</v>
      </c>
      <c r="C20" s="23" t="s">
        <v>361</v>
      </c>
      <c r="D20" s="24">
        <v>0.67650462962962965</v>
      </c>
      <c r="E20" s="21">
        <v>2.4560185185185213E-2</v>
      </c>
      <c r="F20" s="19">
        <v>14</v>
      </c>
    </row>
    <row r="21" spans="1:6" x14ac:dyDescent="0.25">
      <c r="A21" s="17" t="s">
        <v>143</v>
      </c>
      <c r="B21" s="18" t="s">
        <v>394</v>
      </c>
      <c r="C21" s="23" t="s">
        <v>91</v>
      </c>
      <c r="D21" s="24">
        <v>0.67686342592592597</v>
      </c>
      <c r="E21" s="21">
        <v>2.4918981481481528E-2</v>
      </c>
      <c r="F21" s="19">
        <v>15</v>
      </c>
    </row>
    <row r="22" spans="1:6" x14ac:dyDescent="0.25">
      <c r="A22" s="17" t="s">
        <v>145</v>
      </c>
      <c r="B22" s="18" t="s">
        <v>390</v>
      </c>
      <c r="C22" s="23" t="s">
        <v>257</v>
      </c>
      <c r="D22" s="24">
        <v>0.67829861111111101</v>
      </c>
      <c r="E22" s="21">
        <v>2.6354166666666567E-2</v>
      </c>
      <c r="F22" s="19">
        <v>16</v>
      </c>
    </row>
    <row r="23" spans="1:6" x14ac:dyDescent="0.25">
      <c r="A23" s="17" t="s">
        <v>157</v>
      </c>
      <c r="B23" s="18" t="s">
        <v>397</v>
      </c>
      <c r="C23" s="23" t="s">
        <v>370</v>
      </c>
      <c r="D23" s="24">
        <v>0.67988425925925933</v>
      </c>
      <c r="E23" s="21">
        <v>2.7939814814814889E-2</v>
      </c>
      <c r="F23" s="19">
        <v>17</v>
      </c>
    </row>
    <row r="24" spans="1:6" x14ac:dyDescent="0.25">
      <c r="A24" s="17" t="s">
        <v>141</v>
      </c>
      <c r="B24" s="18" t="s">
        <v>402</v>
      </c>
      <c r="C24" s="23" t="s">
        <v>89</v>
      </c>
      <c r="D24" s="24">
        <v>0.68034722222222221</v>
      </c>
      <c r="E24" s="21">
        <v>2.8402777777777777E-2</v>
      </c>
      <c r="F24" s="19">
        <v>18</v>
      </c>
    </row>
    <row r="25" spans="1:6" x14ac:dyDescent="0.25">
      <c r="A25" s="17" t="s">
        <v>159</v>
      </c>
      <c r="B25" s="18" t="s">
        <v>2</v>
      </c>
      <c r="C25" s="23" t="s">
        <v>344</v>
      </c>
      <c r="D25" s="24">
        <v>0.68070601851851853</v>
      </c>
      <c r="E25" s="21">
        <v>2.8761574074074092E-2</v>
      </c>
      <c r="F25" s="19">
        <v>19</v>
      </c>
    </row>
    <row r="26" spans="1:6" x14ac:dyDescent="0.25">
      <c r="A26" s="17" t="s">
        <v>154</v>
      </c>
      <c r="B26" s="18" t="s">
        <v>398</v>
      </c>
      <c r="C26" s="23" t="s">
        <v>328</v>
      </c>
      <c r="D26" s="24">
        <v>0.68165509259259249</v>
      </c>
      <c r="E26" s="21">
        <v>2.9710648148148056E-2</v>
      </c>
      <c r="F26" s="19">
        <v>20</v>
      </c>
    </row>
    <row r="27" spans="1:6" x14ac:dyDescent="0.25">
      <c r="A27" s="17" t="s">
        <v>158</v>
      </c>
      <c r="B27" s="18" t="s">
        <v>125</v>
      </c>
      <c r="C27" s="23" t="s">
        <v>340</v>
      </c>
      <c r="D27" s="24">
        <v>0.68185185185185182</v>
      </c>
      <c r="E27" s="21">
        <v>2.9907407407407383E-2</v>
      </c>
      <c r="F27" s="19">
        <v>21</v>
      </c>
    </row>
    <row r="28" spans="1:6" x14ac:dyDescent="0.25">
      <c r="A28" s="22" t="s">
        <v>163</v>
      </c>
      <c r="B28" s="18" t="s">
        <v>399</v>
      </c>
      <c r="C28" s="23" t="s">
        <v>360</v>
      </c>
      <c r="D28" s="24">
        <v>0.68269675925925932</v>
      </c>
      <c r="E28" s="21">
        <v>3.0752314814814885E-2</v>
      </c>
      <c r="F28" s="19">
        <v>22</v>
      </c>
    </row>
    <row r="29" spans="1:6" x14ac:dyDescent="0.25">
      <c r="A29" s="17" t="s">
        <v>146</v>
      </c>
      <c r="B29" s="18" t="s">
        <v>401</v>
      </c>
      <c r="C29" s="23" t="s">
        <v>262</v>
      </c>
      <c r="D29" s="24">
        <v>0.68361111111111106</v>
      </c>
      <c r="E29" s="21">
        <v>3.1666666666666621E-2</v>
      </c>
      <c r="F29" s="19">
        <v>23</v>
      </c>
    </row>
    <row r="30" spans="1:6" x14ac:dyDescent="0.25">
      <c r="A30" s="17" t="s">
        <v>152</v>
      </c>
      <c r="B30" s="18" t="s">
        <v>389</v>
      </c>
      <c r="C30" s="23" t="s">
        <v>320</v>
      </c>
      <c r="D30" s="24">
        <v>0.68481481481481488</v>
      </c>
      <c r="E30" s="21">
        <v>3.2870370370370439E-2</v>
      </c>
      <c r="F30" s="19">
        <v>24</v>
      </c>
    </row>
    <row r="31" spans="1:6" x14ac:dyDescent="0.25">
      <c r="A31" s="17" t="s">
        <v>149</v>
      </c>
      <c r="B31" s="18" t="s">
        <v>393</v>
      </c>
      <c r="C31" s="23" t="s">
        <v>279</v>
      </c>
      <c r="D31" s="24">
        <v>0.68640046296296298</v>
      </c>
      <c r="E31" s="21">
        <v>3.4456018518518539E-2</v>
      </c>
      <c r="F31" s="19">
        <v>25</v>
      </c>
    </row>
    <row r="32" spans="1:6" x14ac:dyDescent="0.25">
      <c r="A32" s="17" t="s">
        <v>148</v>
      </c>
      <c r="B32" s="18" t="s">
        <v>400</v>
      </c>
      <c r="C32" s="23" t="s">
        <v>274</v>
      </c>
      <c r="D32" s="24">
        <v>0.68761574074074072</v>
      </c>
      <c r="E32" s="21">
        <v>3.5671296296296284E-2</v>
      </c>
      <c r="F32" s="19">
        <v>26</v>
      </c>
    </row>
    <row r="33" spans="1:6" x14ac:dyDescent="0.25">
      <c r="A33" s="17" t="s">
        <v>156</v>
      </c>
      <c r="B33" s="18" t="s">
        <v>396</v>
      </c>
      <c r="C33" s="23" t="s">
        <v>336</v>
      </c>
      <c r="D33" s="24">
        <v>0.68791666666666673</v>
      </c>
      <c r="E33" s="21">
        <v>3.5972222222222294E-2</v>
      </c>
      <c r="F33" s="19">
        <v>27</v>
      </c>
    </row>
    <row r="34" spans="1:6" x14ac:dyDescent="0.25">
      <c r="A34" s="17" t="s">
        <v>144</v>
      </c>
      <c r="B34" s="18" t="s">
        <v>391</v>
      </c>
      <c r="C34" s="23" t="s">
        <v>123</v>
      </c>
      <c r="D34" s="24">
        <v>0.68792824074074066</v>
      </c>
      <c r="E34" s="21">
        <v>3.5983796296296222E-2</v>
      </c>
      <c r="F34" s="19">
        <v>28</v>
      </c>
    </row>
  </sheetData>
  <sheetProtection selectLockedCells="1"/>
  <sortState ref="A7:F34">
    <sortCondition ref="F7:F34"/>
    <sortCondition ref="A7:A34"/>
  </sortState>
  <mergeCells count="1">
    <mergeCell ref="A5:B5"/>
  </mergeCells>
  <phoneticPr fontId="5" type="noConversion"/>
  <conditionalFormatting sqref="D7:D15 C16">
    <cfRule type="cellIs" dxfId="16" priority="41" operator="equal">
      <formula>0</formula>
    </cfRule>
  </conditionalFormatting>
  <conditionalFormatting sqref="D3">
    <cfRule type="cellIs" dxfId="15" priority="32" operator="equal">
      <formula>0</formula>
    </cfRule>
  </conditionalFormatting>
  <conditionalFormatting sqref="C7:C14">
    <cfRule type="cellIs" dxfId="14" priority="31" operator="equal">
      <formula>0</formula>
    </cfRule>
  </conditionalFormatting>
  <conditionalFormatting sqref="D16 C17:D34">
    <cfRule type="cellIs" dxfId="13" priority="20" operator="equal">
      <formula>0</formula>
    </cfRule>
  </conditionalFormatting>
  <conditionalFormatting sqref="B7:B34">
    <cfRule type="containsText" dxfId="12" priority="4" operator="containsText" text="Valley">
      <formula>NOT(ISERROR(SEARCH("Valley",B7)))</formula>
    </cfRule>
    <cfRule type="containsText" dxfId="11" priority="5" operator="containsText" text="Gibson Booth">
      <formula>NOT(ISERROR(SEARCH("Gibson Booth",B7)))</formula>
    </cfRule>
    <cfRule type="containsText" dxfId="10" priority="6" operator="containsText" text="Kingston">
      <formula>NOT(ISERROR(SEARCH("Kingston",B7)))</formula>
    </cfRule>
    <cfRule type="containsText" dxfId="9" priority="7" operator="containsText" text="Penistone">
      <formula>NOT(ISERROR(SEARCH("Penistone",B7)))</formula>
    </cfRule>
    <cfRule type="containsText" dxfId="8" priority="8" operator="containsText" text="Denby Dale">
      <formula>NOT(ISERROR(SEARCH("Denby Dale",B7)))</formula>
    </cfRule>
    <cfRule type="containsText" dxfId="7" priority="9" operator="containsText" text="Barnsley H">
      <formula>NOT(ISERROR(SEARCH("Barnsley H",B7)))</formula>
    </cfRule>
    <cfRule type="containsText" dxfId="6" priority="10" operator="containsText" text="Barnsley AC">
      <formula>NOT(ISERROR(SEARCH("Barnsley AC",B7)))</formula>
    </cfRule>
    <cfRule type="containsText" dxfId="5" priority="11" operator="containsText" text="Kimberworth">
      <formula>NOT(ISERROR(SEARCH("Kimberworth",B7)))</formula>
    </cfRule>
  </conditionalFormatting>
  <conditionalFormatting sqref="F7:F34">
    <cfRule type="cellIs" dxfId="4" priority="1" operator="equal">
      <formula>3</formula>
    </cfRule>
    <cfRule type="cellIs" dxfId="3" priority="2" operator="equal">
      <formula>2</formula>
    </cfRule>
    <cfRule type="cellIs" dxfId="2" priority="3" operator="equal">
      <formula>1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O34"/>
  <sheetViews>
    <sheetView showGridLines="0" tabSelected="1" workbookViewId="0">
      <selection activeCell="A4" sqref="A4"/>
    </sheetView>
  </sheetViews>
  <sheetFormatPr defaultColWidth="8.85546875" defaultRowHeight="15" x14ac:dyDescent="0.25"/>
  <cols>
    <col min="1" max="1" width="6.28515625" bestFit="1" customWidth="1"/>
    <col min="2" max="2" width="25.7109375" bestFit="1" customWidth="1"/>
    <col min="3" max="3" width="10.140625" bestFit="1" customWidth="1"/>
    <col min="4" max="4" width="10.140625" customWidth="1"/>
    <col min="5" max="5" width="12.85546875" customWidth="1"/>
    <col min="6" max="15" width="10.28515625" customWidth="1"/>
  </cols>
  <sheetData>
    <row r="1" spans="1:15" ht="18.75" x14ac:dyDescent="0.3">
      <c r="A1" s="4" t="s">
        <v>92</v>
      </c>
    </row>
    <row r="2" spans="1:15" x14ac:dyDescent="0.25">
      <c r="H2" s="14"/>
    </row>
    <row r="3" spans="1:15" ht="17.25" x14ac:dyDescent="0.3">
      <c r="A3" s="10" t="s">
        <v>32</v>
      </c>
      <c r="B3" s="12"/>
      <c r="C3" s="12"/>
    </row>
    <row r="4" spans="1:15" x14ac:dyDescent="0.25">
      <c r="A4" s="13"/>
    </row>
    <row r="5" spans="1:15" x14ac:dyDescent="0.25">
      <c r="A5" s="25" t="s">
        <v>13</v>
      </c>
      <c r="B5" s="25"/>
      <c r="C5" s="5" t="s">
        <v>10</v>
      </c>
      <c r="D5" s="5" t="s">
        <v>21</v>
      </c>
      <c r="E5" s="5" t="s">
        <v>33</v>
      </c>
      <c r="F5" s="5" t="s">
        <v>34</v>
      </c>
      <c r="G5" s="5" t="s">
        <v>35</v>
      </c>
      <c r="H5" s="5" t="s">
        <v>36</v>
      </c>
      <c r="I5" s="5" t="s">
        <v>37</v>
      </c>
      <c r="J5" s="5" t="s">
        <v>38</v>
      </c>
      <c r="K5" s="5" t="s">
        <v>39</v>
      </c>
      <c r="L5" s="5" t="s">
        <v>40</v>
      </c>
      <c r="M5" s="5" t="s">
        <v>41</v>
      </c>
      <c r="N5" s="5" t="s">
        <v>42</v>
      </c>
      <c r="O5" s="5" t="s">
        <v>43</v>
      </c>
    </row>
    <row r="6" spans="1:15" ht="7.5" customHeight="1" x14ac:dyDescent="0.25">
      <c r="A6" s="7"/>
      <c r="B6" s="7"/>
      <c r="C6" s="7"/>
      <c r="D6" s="8"/>
      <c r="E6" s="8"/>
      <c r="F6" s="8"/>
    </row>
    <row r="7" spans="1:15" x14ac:dyDescent="0.25">
      <c r="A7" s="17" t="s">
        <v>137</v>
      </c>
      <c r="B7" s="18" t="s">
        <v>377</v>
      </c>
      <c r="C7" s="32" t="s">
        <v>374</v>
      </c>
      <c r="D7" s="19">
        <v>1</v>
      </c>
      <c r="E7" s="29">
        <v>0.34107638888888903</v>
      </c>
      <c r="F7" s="26">
        <v>2.4340277777777808E-2</v>
      </c>
      <c r="G7" s="26">
        <v>4.6898148148148133E-2</v>
      </c>
      <c r="H7" s="26">
        <v>3.0046296296296349E-2</v>
      </c>
      <c r="I7" s="26">
        <v>2.8749999999999998E-2</v>
      </c>
      <c r="J7" s="26">
        <v>2.4988425925925872E-2</v>
      </c>
      <c r="K7" s="26">
        <v>5.8043981481481433E-2</v>
      </c>
      <c r="L7" s="26">
        <v>3.3553240740740731E-2</v>
      </c>
      <c r="M7" s="26">
        <v>2.850694444444446E-2</v>
      </c>
      <c r="N7" s="26">
        <v>4.8159722222222312E-2</v>
      </c>
      <c r="O7" s="26">
        <v>1.7789351851851931E-2</v>
      </c>
    </row>
    <row r="8" spans="1:15" x14ac:dyDescent="0.25">
      <c r="A8" s="17" t="s">
        <v>151</v>
      </c>
      <c r="B8" s="18" t="s">
        <v>378</v>
      </c>
      <c r="C8" s="31" t="s">
        <v>374</v>
      </c>
      <c r="D8" s="19">
        <v>2</v>
      </c>
      <c r="E8" s="29">
        <v>0.34523148148148153</v>
      </c>
      <c r="F8" s="26">
        <v>2.4722222222222257E-2</v>
      </c>
      <c r="G8" s="26">
        <v>4.7280092592592582E-2</v>
      </c>
      <c r="H8" s="26">
        <v>3.4513888888888899E-2</v>
      </c>
      <c r="I8" s="26">
        <v>2.8842592592592586E-2</v>
      </c>
      <c r="J8" s="26">
        <v>2.5312500000000016E-2</v>
      </c>
      <c r="K8" s="26">
        <v>5.8900462962962974E-2</v>
      </c>
      <c r="L8" s="26">
        <v>3.3773148148148135E-2</v>
      </c>
      <c r="M8" s="26">
        <v>2.8391203703703627E-2</v>
      </c>
      <c r="N8" s="26">
        <v>4.630787037037043E-2</v>
      </c>
      <c r="O8" s="26">
        <v>1.7187500000000022E-2</v>
      </c>
    </row>
    <row r="9" spans="1:15" x14ac:dyDescent="0.25">
      <c r="A9" s="17" t="s">
        <v>160</v>
      </c>
      <c r="B9" s="18" t="s">
        <v>379</v>
      </c>
      <c r="C9" s="31" t="s">
        <v>374</v>
      </c>
      <c r="D9" s="19">
        <v>3</v>
      </c>
      <c r="E9" s="29">
        <v>0.35995370370370372</v>
      </c>
      <c r="F9" s="26">
        <v>2.5173611111111105E-2</v>
      </c>
      <c r="G9" s="26">
        <v>5.3043981481481484E-2</v>
      </c>
      <c r="H9" s="26">
        <v>2.9953703703703705E-2</v>
      </c>
      <c r="I9" s="26">
        <v>2.9236111111111129E-2</v>
      </c>
      <c r="J9" s="26">
        <v>2.4155092592592575E-2</v>
      </c>
      <c r="K9" s="26">
        <v>6.618055555555552E-2</v>
      </c>
      <c r="L9" s="26">
        <v>3.2858796296296289E-2</v>
      </c>
      <c r="M9" s="26">
        <v>2.9143518518518485E-2</v>
      </c>
      <c r="N9" s="26">
        <v>5.2175925925926014E-2</v>
      </c>
      <c r="O9" s="26">
        <v>1.8032407407407414E-2</v>
      </c>
    </row>
    <row r="10" spans="1:15" x14ac:dyDescent="0.25">
      <c r="A10" s="17" t="s">
        <v>150</v>
      </c>
      <c r="B10" s="18" t="s">
        <v>380</v>
      </c>
      <c r="C10" s="31" t="s">
        <v>374</v>
      </c>
      <c r="D10" s="19">
        <v>4</v>
      </c>
      <c r="E10" s="29">
        <v>0.36077546296296314</v>
      </c>
      <c r="F10" s="26">
        <v>2.4629629629629668E-2</v>
      </c>
      <c r="G10" s="26">
        <v>5.3495370370370332E-2</v>
      </c>
      <c r="H10" s="26">
        <v>3.1666666666666676E-2</v>
      </c>
      <c r="I10" s="26">
        <v>2.8298611111111149E-2</v>
      </c>
      <c r="J10" s="26">
        <v>2.7442129629629608E-2</v>
      </c>
      <c r="K10" s="26">
        <v>5.7407407407407407E-2</v>
      </c>
      <c r="L10" s="26">
        <v>3.8912037037037051E-2</v>
      </c>
      <c r="M10" s="26">
        <v>3.2199074074074074E-2</v>
      </c>
      <c r="N10" s="26">
        <v>4.6909722222222339E-2</v>
      </c>
      <c r="O10" s="26">
        <v>1.9814814814814841E-2</v>
      </c>
    </row>
    <row r="11" spans="1:15" x14ac:dyDescent="0.25">
      <c r="A11" s="17" t="s">
        <v>138</v>
      </c>
      <c r="B11" s="18" t="s">
        <v>381</v>
      </c>
      <c r="C11" s="31" t="s">
        <v>374</v>
      </c>
      <c r="D11" s="19">
        <v>5</v>
      </c>
      <c r="E11" s="29">
        <v>0.36893518518518509</v>
      </c>
      <c r="F11" s="26">
        <v>2.4525462962962985E-2</v>
      </c>
      <c r="G11" s="26">
        <v>5.7974537037037033E-2</v>
      </c>
      <c r="H11" s="26">
        <v>3.1898148148148175E-2</v>
      </c>
      <c r="I11" s="26">
        <v>3.0011574074074066E-2</v>
      </c>
      <c r="J11" s="26">
        <v>2.4282407407407336E-2</v>
      </c>
      <c r="K11" s="26">
        <v>6.1458333333333337E-2</v>
      </c>
      <c r="L11" s="26">
        <v>3.4016203703703618E-2</v>
      </c>
      <c r="M11" s="26">
        <v>3.1192129629629584E-2</v>
      </c>
      <c r="N11" s="26">
        <v>5.354166666666671E-2</v>
      </c>
      <c r="O11" s="26">
        <v>2.0034722222222245E-2</v>
      </c>
    </row>
    <row r="12" spans="1:15" x14ac:dyDescent="0.25">
      <c r="A12" s="17" t="s">
        <v>147</v>
      </c>
      <c r="B12" s="18" t="s">
        <v>382</v>
      </c>
      <c r="C12" s="32" t="s">
        <v>0</v>
      </c>
      <c r="D12" s="19">
        <v>6</v>
      </c>
      <c r="E12" s="29">
        <v>0.39447916666666671</v>
      </c>
      <c r="F12" s="26">
        <v>3.2546296296296295E-2</v>
      </c>
      <c r="G12" s="26">
        <v>5.1666666666666639E-2</v>
      </c>
      <c r="H12" s="26">
        <v>3.9456018518518488E-2</v>
      </c>
      <c r="I12" s="26">
        <v>3.1400462962962949E-2</v>
      </c>
      <c r="J12" s="26">
        <v>2.7858796296296229E-2</v>
      </c>
      <c r="K12" s="26">
        <v>6.4444444444444471E-2</v>
      </c>
      <c r="L12" s="26">
        <v>4.3761574074074105E-2</v>
      </c>
      <c r="M12" s="26">
        <v>2.9027777777777763E-2</v>
      </c>
      <c r="N12" s="26">
        <v>5.0798611111111169E-2</v>
      </c>
      <c r="O12" s="26">
        <v>2.3518518518518605E-2</v>
      </c>
    </row>
    <row r="13" spans="1:15" x14ac:dyDescent="0.25">
      <c r="A13" s="17" t="s">
        <v>155</v>
      </c>
      <c r="B13" s="18" t="s">
        <v>383</v>
      </c>
      <c r="C13" s="31" t="s">
        <v>374</v>
      </c>
      <c r="D13" s="19">
        <v>7</v>
      </c>
      <c r="E13" s="29">
        <v>0.40395833333333342</v>
      </c>
      <c r="F13" s="26">
        <v>2.7453703703703702E-2</v>
      </c>
      <c r="G13" s="26">
        <v>5.6493055555555505E-2</v>
      </c>
      <c r="H13" s="26">
        <v>3.6840277777777819E-2</v>
      </c>
      <c r="I13" s="26">
        <v>4.0497685185185206E-2</v>
      </c>
      <c r="J13" s="26">
        <v>3.0289351851851831E-2</v>
      </c>
      <c r="K13" s="26">
        <v>6.3136574074074081E-2</v>
      </c>
      <c r="L13" s="26">
        <v>4.5532407407407383E-2</v>
      </c>
      <c r="M13" s="26">
        <v>2.8564814814814876E-2</v>
      </c>
      <c r="N13" s="26">
        <v>5.6689814814814943E-2</v>
      </c>
      <c r="O13" s="26">
        <v>1.8460648148148073E-2</v>
      </c>
    </row>
    <row r="14" spans="1:15" x14ac:dyDescent="0.25">
      <c r="A14" s="17" t="s">
        <v>139</v>
      </c>
      <c r="B14" s="18" t="s">
        <v>384</v>
      </c>
      <c r="C14" s="32" t="s">
        <v>48</v>
      </c>
      <c r="D14" s="19">
        <v>8</v>
      </c>
      <c r="E14" s="29">
        <v>0.40557870370370369</v>
      </c>
      <c r="F14" s="26">
        <v>2.9305555555555585E-2</v>
      </c>
      <c r="G14" s="26">
        <v>6.0439814814814752E-2</v>
      </c>
      <c r="H14" s="26">
        <v>3.2731481481481473E-2</v>
      </c>
      <c r="I14" s="26">
        <v>3.5706018518518512E-2</v>
      </c>
      <c r="J14" s="26">
        <v>2.6967592592592571E-2</v>
      </c>
      <c r="K14" s="26">
        <v>6.8321759259259263E-2</v>
      </c>
      <c r="L14" s="26">
        <v>3.6261574074074043E-2</v>
      </c>
      <c r="M14" s="26">
        <v>3.7060185185185168E-2</v>
      </c>
      <c r="N14" s="26">
        <v>5.773148148148155E-2</v>
      </c>
      <c r="O14" s="26">
        <v>2.1053240740740775E-2</v>
      </c>
    </row>
    <row r="15" spans="1:15" x14ac:dyDescent="0.25">
      <c r="A15" s="17" t="s">
        <v>162</v>
      </c>
      <c r="B15" s="18" t="s">
        <v>385</v>
      </c>
      <c r="C15" s="31" t="s">
        <v>0</v>
      </c>
      <c r="D15" s="19">
        <v>9</v>
      </c>
      <c r="E15" s="29">
        <v>0.41418981481481476</v>
      </c>
      <c r="F15" s="26">
        <v>2.5150462962962972E-2</v>
      </c>
      <c r="G15" s="29">
        <v>7.0983796296296309E-2</v>
      </c>
      <c r="H15" s="26">
        <v>3.9374999999999993E-2</v>
      </c>
      <c r="I15" s="26">
        <v>3.3333333333333326E-2</v>
      </c>
      <c r="J15" s="26">
        <v>2.5763888888888864E-2</v>
      </c>
      <c r="K15" s="26">
        <v>6.6793981481481468E-2</v>
      </c>
      <c r="L15" s="26">
        <v>4.0856481481481466E-2</v>
      </c>
      <c r="M15" s="26">
        <v>3.4085648148148073E-2</v>
      </c>
      <c r="N15" s="26">
        <v>5.6539351851851882E-2</v>
      </c>
      <c r="O15" s="26">
        <v>2.1307870370370408E-2</v>
      </c>
    </row>
    <row r="16" spans="1:15" x14ac:dyDescent="0.25">
      <c r="A16" s="17" t="s">
        <v>140</v>
      </c>
      <c r="B16" s="18" t="s">
        <v>386</v>
      </c>
      <c r="C16" s="32" t="s">
        <v>47</v>
      </c>
      <c r="D16" s="19">
        <v>10</v>
      </c>
      <c r="E16" s="30">
        <v>0.41775462962962961</v>
      </c>
      <c r="F16" s="26">
        <v>2.8842592592592586E-2</v>
      </c>
      <c r="G16" s="26">
        <v>5.9201388888888928E-2</v>
      </c>
      <c r="H16" s="26">
        <v>3.8541666666666696E-2</v>
      </c>
      <c r="I16" s="26">
        <v>3.3391203703703742E-2</v>
      </c>
      <c r="J16" s="26">
        <v>2.740740740740738E-2</v>
      </c>
      <c r="K16" s="26">
        <v>6.820601851851843E-2</v>
      </c>
      <c r="L16" s="26">
        <v>4.0243055555555518E-2</v>
      </c>
      <c r="M16" s="26">
        <v>3.6574074074074092E-2</v>
      </c>
      <c r="N16" s="26">
        <v>6.6319444444444486E-2</v>
      </c>
      <c r="O16" s="26">
        <v>1.9027777777777755E-2</v>
      </c>
    </row>
    <row r="17" spans="1:15" x14ac:dyDescent="0.25">
      <c r="A17" s="17" t="s">
        <v>153</v>
      </c>
      <c r="B17" s="18" t="s">
        <v>387</v>
      </c>
      <c r="C17" s="32" t="s">
        <v>375</v>
      </c>
      <c r="D17" s="19">
        <v>11</v>
      </c>
      <c r="E17" s="30">
        <v>0.42361111111111105</v>
      </c>
      <c r="F17" s="26">
        <v>2.8541666666666687E-2</v>
      </c>
      <c r="G17" s="26">
        <v>5.3865740740740686E-2</v>
      </c>
      <c r="H17" s="26">
        <v>3.7222222222222212E-2</v>
      </c>
      <c r="I17" s="26">
        <v>3.349537037037037E-2</v>
      </c>
      <c r="J17" s="26">
        <v>2.9675925925925883E-2</v>
      </c>
      <c r="K17" s="29">
        <v>7.2280092592592549E-2</v>
      </c>
      <c r="L17" s="26">
        <v>4.2013888888888906E-2</v>
      </c>
      <c r="M17" s="26">
        <v>3.8703703703703685E-2</v>
      </c>
      <c r="N17" s="26">
        <v>6.3344907407407502E-2</v>
      </c>
      <c r="O17" s="26">
        <v>2.4467592592592569E-2</v>
      </c>
    </row>
    <row r="18" spans="1:15" x14ac:dyDescent="0.25">
      <c r="A18" s="17" t="s">
        <v>142</v>
      </c>
      <c r="B18" s="18" t="s">
        <v>388</v>
      </c>
      <c r="C18" s="31" t="s">
        <v>375</v>
      </c>
      <c r="D18" s="19">
        <v>12</v>
      </c>
      <c r="E18" s="30">
        <v>0.4346990740740741</v>
      </c>
      <c r="F18" s="26">
        <v>2.8680555555555542E-2</v>
      </c>
      <c r="G18" s="26">
        <v>6.3854166666666656E-2</v>
      </c>
      <c r="H18" s="26">
        <v>3.9884259259259258E-2</v>
      </c>
      <c r="I18" s="26">
        <v>3.6099537037037055E-2</v>
      </c>
      <c r="J18" s="26">
        <v>2.8414351851851816E-2</v>
      </c>
      <c r="K18" s="26">
        <v>6.8703703703703656E-2</v>
      </c>
      <c r="L18" s="26">
        <v>4.5937499999999964E-2</v>
      </c>
      <c r="M18" s="26">
        <v>3.8564814814814774E-2</v>
      </c>
      <c r="N18" s="26">
        <v>6.1574074074074225E-2</v>
      </c>
      <c r="O18" s="26">
        <v>2.2986111111111152E-2</v>
      </c>
    </row>
    <row r="19" spans="1:15" x14ac:dyDescent="0.25">
      <c r="A19" s="17" t="s">
        <v>152</v>
      </c>
      <c r="B19" s="18" t="s">
        <v>389</v>
      </c>
      <c r="C19" s="31" t="s">
        <v>374</v>
      </c>
      <c r="D19" s="19">
        <v>13</v>
      </c>
      <c r="E19" s="30">
        <v>0.43594907407407418</v>
      </c>
      <c r="F19" s="26">
        <v>3.2175925925925941E-2</v>
      </c>
      <c r="G19" s="26">
        <v>5.62731481481481E-2</v>
      </c>
      <c r="H19" s="26">
        <v>3.7037037037037035E-2</v>
      </c>
      <c r="I19" s="26">
        <v>3.5601851851851885E-2</v>
      </c>
      <c r="J19" s="26">
        <v>3.5405092592592557E-2</v>
      </c>
      <c r="K19" s="26">
        <v>6.9097222222222199E-2</v>
      </c>
      <c r="L19" s="26">
        <v>4.5636574074074066E-2</v>
      </c>
      <c r="M19" s="26">
        <v>3.3912037037037046E-2</v>
      </c>
      <c r="N19" s="26">
        <v>5.7939814814814916E-2</v>
      </c>
      <c r="O19" s="26">
        <v>3.2870370370370439E-2</v>
      </c>
    </row>
    <row r="20" spans="1:15" x14ac:dyDescent="0.25">
      <c r="A20" s="17" t="s">
        <v>145</v>
      </c>
      <c r="B20" s="18" t="s">
        <v>390</v>
      </c>
      <c r="C20" s="31" t="s">
        <v>47</v>
      </c>
      <c r="D20" s="19">
        <v>14</v>
      </c>
      <c r="E20" s="30">
        <v>0.43848379629629614</v>
      </c>
      <c r="F20" s="26">
        <v>2.9386574074074079E-2</v>
      </c>
      <c r="G20" s="26">
        <v>5.6469907407407371E-2</v>
      </c>
      <c r="H20" s="26">
        <v>3.9965277777777752E-2</v>
      </c>
      <c r="I20" s="26">
        <v>3.9039351851851867E-2</v>
      </c>
      <c r="J20" s="26">
        <v>3.087962962962959E-2</v>
      </c>
      <c r="K20" s="29">
        <v>7.0138888888888917E-2</v>
      </c>
      <c r="L20" s="26">
        <v>4.369212962962965E-2</v>
      </c>
      <c r="M20" s="26">
        <v>3.9270833333333255E-2</v>
      </c>
      <c r="N20" s="26">
        <v>6.3287037037037086E-2</v>
      </c>
      <c r="O20" s="26">
        <v>2.6354166666666567E-2</v>
      </c>
    </row>
    <row r="21" spans="1:15" x14ac:dyDescent="0.25">
      <c r="A21" s="17" t="s">
        <v>144</v>
      </c>
      <c r="B21" s="18" t="s">
        <v>391</v>
      </c>
      <c r="C21" s="31" t="s">
        <v>0</v>
      </c>
      <c r="D21" s="19">
        <v>15</v>
      </c>
      <c r="E21" s="30">
        <v>0.47597222222222219</v>
      </c>
      <c r="F21" s="26">
        <v>2.8912037037037042E-2</v>
      </c>
      <c r="G21" s="26">
        <v>6.2349537037037051E-2</v>
      </c>
      <c r="H21" s="26">
        <v>4.0451388888888884E-2</v>
      </c>
      <c r="I21" s="26">
        <v>3.6504629629629637E-2</v>
      </c>
      <c r="J21" s="26">
        <v>3.9016203703703733E-2</v>
      </c>
      <c r="K21" s="29">
        <v>7.4305555555555569E-2</v>
      </c>
      <c r="L21" s="26">
        <v>5.4374999999999951E-2</v>
      </c>
      <c r="M21" s="26">
        <v>3.7326388888888951E-2</v>
      </c>
      <c r="N21" s="26">
        <v>6.6747685185185146E-2</v>
      </c>
      <c r="O21" s="26">
        <v>3.5983796296296222E-2</v>
      </c>
    </row>
    <row r="22" spans="1:15" x14ac:dyDescent="0.25">
      <c r="A22" s="17" t="s">
        <v>161</v>
      </c>
      <c r="B22" s="18" t="s">
        <v>392</v>
      </c>
      <c r="C22" s="31" t="s">
        <v>374</v>
      </c>
      <c r="D22" s="19">
        <v>16</v>
      </c>
      <c r="E22" s="30">
        <v>0.47690972222222222</v>
      </c>
      <c r="F22" s="26">
        <v>3.0451388888888875E-2</v>
      </c>
      <c r="G22" s="29">
        <v>7.3437500000000044E-2</v>
      </c>
      <c r="H22" s="26">
        <v>4.3692129629629595E-2</v>
      </c>
      <c r="I22" s="26">
        <v>3.3668981481481453E-2</v>
      </c>
      <c r="J22" s="26">
        <v>3.6643518518518492E-2</v>
      </c>
      <c r="K22" s="29">
        <v>7.4513888888888935E-2</v>
      </c>
      <c r="L22" s="26">
        <v>5.8587962962962981E-2</v>
      </c>
      <c r="M22" s="26">
        <v>3.9942129629629619E-2</v>
      </c>
      <c r="N22" s="26">
        <v>6.5300925925925957E-2</v>
      </c>
      <c r="O22" s="26">
        <v>2.0671296296296271E-2</v>
      </c>
    </row>
    <row r="23" spans="1:15" x14ac:dyDescent="0.25">
      <c r="A23" s="17" t="s">
        <v>158</v>
      </c>
      <c r="B23" s="18" t="s">
        <v>125</v>
      </c>
      <c r="C23" s="31" t="s">
        <v>0</v>
      </c>
      <c r="D23" s="19">
        <v>17</v>
      </c>
      <c r="E23" s="30">
        <v>0.47694444444444434</v>
      </c>
      <c r="F23" s="26">
        <v>3.5578703703703751E-2</v>
      </c>
      <c r="G23" s="26">
        <v>6.1342592592592615E-2</v>
      </c>
      <c r="H23" s="26">
        <v>3.9687500000000042E-2</v>
      </c>
      <c r="I23" s="26">
        <v>4.2476851851851849E-2</v>
      </c>
      <c r="J23" s="26">
        <v>3.5231481481481419E-2</v>
      </c>
      <c r="K23" s="29">
        <v>7.4363425925925875E-2</v>
      </c>
      <c r="L23" s="26">
        <v>5.3969907407407369E-2</v>
      </c>
      <c r="M23" s="26">
        <v>3.7222222222222157E-2</v>
      </c>
      <c r="N23" s="26">
        <v>6.7164351851851878E-2</v>
      </c>
      <c r="O23" s="26">
        <v>2.9907407407407383E-2</v>
      </c>
    </row>
    <row r="24" spans="1:15" x14ac:dyDescent="0.25">
      <c r="A24" s="17" t="s">
        <v>149</v>
      </c>
      <c r="B24" s="18" t="s">
        <v>393</v>
      </c>
      <c r="C24" s="31" t="s">
        <v>0</v>
      </c>
      <c r="D24" s="19">
        <v>18</v>
      </c>
      <c r="E24" s="30">
        <v>0.48686342592592591</v>
      </c>
      <c r="F24" s="26">
        <v>3.5520833333333335E-2</v>
      </c>
      <c r="G24" s="29">
        <v>7.7175925925925926E-2</v>
      </c>
      <c r="H24" s="26">
        <v>5.3900462962962969E-2</v>
      </c>
      <c r="I24" s="26">
        <v>3.1203703703703733E-2</v>
      </c>
      <c r="J24" s="26">
        <v>4.4386574074073981E-2</v>
      </c>
      <c r="K24" s="26">
        <v>6.6296296296296242E-2</v>
      </c>
      <c r="L24" s="26">
        <v>4.3206018518518463E-2</v>
      </c>
      <c r="M24" s="26">
        <v>3.9814814814814858E-2</v>
      </c>
      <c r="N24" s="26">
        <v>6.0902777777777861E-2</v>
      </c>
      <c r="O24" s="26">
        <v>3.4456018518518539E-2</v>
      </c>
    </row>
    <row r="25" spans="1:15" x14ac:dyDescent="0.25">
      <c r="A25" s="17" t="s">
        <v>159</v>
      </c>
      <c r="B25" s="18" t="s">
        <v>2</v>
      </c>
      <c r="C25" s="31" t="s">
        <v>0</v>
      </c>
      <c r="D25" s="19">
        <v>19</v>
      </c>
      <c r="E25" s="30">
        <v>0.49038194444444433</v>
      </c>
      <c r="F25" s="26">
        <v>3.5729166666666701E-2</v>
      </c>
      <c r="G25" s="26">
        <v>6.2696759259259216E-2</v>
      </c>
      <c r="H25" s="26">
        <v>4.3645833333333328E-2</v>
      </c>
      <c r="I25" s="26">
        <v>3.7013888888888902E-2</v>
      </c>
      <c r="J25" s="26">
        <v>3.4884259259259254E-2</v>
      </c>
      <c r="K25" s="29">
        <v>7.9803240740740689E-2</v>
      </c>
      <c r="L25" s="26">
        <v>4.3807870370370372E-2</v>
      </c>
      <c r="M25" s="26">
        <v>4.7083333333333255E-2</v>
      </c>
      <c r="N25" s="29">
        <v>7.6956018518518521E-2</v>
      </c>
      <c r="O25" s="26">
        <v>2.8761574074074092E-2</v>
      </c>
    </row>
    <row r="26" spans="1:15" x14ac:dyDescent="0.25">
      <c r="A26" s="17" t="s">
        <v>143</v>
      </c>
      <c r="B26" s="18" t="s">
        <v>394</v>
      </c>
      <c r="C26" s="32" t="s">
        <v>49</v>
      </c>
      <c r="D26" s="19">
        <v>20</v>
      </c>
      <c r="E26" s="30">
        <v>0.49223379629629649</v>
      </c>
      <c r="F26" s="26">
        <v>3.1863425925925948E-2</v>
      </c>
      <c r="G26" s="29">
        <v>7.0648148148148127E-2</v>
      </c>
      <c r="H26" s="26">
        <v>4.1435185185185242E-2</v>
      </c>
      <c r="I26" s="26">
        <v>4.1215277777777781E-2</v>
      </c>
      <c r="J26" s="26">
        <v>3.1990740740740709E-2</v>
      </c>
      <c r="K26" s="29">
        <v>8.962962962962967E-2</v>
      </c>
      <c r="L26" s="26">
        <v>4.6875E-2</v>
      </c>
      <c r="M26" s="26">
        <v>4.6678240740740784E-2</v>
      </c>
      <c r="N26" s="26">
        <v>6.6979166666666701E-2</v>
      </c>
      <c r="O26" s="26">
        <v>2.4918981481481528E-2</v>
      </c>
    </row>
    <row r="27" spans="1:15" x14ac:dyDescent="0.25">
      <c r="A27" s="22" t="s">
        <v>164</v>
      </c>
      <c r="B27" s="18" t="s">
        <v>395</v>
      </c>
      <c r="C27" s="18" t="s">
        <v>375</v>
      </c>
      <c r="D27" s="19">
        <v>21</v>
      </c>
      <c r="E27" s="30">
        <v>0.5003009259259259</v>
      </c>
      <c r="F27" s="26">
        <v>3.255787037037039E-2</v>
      </c>
      <c r="G27" s="29">
        <v>6.9861111111111152E-2</v>
      </c>
      <c r="H27" s="26">
        <v>4.6354166666666696E-2</v>
      </c>
      <c r="I27" s="26">
        <v>3.5844907407407423E-2</v>
      </c>
      <c r="J27" s="26">
        <v>3.7303240740740651E-2</v>
      </c>
      <c r="K27" s="29">
        <v>9.8275462962962912E-2</v>
      </c>
      <c r="L27" s="26">
        <v>4.8738425925925921E-2</v>
      </c>
      <c r="M27" s="26">
        <v>4.1851851851851807E-2</v>
      </c>
      <c r="N27" s="26">
        <v>6.4953703703703791E-2</v>
      </c>
      <c r="O27" s="26">
        <v>2.4560185185185213E-2</v>
      </c>
    </row>
    <row r="28" spans="1:15" x14ac:dyDescent="0.25">
      <c r="A28" s="17" t="s">
        <v>156</v>
      </c>
      <c r="B28" s="18" t="s">
        <v>396</v>
      </c>
      <c r="C28" s="18" t="s">
        <v>48</v>
      </c>
      <c r="D28" s="19">
        <v>22</v>
      </c>
      <c r="E28" s="30">
        <v>0.5147222222222223</v>
      </c>
      <c r="F28" s="26">
        <v>3.6527777777777826E-2</v>
      </c>
      <c r="G28" s="29">
        <v>6.9988425925925912E-2</v>
      </c>
      <c r="H28" s="26">
        <v>4.1516203703703736E-2</v>
      </c>
      <c r="I28" s="26">
        <v>4.0243055555555518E-2</v>
      </c>
      <c r="J28" s="26">
        <v>3.6041666666666583E-2</v>
      </c>
      <c r="K28" s="29">
        <v>8.9097222222222217E-2</v>
      </c>
      <c r="L28" s="26">
        <v>4.3182870370370385E-2</v>
      </c>
      <c r="M28" s="26">
        <v>4.5196759259259256E-2</v>
      </c>
      <c r="N28" s="29">
        <v>7.6956018518518521E-2</v>
      </c>
      <c r="O28" s="26">
        <v>3.5972222222222294E-2</v>
      </c>
    </row>
    <row r="29" spans="1:15" x14ac:dyDescent="0.25">
      <c r="A29" s="17" t="s">
        <v>157</v>
      </c>
      <c r="B29" s="18" t="s">
        <v>397</v>
      </c>
      <c r="C29" s="18" t="s">
        <v>375</v>
      </c>
      <c r="D29" s="19">
        <v>23</v>
      </c>
      <c r="E29" s="30">
        <v>0.52406249999999999</v>
      </c>
      <c r="F29" s="26">
        <v>2.8414351851851816E-2</v>
      </c>
      <c r="G29" s="29">
        <v>7.0011574074074101E-2</v>
      </c>
      <c r="H29" s="26">
        <v>4.4467592592592586E-2</v>
      </c>
      <c r="I29" s="26">
        <v>3.9733796296296253E-2</v>
      </c>
      <c r="J29" s="26">
        <v>3.3275462962962965E-2</v>
      </c>
      <c r="K29" s="29">
        <v>0.12137731481481479</v>
      </c>
      <c r="L29" s="26">
        <v>5.3206018518518472E-2</v>
      </c>
      <c r="M29" s="26">
        <v>4.7199074074074088E-2</v>
      </c>
      <c r="N29" s="26">
        <v>5.8437500000000031E-2</v>
      </c>
      <c r="O29" s="26">
        <v>2.7939814814814889E-2</v>
      </c>
    </row>
    <row r="30" spans="1:15" x14ac:dyDescent="0.25">
      <c r="A30" s="17" t="s">
        <v>154</v>
      </c>
      <c r="B30" s="18" t="s">
        <v>398</v>
      </c>
      <c r="C30" s="18" t="s">
        <v>375</v>
      </c>
      <c r="D30" s="19">
        <v>24</v>
      </c>
      <c r="E30" s="30">
        <v>0.54167824074074078</v>
      </c>
      <c r="F30" s="26">
        <v>3.2627314814814845E-2</v>
      </c>
      <c r="G30" s="29">
        <v>7.0243055555555545E-2</v>
      </c>
      <c r="H30" s="26">
        <v>4.3634259259259289E-2</v>
      </c>
      <c r="I30" s="26">
        <v>5.4074074074074108E-2</v>
      </c>
      <c r="J30" s="26">
        <v>3.5393518518518519E-2</v>
      </c>
      <c r="K30" s="29">
        <v>8.8599537037036991E-2</v>
      </c>
      <c r="L30" s="26">
        <v>5.3935185185185142E-2</v>
      </c>
      <c r="M30" s="26">
        <v>5.541666666666667E-2</v>
      </c>
      <c r="N30" s="29">
        <v>7.8043981481481617E-2</v>
      </c>
      <c r="O30" s="26">
        <v>2.9710648148148056E-2</v>
      </c>
    </row>
    <row r="31" spans="1:15" x14ac:dyDescent="0.25">
      <c r="A31" s="22" t="s">
        <v>163</v>
      </c>
      <c r="B31" s="18" t="s">
        <v>399</v>
      </c>
      <c r="C31" s="18" t="s">
        <v>0</v>
      </c>
      <c r="D31" s="19">
        <v>25</v>
      </c>
      <c r="E31" s="30">
        <v>0.54771990740740739</v>
      </c>
      <c r="F31" s="26">
        <v>3.291666666666665E-2</v>
      </c>
      <c r="G31" s="29">
        <v>7.2141203703703694E-2</v>
      </c>
      <c r="H31" s="26">
        <v>3.6620370370370414E-2</v>
      </c>
      <c r="I31" s="26">
        <v>4.3321759259259296E-2</v>
      </c>
      <c r="J31" s="26">
        <v>4.3645833333333273E-2</v>
      </c>
      <c r="K31" s="29">
        <v>8.4849537037036959E-2</v>
      </c>
      <c r="L31" s="26">
        <v>5.8472222222222148E-2</v>
      </c>
      <c r="M31" s="26">
        <v>5.2546296296296258E-2</v>
      </c>
      <c r="N31" s="29">
        <v>9.245370370370376E-2</v>
      </c>
      <c r="O31" s="26">
        <v>3.0752314814814885E-2</v>
      </c>
    </row>
    <row r="32" spans="1:15" x14ac:dyDescent="0.25">
      <c r="A32" s="17" t="s">
        <v>148</v>
      </c>
      <c r="B32" s="18" t="s">
        <v>400</v>
      </c>
      <c r="C32" s="18" t="s">
        <v>0</v>
      </c>
      <c r="D32" s="19">
        <v>26</v>
      </c>
      <c r="E32" s="30">
        <v>0.55090277777777774</v>
      </c>
      <c r="F32" s="26">
        <v>4.0509259259259245E-2</v>
      </c>
      <c r="G32" s="29">
        <v>7.718750000000002E-2</v>
      </c>
      <c r="H32" s="26">
        <v>5.3877314814814836E-2</v>
      </c>
      <c r="I32" s="26">
        <v>3.6377314814814765E-2</v>
      </c>
      <c r="J32" s="26">
        <v>3.4745370370370343E-2</v>
      </c>
      <c r="K32" s="29">
        <v>8.0335648148148142E-2</v>
      </c>
      <c r="L32" s="26">
        <v>4.9722222222222223E-2</v>
      </c>
      <c r="M32" s="26">
        <v>3.7835648148148104E-2</v>
      </c>
      <c r="N32" s="29">
        <v>0.10464120370370378</v>
      </c>
      <c r="O32" s="26">
        <v>3.5671296296296284E-2</v>
      </c>
    </row>
    <row r="33" spans="1:15" x14ac:dyDescent="0.25">
      <c r="A33" s="17" t="s">
        <v>146</v>
      </c>
      <c r="B33" s="18" t="s">
        <v>401</v>
      </c>
      <c r="C33" s="18" t="s">
        <v>375</v>
      </c>
      <c r="D33" s="19">
        <v>27</v>
      </c>
      <c r="E33" s="30">
        <v>0.56123842592592588</v>
      </c>
      <c r="F33" s="26">
        <v>3.4490740740740766E-2</v>
      </c>
      <c r="G33" s="29">
        <v>7.7164351851851887E-2</v>
      </c>
      <c r="H33" s="26">
        <v>5.3923611111111158E-2</v>
      </c>
      <c r="I33" s="26">
        <v>3.9780092592592575E-2</v>
      </c>
      <c r="J33" s="26">
        <v>4.1458333333333264E-2</v>
      </c>
      <c r="K33" s="29">
        <v>8.123842592592595E-2</v>
      </c>
      <c r="L33" s="26">
        <v>4.9629629629629579E-2</v>
      </c>
      <c r="M33" s="26">
        <v>4.7245370370370354E-2</v>
      </c>
      <c r="N33" s="29">
        <v>0.10464120370370378</v>
      </c>
      <c r="O33" s="26">
        <v>3.1666666666666621E-2</v>
      </c>
    </row>
    <row r="34" spans="1:15" x14ac:dyDescent="0.25">
      <c r="A34" s="17" t="s">
        <v>141</v>
      </c>
      <c r="B34" s="18" t="s">
        <v>402</v>
      </c>
      <c r="C34" s="18" t="s">
        <v>376</v>
      </c>
      <c r="D34" s="19"/>
      <c r="E34" s="20"/>
      <c r="F34" s="26">
        <v>2.879629629629632E-2</v>
      </c>
      <c r="G34" s="26">
        <v>6.626157407407407E-2</v>
      </c>
      <c r="H34" s="26">
        <v>4.5023148148148173E-2</v>
      </c>
      <c r="I34" s="26">
        <v>3.8877314814814823E-2</v>
      </c>
      <c r="J34" s="26">
        <v>3.4606481481481433E-2</v>
      </c>
      <c r="K34" s="29">
        <v>8.961805555555552E-2</v>
      </c>
      <c r="L34" s="26">
        <v>4.6875E-2</v>
      </c>
      <c r="M34" s="26">
        <v>4.5659722222222254E-2</v>
      </c>
      <c r="N34" s="26"/>
      <c r="O34" s="26">
        <v>2.8402777777777777E-2</v>
      </c>
    </row>
  </sheetData>
  <sheetProtection selectLockedCells="1"/>
  <sortState ref="A7:O34">
    <sortCondition ref="D7:D34"/>
    <sortCondition ref="A7:A34"/>
  </sortState>
  <mergeCells count="1">
    <mergeCell ref="A5:B5"/>
  </mergeCells>
  <phoneticPr fontId="5" type="noConversion"/>
  <conditionalFormatting sqref="D7:D34">
    <cfRule type="cellIs" dxfId="160" priority="61" operator="equal">
      <formula>3</formula>
    </cfRule>
    <cfRule type="cellIs" dxfId="159" priority="62" operator="equal">
      <formula>2</formula>
    </cfRule>
    <cfRule type="cellIs" dxfId="158" priority="63" operator="equal">
      <formula>1</formula>
    </cfRule>
  </conditionalFormatting>
  <conditionalFormatting sqref="B7:C34">
    <cfRule type="containsText" dxfId="157" priority="1" operator="containsText" text="Valley">
      <formula>NOT(ISERROR(SEARCH("Valley",B7)))</formula>
    </cfRule>
    <cfRule type="containsText" dxfId="156" priority="52" operator="containsText" text="Gibson Booth">
      <formula>NOT(ISERROR(SEARCH("Gibson Booth",B7)))</formula>
    </cfRule>
    <cfRule type="containsText" dxfId="155" priority="53" operator="containsText" text="Kingston">
      <formula>NOT(ISERROR(SEARCH("Kingston",B7)))</formula>
    </cfRule>
    <cfRule type="containsText" dxfId="154" priority="54" operator="containsText" text="Penistone">
      <formula>NOT(ISERROR(SEARCH("Penistone",B7)))</formula>
    </cfRule>
    <cfRule type="containsText" dxfId="153" priority="55" operator="containsText" text="Denby Dale">
      <formula>NOT(ISERROR(SEARCH("Denby Dale",B7)))</formula>
    </cfRule>
    <cfRule type="containsText" dxfId="152" priority="56" operator="containsText" text="Barnsley H">
      <formula>NOT(ISERROR(SEARCH("Barnsley H",B7)))</formula>
    </cfRule>
    <cfRule type="containsText" dxfId="151" priority="57" operator="containsText" text="Barnsley AC">
      <formula>NOT(ISERROR(SEARCH("Barnsley AC",B7)))</formula>
    </cfRule>
    <cfRule type="containsText" dxfId="150" priority="58" operator="containsText" text="Kimberworth">
      <formula>NOT(ISERROR(SEARCH("Kimberworth",B7)))</formula>
    </cfRule>
  </conditionalFormatting>
  <printOptions gridLines="1"/>
  <pageMargins left="0.70000000000000007" right="0.70000000000000007" top="0.75000000000000011" bottom="0.75000000000000011" header="0.30000000000000004" footer="0.30000000000000004"/>
  <pageSetup paperSize="9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34"/>
  <sheetViews>
    <sheetView showGridLines="0" workbookViewId="0">
      <selection activeCell="A4" sqref="A4"/>
    </sheetView>
  </sheetViews>
  <sheetFormatPr defaultColWidth="8.85546875" defaultRowHeight="15" x14ac:dyDescent="0.25"/>
  <cols>
    <col min="1" max="1" width="6.28515625" bestFit="1" customWidth="1"/>
    <col min="2" max="2" width="37.7109375" bestFit="1" customWidth="1"/>
    <col min="3" max="3" width="21.42578125" customWidth="1"/>
    <col min="4" max="4" width="12.85546875" bestFit="1" customWidth="1"/>
    <col min="5" max="5" width="12.85546875" customWidth="1"/>
  </cols>
  <sheetData>
    <row r="1" spans="1:6" ht="18.75" x14ac:dyDescent="0.3">
      <c r="A1" s="4" t="s">
        <v>92</v>
      </c>
    </row>
    <row r="3" spans="1:6" ht="17.25" x14ac:dyDescent="0.3">
      <c r="A3" s="10" t="s">
        <v>22</v>
      </c>
      <c r="B3" s="12"/>
      <c r="C3" s="6" t="s">
        <v>17</v>
      </c>
      <c r="D3" s="9">
        <v>0.33333333333333331</v>
      </c>
    </row>
    <row r="5" spans="1:6" x14ac:dyDescent="0.25">
      <c r="A5" s="25" t="s">
        <v>13</v>
      </c>
      <c r="B5" s="25"/>
      <c r="C5" s="3" t="s">
        <v>20</v>
      </c>
      <c r="D5" s="5" t="s">
        <v>18</v>
      </c>
      <c r="E5" s="5" t="s">
        <v>19</v>
      </c>
      <c r="F5" s="5" t="s">
        <v>21</v>
      </c>
    </row>
    <row r="6" spans="1:6" ht="7.5" customHeight="1" x14ac:dyDescent="0.25">
      <c r="A6" s="7"/>
      <c r="B6" s="7"/>
      <c r="C6" s="7"/>
      <c r="D6" s="8"/>
      <c r="E6" s="8"/>
      <c r="F6" s="8"/>
    </row>
    <row r="7" spans="1:6" x14ac:dyDescent="0.25">
      <c r="A7" s="17" t="s">
        <v>137</v>
      </c>
      <c r="B7" s="18" t="s">
        <v>377</v>
      </c>
      <c r="C7" s="23" t="s">
        <v>101</v>
      </c>
      <c r="D7" s="24">
        <v>0.35767361111111112</v>
      </c>
      <c r="E7" s="21">
        <v>2.4340277777777808E-2</v>
      </c>
      <c r="F7" s="19">
        <v>1</v>
      </c>
    </row>
    <row r="8" spans="1:6" x14ac:dyDescent="0.25">
      <c r="A8" s="17" t="s">
        <v>138</v>
      </c>
      <c r="B8" s="18" t="s">
        <v>381</v>
      </c>
      <c r="C8" s="23" t="s">
        <v>71</v>
      </c>
      <c r="D8" s="24">
        <v>0.3578587962962963</v>
      </c>
      <c r="E8" s="21">
        <v>2.4525462962962985E-2</v>
      </c>
      <c r="F8" s="19">
        <v>2</v>
      </c>
    </row>
    <row r="9" spans="1:6" x14ac:dyDescent="0.25">
      <c r="A9" s="17" t="s">
        <v>150</v>
      </c>
      <c r="B9" s="18" t="s">
        <v>380</v>
      </c>
      <c r="C9" s="23" t="s">
        <v>173</v>
      </c>
      <c r="D9" s="24">
        <v>0.35796296296296298</v>
      </c>
      <c r="E9" s="21">
        <v>2.4629629629629668E-2</v>
      </c>
      <c r="F9" s="19">
        <v>3</v>
      </c>
    </row>
    <row r="10" spans="1:6" x14ac:dyDescent="0.25">
      <c r="A10" s="17" t="s">
        <v>151</v>
      </c>
      <c r="B10" s="18" t="s">
        <v>378</v>
      </c>
      <c r="C10" s="23" t="s">
        <v>174</v>
      </c>
      <c r="D10" s="24">
        <v>0.35805555555555557</v>
      </c>
      <c r="E10" s="21">
        <v>2.4722222222222257E-2</v>
      </c>
      <c r="F10" s="19">
        <v>4</v>
      </c>
    </row>
    <row r="11" spans="1:6" x14ac:dyDescent="0.25">
      <c r="A11" s="17" t="s">
        <v>162</v>
      </c>
      <c r="B11" s="18" t="s">
        <v>385</v>
      </c>
      <c r="C11" s="23" t="s">
        <v>175</v>
      </c>
      <c r="D11" s="24">
        <v>0.35848379629629629</v>
      </c>
      <c r="E11" s="21">
        <v>2.5150462962962972E-2</v>
      </c>
      <c r="F11" s="19">
        <v>5</v>
      </c>
    </row>
    <row r="12" spans="1:6" x14ac:dyDescent="0.25">
      <c r="A12" s="17" t="s">
        <v>160</v>
      </c>
      <c r="B12" s="18" t="s">
        <v>379</v>
      </c>
      <c r="C12" s="23" t="s">
        <v>176</v>
      </c>
      <c r="D12" s="24">
        <v>0.35850694444444442</v>
      </c>
      <c r="E12" s="21">
        <v>2.5173611111111105E-2</v>
      </c>
      <c r="F12" s="19">
        <v>6</v>
      </c>
    </row>
    <row r="13" spans="1:6" x14ac:dyDescent="0.25">
      <c r="A13" s="17" t="s">
        <v>155</v>
      </c>
      <c r="B13" s="18" t="s">
        <v>383</v>
      </c>
      <c r="C13" s="23" t="s">
        <v>177</v>
      </c>
      <c r="D13" s="24">
        <v>0.36078703703703702</v>
      </c>
      <c r="E13" s="21">
        <v>2.7453703703703702E-2</v>
      </c>
      <c r="F13" s="19">
        <v>7</v>
      </c>
    </row>
    <row r="14" spans="1:6" x14ac:dyDescent="0.25">
      <c r="A14" s="17" t="s">
        <v>157</v>
      </c>
      <c r="B14" s="18" t="s">
        <v>397</v>
      </c>
      <c r="C14" s="23" t="s">
        <v>178</v>
      </c>
      <c r="D14" s="24">
        <v>0.36174768518518513</v>
      </c>
      <c r="E14" s="21">
        <v>2.8414351851851816E-2</v>
      </c>
      <c r="F14" s="19">
        <v>8</v>
      </c>
    </row>
    <row r="15" spans="1:6" x14ac:dyDescent="0.25">
      <c r="A15" s="17" t="s">
        <v>153</v>
      </c>
      <c r="B15" s="18" t="s">
        <v>387</v>
      </c>
      <c r="C15" s="23" t="s">
        <v>179</v>
      </c>
      <c r="D15" s="24">
        <v>0.361875</v>
      </c>
      <c r="E15" s="21">
        <v>2.8541666666666687E-2</v>
      </c>
      <c r="F15" s="19">
        <v>9</v>
      </c>
    </row>
    <row r="16" spans="1:6" x14ac:dyDescent="0.25">
      <c r="A16" s="17" t="s">
        <v>142</v>
      </c>
      <c r="B16" s="18" t="s">
        <v>388</v>
      </c>
      <c r="C16" s="23" t="s">
        <v>93</v>
      </c>
      <c r="D16" s="24">
        <v>0.36201388888888886</v>
      </c>
      <c r="E16" s="21">
        <v>2.8680555555555542E-2</v>
      </c>
      <c r="F16" s="19">
        <v>10</v>
      </c>
    </row>
    <row r="17" spans="1:6" x14ac:dyDescent="0.25">
      <c r="A17" s="17" t="s">
        <v>141</v>
      </c>
      <c r="B17" s="18" t="s">
        <v>402</v>
      </c>
      <c r="C17" s="23" t="s">
        <v>73</v>
      </c>
      <c r="D17" s="24">
        <v>0.36212962962962963</v>
      </c>
      <c r="E17" s="21">
        <v>2.879629629629632E-2</v>
      </c>
      <c r="F17" s="19">
        <v>11</v>
      </c>
    </row>
    <row r="18" spans="1:6" x14ac:dyDescent="0.25">
      <c r="A18" s="17" t="s">
        <v>140</v>
      </c>
      <c r="B18" s="18" t="s">
        <v>386</v>
      </c>
      <c r="C18" s="23" t="s">
        <v>72</v>
      </c>
      <c r="D18" s="24">
        <v>0.3621759259259259</v>
      </c>
      <c r="E18" s="21">
        <v>2.8842592592592586E-2</v>
      </c>
      <c r="F18" s="19">
        <v>12</v>
      </c>
    </row>
    <row r="19" spans="1:6" x14ac:dyDescent="0.25">
      <c r="A19" s="17" t="s">
        <v>144</v>
      </c>
      <c r="B19" s="18" t="s">
        <v>391</v>
      </c>
      <c r="C19" s="23" t="s">
        <v>100</v>
      </c>
      <c r="D19" s="24">
        <v>0.36224537037037036</v>
      </c>
      <c r="E19" s="21">
        <v>2.8912037037037042E-2</v>
      </c>
      <c r="F19" s="19">
        <v>13</v>
      </c>
    </row>
    <row r="20" spans="1:6" x14ac:dyDescent="0.25">
      <c r="A20" s="17" t="s">
        <v>139</v>
      </c>
      <c r="B20" s="18" t="s">
        <v>384</v>
      </c>
      <c r="C20" s="23" t="s">
        <v>99</v>
      </c>
      <c r="D20" s="24">
        <v>0.3626388888888889</v>
      </c>
      <c r="E20" s="21">
        <v>2.9305555555555585E-2</v>
      </c>
      <c r="F20" s="19">
        <v>14</v>
      </c>
    </row>
    <row r="21" spans="1:6" x14ac:dyDescent="0.25">
      <c r="A21" s="17" t="s">
        <v>145</v>
      </c>
      <c r="B21" s="18" t="s">
        <v>390</v>
      </c>
      <c r="C21" s="23" t="s">
        <v>180</v>
      </c>
      <c r="D21" s="24">
        <v>0.36271990740740739</v>
      </c>
      <c r="E21" s="21">
        <v>2.9386574074074079E-2</v>
      </c>
      <c r="F21" s="19">
        <v>15</v>
      </c>
    </row>
    <row r="22" spans="1:6" x14ac:dyDescent="0.25">
      <c r="A22" s="17" t="s">
        <v>161</v>
      </c>
      <c r="B22" s="18" t="s">
        <v>392</v>
      </c>
      <c r="C22" s="23" t="s">
        <v>181</v>
      </c>
      <c r="D22" s="24">
        <v>0.36378472222222219</v>
      </c>
      <c r="E22" s="21">
        <v>3.0451388888888875E-2</v>
      </c>
      <c r="F22" s="19">
        <v>16</v>
      </c>
    </row>
    <row r="23" spans="1:6" x14ac:dyDescent="0.25">
      <c r="A23" s="17" t="s">
        <v>143</v>
      </c>
      <c r="B23" s="18" t="s">
        <v>394</v>
      </c>
      <c r="C23" s="23" t="s">
        <v>165</v>
      </c>
      <c r="D23" s="24">
        <v>0.36519675925925926</v>
      </c>
      <c r="E23" s="21">
        <v>3.1863425925925948E-2</v>
      </c>
      <c r="F23" s="19">
        <v>17</v>
      </c>
    </row>
    <row r="24" spans="1:6" x14ac:dyDescent="0.25">
      <c r="A24" s="17" t="s">
        <v>152</v>
      </c>
      <c r="B24" s="18" t="s">
        <v>389</v>
      </c>
      <c r="C24" s="23" t="s">
        <v>182</v>
      </c>
      <c r="D24" s="24">
        <v>0.36550925925925926</v>
      </c>
      <c r="E24" s="21">
        <v>3.2175925925925941E-2</v>
      </c>
      <c r="F24" s="19">
        <v>18</v>
      </c>
    </row>
    <row r="25" spans="1:6" x14ac:dyDescent="0.25">
      <c r="A25" s="17" t="s">
        <v>147</v>
      </c>
      <c r="B25" s="18" t="s">
        <v>382</v>
      </c>
      <c r="C25" s="23" t="s">
        <v>183</v>
      </c>
      <c r="D25" s="24">
        <v>0.36587962962962961</v>
      </c>
      <c r="E25" s="21">
        <v>3.2546296296296295E-2</v>
      </c>
      <c r="F25" s="19">
        <v>19</v>
      </c>
    </row>
    <row r="26" spans="1:6" x14ac:dyDescent="0.25">
      <c r="A26" s="22" t="s">
        <v>164</v>
      </c>
      <c r="B26" s="18" t="s">
        <v>395</v>
      </c>
      <c r="C26" s="23" t="s">
        <v>184</v>
      </c>
      <c r="D26" s="24">
        <v>0.3658912037037037</v>
      </c>
      <c r="E26" s="21">
        <v>3.255787037037039E-2</v>
      </c>
      <c r="F26" s="19">
        <v>20</v>
      </c>
    </row>
    <row r="27" spans="1:6" x14ac:dyDescent="0.25">
      <c r="A27" s="17" t="s">
        <v>154</v>
      </c>
      <c r="B27" s="18" t="s">
        <v>398</v>
      </c>
      <c r="C27" s="23" t="s">
        <v>185</v>
      </c>
      <c r="D27" s="24">
        <v>0.36596064814814816</v>
      </c>
      <c r="E27" s="21">
        <v>3.2627314814814845E-2</v>
      </c>
      <c r="F27" s="19">
        <v>21</v>
      </c>
    </row>
    <row r="28" spans="1:6" x14ac:dyDescent="0.25">
      <c r="A28" s="22" t="s">
        <v>163</v>
      </c>
      <c r="B28" s="18" t="s">
        <v>399</v>
      </c>
      <c r="C28" s="23" t="s">
        <v>186</v>
      </c>
      <c r="D28" s="24">
        <v>0.36624999999999996</v>
      </c>
      <c r="E28" s="21">
        <v>3.291666666666665E-2</v>
      </c>
      <c r="F28" s="19">
        <v>22</v>
      </c>
    </row>
    <row r="29" spans="1:6" x14ac:dyDescent="0.25">
      <c r="A29" s="17" t="s">
        <v>146</v>
      </c>
      <c r="B29" s="18" t="s">
        <v>401</v>
      </c>
      <c r="C29" s="23" t="s">
        <v>373</v>
      </c>
      <c r="D29" s="24">
        <v>0.36782407407407408</v>
      </c>
      <c r="E29" s="21">
        <v>3.4490740740740766E-2</v>
      </c>
      <c r="F29" s="19">
        <v>23</v>
      </c>
    </row>
    <row r="30" spans="1:6" x14ac:dyDescent="0.25">
      <c r="A30" s="17" t="s">
        <v>149</v>
      </c>
      <c r="B30" s="18" t="s">
        <v>393</v>
      </c>
      <c r="C30" s="23" t="s">
        <v>187</v>
      </c>
      <c r="D30" s="24">
        <v>0.36885416666666665</v>
      </c>
      <c r="E30" s="21">
        <v>3.5520833333333335E-2</v>
      </c>
      <c r="F30" s="19">
        <v>24</v>
      </c>
    </row>
    <row r="31" spans="1:6" x14ac:dyDescent="0.25">
      <c r="A31" s="17" t="s">
        <v>158</v>
      </c>
      <c r="B31" s="18" t="s">
        <v>125</v>
      </c>
      <c r="C31" s="23" t="s">
        <v>188</v>
      </c>
      <c r="D31" s="24">
        <v>0.36891203703703707</v>
      </c>
      <c r="E31" s="21">
        <v>3.5578703703703751E-2</v>
      </c>
      <c r="F31" s="19">
        <v>25</v>
      </c>
    </row>
    <row r="32" spans="1:6" x14ac:dyDescent="0.25">
      <c r="A32" s="17" t="s">
        <v>159</v>
      </c>
      <c r="B32" s="18" t="s">
        <v>2</v>
      </c>
      <c r="C32" s="23" t="s">
        <v>189</v>
      </c>
      <c r="D32" s="24">
        <v>0.36906250000000002</v>
      </c>
      <c r="E32" s="21">
        <v>3.5729166666666701E-2</v>
      </c>
      <c r="F32" s="19">
        <v>26</v>
      </c>
    </row>
    <row r="33" spans="1:6" x14ac:dyDescent="0.25">
      <c r="A33" s="17" t="s">
        <v>156</v>
      </c>
      <c r="B33" s="18" t="s">
        <v>396</v>
      </c>
      <c r="C33" s="23" t="s">
        <v>190</v>
      </c>
      <c r="D33" s="24">
        <v>0.36986111111111114</v>
      </c>
      <c r="E33" s="21">
        <v>3.6527777777777826E-2</v>
      </c>
      <c r="F33" s="19">
        <v>27</v>
      </c>
    </row>
    <row r="34" spans="1:6" x14ac:dyDescent="0.25">
      <c r="A34" s="17" t="s">
        <v>148</v>
      </c>
      <c r="B34" s="18" t="s">
        <v>400</v>
      </c>
      <c r="C34" s="23" t="s">
        <v>191</v>
      </c>
      <c r="D34" s="24">
        <v>0.37384259259259256</v>
      </c>
      <c r="E34" s="21">
        <v>4.0509259259259245E-2</v>
      </c>
      <c r="F34" s="19">
        <v>28</v>
      </c>
    </row>
  </sheetData>
  <sheetProtection selectLockedCells="1"/>
  <sortState ref="A7:F34">
    <sortCondition ref="F7:F34"/>
    <sortCondition ref="A7:A34"/>
  </sortState>
  <mergeCells count="1">
    <mergeCell ref="A5:B5"/>
  </mergeCells>
  <phoneticPr fontId="5" type="noConversion"/>
  <conditionalFormatting sqref="F7:F34">
    <cfRule type="cellIs" dxfId="149" priority="35" operator="equal">
      <formula>3</formula>
    </cfRule>
    <cfRule type="cellIs" dxfId="148" priority="36" operator="equal">
      <formula>2</formula>
    </cfRule>
    <cfRule type="cellIs" dxfId="147" priority="37" operator="equal">
      <formula>1</formula>
    </cfRule>
  </conditionalFormatting>
  <conditionalFormatting sqref="C7:D14">
    <cfRule type="cellIs" dxfId="146" priority="34" operator="equal">
      <formula>0</formula>
    </cfRule>
  </conditionalFormatting>
  <conditionalFormatting sqref="D3">
    <cfRule type="cellIs" dxfId="145" priority="33" operator="equal">
      <formula>0</formula>
    </cfRule>
  </conditionalFormatting>
  <conditionalFormatting sqref="C15:D34">
    <cfRule type="cellIs" dxfId="144" priority="25" operator="equal">
      <formula>0</formula>
    </cfRule>
  </conditionalFormatting>
  <conditionalFormatting sqref="B7:B34">
    <cfRule type="containsText" dxfId="143" priority="1" operator="containsText" text="Valley">
      <formula>NOT(ISERROR(SEARCH("Valley",B7)))</formula>
    </cfRule>
    <cfRule type="containsText" dxfId="142" priority="2" operator="containsText" text="Gibson Booth">
      <formula>NOT(ISERROR(SEARCH("Gibson Booth",B7)))</formula>
    </cfRule>
    <cfRule type="containsText" dxfId="141" priority="3" operator="containsText" text="Kingston">
      <formula>NOT(ISERROR(SEARCH("Kingston",B7)))</formula>
    </cfRule>
    <cfRule type="containsText" dxfId="140" priority="4" operator="containsText" text="Penistone">
      <formula>NOT(ISERROR(SEARCH("Penistone",B7)))</formula>
    </cfRule>
    <cfRule type="containsText" dxfId="139" priority="5" operator="containsText" text="Denby Dale">
      <formula>NOT(ISERROR(SEARCH("Denby Dale",B7)))</formula>
    </cfRule>
    <cfRule type="containsText" dxfId="138" priority="6" operator="containsText" text="Barnsley H">
      <formula>NOT(ISERROR(SEARCH("Barnsley H",B7)))</formula>
    </cfRule>
    <cfRule type="containsText" dxfId="137" priority="7" operator="containsText" text="Barnsley AC">
      <formula>NOT(ISERROR(SEARCH("Barnsley AC",B7)))</formula>
    </cfRule>
    <cfRule type="containsText" dxfId="136" priority="8" operator="containsText" text="Kimberworth">
      <formula>NOT(ISERROR(SEARCH("Kimberworth",B7)))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34"/>
  <sheetViews>
    <sheetView showGridLines="0" workbookViewId="0">
      <selection activeCell="A4" sqref="A4"/>
    </sheetView>
  </sheetViews>
  <sheetFormatPr defaultColWidth="8.85546875" defaultRowHeight="15" x14ac:dyDescent="0.25"/>
  <cols>
    <col min="1" max="1" width="6.28515625" bestFit="1" customWidth="1"/>
    <col min="2" max="2" width="37.7109375" bestFit="1" customWidth="1"/>
    <col min="3" max="3" width="21.42578125" customWidth="1"/>
    <col min="4" max="4" width="12.85546875" bestFit="1" customWidth="1"/>
    <col min="5" max="5" width="12.85546875" customWidth="1"/>
  </cols>
  <sheetData>
    <row r="1" spans="1:6" ht="18.75" x14ac:dyDescent="0.3">
      <c r="A1" s="4" t="s">
        <v>92</v>
      </c>
    </row>
    <row r="3" spans="1:6" ht="17.25" x14ac:dyDescent="0.3">
      <c r="A3" s="10" t="s">
        <v>28</v>
      </c>
      <c r="B3" s="11"/>
      <c r="C3" s="6" t="s">
        <v>17</v>
      </c>
      <c r="D3" s="9">
        <v>0.35767361111111112</v>
      </c>
    </row>
    <row r="5" spans="1:6" x14ac:dyDescent="0.25">
      <c r="A5" s="25" t="s">
        <v>13</v>
      </c>
      <c r="B5" s="25"/>
      <c r="C5" s="3" t="s">
        <v>20</v>
      </c>
      <c r="D5" s="5" t="s">
        <v>18</v>
      </c>
      <c r="E5" s="5" t="s">
        <v>19</v>
      </c>
      <c r="F5" s="5" t="s">
        <v>21</v>
      </c>
    </row>
    <row r="6" spans="1:6" ht="7.5" customHeight="1" x14ac:dyDescent="0.25">
      <c r="A6" s="7"/>
      <c r="B6" s="7"/>
      <c r="C6" s="7"/>
      <c r="D6" s="8"/>
      <c r="E6" s="8"/>
      <c r="F6" s="8"/>
    </row>
    <row r="7" spans="1:6" x14ac:dyDescent="0.25">
      <c r="A7" s="17" t="s">
        <v>137</v>
      </c>
      <c r="B7" s="18" t="s">
        <v>377</v>
      </c>
      <c r="C7" s="23" t="s">
        <v>98</v>
      </c>
      <c r="D7" s="24">
        <v>0.40457175925925926</v>
      </c>
      <c r="E7" s="27">
        <v>4.6898148148148133E-2</v>
      </c>
      <c r="F7" s="19">
        <v>1</v>
      </c>
    </row>
    <row r="8" spans="1:6" x14ac:dyDescent="0.25">
      <c r="A8" s="17" t="s">
        <v>151</v>
      </c>
      <c r="B8" s="18" t="s">
        <v>378</v>
      </c>
      <c r="C8" s="23" t="s">
        <v>197</v>
      </c>
      <c r="D8" s="24">
        <v>0.4049537037037037</v>
      </c>
      <c r="E8" s="27">
        <v>4.7280092592592582E-2</v>
      </c>
      <c r="F8" s="19">
        <v>2</v>
      </c>
    </row>
    <row r="9" spans="1:6" x14ac:dyDescent="0.25">
      <c r="A9" s="17" t="s">
        <v>147</v>
      </c>
      <c r="B9" s="18" t="s">
        <v>382</v>
      </c>
      <c r="C9" s="23" t="s">
        <v>194</v>
      </c>
      <c r="D9" s="24">
        <v>0.40934027777777776</v>
      </c>
      <c r="E9" s="27">
        <v>5.1666666666666639E-2</v>
      </c>
      <c r="F9" s="19">
        <v>3</v>
      </c>
    </row>
    <row r="10" spans="1:6" x14ac:dyDescent="0.25">
      <c r="A10" s="17" t="s">
        <v>160</v>
      </c>
      <c r="B10" s="18" t="s">
        <v>379</v>
      </c>
      <c r="C10" s="23" t="s">
        <v>205</v>
      </c>
      <c r="D10" s="24">
        <v>0.41071759259259261</v>
      </c>
      <c r="E10" s="27">
        <v>5.3043981481481484E-2</v>
      </c>
      <c r="F10" s="19">
        <v>4</v>
      </c>
    </row>
    <row r="11" spans="1:6" x14ac:dyDescent="0.25">
      <c r="A11" s="17" t="s">
        <v>150</v>
      </c>
      <c r="B11" s="18" t="s">
        <v>380</v>
      </c>
      <c r="C11" s="23" t="s">
        <v>210</v>
      </c>
      <c r="D11" s="24">
        <v>0.41116898148148145</v>
      </c>
      <c r="E11" s="27">
        <v>5.3495370370370332E-2</v>
      </c>
      <c r="F11" s="19">
        <v>5</v>
      </c>
    </row>
    <row r="12" spans="1:6" x14ac:dyDescent="0.25">
      <c r="A12" s="17" t="s">
        <v>153</v>
      </c>
      <c r="B12" s="18" t="s">
        <v>387</v>
      </c>
      <c r="C12" s="23" t="s">
        <v>199</v>
      </c>
      <c r="D12" s="24">
        <v>0.41153935185185181</v>
      </c>
      <c r="E12" s="27">
        <v>5.3865740740740686E-2</v>
      </c>
      <c r="F12" s="19">
        <v>6</v>
      </c>
    </row>
    <row r="13" spans="1:6" x14ac:dyDescent="0.25">
      <c r="A13" s="17" t="s">
        <v>152</v>
      </c>
      <c r="B13" s="18" t="s">
        <v>389</v>
      </c>
      <c r="C13" s="23" t="s">
        <v>198</v>
      </c>
      <c r="D13" s="24">
        <v>0.41394675925925922</v>
      </c>
      <c r="E13" s="27">
        <v>5.62731481481481E-2</v>
      </c>
      <c r="F13" s="19">
        <v>7</v>
      </c>
    </row>
    <row r="14" spans="1:6" x14ac:dyDescent="0.25">
      <c r="A14" s="17" t="s">
        <v>145</v>
      </c>
      <c r="B14" s="18" t="s">
        <v>390</v>
      </c>
      <c r="C14" s="23" t="s">
        <v>192</v>
      </c>
      <c r="D14" s="24">
        <v>0.41414351851851849</v>
      </c>
      <c r="E14" s="27">
        <v>5.6469907407407371E-2</v>
      </c>
      <c r="F14" s="19">
        <v>8</v>
      </c>
    </row>
    <row r="15" spans="1:6" x14ac:dyDescent="0.25">
      <c r="A15" s="17" t="s">
        <v>155</v>
      </c>
      <c r="B15" s="18" t="s">
        <v>383</v>
      </c>
      <c r="C15" s="23" t="s">
        <v>201</v>
      </c>
      <c r="D15" s="24">
        <v>0.41416666666666663</v>
      </c>
      <c r="E15" s="27">
        <v>5.6493055555555505E-2</v>
      </c>
      <c r="F15" s="19">
        <v>9</v>
      </c>
    </row>
    <row r="16" spans="1:6" x14ac:dyDescent="0.25">
      <c r="A16" s="17" t="s">
        <v>138</v>
      </c>
      <c r="B16" s="18" t="s">
        <v>381</v>
      </c>
      <c r="C16" s="23" t="s">
        <v>102</v>
      </c>
      <c r="D16" s="24">
        <v>0.41564814814814816</v>
      </c>
      <c r="E16" s="27">
        <v>5.7974537037037033E-2</v>
      </c>
      <c r="F16" s="19">
        <v>10</v>
      </c>
    </row>
    <row r="17" spans="1:6" x14ac:dyDescent="0.25">
      <c r="A17" s="17" t="s">
        <v>140</v>
      </c>
      <c r="B17" s="18" t="s">
        <v>386</v>
      </c>
      <c r="C17" s="23" t="s">
        <v>58</v>
      </c>
      <c r="D17" s="24">
        <v>0.41687500000000005</v>
      </c>
      <c r="E17" s="27">
        <v>5.9201388888888928E-2</v>
      </c>
      <c r="F17" s="19">
        <v>11</v>
      </c>
    </row>
    <row r="18" spans="1:6" x14ac:dyDescent="0.25">
      <c r="A18" s="17" t="s">
        <v>139</v>
      </c>
      <c r="B18" s="18" t="s">
        <v>384</v>
      </c>
      <c r="C18" s="23" t="s">
        <v>170</v>
      </c>
      <c r="D18" s="24">
        <v>0.41811342592592587</v>
      </c>
      <c r="E18" s="27">
        <v>6.0439814814814752E-2</v>
      </c>
      <c r="F18" s="19">
        <v>12</v>
      </c>
    </row>
    <row r="19" spans="1:6" x14ac:dyDescent="0.25">
      <c r="A19" s="17" t="s">
        <v>158</v>
      </c>
      <c r="B19" s="18" t="s">
        <v>125</v>
      </c>
      <c r="C19" s="23" t="s">
        <v>203</v>
      </c>
      <c r="D19" s="24">
        <v>0.41901620370370374</v>
      </c>
      <c r="E19" s="27">
        <v>6.1342592592592615E-2</v>
      </c>
      <c r="F19" s="19">
        <v>13</v>
      </c>
    </row>
    <row r="20" spans="1:6" x14ac:dyDescent="0.25">
      <c r="A20" s="17" t="s">
        <v>144</v>
      </c>
      <c r="B20" s="18" t="s">
        <v>391</v>
      </c>
      <c r="C20" s="23" t="s">
        <v>75</v>
      </c>
      <c r="D20" s="24">
        <v>0.42002314814814817</v>
      </c>
      <c r="E20" s="27">
        <v>6.2349537037037051E-2</v>
      </c>
      <c r="F20" s="19">
        <v>14</v>
      </c>
    </row>
    <row r="21" spans="1:6" x14ac:dyDescent="0.25">
      <c r="A21" s="17" t="s">
        <v>159</v>
      </c>
      <c r="B21" s="18" t="s">
        <v>2</v>
      </c>
      <c r="C21" s="23" t="s">
        <v>204</v>
      </c>
      <c r="D21" s="24">
        <v>0.42037037037037034</v>
      </c>
      <c r="E21" s="27">
        <v>6.2696759259259216E-2</v>
      </c>
      <c r="F21" s="19">
        <v>15</v>
      </c>
    </row>
    <row r="22" spans="1:6" x14ac:dyDescent="0.25">
      <c r="A22" s="17" t="s">
        <v>142</v>
      </c>
      <c r="B22" s="18" t="s">
        <v>388</v>
      </c>
      <c r="C22" s="23" t="s">
        <v>94</v>
      </c>
      <c r="D22" s="24">
        <v>0.42152777777777778</v>
      </c>
      <c r="E22" s="27">
        <v>6.3854166666666656E-2</v>
      </c>
      <c r="F22" s="19">
        <v>16</v>
      </c>
    </row>
    <row r="23" spans="1:6" x14ac:dyDescent="0.25">
      <c r="A23" s="17" t="s">
        <v>141</v>
      </c>
      <c r="B23" s="18" t="s">
        <v>402</v>
      </c>
      <c r="C23" s="23" t="s">
        <v>103</v>
      </c>
      <c r="D23" s="24">
        <v>0.42393518518518519</v>
      </c>
      <c r="E23" s="27">
        <v>6.626157407407407E-2</v>
      </c>
      <c r="F23" s="19">
        <v>17</v>
      </c>
    </row>
    <row r="24" spans="1:6" x14ac:dyDescent="0.25">
      <c r="A24" s="22" t="s">
        <v>164</v>
      </c>
      <c r="B24" s="18" t="s">
        <v>395</v>
      </c>
      <c r="C24" s="23" t="s">
        <v>209</v>
      </c>
      <c r="D24" s="24">
        <v>0.42753472222222227</v>
      </c>
      <c r="E24" s="28">
        <v>6.9861111111111152E-2</v>
      </c>
      <c r="F24" s="19">
        <v>18</v>
      </c>
    </row>
    <row r="25" spans="1:6" x14ac:dyDescent="0.25">
      <c r="A25" s="17" t="s">
        <v>156</v>
      </c>
      <c r="B25" s="18" t="s">
        <v>396</v>
      </c>
      <c r="C25" s="23" t="s">
        <v>202</v>
      </c>
      <c r="D25" s="24">
        <v>0.42766203703703703</v>
      </c>
      <c r="E25" s="28">
        <v>6.9988425925925912E-2</v>
      </c>
      <c r="F25" s="19">
        <v>19</v>
      </c>
    </row>
    <row r="26" spans="1:6" x14ac:dyDescent="0.25">
      <c r="A26" s="17" t="s">
        <v>157</v>
      </c>
      <c r="B26" s="18" t="s">
        <v>397</v>
      </c>
      <c r="C26" s="23" t="s">
        <v>211</v>
      </c>
      <c r="D26" s="24">
        <v>0.42768518518518522</v>
      </c>
      <c r="E26" s="28">
        <v>7.0011574074074101E-2</v>
      </c>
      <c r="F26" s="19">
        <v>20</v>
      </c>
    </row>
    <row r="27" spans="1:6" x14ac:dyDescent="0.25">
      <c r="A27" s="17" t="s">
        <v>154</v>
      </c>
      <c r="B27" s="18" t="s">
        <v>398</v>
      </c>
      <c r="C27" s="23" t="s">
        <v>200</v>
      </c>
      <c r="D27" s="24">
        <v>0.42791666666666667</v>
      </c>
      <c r="E27" s="28">
        <v>7.0243055555555545E-2</v>
      </c>
      <c r="F27" s="19">
        <v>21</v>
      </c>
    </row>
    <row r="28" spans="1:6" x14ac:dyDescent="0.25">
      <c r="A28" s="17" t="s">
        <v>143</v>
      </c>
      <c r="B28" s="18" t="s">
        <v>394</v>
      </c>
      <c r="C28" s="23" t="s">
        <v>59</v>
      </c>
      <c r="D28" s="24">
        <v>0.42832175925925925</v>
      </c>
      <c r="E28" s="28">
        <v>7.0648148148148127E-2</v>
      </c>
      <c r="F28" s="19">
        <v>22</v>
      </c>
    </row>
    <row r="29" spans="1:6" x14ac:dyDescent="0.25">
      <c r="A29" s="17" t="s">
        <v>162</v>
      </c>
      <c r="B29" s="18" t="s">
        <v>385</v>
      </c>
      <c r="C29" s="23" t="s">
        <v>207</v>
      </c>
      <c r="D29" s="24">
        <v>0.42865740740740743</v>
      </c>
      <c r="E29" s="28">
        <v>7.0983796296296309E-2</v>
      </c>
      <c r="F29" s="19">
        <v>23</v>
      </c>
    </row>
    <row r="30" spans="1:6" x14ac:dyDescent="0.25">
      <c r="A30" s="22" t="s">
        <v>163</v>
      </c>
      <c r="B30" s="18" t="s">
        <v>399</v>
      </c>
      <c r="C30" s="23" t="s">
        <v>208</v>
      </c>
      <c r="D30" s="24">
        <v>0.42981481481481482</v>
      </c>
      <c r="E30" s="28">
        <v>7.2141203703703694E-2</v>
      </c>
      <c r="F30" s="19">
        <v>24</v>
      </c>
    </row>
    <row r="31" spans="1:6" x14ac:dyDescent="0.25">
      <c r="A31" s="17" t="s">
        <v>161</v>
      </c>
      <c r="B31" s="18" t="s">
        <v>392</v>
      </c>
      <c r="C31" s="23" t="s">
        <v>206</v>
      </c>
      <c r="D31" s="24">
        <v>0.43111111111111117</v>
      </c>
      <c r="E31" s="28">
        <v>7.3437500000000044E-2</v>
      </c>
      <c r="F31" s="19">
        <v>25</v>
      </c>
    </row>
    <row r="32" spans="1:6" x14ac:dyDescent="0.25">
      <c r="A32" s="17" t="s">
        <v>146</v>
      </c>
      <c r="B32" s="18" t="s">
        <v>401</v>
      </c>
      <c r="C32" s="23" t="s">
        <v>193</v>
      </c>
      <c r="D32" s="24">
        <v>0.43483796296296301</v>
      </c>
      <c r="E32" s="28">
        <v>7.7164351851851887E-2</v>
      </c>
      <c r="F32" s="19">
        <v>26</v>
      </c>
    </row>
    <row r="33" spans="1:6" x14ac:dyDescent="0.25">
      <c r="A33" s="17" t="s">
        <v>149</v>
      </c>
      <c r="B33" s="18" t="s">
        <v>393</v>
      </c>
      <c r="C33" s="23" t="s">
        <v>196</v>
      </c>
      <c r="D33" s="24">
        <v>0.43484953703703705</v>
      </c>
      <c r="E33" s="28">
        <v>7.7175925925925926E-2</v>
      </c>
      <c r="F33" s="19">
        <v>27</v>
      </c>
    </row>
    <row r="34" spans="1:6" x14ac:dyDescent="0.25">
      <c r="A34" s="17" t="s">
        <v>148</v>
      </c>
      <c r="B34" s="18" t="s">
        <v>400</v>
      </c>
      <c r="C34" s="23" t="s">
        <v>195</v>
      </c>
      <c r="D34" s="24">
        <v>0.43486111111111114</v>
      </c>
      <c r="E34" s="28">
        <v>7.718750000000002E-2</v>
      </c>
      <c r="F34" s="19">
        <v>28</v>
      </c>
    </row>
  </sheetData>
  <sheetProtection selectLockedCells="1"/>
  <sortState ref="A7:F34">
    <sortCondition ref="F7:F34"/>
    <sortCondition ref="A7:A34"/>
  </sortState>
  <mergeCells count="1">
    <mergeCell ref="A5:B5"/>
  </mergeCells>
  <phoneticPr fontId="5" type="noConversion"/>
  <conditionalFormatting sqref="D7:D14 C15:D19 D20:D25 C21:C26">
    <cfRule type="cellIs" dxfId="135" priority="41" operator="equal">
      <formula>0</formula>
    </cfRule>
  </conditionalFormatting>
  <conditionalFormatting sqref="D3">
    <cfRule type="cellIs" dxfId="134" priority="40" operator="equal">
      <formula>0</formula>
    </cfRule>
  </conditionalFormatting>
  <conditionalFormatting sqref="C7:C14">
    <cfRule type="cellIs" dxfId="1" priority="32" operator="equal">
      <formula>0</formula>
    </cfRule>
  </conditionalFormatting>
  <conditionalFormatting sqref="C27:D34 D26">
    <cfRule type="cellIs" dxfId="133" priority="20" operator="equal">
      <formula>0</formula>
    </cfRule>
  </conditionalFormatting>
  <conditionalFormatting sqref="B7:B34">
    <cfRule type="containsText" dxfId="132" priority="4" operator="containsText" text="Valley">
      <formula>NOT(ISERROR(SEARCH("Valley",B7)))</formula>
    </cfRule>
    <cfRule type="containsText" dxfId="131" priority="5" operator="containsText" text="Gibson Booth">
      <formula>NOT(ISERROR(SEARCH("Gibson Booth",B7)))</formula>
    </cfRule>
    <cfRule type="containsText" dxfId="130" priority="6" operator="containsText" text="Kingston">
      <formula>NOT(ISERROR(SEARCH("Kingston",B7)))</formula>
    </cfRule>
    <cfRule type="containsText" dxfId="129" priority="7" operator="containsText" text="Penistone">
      <formula>NOT(ISERROR(SEARCH("Penistone",B7)))</formula>
    </cfRule>
    <cfRule type="containsText" dxfId="128" priority="8" operator="containsText" text="Denby Dale">
      <formula>NOT(ISERROR(SEARCH("Denby Dale",B7)))</formula>
    </cfRule>
    <cfRule type="containsText" dxfId="127" priority="9" operator="containsText" text="Barnsley H">
      <formula>NOT(ISERROR(SEARCH("Barnsley H",B7)))</formula>
    </cfRule>
    <cfRule type="containsText" dxfId="126" priority="10" operator="containsText" text="Barnsley AC">
      <formula>NOT(ISERROR(SEARCH("Barnsley AC",B7)))</formula>
    </cfRule>
    <cfRule type="containsText" dxfId="125" priority="11" operator="containsText" text="Kimberworth">
      <formula>NOT(ISERROR(SEARCH("Kimberworth",B7)))</formula>
    </cfRule>
  </conditionalFormatting>
  <conditionalFormatting sqref="F7:F34">
    <cfRule type="cellIs" dxfId="124" priority="1" operator="equal">
      <formula>3</formula>
    </cfRule>
    <cfRule type="cellIs" dxfId="123" priority="2" operator="equal">
      <formula>2</formula>
    </cfRule>
    <cfRule type="cellIs" dxfId="122" priority="3" operator="equal">
      <formula>1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34"/>
  <sheetViews>
    <sheetView showGridLines="0" workbookViewId="0">
      <selection activeCell="A4" sqref="A4"/>
    </sheetView>
  </sheetViews>
  <sheetFormatPr defaultColWidth="8.85546875" defaultRowHeight="15" x14ac:dyDescent="0.25"/>
  <cols>
    <col min="1" max="1" width="6.28515625" bestFit="1" customWidth="1"/>
    <col min="2" max="2" width="37.7109375" bestFit="1" customWidth="1"/>
    <col min="3" max="3" width="21.42578125" customWidth="1"/>
    <col min="4" max="4" width="12.85546875" bestFit="1" customWidth="1"/>
    <col min="5" max="5" width="12.85546875" customWidth="1"/>
  </cols>
  <sheetData>
    <row r="1" spans="1:6" ht="18.75" x14ac:dyDescent="0.3">
      <c r="A1" s="4" t="s">
        <v>92</v>
      </c>
    </row>
    <row r="3" spans="1:6" ht="17.25" x14ac:dyDescent="0.3">
      <c r="A3" s="10" t="s">
        <v>24</v>
      </c>
      <c r="B3" s="11"/>
      <c r="C3" s="6" t="s">
        <v>17</v>
      </c>
      <c r="D3" s="9">
        <v>0.40457175925925926</v>
      </c>
    </row>
    <row r="5" spans="1:6" x14ac:dyDescent="0.25">
      <c r="A5" s="25" t="s">
        <v>13</v>
      </c>
      <c r="B5" s="25"/>
      <c r="C5" s="3" t="s">
        <v>20</v>
      </c>
      <c r="D5" s="5" t="s">
        <v>18</v>
      </c>
      <c r="E5" s="5" t="s">
        <v>19</v>
      </c>
      <c r="F5" s="5" t="s">
        <v>21</v>
      </c>
    </row>
    <row r="6" spans="1:6" ht="7.5" customHeight="1" x14ac:dyDescent="0.25">
      <c r="A6" s="7"/>
      <c r="B6" s="7"/>
      <c r="C6" s="7"/>
      <c r="D6" s="8"/>
      <c r="E6" s="8"/>
      <c r="F6" s="8"/>
    </row>
    <row r="7" spans="1:6" x14ac:dyDescent="0.25">
      <c r="A7" s="17" t="s">
        <v>160</v>
      </c>
      <c r="B7" s="18" t="s">
        <v>379</v>
      </c>
      <c r="C7" s="23" t="s">
        <v>303</v>
      </c>
      <c r="D7" s="24">
        <v>0.43452546296296296</v>
      </c>
      <c r="E7" s="21">
        <v>2.9953703703703705E-2</v>
      </c>
      <c r="F7" s="19">
        <v>1</v>
      </c>
    </row>
    <row r="8" spans="1:6" x14ac:dyDescent="0.25">
      <c r="A8" s="17" t="s">
        <v>137</v>
      </c>
      <c r="B8" s="18" t="s">
        <v>377</v>
      </c>
      <c r="C8" s="23" t="s">
        <v>74</v>
      </c>
      <c r="D8" s="24">
        <v>0.4346180555555556</v>
      </c>
      <c r="E8" s="21">
        <v>3.0046296296296349E-2</v>
      </c>
      <c r="F8" s="19">
        <v>2</v>
      </c>
    </row>
    <row r="9" spans="1:6" x14ac:dyDescent="0.25">
      <c r="A9" s="17" t="s">
        <v>150</v>
      </c>
      <c r="B9" s="18" t="s">
        <v>380</v>
      </c>
      <c r="C9" s="23" t="s">
        <v>304</v>
      </c>
      <c r="D9" s="24">
        <v>0.43623842592592593</v>
      </c>
      <c r="E9" s="21">
        <v>3.1666666666666676E-2</v>
      </c>
      <c r="F9" s="19">
        <v>3</v>
      </c>
    </row>
    <row r="10" spans="1:6" x14ac:dyDescent="0.25">
      <c r="A10" s="17" t="s">
        <v>138</v>
      </c>
      <c r="B10" s="18" t="s">
        <v>381</v>
      </c>
      <c r="C10" s="23" t="s">
        <v>118</v>
      </c>
      <c r="D10" s="24">
        <v>0.43646990740740743</v>
      </c>
      <c r="E10" s="21">
        <v>3.1898148148148175E-2</v>
      </c>
      <c r="F10" s="19">
        <v>4</v>
      </c>
    </row>
    <row r="11" spans="1:6" x14ac:dyDescent="0.25">
      <c r="A11" s="17" t="s">
        <v>139</v>
      </c>
      <c r="B11" s="18" t="s">
        <v>384</v>
      </c>
      <c r="C11" s="23" t="s">
        <v>65</v>
      </c>
      <c r="D11" s="24">
        <v>0.43730324074074073</v>
      </c>
      <c r="E11" s="21">
        <v>3.2731481481481473E-2</v>
      </c>
      <c r="F11" s="19">
        <v>5</v>
      </c>
    </row>
    <row r="12" spans="1:6" x14ac:dyDescent="0.25">
      <c r="A12" s="17" t="s">
        <v>151</v>
      </c>
      <c r="B12" s="18" t="s">
        <v>378</v>
      </c>
      <c r="C12" s="23" t="s">
        <v>280</v>
      </c>
      <c r="D12" s="24">
        <v>0.43908564814814816</v>
      </c>
      <c r="E12" s="21">
        <v>3.4513888888888899E-2</v>
      </c>
      <c r="F12" s="19">
        <v>6</v>
      </c>
    </row>
    <row r="13" spans="1:6" x14ac:dyDescent="0.25">
      <c r="A13" s="22" t="s">
        <v>163</v>
      </c>
      <c r="B13" s="18" t="s">
        <v>399</v>
      </c>
      <c r="C13" s="23" t="s">
        <v>305</v>
      </c>
      <c r="D13" s="24">
        <v>0.44119212962962967</v>
      </c>
      <c r="E13" s="21">
        <v>3.6620370370370414E-2</v>
      </c>
      <c r="F13" s="19">
        <v>7</v>
      </c>
    </row>
    <row r="14" spans="1:6" x14ac:dyDescent="0.25">
      <c r="A14" s="17" t="s">
        <v>155</v>
      </c>
      <c r="B14" s="18" t="s">
        <v>383</v>
      </c>
      <c r="C14" s="23" t="s">
        <v>306</v>
      </c>
      <c r="D14" s="24">
        <v>0.44141203703703707</v>
      </c>
      <c r="E14" s="21">
        <v>3.6840277777777819E-2</v>
      </c>
      <c r="F14" s="19">
        <v>8</v>
      </c>
    </row>
    <row r="15" spans="1:6" x14ac:dyDescent="0.25">
      <c r="A15" s="17" t="s">
        <v>152</v>
      </c>
      <c r="B15" s="18" t="s">
        <v>389</v>
      </c>
      <c r="C15" s="23" t="s">
        <v>286</v>
      </c>
      <c r="D15" s="24">
        <v>0.44160879629629629</v>
      </c>
      <c r="E15" s="21">
        <v>3.7037037037037035E-2</v>
      </c>
      <c r="F15" s="19">
        <v>9</v>
      </c>
    </row>
    <row r="16" spans="1:6" x14ac:dyDescent="0.25">
      <c r="A16" s="17" t="s">
        <v>153</v>
      </c>
      <c r="B16" s="18" t="s">
        <v>387</v>
      </c>
      <c r="C16" s="23" t="s">
        <v>307</v>
      </c>
      <c r="D16" s="24">
        <v>0.44179398148148147</v>
      </c>
      <c r="E16" s="21">
        <v>3.7222222222222212E-2</v>
      </c>
      <c r="F16" s="19">
        <v>10</v>
      </c>
    </row>
    <row r="17" spans="1:6" x14ac:dyDescent="0.25">
      <c r="A17" s="17" t="s">
        <v>140</v>
      </c>
      <c r="B17" s="18" t="s">
        <v>386</v>
      </c>
      <c r="C17" s="23" t="s">
        <v>104</v>
      </c>
      <c r="D17" s="24">
        <v>0.44311342592592595</v>
      </c>
      <c r="E17" s="21">
        <v>3.8541666666666696E-2</v>
      </c>
      <c r="F17" s="19">
        <v>11</v>
      </c>
    </row>
    <row r="18" spans="1:6" x14ac:dyDescent="0.25">
      <c r="A18" s="17" t="s">
        <v>162</v>
      </c>
      <c r="B18" s="18" t="s">
        <v>385</v>
      </c>
      <c r="C18" s="23" t="s">
        <v>308</v>
      </c>
      <c r="D18" s="24">
        <v>0.44394675925925925</v>
      </c>
      <c r="E18" s="21">
        <v>3.9374999999999993E-2</v>
      </c>
      <c r="F18" s="19">
        <v>12</v>
      </c>
    </row>
    <row r="19" spans="1:6" x14ac:dyDescent="0.25">
      <c r="A19" s="17" t="s">
        <v>147</v>
      </c>
      <c r="B19" s="18" t="s">
        <v>382</v>
      </c>
      <c r="C19" s="23" t="s">
        <v>263</v>
      </c>
      <c r="D19" s="24">
        <v>0.44402777777777774</v>
      </c>
      <c r="E19" s="21">
        <v>3.9456018518518488E-2</v>
      </c>
      <c r="F19" s="19">
        <v>13</v>
      </c>
    </row>
    <row r="20" spans="1:6" x14ac:dyDescent="0.25">
      <c r="A20" s="17" t="s">
        <v>158</v>
      </c>
      <c r="B20" s="18" t="s">
        <v>125</v>
      </c>
      <c r="C20" s="23" t="s">
        <v>309</v>
      </c>
      <c r="D20" s="24">
        <v>0.4442592592592593</v>
      </c>
      <c r="E20" s="21">
        <v>3.9687500000000042E-2</v>
      </c>
      <c r="F20" s="19">
        <v>14</v>
      </c>
    </row>
    <row r="21" spans="1:6" x14ac:dyDescent="0.25">
      <c r="A21" s="17" t="s">
        <v>142</v>
      </c>
      <c r="B21" s="18" t="s">
        <v>388</v>
      </c>
      <c r="C21" s="23" t="s">
        <v>95</v>
      </c>
      <c r="D21" s="24">
        <v>0.44445601851851851</v>
      </c>
      <c r="E21" s="21">
        <v>3.9884259259259258E-2</v>
      </c>
      <c r="F21" s="19">
        <v>15</v>
      </c>
    </row>
    <row r="22" spans="1:6" x14ac:dyDescent="0.25">
      <c r="A22" s="17" t="s">
        <v>145</v>
      </c>
      <c r="B22" s="18" t="s">
        <v>390</v>
      </c>
      <c r="C22" s="23" t="s">
        <v>252</v>
      </c>
      <c r="D22" s="24">
        <v>0.44453703703703701</v>
      </c>
      <c r="E22" s="21">
        <v>3.9965277777777752E-2</v>
      </c>
      <c r="F22" s="19">
        <v>16</v>
      </c>
    </row>
    <row r="23" spans="1:6" x14ac:dyDescent="0.25">
      <c r="A23" s="17" t="s">
        <v>144</v>
      </c>
      <c r="B23" s="18" t="s">
        <v>391</v>
      </c>
      <c r="C23" s="23" t="s">
        <v>169</v>
      </c>
      <c r="D23" s="24">
        <v>0.44502314814814814</v>
      </c>
      <c r="E23" s="21">
        <v>4.0451388888888884E-2</v>
      </c>
      <c r="F23" s="19">
        <v>17</v>
      </c>
    </row>
    <row r="24" spans="1:6" x14ac:dyDescent="0.25">
      <c r="A24" s="17" t="s">
        <v>143</v>
      </c>
      <c r="B24" s="18" t="s">
        <v>394</v>
      </c>
      <c r="C24" s="23" t="s">
        <v>82</v>
      </c>
      <c r="D24" s="24">
        <v>0.4460069444444445</v>
      </c>
      <c r="E24" s="21">
        <v>4.1435185185185242E-2</v>
      </c>
      <c r="F24" s="19">
        <v>18</v>
      </c>
    </row>
    <row r="25" spans="1:6" x14ac:dyDescent="0.25">
      <c r="A25" s="17" t="s">
        <v>156</v>
      </c>
      <c r="B25" s="18" t="s">
        <v>396</v>
      </c>
      <c r="C25" s="23" t="s">
        <v>310</v>
      </c>
      <c r="D25" s="24">
        <v>0.44608796296296299</v>
      </c>
      <c r="E25" s="21">
        <v>4.1516203703703736E-2</v>
      </c>
      <c r="F25" s="19">
        <v>19</v>
      </c>
    </row>
    <row r="26" spans="1:6" x14ac:dyDescent="0.25">
      <c r="A26" s="17" t="s">
        <v>154</v>
      </c>
      <c r="B26" s="18" t="s">
        <v>398</v>
      </c>
      <c r="C26" s="23" t="s">
        <v>311</v>
      </c>
      <c r="D26" s="24">
        <v>0.44820601851851855</v>
      </c>
      <c r="E26" s="21">
        <v>4.3634259259259289E-2</v>
      </c>
      <c r="F26" s="19">
        <v>20</v>
      </c>
    </row>
    <row r="27" spans="1:6" x14ac:dyDescent="0.25">
      <c r="A27" s="17" t="s">
        <v>159</v>
      </c>
      <c r="B27" s="18" t="s">
        <v>2</v>
      </c>
      <c r="C27" s="23" t="s">
        <v>312</v>
      </c>
      <c r="D27" s="24">
        <v>0.44821759259259258</v>
      </c>
      <c r="E27" s="21">
        <v>4.3645833333333328E-2</v>
      </c>
      <c r="F27" s="19">
        <v>21</v>
      </c>
    </row>
    <row r="28" spans="1:6" x14ac:dyDescent="0.25">
      <c r="A28" s="17" t="s">
        <v>161</v>
      </c>
      <c r="B28" s="18" t="s">
        <v>392</v>
      </c>
      <c r="C28" s="23" t="s">
        <v>313</v>
      </c>
      <c r="D28" s="24">
        <v>0.44826388888888885</v>
      </c>
      <c r="E28" s="21">
        <v>4.3692129629629595E-2</v>
      </c>
      <c r="F28" s="19">
        <v>22</v>
      </c>
    </row>
    <row r="29" spans="1:6" x14ac:dyDescent="0.25">
      <c r="A29" s="17" t="s">
        <v>157</v>
      </c>
      <c r="B29" s="18" t="s">
        <v>397</v>
      </c>
      <c r="C29" s="23" t="s">
        <v>314</v>
      </c>
      <c r="D29" s="24">
        <v>0.44903935185185184</v>
      </c>
      <c r="E29" s="21">
        <v>4.4467592592592586E-2</v>
      </c>
      <c r="F29" s="19">
        <v>23</v>
      </c>
    </row>
    <row r="30" spans="1:6" x14ac:dyDescent="0.25">
      <c r="A30" s="17" t="s">
        <v>141</v>
      </c>
      <c r="B30" s="18" t="s">
        <v>402</v>
      </c>
      <c r="C30" s="23" t="s">
        <v>105</v>
      </c>
      <c r="D30" s="24">
        <v>0.44959490740740743</v>
      </c>
      <c r="E30" s="21">
        <v>4.5023148148148173E-2</v>
      </c>
      <c r="F30" s="19">
        <v>24</v>
      </c>
    </row>
    <row r="31" spans="1:6" x14ac:dyDescent="0.25">
      <c r="A31" s="22" t="s">
        <v>164</v>
      </c>
      <c r="B31" s="18" t="s">
        <v>395</v>
      </c>
      <c r="C31" s="23" t="s">
        <v>315</v>
      </c>
      <c r="D31" s="24">
        <v>0.45092592592592595</v>
      </c>
      <c r="E31" s="21">
        <v>4.6354166666666696E-2</v>
      </c>
      <c r="F31" s="19">
        <v>25</v>
      </c>
    </row>
    <row r="32" spans="1:6" x14ac:dyDescent="0.25">
      <c r="A32" s="17" t="s">
        <v>148</v>
      </c>
      <c r="B32" s="18" t="s">
        <v>400</v>
      </c>
      <c r="C32" s="23" t="s">
        <v>269</v>
      </c>
      <c r="D32" s="24">
        <v>0.45844907407407409</v>
      </c>
      <c r="E32" s="21">
        <v>5.3877314814814836E-2</v>
      </c>
      <c r="F32" s="19">
        <v>26</v>
      </c>
    </row>
    <row r="33" spans="1:6" x14ac:dyDescent="0.25">
      <c r="A33" s="17" t="s">
        <v>149</v>
      </c>
      <c r="B33" s="18" t="s">
        <v>393</v>
      </c>
      <c r="C33" s="23" t="s">
        <v>316</v>
      </c>
      <c r="D33" s="24">
        <v>0.45847222222222223</v>
      </c>
      <c r="E33" s="21">
        <v>5.3900462962962969E-2</v>
      </c>
      <c r="F33" s="19">
        <v>27</v>
      </c>
    </row>
    <row r="34" spans="1:6" x14ac:dyDescent="0.25">
      <c r="A34" s="17" t="s">
        <v>146</v>
      </c>
      <c r="B34" s="18" t="s">
        <v>401</v>
      </c>
      <c r="C34" s="23" t="s">
        <v>317</v>
      </c>
      <c r="D34" s="24">
        <v>0.45849537037037041</v>
      </c>
      <c r="E34" s="21">
        <v>5.3923611111111158E-2</v>
      </c>
      <c r="F34" s="19">
        <v>28</v>
      </c>
    </row>
  </sheetData>
  <sheetProtection selectLockedCells="1"/>
  <sortState ref="A7:F34">
    <sortCondition ref="F7:F34"/>
    <sortCondition ref="A7:A34"/>
  </sortState>
  <mergeCells count="1">
    <mergeCell ref="A5:B5"/>
  </mergeCells>
  <phoneticPr fontId="5" type="noConversion"/>
  <conditionalFormatting sqref="D7:D14">
    <cfRule type="cellIs" dxfId="121" priority="42" operator="equal">
      <formula>0</formula>
    </cfRule>
  </conditionalFormatting>
  <conditionalFormatting sqref="D3">
    <cfRule type="cellIs" dxfId="120" priority="33" operator="equal">
      <formula>0</formula>
    </cfRule>
  </conditionalFormatting>
  <conditionalFormatting sqref="C7:C14">
    <cfRule type="cellIs" dxfId="119" priority="32" operator="equal">
      <formula>0</formula>
    </cfRule>
  </conditionalFormatting>
  <conditionalFormatting sqref="C15:D34">
    <cfRule type="cellIs" dxfId="118" priority="20" operator="equal">
      <formula>0</formula>
    </cfRule>
  </conditionalFormatting>
  <conditionalFormatting sqref="B7:B34">
    <cfRule type="containsText" dxfId="117" priority="4" operator="containsText" text="Valley">
      <formula>NOT(ISERROR(SEARCH("Valley",B7)))</formula>
    </cfRule>
    <cfRule type="containsText" dxfId="116" priority="5" operator="containsText" text="Gibson Booth">
      <formula>NOT(ISERROR(SEARCH("Gibson Booth",B7)))</formula>
    </cfRule>
    <cfRule type="containsText" dxfId="115" priority="6" operator="containsText" text="Kingston">
      <formula>NOT(ISERROR(SEARCH("Kingston",B7)))</formula>
    </cfRule>
    <cfRule type="containsText" dxfId="114" priority="7" operator="containsText" text="Penistone">
      <formula>NOT(ISERROR(SEARCH("Penistone",B7)))</formula>
    </cfRule>
    <cfRule type="containsText" dxfId="113" priority="8" operator="containsText" text="Denby Dale">
      <formula>NOT(ISERROR(SEARCH("Denby Dale",B7)))</formula>
    </cfRule>
    <cfRule type="containsText" dxfId="112" priority="9" operator="containsText" text="Barnsley H">
      <formula>NOT(ISERROR(SEARCH("Barnsley H",B7)))</formula>
    </cfRule>
    <cfRule type="containsText" dxfId="111" priority="10" operator="containsText" text="Barnsley AC">
      <formula>NOT(ISERROR(SEARCH("Barnsley AC",B7)))</formula>
    </cfRule>
    <cfRule type="containsText" dxfId="110" priority="11" operator="containsText" text="Kimberworth">
      <formula>NOT(ISERROR(SEARCH("Kimberworth",B7)))</formula>
    </cfRule>
  </conditionalFormatting>
  <conditionalFormatting sqref="F7:F34">
    <cfRule type="cellIs" dxfId="109" priority="1" operator="equal">
      <formula>3</formula>
    </cfRule>
    <cfRule type="cellIs" dxfId="108" priority="2" operator="equal">
      <formula>2</formula>
    </cfRule>
    <cfRule type="cellIs" dxfId="107" priority="3" operator="equal">
      <formula>1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F34"/>
  <sheetViews>
    <sheetView showGridLines="0" workbookViewId="0">
      <selection activeCell="A4" sqref="A4"/>
    </sheetView>
  </sheetViews>
  <sheetFormatPr defaultColWidth="8.85546875" defaultRowHeight="15" x14ac:dyDescent="0.25"/>
  <cols>
    <col min="1" max="1" width="6.28515625" bestFit="1" customWidth="1"/>
    <col min="2" max="2" width="37.7109375" bestFit="1" customWidth="1"/>
    <col min="3" max="3" width="21.42578125" customWidth="1"/>
    <col min="4" max="4" width="12.85546875" bestFit="1" customWidth="1"/>
    <col min="5" max="5" width="12.85546875" customWidth="1"/>
  </cols>
  <sheetData>
    <row r="1" spans="1:6" ht="18.75" x14ac:dyDescent="0.3">
      <c r="A1" s="4" t="s">
        <v>92</v>
      </c>
    </row>
    <row r="3" spans="1:6" ht="17.25" x14ac:dyDescent="0.3">
      <c r="A3" s="10" t="s">
        <v>25</v>
      </c>
      <c r="B3" s="11"/>
      <c r="C3" s="6" t="s">
        <v>17</v>
      </c>
      <c r="D3" s="9">
        <v>0.43452546296296296</v>
      </c>
    </row>
    <row r="5" spans="1:6" x14ac:dyDescent="0.25">
      <c r="A5" s="25" t="s">
        <v>13</v>
      </c>
      <c r="B5" s="25"/>
      <c r="C5" s="3" t="s">
        <v>20</v>
      </c>
      <c r="D5" s="5" t="s">
        <v>18</v>
      </c>
      <c r="E5" s="5" t="s">
        <v>19</v>
      </c>
      <c r="F5" s="5" t="s">
        <v>21</v>
      </c>
    </row>
    <row r="6" spans="1:6" ht="7.5" customHeight="1" x14ac:dyDescent="0.25">
      <c r="A6" s="7"/>
      <c r="B6" s="7"/>
      <c r="C6" s="7"/>
      <c r="D6" s="8"/>
      <c r="E6" s="8"/>
      <c r="F6" s="8"/>
    </row>
    <row r="7" spans="1:6" x14ac:dyDescent="0.25">
      <c r="A7" s="17" t="s">
        <v>150</v>
      </c>
      <c r="B7" s="18" t="s">
        <v>380</v>
      </c>
      <c r="C7" s="23" t="s">
        <v>212</v>
      </c>
      <c r="D7" s="24">
        <v>0.46282407407407411</v>
      </c>
      <c r="E7" s="21">
        <v>2.8298611111111149E-2</v>
      </c>
      <c r="F7" s="19">
        <v>1</v>
      </c>
    </row>
    <row r="8" spans="1:6" x14ac:dyDescent="0.25">
      <c r="A8" s="17" t="s">
        <v>137</v>
      </c>
      <c r="B8" s="18" t="s">
        <v>377</v>
      </c>
      <c r="C8" s="23" t="s">
        <v>171</v>
      </c>
      <c r="D8" s="24">
        <v>0.46327546296296296</v>
      </c>
      <c r="E8" s="21">
        <v>2.8749999999999998E-2</v>
      </c>
      <c r="F8" s="19">
        <v>2</v>
      </c>
    </row>
    <row r="9" spans="1:6" x14ac:dyDescent="0.25">
      <c r="A9" s="17" t="s">
        <v>151</v>
      </c>
      <c r="B9" s="18" t="s">
        <v>378</v>
      </c>
      <c r="C9" s="23" t="s">
        <v>213</v>
      </c>
      <c r="D9" s="24">
        <v>0.46336805555555555</v>
      </c>
      <c r="E9" s="21">
        <v>2.8842592592592586E-2</v>
      </c>
      <c r="F9" s="19">
        <v>3</v>
      </c>
    </row>
    <row r="10" spans="1:6" x14ac:dyDescent="0.25">
      <c r="A10" s="17" t="s">
        <v>160</v>
      </c>
      <c r="B10" s="18" t="s">
        <v>379</v>
      </c>
      <c r="C10" s="23" t="s">
        <v>214</v>
      </c>
      <c r="D10" s="24">
        <v>0.46376157407407409</v>
      </c>
      <c r="E10" s="21">
        <v>2.9236111111111129E-2</v>
      </c>
      <c r="F10" s="19">
        <v>4</v>
      </c>
    </row>
    <row r="11" spans="1:6" x14ac:dyDescent="0.25">
      <c r="A11" s="17" t="s">
        <v>138</v>
      </c>
      <c r="B11" s="18" t="s">
        <v>381</v>
      </c>
      <c r="C11" s="23" t="s">
        <v>106</v>
      </c>
      <c r="D11" s="24">
        <v>0.46453703703703703</v>
      </c>
      <c r="E11" s="21">
        <v>3.0011574074074066E-2</v>
      </c>
      <c r="F11" s="19">
        <v>5</v>
      </c>
    </row>
    <row r="12" spans="1:6" x14ac:dyDescent="0.25">
      <c r="A12" s="17" t="s">
        <v>149</v>
      </c>
      <c r="B12" s="18" t="s">
        <v>393</v>
      </c>
      <c r="C12" s="23" t="s">
        <v>215</v>
      </c>
      <c r="D12" s="24">
        <v>0.46572916666666669</v>
      </c>
      <c r="E12" s="21">
        <v>3.1203703703703733E-2</v>
      </c>
      <c r="F12" s="19">
        <v>6</v>
      </c>
    </row>
    <row r="13" spans="1:6" x14ac:dyDescent="0.25">
      <c r="A13" s="17" t="s">
        <v>147</v>
      </c>
      <c r="B13" s="18" t="s">
        <v>382</v>
      </c>
      <c r="C13" s="23" t="s">
        <v>216</v>
      </c>
      <c r="D13" s="24">
        <v>0.46592592592592591</v>
      </c>
      <c r="E13" s="21">
        <v>3.1400462962962949E-2</v>
      </c>
      <c r="F13" s="19">
        <v>7</v>
      </c>
    </row>
    <row r="14" spans="1:6" x14ac:dyDescent="0.25">
      <c r="A14" s="17" t="s">
        <v>162</v>
      </c>
      <c r="B14" s="18" t="s">
        <v>385</v>
      </c>
      <c r="C14" s="23" t="s">
        <v>217</v>
      </c>
      <c r="D14" s="24">
        <v>0.46785879629629629</v>
      </c>
      <c r="E14" s="21">
        <v>3.3333333333333326E-2</v>
      </c>
      <c r="F14" s="19">
        <v>8</v>
      </c>
    </row>
    <row r="15" spans="1:6" x14ac:dyDescent="0.25">
      <c r="A15" s="17" t="s">
        <v>140</v>
      </c>
      <c r="B15" s="18" t="s">
        <v>386</v>
      </c>
      <c r="C15" s="23" t="s">
        <v>107</v>
      </c>
      <c r="D15" s="24">
        <v>0.4679166666666667</v>
      </c>
      <c r="E15" s="21">
        <v>3.3391203703703742E-2</v>
      </c>
      <c r="F15" s="19">
        <v>9</v>
      </c>
    </row>
    <row r="16" spans="1:6" x14ac:dyDescent="0.25">
      <c r="A16" s="17" t="s">
        <v>153</v>
      </c>
      <c r="B16" s="18" t="s">
        <v>387</v>
      </c>
      <c r="C16" s="23" t="s">
        <v>218</v>
      </c>
      <c r="D16" s="24">
        <v>0.46802083333333333</v>
      </c>
      <c r="E16" s="21">
        <v>3.349537037037037E-2</v>
      </c>
      <c r="F16" s="19">
        <v>10</v>
      </c>
    </row>
    <row r="17" spans="1:6" x14ac:dyDescent="0.25">
      <c r="A17" s="17" t="s">
        <v>161</v>
      </c>
      <c r="B17" s="18" t="s">
        <v>392</v>
      </c>
      <c r="C17" s="23" t="s">
        <v>219</v>
      </c>
      <c r="D17" s="24">
        <v>0.46819444444444441</v>
      </c>
      <c r="E17" s="21">
        <v>3.3668981481481453E-2</v>
      </c>
      <c r="F17" s="19">
        <v>11</v>
      </c>
    </row>
    <row r="18" spans="1:6" x14ac:dyDescent="0.25">
      <c r="A18" s="17" t="s">
        <v>152</v>
      </c>
      <c r="B18" s="18" t="s">
        <v>389</v>
      </c>
      <c r="C18" s="23" t="s">
        <v>220</v>
      </c>
      <c r="D18" s="24">
        <v>0.47012731481481485</v>
      </c>
      <c r="E18" s="21">
        <v>3.5601851851851885E-2</v>
      </c>
      <c r="F18" s="19">
        <v>12</v>
      </c>
    </row>
    <row r="19" spans="1:6" x14ac:dyDescent="0.25">
      <c r="A19" s="17" t="s">
        <v>139</v>
      </c>
      <c r="B19" s="18" t="s">
        <v>384</v>
      </c>
      <c r="C19" s="23" t="s">
        <v>86</v>
      </c>
      <c r="D19" s="24">
        <v>0.47023148148148147</v>
      </c>
      <c r="E19" s="21">
        <v>3.5706018518518512E-2</v>
      </c>
      <c r="F19" s="19">
        <v>13</v>
      </c>
    </row>
    <row r="20" spans="1:6" x14ac:dyDescent="0.25">
      <c r="A20" s="22" t="s">
        <v>164</v>
      </c>
      <c r="B20" s="18" t="s">
        <v>395</v>
      </c>
      <c r="C20" s="23" t="s">
        <v>221</v>
      </c>
      <c r="D20" s="24">
        <v>0.47037037037037038</v>
      </c>
      <c r="E20" s="21">
        <v>3.5844907407407423E-2</v>
      </c>
      <c r="F20" s="19">
        <v>14</v>
      </c>
    </row>
    <row r="21" spans="1:6" x14ac:dyDescent="0.25">
      <c r="A21" s="17" t="s">
        <v>142</v>
      </c>
      <c r="B21" s="18" t="s">
        <v>388</v>
      </c>
      <c r="C21" s="23" t="s">
        <v>96</v>
      </c>
      <c r="D21" s="24">
        <v>0.47062500000000002</v>
      </c>
      <c r="E21" s="21">
        <v>3.6099537037037055E-2</v>
      </c>
      <c r="F21" s="19">
        <v>15</v>
      </c>
    </row>
    <row r="22" spans="1:6" x14ac:dyDescent="0.25">
      <c r="A22" s="17" t="s">
        <v>148</v>
      </c>
      <c r="B22" s="18" t="s">
        <v>400</v>
      </c>
      <c r="C22" s="23" t="s">
        <v>222</v>
      </c>
      <c r="D22" s="24">
        <v>0.47090277777777773</v>
      </c>
      <c r="E22" s="21">
        <v>3.6377314814814765E-2</v>
      </c>
      <c r="F22" s="19">
        <v>16</v>
      </c>
    </row>
    <row r="23" spans="1:6" x14ac:dyDescent="0.25">
      <c r="A23" s="17" t="s">
        <v>144</v>
      </c>
      <c r="B23" s="18" t="s">
        <v>391</v>
      </c>
      <c r="C23" s="23" t="s">
        <v>108</v>
      </c>
      <c r="D23" s="24">
        <v>0.4710300925925926</v>
      </c>
      <c r="E23" s="21">
        <v>3.6504629629629637E-2</v>
      </c>
      <c r="F23" s="19">
        <v>17</v>
      </c>
    </row>
    <row r="24" spans="1:6" x14ac:dyDescent="0.25">
      <c r="A24" s="17" t="s">
        <v>159</v>
      </c>
      <c r="B24" s="18" t="s">
        <v>2</v>
      </c>
      <c r="C24" s="23" t="s">
        <v>223</v>
      </c>
      <c r="D24" s="24">
        <v>0.47153935185185186</v>
      </c>
      <c r="E24" s="21">
        <v>3.7013888888888902E-2</v>
      </c>
      <c r="F24" s="19">
        <v>18</v>
      </c>
    </row>
    <row r="25" spans="1:6" x14ac:dyDescent="0.25">
      <c r="A25" s="17" t="s">
        <v>141</v>
      </c>
      <c r="B25" s="18" t="s">
        <v>402</v>
      </c>
      <c r="C25" s="23" t="s">
        <v>79</v>
      </c>
      <c r="D25" s="24">
        <v>0.47340277777777778</v>
      </c>
      <c r="E25" s="21">
        <v>3.8877314814814823E-2</v>
      </c>
      <c r="F25" s="19">
        <v>19</v>
      </c>
    </row>
    <row r="26" spans="1:6" x14ac:dyDescent="0.25">
      <c r="A26" s="17" t="s">
        <v>145</v>
      </c>
      <c r="B26" s="18" t="s">
        <v>390</v>
      </c>
      <c r="C26" s="23" t="s">
        <v>224</v>
      </c>
      <c r="D26" s="24">
        <v>0.47356481481481483</v>
      </c>
      <c r="E26" s="21">
        <v>3.9039351851851867E-2</v>
      </c>
      <c r="F26" s="19">
        <v>20</v>
      </c>
    </row>
    <row r="27" spans="1:6" x14ac:dyDescent="0.25">
      <c r="A27" s="17" t="s">
        <v>157</v>
      </c>
      <c r="B27" s="18" t="s">
        <v>397</v>
      </c>
      <c r="C27" s="23" t="s">
        <v>225</v>
      </c>
      <c r="D27" s="24">
        <v>0.47425925925925921</v>
      </c>
      <c r="E27" s="21">
        <v>3.9733796296296253E-2</v>
      </c>
      <c r="F27" s="19">
        <v>21</v>
      </c>
    </row>
    <row r="28" spans="1:6" x14ac:dyDescent="0.25">
      <c r="A28" s="17" t="s">
        <v>146</v>
      </c>
      <c r="B28" s="18" t="s">
        <v>401</v>
      </c>
      <c r="C28" s="23" t="s">
        <v>226</v>
      </c>
      <c r="D28" s="24">
        <v>0.47430555555555554</v>
      </c>
      <c r="E28" s="21">
        <v>3.9780092592592575E-2</v>
      </c>
      <c r="F28" s="19">
        <v>22</v>
      </c>
    </row>
    <row r="29" spans="1:6" x14ac:dyDescent="0.25">
      <c r="A29" s="17" t="s">
        <v>156</v>
      </c>
      <c r="B29" s="18" t="s">
        <v>396</v>
      </c>
      <c r="C29" s="23" t="s">
        <v>227</v>
      </c>
      <c r="D29" s="24">
        <v>0.47476851851851848</v>
      </c>
      <c r="E29" s="21">
        <v>4.0243055555555518E-2</v>
      </c>
      <c r="F29" s="19">
        <v>23</v>
      </c>
    </row>
    <row r="30" spans="1:6" x14ac:dyDescent="0.25">
      <c r="A30" s="17" t="s">
        <v>155</v>
      </c>
      <c r="B30" s="18" t="s">
        <v>383</v>
      </c>
      <c r="C30" s="23" t="s">
        <v>228</v>
      </c>
      <c r="D30" s="24">
        <v>0.47502314814814817</v>
      </c>
      <c r="E30" s="21">
        <v>4.0497685185185206E-2</v>
      </c>
      <c r="F30" s="19">
        <v>24</v>
      </c>
    </row>
    <row r="31" spans="1:6" x14ac:dyDescent="0.25">
      <c r="A31" s="17" t="s">
        <v>143</v>
      </c>
      <c r="B31" s="18" t="s">
        <v>394</v>
      </c>
      <c r="C31" s="23" t="s">
        <v>134</v>
      </c>
      <c r="D31" s="24">
        <v>0.47574074074074074</v>
      </c>
      <c r="E31" s="21">
        <v>4.1215277777777781E-2</v>
      </c>
      <c r="F31" s="19">
        <v>25</v>
      </c>
    </row>
    <row r="32" spans="1:6" x14ac:dyDescent="0.25">
      <c r="A32" s="17" t="s">
        <v>158</v>
      </c>
      <c r="B32" s="18" t="s">
        <v>125</v>
      </c>
      <c r="C32" s="23" t="s">
        <v>229</v>
      </c>
      <c r="D32" s="24">
        <v>0.47700231481481481</v>
      </c>
      <c r="E32" s="21">
        <v>4.2476851851851849E-2</v>
      </c>
      <c r="F32" s="19">
        <v>26</v>
      </c>
    </row>
    <row r="33" spans="1:6" x14ac:dyDescent="0.25">
      <c r="A33" s="22" t="s">
        <v>163</v>
      </c>
      <c r="B33" s="18" t="s">
        <v>399</v>
      </c>
      <c r="C33" s="23" t="s">
        <v>230</v>
      </c>
      <c r="D33" s="24">
        <v>0.47784722222222226</v>
      </c>
      <c r="E33" s="21">
        <v>4.3321759259259296E-2</v>
      </c>
      <c r="F33" s="19">
        <v>27</v>
      </c>
    </row>
    <row r="34" spans="1:6" x14ac:dyDescent="0.25">
      <c r="A34" s="17" t="s">
        <v>154</v>
      </c>
      <c r="B34" s="18" t="s">
        <v>398</v>
      </c>
      <c r="C34" s="23" t="s">
        <v>231</v>
      </c>
      <c r="D34" s="24">
        <v>0.48859953703703707</v>
      </c>
      <c r="E34" s="21">
        <v>5.4074074074074108E-2</v>
      </c>
      <c r="F34" s="19">
        <v>28</v>
      </c>
    </row>
  </sheetData>
  <sheetProtection selectLockedCells="1"/>
  <sortState ref="A7:F34">
    <sortCondition ref="F7:F34"/>
    <sortCondition ref="A7:A34"/>
  </sortState>
  <mergeCells count="1">
    <mergeCell ref="A5:B5"/>
  </mergeCells>
  <phoneticPr fontId="5" type="noConversion"/>
  <conditionalFormatting sqref="D7:D14">
    <cfRule type="cellIs" dxfId="106" priority="42" operator="equal">
      <formula>0</formula>
    </cfRule>
  </conditionalFormatting>
  <conditionalFormatting sqref="D3">
    <cfRule type="cellIs" dxfId="105" priority="33" operator="equal">
      <formula>0</formula>
    </cfRule>
  </conditionalFormatting>
  <conditionalFormatting sqref="C7:C14">
    <cfRule type="cellIs" dxfId="104" priority="32" operator="equal">
      <formula>0</formula>
    </cfRule>
  </conditionalFormatting>
  <conditionalFormatting sqref="C15:D34">
    <cfRule type="cellIs" dxfId="103" priority="20" operator="equal">
      <formula>0</formula>
    </cfRule>
  </conditionalFormatting>
  <conditionalFormatting sqref="B7:B34">
    <cfRule type="containsText" dxfId="102" priority="4" operator="containsText" text="Valley">
      <formula>NOT(ISERROR(SEARCH("Valley",B7)))</formula>
    </cfRule>
    <cfRule type="containsText" dxfId="101" priority="5" operator="containsText" text="Gibson Booth">
      <formula>NOT(ISERROR(SEARCH("Gibson Booth",B7)))</formula>
    </cfRule>
    <cfRule type="containsText" dxfId="100" priority="6" operator="containsText" text="Kingston">
      <formula>NOT(ISERROR(SEARCH("Kingston",B7)))</formula>
    </cfRule>
    <cfRule type="containsText" dxfId="99" priority="7" operator="containsText" text="Penistone">
      <formula>NOT(ISERROR(SEARCH("Penistone",B7)))</formula>
    </cfRule>
    <cfRule type="containsText" dxfId="98" priority="8" operator="containsText" text="Denby Dale">
      <formula>NOT(ISERROR(SEARCH("Denby Dale",B7)))</formula>
    </cfRule>
    <cfRule type="containsText" dxfId="97" priority="9" operator="containsText" text="Barnsley H">
      <formula>NOT(ISERROR(SEARCH("Barnsley H",B7)))</formula>
    </cfRule>
    <cfRule type="containsText" dxfId="96" priority="10" operator="containsText" text="Barnsley AC">
      <formula>NOT(ISERROR(SEARCH("Barnsley AC",B7)))</formula>
    </cfRule>
    <cfRule type="containsText" dxfId="95" priority="11" operator="containsText" text="Kimberworth">
      <formula>NOT(ISERROR(SEARCH("Kimberworth",B7)))</formula>
    </cfRule>
  </conditionalFormatting>
  <conditionalFormatting sqref="F7:F34">
    <cfRule type="cellIs" dxfId="94" priority="1" operator="equal">
      <formula>3</formula>
    </cfRule>
    <cfRule type="cellIs" dxfId="93" priority="2" operator="equal">
      <formula>2</formula>
    </cfRule>
    <cfRule type="cellIs" dxfId="92" priority="3" operator="equal">
      <formula>1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F34"/>
  <sheetViews>
    <sheetView showGridLines="0" workbookViewId="0">
      <selection activeCell="A4" sqref="A4"/>
    </sheetView>
  </sheetViews>
  <sheetFormatPr defaultColWidth="8.85546875" defaultRowHeight="15" x14ac:dyDescent="0.25"/>
  <cols>
    <col min="1" max="1" width="6.28515625" bestFit="1" customWidth="1"/>
    <col min="2" max="2" width="37.7109375" bestFit="1" customWidth="1"/>
    <col min="3" max="3" width="21.42578125" customWidth="1"/>
    <col min="4" max="4" width="12.85546875" bestFit="1" customWidth="1"/>
    <col min="5" max="5" width="12.85546875" customWidth="1"/>
  </cols>
  <sheetData>
    <row r="1" spans="1:6" ht="18.75" x14ac:dyDescent="0.3">
      <c r="A1" s="4" t="s">
        <v>92</v>
      </c>
    </row>
    <row r="3" spans="1:6" ht="17.25" x14ac:dyDescent="0.3">
      <c r="A3" s="10" t="s">
        <v>26</v>
      </c>
      <c r="B3" s="11"/>
      <c r="C3" s="6" t="s">
        <v>17</v>
      </c>
      <c r="D3" s="9">
        <v>0.46282407407407411</v>
      </c>
    </row>
    <row r="5" spans="1:6" x14ac:dyDescent="0.25">
      <c r="A5" s="25" t="s">
        <v>13</v>
      </c>
      <c r="B5" s="25"/>
      <c r="C5" s="3" t="s">
        <v>20</v>
      </c>
      <c r="D5" s="5" t="s">
        <v>18</v>
      </c>
      <c r="E5" s="5" t="s">
        <v>19</v>
      </c>
      <c r="F5" s="5" t="s">
        <v>21</v>
      </c>
    </row>
    <row r="6" spans="1:6" ht="7.5" customHeight="1" x14ac:dyDescent="0.25">
      <c r="A6" s="7"/>
      <c r="B6" s="7"/>
      <c r="C6" s="7"/>
      <c r="D6" s="8"/>
      <c r="E6" s="8"/>
      <c r="F6" s="8"/>
    </row>
    <row r="7" spans="1:6" x14ac:dyDescent="0.25">
      <c r="A7" s="17" t="s">
        <v>160</v>
      </c>
      <c r="B7" s="18" t="s">
        <v>379</v>
      </c>
      <c r="C7" s="23" t="s">
        <v>232</v>
      </c>
      <c r="D7" s="24">
        <v>0.48697916666666669</v>
      </c>
      <c r="E7" s="21">
        <v>2.4155092592592575E-2</v>
      </c>
      <c r="F7" s="19">
        <v>1</v>
      </c>
    </row>
    <row r="8" spans="1:6" x14ac:dyDescent="0.25">
      <c r="A8" s="17" t="s">
        <v>138</v>
      </c>
      <c r="B8" s="18" t="s">
        <v>381</v>
      </c>
      <c r="C8" s="23" t="s">
        <v>109</v>
      </c>
      <c r="D8" s="24">
        <v>0.48710648148148145</v>
      </c>
      <c r="E8" s="21">
        <v>2.4282407407407336E-2</v>
      </c>
      <c r="F8" s="19">
        <v>2</v>
      </c>
    </row>
    <row r="9" spans="1:6" x14ac:dyDescent="0.25">
      <c r="A9" s="17" t="s">
        <v>137</v>
      </c>
      <c r="B9" s="18" t="s">
        <v>377</v>
      </c>
      <c r="C9" s="23" t="s">
        <v>80</v>
      </c>
      <c r="D9" s="24">
        <v>0.48781249999999998</v>
      </c>
      <c r="E9" s="21">
        <v>2.4988425925925872E-2</v>
      </c>
      <c r="F9" s="19">
        <v>3</v>
      </c>
    </row>
    <row r="10" spans="1:6" x14ac:dyDescent="0.25">
      <c r="A10" s="17" t="s">
        <v>151</v>
      </c>
      <c r="B10" s="18" t="s">
        <v>378</v>
      </c>
      <c r="C10" s="23" t="s">
        <v>233</v>
      </c>
      <c r="D10" s="24">
        <v>0.48813657407407413</v>
      </c>
      <c r="E10" s="21">
        <v>2.5312500000000016E-2</v>
      </c>
      <c r="F10" s="19">
        <v>4</v>
      </c>
    </row>
    <row r="11" spans="1:6" x14ac:dyDescent="0.25">
      <c r="A11" s="17" t="s">
        <v>162</v>
      </c>
      <c r="B11" s="18" t="s">
        <v>385</v>
      </c>
      <c r="C11" s="23" t="s">
        <v>234</v>
      </c>
      <c r="D11" s="24">
        <v>0.48858796296296297</v>
      </c>
      <c r="E11" s="21">
        <v>2.5763888888888864E-2</v>
      </c>
      <c r="F11" s="19">
        <v>5</v>
      </c>
    </row>
    <row r="12" spans="1:6" x14ac:dyDescent="0.25">
      <c r="A12" s="17" t="s">
        <v>139</v>
      </c>
      <c r="B12" s="18" t="s">
        <v>384</v>
      </c>
      <c r="C12" s="23" t="s">
        <v>85</v>
      </c>
      <c r="D12" s="24">
        <v>0.48979166666666668</v>
      </c>
      <c r="E12" s="21">
        <v>2.6967592592592571E-2</v>
      </c>
      <c r="F12" s="19">
        <v>6</v>
      </c>
    </row>
    <row r="13" spans="1:6" x14ac:dyDescent="0.25">
      <c r="A13" s="17" t="s">
        <v>140</v>
      </c>
      <c r="B13" s="18" t="s">
        <v>386</v>
      </c>
      <c r="C13" s="23" t="s">
        <v>61</v>
      </c>
      <c r="D13" s="24">
        <v>0.49023148148148149</v>
      </c>
      <c r="E13" s="21">
        <v>2.740740740740738E-2</v>
      </c>
      <c r="F13" s="19">
        <v>7</v>
      </c>
    </row>
    <row r="14" spans="1:6" x14ac:dyDescent="0.25">
      <c r="A14" s="17" t="s">
        <v>150</v>
      </c>
      <c r="B14" s="18" t="s">
        <v>380</v>
      </c>
      <c r="C14" s="23" t="s">
        <v>235</v>
      </c>
      <c r="D14" s="24">
        <v>0.49026620370370372</v>
      </c>
      <c r="E14" s="21">
        <v>2.7442129629629608E-2</v>
      </c>
      <c r="F14" s="19">
        <v>8</v>
      </c>
    </row>
    <row r="15" spans="1:6" x14ac:dyDescent="0.25">
      <c r="A15" s="17" t="s">
        <v>147</v>
      </c>
      <c r="B15" s="18" t="s">
        <v>382</v>
      </c>
      <c r="C15" s="23" t="s">
        <v>236</v>
      </c>
      <c r="D15" s="24">
        <v>0.49068287037037034</v>
      </c>
      <c r="E15" s="21">
        <v>2.7858796296296229E-2</v>
      </c>
      <c r="F15" s="19">
        <v>9</v>
      </c>
    </row>
    <row r="16" spans="1:6" x14ac:dyDescent="0.25">
      <c r="A16" s="17" t="s">
        <v>142</v>
      </c>
      <c r="B16" s="18" t="s">
        <v>388</v>
      </c>
      <c r="C16" s="23" t="s">
        <v>77</v>
      </c>
      <c r="D16" s="24">
        <v>0.49123842592592593</v>
      </c>
      <c r="E16" s="21">
        <v>2.8414351851851816E-2</v>
      </c>
      <c r="F16" s="19">
        <v>10</v>
      </c>
    </row>
    <row r="17" spans="1:6" x14ac:dyDescent="0.25">
      <c r="A17" s="17" t="s">
        <v>153</v>
      </c>
      <c r="B17" s="18" t="s">
        <v>387</v>
      </c>
      <c r="C17" s="23" t="s">
        <v>237</v>
      </c>
      <c r="D17" s="24">
        <v>0.49249999999999999</v>
      </c>
      <c r="E17" s="21">
        <v>2.9675925925925883E-2</v>
      </c>
      <c r="F17" s="19">
        <v>11</v>
      </c>
    </row>
    <row r="18" spans="1:6" x14ac:dyDescent="0.25">
      <c r="A18" s="17" t="s">
        <v>155</v>
      </c>
      <c r="B18" s="18" t="s">
        <v>383</v>
      </c>
      <c r="C18" s="23" t="s">
        <v>238</v>
      </c>
      <c r="D18" s="24">
        <v>0.49311342592592594</v>
      </c>
      <c r="E18" s="21">
        <v>3.0289351851851831E-2</v>
      </c>
      <c r="F18" s="19">
        <v>12</v>
      </c>
    </row>
    <row r="19" spans="1:6" x14ac:dyDescent="0.25">
      <c r="A19" s="17" t="s">
        <v>145</v>
      </c>
      <c r="B19" s="18" t="s">
        <v>390</v>
      </c>
      <c r="C19" s="23" t="s">
        <v>239</v>
      </c>
      <c r="D19" s="24">
        <v>0.4937037037037037</v>
      </c>
      <c r="E19" s="21">
        <v>3.087962962962959E-2</v>
      </c>
      <c r="F19" s="19">
        <v>13</v>
      </c>
    </row>
    <row r="20" spans="1:6" x14ac:dyDescent="0.25">
      <c r="A20" s="17" t="s">
        <v>143</v>
      </c>
      <c r="B20" s="18" t="s">
        <v>394</v>
      </c>
      <c r="C20" s="23" t="s">
        <v>62</v>
      </c>
      <c r="D20" s="24">
        <v>0.49481481481481482</v>
      </c>
      <c r="E20" s="21">
        <v>3.1990740740740709E-2</v>
      </c>
      <c r="F20" s="19">
        <v>14</v>
      </c>
    </row>
    <row r="21" spans="1:6" x14ac:dyDescent="0.25">
      <c r="A21" s="17" t="s">
        <v>157</v>
      </c>
      <c r="B21" s="18" t="s">
        <v>397</v>
      </c>
      <c r="C21" s="23" t="s">
        <v>240</v>
      </c>
      <c r="D21" s="24">
        <v>0.49609953703703707</v>
      </c>
      <c r="E21" s="21">
        <v>3.3275462962962965E-2</v>
      </c>
      <c r="F21" s="19">
        <v>15</v>
      </c>
    </row>
    <row r="22" spans="1:6" x14ac:dyDescent="0.25">
      <c r="A22" s="17" t="s">
        <v>141</v>
      </c>
      <c r="B22" s="18" t="s">
        <v>402</v>
      </c>
      <c r="C22" s="23" t="s">
        <v>110</v>
      </c>
      <c r="D22" s="24">
        <v>0.49743055555555554</v>
      </c>
      <c r="E22" s="21">
        <v>3.4606481481481433E-2</v>
      </c>
      <c r="F22" s="19">
        <v>16</v>
      </c>
    </row>
    <row r="23" spans="1:6" x14ac:dyDescent="0.25">
      <c r="A23" s="17" t="s">
        <v>148</v>
      </c>
      <c r="B23" s="18" t="s">
        <v>400</v>
      </c>
      <c r="C23" s="23" t="s">
        <v>241</v>
      </c>
      <c r="D23" s="24">
        <v>0.49756944444444445</v>
      </c>
      <c r="E23" s="21">
        <v>3.4745370370370343E-2</v>
      </c>
      <c r="F23" s="19">
        <v>17</v>
      </c>
    </row>
    <row r="24" spans="1:6" x14ac:dyDescent="0.25">
      <c r="A24" s="17" t="s">
        <v>159</v>
      </c>
      <c r="B24" s="18" t="s">
        <v>2</v>
      </c>
      <c r="C24" s="23" t="s">
        <v>242</v>
      </c>
      <c r="D24" s="24">
        <v>0.49770833333333336</v>
      </c>
      <c r="E24" s="21">
        <v>3.4884259259259254E-2</v>
      </c>
      <c r="F24" s="19">
        <v>18</v>
      </c>
    </row>
    <row r="25" spans="1:6" x14ac:dyDescent="0.25">
      <c r="A25" s="17" t="s">
        <v>158</v>
      </c>
      <c r="B25" s="18" t="s">
        <v>125</v>
      </c>
      <c r="C25" s="23" t="s">
        <v>243</v>
      </c>
      <c r="D25" s="24">
        <v>0.49805555555555553</v>
      </c>
      <c r="E25" s="21">
        <v>3.5231481481481419E-2</v>
      </c>
      <c r="F25" s="19">
        <v>19</v>
      </c>
    </row>
    <row r="26" spans="1:6" x14ac:dyDescent="0.25">
      <c r="A26" s="17" t="s">
        <v>154</v>
      </c>
      <c r="B26" s="18" t="s">
        <v>398</v>
      </c>
      <c r="C26" s="23" t="s">
        <v>244</v>
      </c>
      <c r="D26" s="24">
        <v>0.49821759259259263</v>
      </c>
      <c r="E26" s="21">
        <v>3.5393518518518519E-2</v>
      </c>
      <c r="F26" s="19">
        <v>20</v>
      </c>
    </row>
    <row r="27" spans="1:6" x14ac:dyDescent="0.25">
      <c r="A27" s="17" t="s">
        <v>152</v>
      </c>
      <c r="B27" s="18" t="s">
        <v>389</v>
      </c>
      <c r="C27" s="23" t="s">
        <v>245</v>
      </c>
      <c r="D27" s="24">
        <v>0.49822916666666667</v>
      </c>
      <c r="E27" s="21">
        <v>3.5405092592592557E-2</v>
      </c>
      <c r="F27" s="19">
        <v>21</v>
      </c>
    </row>
    <row r="28" spans="1:6" x14ac:dyDescent="0.25">
      <c r="A28" s="17" t="s">
        <v>156</v>
      </c>
      <c r="B28" s="18" t="s">
        <v>396</v>
      </c>
      <c r="C28" s="23" t="s">
        <v>246</v>
      </c>
      <c r="D28" s="24">
        <v>0.49886574074074069</v>
      </c>
      <c r="E28" s="21">
        <v>3.6041666666666583E-2</v>
      </c>
      <c r="F28" s="19">
        <v>22</v>
      </c>
    </row>
    <row r="29" spans="1:6" x14ac:dyDescent="0.25">
      <c r="A29" s="17" t="s">
        <v>161</v>
      </c>
      <c r="B29" s="18" t="s">
        <v>392</v>
      </c>
      <c r="C29" s="23" t="s">
        <v>247</v>
      </c>
      <c r="D29" s="24">
        <v>0.4994675925925926</v>
      </c>
      <c r="E29" s="21">
        <v>3.6643518518518492E-2</v>
      </c>
      <c r="F29" s="19">
        <v>23</v>
      </c>
    </row>
    <row r="30" spans="1:6" x14ac:dyDescent="0.25">
      <c r="A30" s="22" t="s">
        <v>164</v>
      </c>
      <c r="B30" s="18" t="s">
        <v>395</v>
      </c>
      <c r="C30" s="23" t="s">
        <v>248</v>
      </c>
      <c r="D30" s="24">
        <v>0.50012731481481476</v>
      </c>
      <c r="E30" s="21">
        <v>3.7303240740740651E-2</v>
      </c>
      <c r="F30" s="19">
        <v>24</v>
      </c>
    </row>
    <row r="31" spans="1:6" x14ac:dyDescent="0.25">
      <c r="A31" s="17" t="s">
        <v>144</v>
      </c>
      <c r="B31" s="18" t="s">
        <v>391</v>
      </c>
      <c r="C31" s="23" t="s">
        <v>111</v>
      </c>
      <c r="D31" s="24">
        <v>0.50184027777777784</v>
      </c>
      <c r="E31" s="21">
        <v>3.9016203703703733E-2</v>
      </c>
      <c r="F31" s="19">
        <v>25</v>
      </c>
    </row>
    <row r="32" spans="1:6" x14ac:dyDescent="0.25">
      <c r="A32" s="17" t="s">
        <v>146</v>
      </c>
      <c r="B32" s="18" t="s">
        <v>401</v>
      </c>
      <c r="C32" s="23" t="s">
        <v>249</v>
      </c>
      <c r="D32" s="24">
        <v>0.50428240740740737</v>
      </c>
      <c r="E32" s="21">
        <v>4.1458333333333264E-2</v>
      </c>
      <c r="F32" s="19">
        <v>26</v>
      </c>
    </row>
    <row r="33" spans="1:6" x14ac:dyDescent="0.25">
      <c r="A33" s="22" t="s">
        <v>163</v>
      </c>
      <c r="B33" s="18" t="s">
        <v>399</v>
      </c>
      <c r="C33" s="23" t="s">
        <v>250</v>
      </c>
      <c r="D33" s="24">
        <v>0.50646990740740738</v>
      </c>
      <c r="E33" s="21">
        <v>4.3645833333333273E-2</v>
      </c>
      <c r="F33" s="19">
        <v>27</v>
      </c>
    </row>
    <row r="34" spans="1:6" x14ac:dyDescent="0.25">
      <c r="A34" s="17" t="s">
        <v>149</v>
      </c>
      <c r="B34" s="18" t="s">
        <v>393</v>
      </c>
      <c r="C34" s="23" t="s">
        <v>251</v>
      </c>
      <c r="D34" s="24">
        <v>0.50721064814814809</v>
      </c>
      <c r="E34" s="21">
        <v>4.4386574074073981E-2</v>
      </c>
      <c r="F34" s="19">
        <v>28</v>
      </c>
    </row>
  </sheetData>
  <sheetProtection selectLockedCells="1"/>
  <sortState ref="A7:F34">
    <sortCondition ref="F7:F34"/>
    <sortCondition ref="A7:A34"/>
  </sortState>
  <mergeCells count="1">
    <mergeCell ref="A5:B5"/>
  </mergeCells>
  <phoneticPr fontId="5" type="noConversion"/>
  <conditionalFormatting sqref="D7:D14">
    <cfRule type="cellIs" dxfId="91" priority="42" operator="equal">
      <formula>0</formula>
    </cfRule>
  </conditionalFormatting>
  <conditionalFormatting sqref="D3">
    <cfRule type="cellIs" dxfId="90" priority="33" operator="equal">
      <formula>0</formula>
    </cfRule>
  </conditionalFormatting>
  <conditionalFormatting sqref="C7:C14">
    <cfRule type="cellIs" dxfId="89" priority="32" operator="equal">
      <formula>0</formula>
    </cfRule>
  </conditionalFormatting>
  <conditionalFormatting sqref="C15:D34">
    <cfRule type="cellIs" dxfId="88" priority="20" operator="equal">
      <formula>0</formula>
    </cfRule>
  </conditionalFormatting>
  <conditionalFormatting sqref="B7:B34">
    <cfRule type="containsText" dxfId="87" priority="4" operator="containsText" text="Valley">
      <formula>NOT(ISERROR(SEARCH("Valley",B7)))</formula>
    </cfRule>
    <cfRule type="containsText" dxfId="86" priority="5" operator="containsText" text="Gibson Booth">
      <formula>NOT(ISERROR(SEARCH("Gibson Booth",B7)))</formula>
    </cfRule>
    <cfRule type="containsText" dxfId="85" priority="6" operator="containsText" text="Kingston">
      <formula>NOT(ISERROR(SEARCH("Kingston",B7)))</formula>
    </cfRule>
    <cfRule type="containsText" dxfId="84" priority="7" operator="containsText" text="Penistone">
      <formula>NOT(ISERROR(SEARCH("Penistone",B7)))</formula>
    </cfRule>
    <cfRule type="containsText" dxfId="83" priority="8" operator="containsText" text="Denby Dale">
      <formula>NOT(ISERROR(SEARCH("Denby Dale",B7)))</formula>
    </cfRule>
    <cfRule type="containsText" dxfId="82" priority="9" operator="containsText" text="Barnsley H">
      <formula>NOT(ISERROR(SEARCH("Barnsley H",B7)))</formula>
    </cfRule>
    <cfRule type="containsText" dxfId="81" priority="10" operator="containsText" text="Barnsley AC">
      <formula>NOT(ISERROR(SEARCH("Barnsley AC",B7)))</formula>
    </cfRule>
    <cfRule type="containsText" dxfId="80" priority="11" operator="containsText" text="Kimberworth">
      <formula>NOT(ISERROR(SEARCH("Kimberworth",B7)))</formula>
    </cfRule>
  </conditionalFormatting>
  <conditionalFormatting sqref="F7:F34">
    <cfRule type="cellIs" dxfId="79" priority="1" operator="equal">
      <formula>3</formula>
    </cfRule>
    <cfRule type="cellIs" dxfId="78" priority="2" operator="equal">
      <formula>2</formula>
    </cfRule>
    <cfRule type="cellIs" dxfId="77" priority="3" operator="equal">
      <formula>1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F34"/>
  <sheetViews>
    <sheetView showGridLines="0" workbookViewId="0">
      <selection activeCell="A4" sqref="A4"/>
    </sheetView>
  </sheetViews>
  <sheetFormatPr defaultColWidth="8.85546875" defaultRowHeight="15" x14ac:dyDescent="0.25"/>
  <cols>
    <col min="1" max="1" width="6.28515625" bestFit="1" customWidth="1"/>
    <col min="2" max="2" width="37.7109375" bestFit="1" customWidth="1"/>
    <col min="3" max="3" width="21.42578125" customWidth="1"/>
    <col min="4" max="4" width="12.85546875" bestFit="1" customWidth="1"/>
    <col min="5" max="5" width="12.85546875" customWidth="1"/>
  </cols>
  <sheetData>
    <row r="1" spans="1:6" ht="18.75" x14ac:dyDescent="0.3">
      <c r="A1" s="4" t="s">
        <v>92</v>
      </c>
    </row>
    <row r="3" spans="1:6" ht="17.25" x14ac:dyDescent="0.3">
      <c r="A3" s="10" t="s">
        <v>27</v>
      </c>
      <c r="B3" s="11"/>
      <c r="C3" s="6" t="s">
        <v>17</v>
      </c>
      <c r="D3" s="9">
        <v>0.48697916666666669</v>
      </c>
    </row>
    <row r="5" spans="1:6" x14ac:dyDescent="0.25">
      <c r="A5" s="25" t="s">
        <v>13</v>
      </c>
      <c r="B5" s="25"/>
      <c r="C5" s="3" t="s">
        <v>20</v>
      </c>
      <c r="D5" s="5" t="s">
        <v>18</v>
      </c>
      <c r="E5" s="5" t="s">
        <v>19</v>
      </c>
      <c r="F5" s="5" t="s">
        <v>21</v>
      </c>
    </row>
    <row r="6" spans="1:6" ht="7.5" customHeight="1" x14ac:dyDescent="0.25">
      <c r="A6" s="7"/>
      <c r="B6" s="7"/>
      <c r="C6" s="7"/>
      <c r="D6" s="8"/>
      <c r="E6" s="8"/>
      <c r="F6" s="8"/>
    </row>
    <row r="7" spans="1:6" x14ac:dyDescent="0.25">
      <c r="A7" s="17" t="s">
        <v>150</v>
      </c>
      <c r="B7" s="18" t="s">
        <v>380</v>
      </c>
      <c r="C7" s="23" t="s">
        <v>290</v>
      </c>
      <c r="D7" s="24">
        <v>0.54438657407407409</v>
      </c>
      <c r="E7" s="27">
        <v>5.7407407407407407E-2</v>
      </c>
      <c r="F7" s="19">
        <v>1</v>
      </c>
    </row>
    <row r="8" spans="1:6" x14ac:dyDescent="0.25">
      <c r="A8" s="17" t="s">
        <v>137</v>
      </c>
      <c r="B8" s="18" t="s">
        <v>377</v>
      </c>
      <c r="C8" s="23" t="s">
        <v>112</v>
      </c>
      <c r="D8" s="24">
        <v>0.54502314814814812</v>
      </c>
      <c r="E8" s="27">
        <v>5.8043981481481433E-2</v>
      </c>
      <c r="F8" s="19">
        <v>2</v>
      </c>
    </row>
    <row r="9" spans="1:6" x14ac:dyDescent="0.25">
      <c r="A9" s="17" t="s">
        <v>151</v>
      </c>
      <c r="B9" s="18" t="s">
        <v>378</v>
      </c>
      <c r="C9" s="23" t="s">
        <v>281</v>
      </c>
      <c r="D9" s="24">
        <v>0.54587962962962966</v>
      </c>
      <c r="E9" s="27">
        <v>5.8900462962962974E-2</v>
      </c>
      <c r="F9" s="19">
        <v>3</v>
      </c>
    </row>
    <row r="10" spans="1:6" x14ac:dyDescent="0.25">
      <c r="A10" s="17" t="s">
        <v>138</v>
      </c>
      <c r="B10" s="18" t="s">
        <v>381</v>
      </c>
      <c r="C10" s="23" t="s">
        <v>55</v>
      </c>
      <c r="D10" s="24">
        <v>0.54843750000000002</v>
      </c>
      <c r="E10" s="27">
        <v>6.1458333333333337E-2</v>
      </c>
      <c r="F10" s="19">
        <v>4</v>
      </c>
    </row>
    <row r="11" spans="1:6" x14ac:dyDescent="0.25">
      <c r="A11" s="17" t="s">
        <v>155</v>
      </c>
      <c r="B11" s="18" t="s">
        <v>383</v>
      </c>
      <c r="C11" s="23" t="s">
        <v>291</v>
      </c>
      <c r="D11" s="24">
        <v>0.55011574074074077</v>
      </c>
      <c r="E11" s="27">
        <v>6.3136574074074081E-2</v>
      </c>
      <c r="F11" s="19">
        <v>5</v>
      </c>
    </row>
    <row r="12" spans="1:6" x14ac:dyDescent="0.25">
      <c r="A12" s="17" t="s">
        <v>147</v>
      </c>
      <c r="B12" s="18" t="s">
        <v>382</v>
      </c>
      <c r="C12" s="23" t="s">
        <v>264</v>
      </c>
      <c r="D12" s="24">
        <v>0.55142361111111116</v>
      </c>
      <c r="E12" s="27">
        <v>6.4444444444444471E-2</v>
      </c>
      <c r="F12" s="19">
        <v>6</v>
      </c>
    </row>
    <row r="13" spans="1:6" x14ac:dyDescent="0.25">
      <c r="A13" s="17" t="s">
        <v>160</v>
      </c>
      <c r="B13" s="18" t="s">
        <v>379</v>
      </c>
      <c r="C13" s="23" t="s">
        <v>292</v>
      </c>
      <c r="D13" s="24">
        <v>0.55315972222222221</v>
      </c>
      <c r="E13" s="27">
        <v>6.618055555555552E-2</v>
      </c>
      <c r="F13" s="19">
        <v>7</v>
      </c>
    </row>
    <row r="14" spans="1:6" x14ac:dyDescent="0.25">
      <c r="A14" s="17" t="s">
        <v>149</v>
      </c>
      <c r="B14" s="18" t="s">
        <v>393</v>
      </c>
      <c r="C14" s="23" t="s">
        <v>275</v>
      </c>
      <c r="D14" s="24">
        <v>0.55327546296296293</v>
      </c>
      <c r="E14" s="27">
        <v>6.6296296296296242E-2</v>
      </c>
      <c r="F14" s="19">
        <v>8</v>
      </c>
    </row>
    <row r="15" spans="1:6" x14ac:dyDescent="0.25">
      <c r="A15" s="17" t="s">
        <v>162</v>
      </c>
      <c r="B15" s="18" t="s">
        <v>385</v>
      </c>
      <c r="C15" s="23" t="s">
        <v>293</v>
      </c>
      <c r="D15" s="24">
        <v>0.55377314814814815</v>
      </c>
      <c r="E15" s="27">
        <v>6.6793981481481468E-2</v>
      </c>
      <c r="F15" s="19">
        <v>9</v>
      </c>
    </row>
    <row r="16" spans="1:6" x14ac:dyDescent="0.25">
      <c r="A16" s="17" t="s">
        <v>140</v>
      </c>
      <c r="B16" s="18" t="s">
        <v>386</v>
      </c>
      <c r="C16" s="23" t="s">
        <v>53</v>
      </c>
      <c r="D16" s="24">
        <v>0.55518518518518511</v>
      </c>
      <c r="E16" s="27">
        <v>6.820601851851843E-2</v>
      </c>
      <c r="F16" s="19">
        <v>10</v>
      </c>
    </row>
    <row r="17" spans="1:6" x14ac:dyDescent="0.25">
      <c r="A17" s="17" t="s">
        <v>139</v>
      </c>
      <c r="B17" s="18" t="s">
        <v>384</v>
      </c>
      <c r="C17" s="23" t="s">
        <v>83</v>
      </c>
      <c r="D17" s="24">
        <v>0.55530092592592595</v>
      </c>
      <c r="E17" s="27">
        <v>6.8321759259259263E-2</v>
      </c>
      <c r="F17" s="19">
        <v>11</v>
      </c>
    </row>
    <row r="18" spans="1:6" x14ac:dyDescent="0.25">
      <c r="A18" s="17" t="s">
        <v>142</v>
      </c>
      <c r="B18" s="18" t="s">
        <v>388</v>
      </c>
      <c r="C18" s="23" t="s">
        <v>54</v>
      </c>
      <c r="D18" s="24">
        <v>0.55568287037037034</v>
      </c>
      <c r="E18" s="27">
        <v>6.8703703703703656E-2</v>
      </c>
      <c r="F18" s="19">
        <v>12</v>
      </c>
    </row>
    <row r="19" spans="1:6" x14ac:dyDescent="0.25">
      <c r="A19" s="17" t="s">
        <v>152</v>
      </c>
      <c r="B19" s="18" t="s">
        <v>389</v>
      </c>
      <c r="C19" s="23" t="s">
        <v>287</v>
      </c>
      <c r="D19" s="24">
        <v>0.55607638888888888</v>
      </c>
      <c r="E19" s="27">
        <v>6.9097222222222199E-2</v>
      </c>
      <c r="F19" s="19">
        <v>13</v>
      </c>
    </row>
    <row r="20" spans="1:6" x14ac:dyDescent="0.25">
      <c r="A20" s="17" t="s">
        <v>145</v>
      </c>
      <c r="B20" s="18" t="s">
        <v>390</v>
      </c>
      <c r="C20" s="23" t="s">
        <v>253</v>
      </c>
      <c r="D20" s="24">
        <v>0.5571180555555556</v>
      </c>
      <c r="E20" s="28">
        <v>7.0138888888888917E-2</v>
      </c>
      <c r="F20" s="19">
        <v>14</v>
      </c>
    </row>
    <row r="21" spans="1:6" x14ac:dyDescent="0.25">
      <c r="A21" s="17" t="s">
        <v>153</v>
      </c>
      <c r="B21" s="18" t="s">
        <v>387</v>
      </c>
      <c r="C21" s="23" t="s">
        <v>294</v>
      </c>
      <c r="D21" s="24">
        <v>0.55925925925925923</v>
      </c>
      <c r="E21" s="28">
        <v>7.2280092592592549E-2</v>
      </c>
      <c r="F21" s="19">
        <v>15</v>
      </c>
    </row>
    <row r="22" spans="1:6" x14ac:dyDescent="0.25">
      <c r="A22" s="17" t="s">
        <v>144</v>
      </c>
      <c r="B22" s="18" t="s">
        <v>391</v>
      </c>
      <c r="C22" s="23" t="s">
        <v>113</v>
      </c>
      <c r="D22" s="24">
        <v>0.56128472222222225</v>
      </c>
      <c r="E22" s="28">
        <v>7.4305555555555569E-2</v>
      </c>
      <c r="F22" s="19">
        <v>16</v>
      </c>
    </row>
    <row r="23" spans="1:6" x14ac:dyDescent="0.25">
      <c r="A23" s="17" t="s">
        <v>158</v>
      </c>
      <c r="B23" s="18" t="s">
        <v>125</v>
      </c>
      <c r="C23" s="23" t="s">
        <v>295</v>
      </c>
      <c r="D23" s="24">
        <v>0.56134259259259256</v>
      </c>
      <c r="E23" s="28">
        <v>7.4363425925925875E-2</v>
      </c>
      <c r="F23" s="19">
        <v>17</v>
      </c>
    </row>
    <row r="24" spans="1:6" x14ac:dyDescent="0.25">
      <c r="A24" s="17" t="s">
        <v>161</v>
      </c>
      <c r="B24" s="18" t="s">
        <v>392</v>
      </c>
      <c r="C24" s="23" t="s">
        <v>296</v>
      </c>
      <c r="D24" s="24">
        <v>0.56149305555555562</v>
      </c>
      <c r="E24" s="28">
        <v>7.4513888888888935E-2</v>
      </c>
      <c r="F24" s="19">
        <v>18</v>
      </c>
    </row>
    <row r="25" spans="1:6" x14ac:dyDescent="0.25">
      <c r="A25" s="17" t="s">
        <v>159</v>
      </c>
      <c r="B25" s="18" t="s">
        <v>2</v>
      </c>
      <c r="C25" s="23" t="s">
        <v>297</v>
      </c>
      <c r="D25" s="24">
        <v>0.56678240740740737</v>
      </c>
      <c r="E25" s="28">
        <v>7.9803240740740689E-2</v>
      </c>
      <c r="F25" s="19">
        <v>19</v>
      </c>
    </row>
    <row r="26" spans="1:6" x14ac:dyDescent="0.25">
      <c r="A26" s="17" t="s">
        <v>148</v>
      </c>
      <c r="B26" s="18" t="s">
        <v>400</v>
      </c>
      <c r="C26" s="23" t="s">
        <v>270</v>
      </c>
      <c r="D26" s="24">
        <v>0.56731481481481483</v>
      </c>
      <c r="E26" s="28">
        <v>8.0335648148148142E-2</v>
      </c>
      <c r="F26" s="19">
        <v>20</v>
      </c>
    </row>
    <row r="27" spans="1:6" x14ac:dyDescent="0.25">
      <c r="A27" s="17" t="s">
        <v>146</v>
      </c>
      <c r="B27" s="18" t="s">
        <v>401</v>
      </c>
      <c r="C27" s="23" t="s">
        <v>258</v>
      </c>
      <c r="D27" s="24">
        <v>0.56821759259259264</v>
      </c>
      <c r="E27" s="28">
        <v>8.123842592592595E-2</v>
      </c>
      <c r="F27" s="19">
        <v>21</v>
      </c>
    </row>
    <row r="28" spans="1:6" x14ac:dyDescent="0.25">
      <c r="A28" s="22" t="s">
        <v>163</v>
      </c>
      <c r="B28" s="18" t="s">
        <v>399</v>
      </c>
      <c r="C28" s="23" t="s">
        <v>298</v>
      </c>
      <c r="D28" s="24">
        <v>0.57182870370370364</v>
      </c>
      <c r="E28" s="28">
        <v>8.4849537037036959E-2</v>
      </c>
      <c r="F28" s="19">
        <v>22</v>
      </c>
    </row>
    <row r="29" spans="1:6" x14ac:dyDescent="0.25">
      <c r="A29" s="17" t="s">
        <v>154</v>
      </c>
      <c r="B29" s="18" t="s">
        <v>398</v>
      </c>
      <c r="C29" s="23" t="s">
        <v>299</v>
      </c>
      <c r="D29" s="24">
        <v>0.57557870370370368</v>
      </c>
      <c r="E29" s="28">
        <v>8.8599537037036991E-2</v>
      </c>
      <c r="F29" s="19">
        <v>23</v>
      </c>
    </row>
    <row r="30" spans="1:6" x14ac:dyDescent="0.25">
      <c r="A30" s="17" t="s">
        <v>156</v>
      </c>
      <c r="B30" s="18" t="s">
        <v>396</v>
      </c>
      <c r="C30" s="23" t="s">
        <v>300</v>
      </c>
      <c r="D30" s="24">
        <v>0.5760763888888889</v>
      </c>
      <c r="E30" s="28">
        <v>8.9097222222222217E-2</v>
      </c>
      <c r="F30" s="19">
        <v>24</v>
      </c>
    </row>
    <row r="31" spans="1:6" x14ac:dyDescent="0.25">
      <c r="A31" s="17" t="s">
        <v>141</v>
      </c>
      <c r="B31" s="18" t="s">
        <v>402</v>
      </c>
      <c r="C31" s="23" t="s">
        <v>60</v>
      </c>
      <c r="D31" s="24">
        <v>0.57659722222222221</v>
      </c>
      <c r="E31" s="28">
        <v>8.961805555555552E-2</v>
      </c>
      <c r="F31" s="19">
        <v>25</v>
      </c>
    </row>
    <row r="32" spans="1:6" x14ac:dyDescent="0.25">
      <c r="A32" s="17" t="s">
        <v>143</v>
      </c>
      <c r="B32" s="18" t="s">
        <v>394</v>
      </c>
      <c r="C32" s="23" t="s">
        <v>87</v>
      </c>
      <c r="D32" s="24">
        <v>0.57660879629629636</v>
      </c>
      <c r="E32" s="28">
        <v>8.962962962962967E-2</v>
      </c>
      <c r="F32" s="19">
        <v>26</v>
      </c>
    </row>
    <row r="33" spans="1:6" x14ac:dyDescent="0.25">
      <c r="A33" s="22" t="s">
        <v>164</v>
      </c>
      <c r="B33" s="18" t="s">
        <v>395</v>
      </c>
      <c r="C33" s="23" t="s">
        <v>301</v>
      </c>
      <c r="D33" s="24">
        <v>0.5852546296296296</v>
      </c>
      <c r="E33" s="28">
        <v>9.8275462962962912E-2</v>
      </c>
      <c r="F33" s="19">
        <v>27</v>
      </c>
    </row>
    <row r="34" spans="1:6" x14ac:dyDescent="0.25">
      <c r="A34" s="17" t="s">
        <v>157</v>
      </c>
      <c r="B34" s="18" t="s">
        <v>397</v>
      </c>
      <c r="C34" s="23" t="s">
        <v>302</v>
      </c>
      <c r="D34" s="24">
        <v>0.60835648148148147</v>
      </c>
      <c r="E34" s="28">
        <v>0.12137731481481479</v>
      </c>
      <c r="F34" s="19">
        <v>28</v>
      </c>
    </row>
  </sheetData>
  <sheetProtection selectLockedCells="1"/>
  <sortState ref="A7:F34">
    <sortCondition ref="F7:F34"/>
    <sortCondition ref="A7:A34"/>
  </sortState>
  <mergeCells count="1">
    <mergeCell ref="A5:B5"/>
  </mergeCells>
  <phoneticPr fontId="5" type="noConversion"/>
  <conditionalFormatting sqref="D7:D14">
    <cfRule type="cellIs" dxfId="76" priority="42" operator="equal">
      <formula>0</formula>
    </cfRule>
  </conditionalFormatting>
  <conditionalFormatting sqref="D3">
    <cfRule type="cellIs" dxfId="75" priority="33" operator="equal">
      <formula>0</formula>
    </cfRule>
  </conditionalFormatting>
  <conditionalFormatting sqref="C7:C14">
    <cfRule type="cellIs" dxfId="74" priority="32" operator="equal">
      <formula>0</formula>
    </cfRule>
  </conditionalFormatting>
  <conditionalFormatting sqref="C15:D34">
    <cfRule type="cellIs" dxfId="73" priority="20" operator="equal">
      <formula>0</formula>
    </cfRule>
  </conditionalFormatting>
  <conditionalFormatting sqref="B7:B34">
    <cfRule type="containsText" dxfId="72" priority="4" operator="containsText" text="Valley">
      <formula>NOT(ISERROR(SEARCH("Valley",B7)))</formula>
    </cfRule>
    <cfRule type="containsText" dxfId="71" priority="5" operator="containsText" text="Gibson Booth">
      <formula>NOT(ISERROR(SEARCH("Gibson Booth",B7)))</formula>
    </cfRule>
    <cfRule type="containsText" dxfId="70" priority="6" operator="containsText" text="Kingston">
      <formula>NOT(ISERROR(SEARCH("Kingston",B7)))</formula>
    </cfRule>
    <cfRule type="containsText" dxfId="69" priority="7" operator="containsText" text="Penistone">
      <formula>NOT(ISERROR(SEARCH("Penistone",B7)))</formula>
    </cfRule>
    <cfRule type="containsText" dxfId="68" priority="8" operator="containsText" text="Denby Dale">
      <formula>NOT(ISERROR(SEARCH("Denby Dale",B7)))</formula>
    </cfRule>
    <cfRule type="containsText" dxfId="67" priority="9" operator="containsText" text="Barnsley H">
      <formula>NOT(ISERROR(SEARCH("Barnsley H",B7)))</formula>
    </cfRule>
    <cfRule type="containsText" dxfId="66" priority="10" operator="containsText" text="Barnsley AC">
      <formula>NOT(ISERROR(SEARCH("Barnsley AC",B7)))</formula>
    </cfRule>
    <cfRule type="containsText" dxfId="65" priority="11" operator="containsText" text="Kimberworth">
      <formula>NOT(ISERROR(SEARCH("Kimberworth",B7)))</formula>
    </cfRule>
  </conditionalFormatting>
  <conditionalFormatting sqref="F7:F34">
    <cfRule type="cellIs" dxfId="64" priority="1" operator="equal">
      <formula>3</formula>
    </cfRule>
    <cfRule type="cellIs" dxfId="63" priority="2" operator="equal">
      <formula>2</formula>
    </cfRule>
    <cfRule type="cellIs" dxfId="62" priority="3" operator="equal">
      <formula>1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F34"/>
  <sheetViews>
    <sheetView showGridLines="0" workbookViewId="0">
      <selection activeCell="A4" sqref="A4"/>
    </sheetView>
  </sheetViews>
  <sheetFormatPr defaultColWidth="8.85546875" defaultRowHeight="15" x14ac:dyDescent="0.25"/>
  <cols>
    <col min="1" max="1" width="6.28515625" bestFit="1" customWidth="1"/>
    <col min="2" max="2" width="37.7109375" bestFit="1" customWidth="1"/>
    <col min="3" max="3" width="21.42578125" customWidth="1"/>
    <col min="4" max="4" width="12.85546875" bestFit="1" customWidth="1"/>
    <col min="5" max="5" width="12.85546875" customWidth="1"/>
  </cols>
  <sheetData>
    <row r="1" spans="1:6" ht="18.75" x14ac:dyDescent="0.3">
      <c r="A1" s="4" t="s">
        <v>92</v>
      </c>
    </row>
    <row r="3" spans="1:6" ht="17.25" x14ac:dyDescent="0.3">
      <c r="A3" s="10" t="s">
        <v>29</v>
      </c>
      <c r="B3" s="11"/>
      <c r="C3" s="6" t="s">
        <v>17</v>
      </c>
      <c r="D3" s="9">
        <v>0.54438657407407409</v>
      </c>
    </row>
    <row r="5" spans="1:6" x14ac:dyDescent="0.25">
      <c r="A5" s="25" t="s">
        <v>13</v>
      </c>
      <c r="B5" s="25"/>
      <c r="C5" s="3" t="s">
        <v>20</v>
      </c>
      <c r="D5" s="5" t="s">
        <v>18</v>
      </c>
      <c r="E5" s="5" t="s">
        <v>19</v>
      </c>
      <c r="F5" s="5" t="s">
        <v>21</v>
      </c>
    </row>
    <row r="6" spans="1:6" ht="7.5" customHeight="1" x14ac:dyDescent="0.25">
      <c r="A6" s="7"/>
      <c r="B6" s="7"/>
      <c r="C6" s="7"/>
      <c r="D6" s="8"/>
      <c r="E6" s="8"/>
      <c r="F6" s="8"/>
    </row>
    <row r="7" spans="1:6" x14ac:dyDescent="0.25">
      <c r="A7" s="17" t="s">
        <v>160</v>
      </c>
      <c r="B7" s="18" t="s">
        <v>379</v>
      </c>
      <c r="C7" s="23" t="s">
        <v>345</v>
      </c>
      <c r="D7" s="24">
        <v>0.57724537037037038</v>
      </c>
      <c r="E7" s="21">
        <v>3.2858796296296289E-2</v>
      </c>
      <c r="F7" s="19">
        <v>1</v>
      </c>
    </row>
    <row r="8" spans="1:6" x14ac:dyDescent="0.25">
      <c r="A8" s="17" t="s">
        <v>137</v>
      </c>
      <c r="B8" s="18" t="s">
        <v>377</v>
      </c>
      <c r="C8" s="23" t="s">
        <v>68</v>
      </c>
      <c r="D8" s="24">
        <v>0.57793981481481482</v>
      </c>
      <c r="E8" s="21">
        <v>3.3553240740740731E-2</v>
      </c>
      <c r="F8" s="19">
        <v>2</v>
      </c>
    </row>
    <row r="9" spans="1:6" x14ac:dyDescent="0.25">
      <c r="A9" s="17" t="s">
        <v>151</v>
      </c>
      <c r="B9" s="18" t="s">
        <v>378</v>
      </c>
      <c r="C9" s="23" t="s">
        <v>282</v>
      </c>
      <c r="D9" s="24">
        <v>0.57815972222222223</v>
      </c>
      <c r="E9" s="21">
        <v>3.3773148148148135E-2</v>
      </c>
      <c r="F9" s="19">
        <v>3</v>
      </c>
    </row>
    <row r="10" spans="1:6" x14ac:dyDescent="0.25">
      <c r="A10" s="17" t="s">
        <v>138</v>
      </c>
      <c r="B10" s="18" t="s">
        <v>381</v>
      </c>
      <c r="C10" s="23" t="s">
        <v>69</v>
      </c>
      <c r="D10" s="24">
        <v>0.57840277777777771</v>
      </c>
      <c r="E10" s="21">
        <v>3.4016203703703618E-2</v>
      </c>
      <c r="F10" s="19">
        <v>4</v>
      </c>
    </row>
    <row r="11" spans="1:6" x14ac:dyDescent="0.25">
      <c r="A11" s="17" t="s">
        <v>139</v>
      </c>
      <c r="B11" s="18" t="s">
        <v>384</v>
      </c>
      <c r="C11" s="23" t="s">
        <v>166</v>
      </c>
      <c r="D11" s="24">
        <v>0.58064814814814814</v>
      </c>
      <c r="E11" s="21">
        <v>3.6261574074074043E-2</v>
      </c>
      <c r="F11" s="19">
        <v>5</v>
      </c>
    </row>
    <row r="12" spans="1:6" x14ac:dyDescent="0.25">
      <c r="A12" s="17" t="s">
        <v>150</v>
      </c>
      <c r="B12" s="18" t="s">
        <v>380</v>
      </c>
      <c r="C12" s="23" t="s">
        <v>318</v>
      </c>
      <c r="D12" s="24">
        <v>0.58329861111111114</v>
      </c>
      <c r="E12" s="21">
        <v>3.8912037037037051E-2</v>
      </c>
      <c r="F12" s="19">
        <v>6</v>
      </c>
    </row>
    <row r="13" spans="1:6" x14ac:dyDescent="0.25">
      <c r="A13" s="17" t="s">
        <v>140</v>
      </c>
      <c r="B13" s="18" t="s">
        <v>386</v>
      </c>
      <c r="C13" s="23" t="s">
        <v>81</v>
      </c>
      <c r="D13" s="24">
        <v>0.58462962962962961</v>
      </c>
      <c r="E13" s="21">
        <v>4.0243055555555518E-2</v>
      </c>
      <c r="F13" s="19">
        <v>7</v>
      </c>
    </row>
    <row r="14" spans="1:6" x14ac:dyDescent="0.25">
      <c r="A14" s="17" t="s">
        <v>162</v>
      </c>
      <c r="B14" s="18" t="s">
        <v>385</v>
      </c>
      <c r="C14" s="23" t="s">
        <v>353</v>
      </c>
      <c r="D14" s="24">
        <v>0.58524305555555556</v>
      </c>
      <c r="E14" s="21">
        <v>4.0856481481481466E-2</v>
      </c>
      <c r="F14" s="19">
        <v>8</v>
      </c>
    </row>
    <row r="15" spans="1:6" x14ac:dyDescent="0.25">
      <c r="A15" s="17" t="s">
        <v>153</v>
      </c>
      <c r="B15" s="18" t="s">
        <v>387</v>
      </c>
      <c r="C15" s="23" t="s">
        <v>321</v>
      </c>
      <c r="D15" s="24">
        <v>0.586400462962963</v>
      </c>
      <c r="E15" s="21">
        <v>4.2013888888888906E-2</v>
      </c>
      <c r="F15" s="19">
        <v>9</v>
      </c>
    </row>
    <row r="16" spans="1:6" x14ac:dyDescent="0.25">
      <c r="A16" s="17" t="s">
        <v>156</v>
      </c>
      <c r="B16" s="18" t="s">
        <v>396</v>
      </c>
      <c r="C16" s="23" t="s">
        <v>333</v>
      </c>
      <c r="D16" s="24">
        <v>0.58756944444444448</v>
      </c>
      <c r="E16" s="21">
        <v>4.3182870370370385E-2</v>
      </c>
      <c r="F16" s="19">
        <v>10</v>
      </c>
    </row>
    <row r="17" spans="1:6" x14ac:dyDescent="0.25">
      <c r="A17" s="17" t="s">
        <v>149</v>
      </c>
      <c r="B17" s="18" t="s">
        <v>393</v>
      </c>
      <c r="C17" s="23" t="s">
        <v>276</v>
      </c>
      <c r="D17" s="24">
        <v>0.58759259259259256</v>
      </c>
      <c r="E17" s="21">
        <v>4.3206018518518463E-2</v>
      </c>
      <c r="F17" s="19">
        <v>11</v>
      </c>
    </row>
    <row r="18" spans="1:6" x14ac:dyDescent="0.25">
      <c r="A18" s="17" t="s">
        <v>145</v>
      </c>
      <c r="B18" s="18" t="s">
        <v>390</v>
      </c>
      <c r="C18" s="23" t="s">
        <v>254</v>
      </c>
      <c r="D18" s="24">
        <v>0.58807870370370374</v>
      </c>
      <c r="E18" s="21">
        <v>4.369212962962965E-2</v>
      </c>
      <c r="F18" s="19">
        <v>12</v>
      </c>
    </row>
    <row r="19" spans="1:6" x14ac:dyDescent="0.25">
      <c r="A19" s="17" t="s">
        <v>147</v>
      </c>
      <c r="B19" s="18" t="s">
        <v>382</v>
      </c>
      <c r="C19" s="23" t="s">
        <v>265</v>
      </c>
      <c r="D19" s="24">
        <v>0.5881481481481482</v>
      </c>
      <c r="E19" s="21">
        <v>4.3761574074074105E-2</v>
      </c>
      <c r="F19" s="19">
        <v>13</v>
      </c>
    </row>
    <row r="20" spans="1:6" x14ac:dyDescent="0.25">
      <c r="A20" s="17" t="s">
        <v>159</v>
      </c>
      <c r="B20" s="18" t="s">
        <v>2</v>
      </c>
      <c r="C20" s="23" t="s">
        <v>341</v>
      </c>
      <c r="D20" s="24">
        <v>0.58819444444444446</v>
      </c>
      <c r="E20" s="21">
        <v>4.3807870370370372E-2</v>
      </c>
      <c r="F20" s="19">
        <v>14</v>
      </c>
    </row>
    <row r="21" spans="1:6" x14ac:dyDescent="0.25">
      <c r="A21" s="17" t="s">
        <v>155</v>
      </c>
      <c r="B21" s="18" t="s">
        <v>383</v>
      </c>
      <c r="C21" s="23" t="s">
        <v>329</v>
      </c>
      <c r="D21" s="24">
        <v>0.58991898148148147</v>
      </c>
      <c r="E21" s="21">
        <v>4.5532407407407383E-2</v>
      </c>
      <c r="F21" s="19">
        <v>15</v>
      </c>
    </row>
    <row r="22" spans="1:6" x14ac:dyDescent="0.25">
      <c r="A22" s="17" t="s">
        <v>152</v>
      </c>
      <c r="B22" s="18" t="s">
        <v>389</v>
      </c>
      <c r="C22" s="23" t="s">
        <v>288</v>
      </c>
      <c r="D22" s="24">
        <v>0.59002314814814816</v>
      </c>
      <c r="E22" s="21">
        <v>4.5636574074074066E-2</v>
      </c>
      <c r="F22" s="19">
        <v>16</v>
      </c>
    </row>
    <row r="23" spans="1:6" x14ac:dyDescent="0.25">
      <c r="A23" s="17" t="s">
        <v>142</v>
      </c>
      <c r="B23" s="18" t="s">
        <v>388</v>
      </c>
      <c r="C23" s="23" t="s">
        <v>67</v>
      </c>
      <c r="D23" s="24">
        <v>0.59032407407407406</v>
      </c>
      <c r="E23" s="21">
        <v>4.5937499999999964E-2</v>
      </c>
      <c r="F23" s="19">
        <v>17</v>
      </c>
    </row>
    <row r="24" spans="1:6" x14ac:dyDescent="0.25">
      <c r="A24" s="17" t="s">
        <v>141</v>
      </c>
      <c r="B24" s="18" t="s">
        <v>402</v>
      </c>
      <c r="C24" s="23" t="s">
        <v>76</v>
      </c>
      <c r="D24" s="24">
        <v>0.59126157407407409</v>
      </c>
      <c r="E24" s="21">
        <v>4.6875E-2</v>
      </c>
      <c r="F24" s="19">
        <v>18</v>
      </c>
    </row>
    <row r="25" spans="1:6" x14ac:dyDescent="0.25">
      <c r="A25" s="17" t="s">
        <v>143</v>
      </c>
      <c r="B25" s="18" t="s">
        <v>394</v>
      </c>
      <c r="C25" s="23" t="s">
        <v>172</v>
      </c>
      <c r="D25" s="24">
        <v>0.59126157407407409</v>
      </c>
      <c r="E25" s="21">
        <v>4.6875E-2</v>
      </c>
      <c r="F25" s="19">
        <v>18</v>
      </c>
    </row>
    <row r="26" spans="1:6" x14ac:dyDescent="0.25">
      <c r="A26" s="22" t="s">
        <v>164</v>
      </c>
      <c r="B26" s="18" t="s">
        <v>395</v>
      </c>
      <c r="C26" s="23" t="s">
        <v>362</v>
      </c>
      <c r="D26" s="24">
        <v>0.59312500000000001</v>
      </c>
      <c r="E26" s="21">
        <v>4.8738425925925921E-2</v>
      </c>
      <c r="F26" s="19">
        <v>20</v>
      </c>
    </row>
    <row r="27" spans="1:6" x14ac:dyDescent="0.25">
      <c r="A27" s="17" t="s">
        <v>146</v>
      </c>
      <c r="B27" s="18" t="s">
        <v>401</v>
      </c>
      <c r="C27" s="23" t="s">
        <v>259</v>
      </c>
      <c r="D27" s="24">
        <v>0.59401620370370367</v>
      </c>
      <c r="E27" s="21">
        <v>4.9629629629629579E-2</v>
      </c>
      <c r="F27" s="19">
        <v>21</v>
      </c>
    </row>
    <row r="28" spans="1:6" x14ac:dyDescent="0.25">
      <c r="A28" s="17" t="s">
        <v>148</v>
      </c>
      <c r="B28" s="18" t="s">
        <v>400</v>
      </c>
      <c r="C28" s="23" t="s">
        <v>271</v>
      </c>
      <c r="D28" s="24">
        <v>0.59410879629629632</v>
      </c>
      <c r="E28" s="21">
        <v>4.9722222222222223E-2</v>
      </c>
      <c r="F28" s="19">
        <v>22</v>
      </c>
    </row>
    <row r="29" spans="1:6" x14ac:dyDescent="0.25">
      <c r="A29" s="17" t="s">
        <v>157</v>
      </c>
      <c r="B29" s="18" t="s">
        <v>397</v>
      </c>
      <c r="C29" s="23" t="s">
        <v>365</v>
      </c>
      <c r="D29" s="24">
        <v>0.59759259259259256</v>
      </c>
      <c r="E29" s="21">
        <v>5.3206018518518472E-2</v>
      </c>
      <c r="F29" s="19">
        <v>23</v>
      </c>
    </row>
    <row r="30" spans="1:6" x14ac:dyDescent="0.25">
      <c r="A30" s="17" t="s">
        <v>154</v>
      </c>
      <c r="B30" s="18" t="s">
        <v>398</v>
      </c>
      <c r="C30" s="23" t="s">
        <v>325</v>
      </c>
      <c r="D30" s="24">
        <v>0.59832175925925923</v>
      </c>
      <c r="E30" s="21">
        <v>5.3935185185185142E-2</v>
      </c>
      <c r="F30" s="19">
        <v>24</v>
      </c>
    </row>
    <row r="31" spans="1:6" x14ac:dyDescent="0.25">
      <c r="A31" s="17" t="s">
        <v>158</v>
      </c>
      <c r="B31" s="18" t="s">
        <v>125</v>
      </c>
      <c r="C31" s="23" t="s">
        <v>337</v>
      </c>
      <c r="D31" s="24">
        <v>0.59835648148148146</v>
      </c>
      <c r="E31" s="21">
        <v>5.3969907407407369E-2</v>
      </c>
      <c r="F31" s="19">
        <v>25</v>
      </c>
    </row>
    <row r="32" spans="1:6" x14ac:dyDescent="0.25">
      <c r="A32" s="17" t="s">
        <v>144</v>
      </c>
      <c r="B32" s="18" t="s">
        <v>391</v>
      </c>
      <c r="C32" s="23" t="s">
        <v>167</v>
      </c>
      <c r="D32" s="24">
        <v>0.59876157407407404</v>
      </c>
      <c r="E32" s="21">
        <v>5.4374999999999951E-2</v>
      </c>
      <c r="F32" s="19">
        <v>26</v>
      </c>
    </row>
    <row r="33" spans="1:6" x14ac:dyDescent="0.25">
      <c r="A33" s="22" t="s">
        <v>163</v>
      </c>
      <c r="B33" s="18" t="s">
        <v>399</v>
      </c>
      <c r="C33" s="23" t="s">
        <v>357</v>
      </c>
      <c r="D33" s="24">
        <v>0.60285879629629624</v>
      </c>
      <c r="E33" s="21">
        <v>5.8472222222222148E-2</v>
      </c>
      <c r="F33" s="19">
        <v>27</v>
      </c>
    </row>
    <row r="34" spans="1:6" x14ac:dyDescent="0.25">
      <c r="A34" s="17" t="s">
        <v>161</v>
      </c>
      <c r="B34" s="18" t="s">
        <v>392</v>
      </c>
      <c r="C34" s="23" t="s">
        <v>349</v>
      </c>
      <c r="D34" s="24">
        <v>0.60297453703703707</v>
      </c>
      <c r="E34" s="21">
        <v>5.8587962962962981E-2</v>
      </c>
      <c r="F34" s="19">
        <v>28</v>
      </c>
    </row>
  </sheetData>
  <sheetProtection selectLockedCells="1"/>
  <sortState ref="A7:F34">
    <sortCondition ref="F7:F34"/>
    <sortCondition ref="A7:A34"/>
  </sortState>
  <mergeCells count="1">
    <mergeCell ref="A5:B5"/>
  </mergeCells>
  <phoneticPr fontId="5" type="noConversion"/>
  <conditionalFormatting sqref="D7:D14">
    <cfRule type="cellIs" dxfId="61" priority="42" operator="equal">
      <formula>0</formula>
    </cfRule>
  </conditionalFormatting>
  <conditionalFormatting sqref="D3">
    <cfRule type="cellIs" dxfId="60" priority="33" operator="equal">
      <formula>0</formula>
    </cfRule>
  </conditionalFormatting>
  <conditionalFormatting sqref="C7:C14">
    <cfRule type="cellIs" dxfId="59" priority="32" operator="equal">
      <formula>0</formula>
    </cfRule>
  </conditionalFormatting>
  <conditionalFormatting sqref="C15:D34">
    <cfRule type="cellIs" dxfId="58" priority="20" operator="equal">
      <formula>0</formula>
    </cfRule>
  </conditionalFormatting>
  <conditionalFormatting sqref="B7:B34">
    <cfRule type="containsText" dxfId="57" priority="4" operator="containsText" text="Valley">
      <formula>NOT(ISERROR(SEARCH("Valley",B7)))</formula>
    </cfRule>
    <cfRule type="containsText" dxfId="56" priority="5" operator="containsText" text="Gibson Booth">
      <formula>NOT(ISERROR(SEARCH("Gibson Booth",B7)))</formula>
    </cfRule>
    <cfRule type="containsText" dxfId="55" priority="6" operator="containsText" text="Kingston">
      <formula>NOT(ISERROR(SEARCH("Kingston",B7)))</formula>
    </cfRule>
    <cfRule type="containsText" dxfId="54" priority="7" operator="containsText" text="Penistone">
      <formula>NOT(ISERROR(SEARCH("Penistone",B7)))</formula>
    </cfRule>
    <cfRule type="containsText" dxfId="53" priority="8" operator="containsText" text="Denby Dale">
      <formula>NOT(ISERROR(SEARCH("Denby Dale",B7)))</formula>
    </cfRule>
    <cfRule type="containsText" dxfId="52" priority="9" operator="containsText" text="Barnsley H">
      <formula>NOT(ISERROR(SEARCH("Barnsley H",B7)))</formula>
    </cfRule>
    <cfRule type="containsText" dxfId="51" priority="10" operator="containsText" text="Barnsley AC">
      <formula>NOT(ISERROR(SEARCH("Barnsley AC",B7)))</formula>
    </cfRule>
    <cfRule type="containsText" dxfId="50" priority="11" operator="containsText" text="Kimberworth">
      <formula>NOT(ISERROR(SEARCH("Kimberworth",B7)))</formula>
    </cfRule>
  </conditionalFormatting>
  <conditionalFormatting sqref="F7:F34">
    <cfRule type="cellIs" dxfId="49" priority="1" operator="equal">
      <formula>3</formula>
    </cfRule>
    <cfRule type="cellIs" dxfId="48" priority="2" operator="equal">
      <formula>2</formula>
    </cfRule>
    <cfRule type="cellIs" dxfId="47" priority="3" operator="equal">
      <formula>1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Teams</vt:lpstr>
      <vt:lpstr>Master</vt:lpstr>
      <vt:lpstr>Leg 1</vt:lpstr>
      <vt:lpstr>Leg 2</vt:lpstr>
      <vt:lpstr>Leg 3</vt:lpstr>
      <vt:lpstr>Leg 4</vt:lpstr>
      <vt:lpstr>Leg 5</vt:lpstr>
      <vt:lpstr>Leg 6</vt:lpstr>
      <vt:lpstr>Leg 7</vt:lpstr>
      <vt:lpstr>Leg 8</vt:lpstr>
      <vt:lpstr>Leg 9</vt:lpstr>
      <vt:lpstr>Leg 10</vt:lpstr>
    </vt:vector>
  </TitlesOfParts>
  <Company>Public Health England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Fryers</dc:creator>
  <cp:lastModifiedBy>Paul Fryers</cp:lastModifiedBy>
  <cp:lastPrinted>2016-06-11T16:25:44Z</cp:lastPrinted>
  <dcterms:created xsi:type="dcterms:W3CDTF">2015-06-01T09:24:11Z</dcterms:created>
  <dcterms:modified xsi:type="dcterms:W3CDTF">2016-06-11T20:45:55Z</dcterms:modified>
</cp:coreProperties>
</file>