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rsonal Files\Running\PFRAC Website Documents\Club Championship\"/>
    </mc:Choice>
  </mc:AlternateContent>
  <bookViews>
    <workbookView xWindow="0" yWindow="0" windowWidth="21600" windowHeight="9285" tabRatio="764" activeTab="1"/>
  </bookViews>
  <sheets>
    <sheet name="Titles" sheetId="1" r:id="rId1"/>
    <sheet name="runtotal" sheetId="2" r:id="rId2"/>
    <sheet name="Ladies" sheetId="3" r:id="rId3"/>
    <sheet name="Road" sheetId="4" r:id="rId4"/>
    <sheet name="XCNTRY" sheetId="5" r:id="rId5"/>
    <sheet name="Fell" sheetId="6" r:id="rId6"/>
    <sheet name="Tigger" sheetId="7" r:id="rId7"/>
    <sheet name="Wake 10k" sheetId="8" r:id="rId8"/>
    <sheet name="Trunce" sheetId="9" r:id="rId9"/>
    <sheet name="Sheff half" sheetId="10" r:id="rId10"/>
    <sheet name="SYRRL " sheetId="11" r:id="rId11"/>
    <sheet name="Hunshelf" sheetId="12" r:id="rId12"/>
    <sheet name="Thurlestone" sheetId="13" r:id="rId13"/>
    <sheet name="Lantern" sheetId="14" r:id="rId14"/>
    <sheet name="Stannage" sheetId="15" r:id="rId15"/>
    <sheet name="Diggle" sheetId="16" r:id="rId16"/>
    <sheet name="SYCCL" sheetId="17" r:id="rId17"/>
    <sheet name="Trav's 6" sheetId="18" r:id="rId18"/>
  </sheets>
  <definedNames>
    <definedName name="_xlnm._FilterDatabase" localSheetId="2" hidden="1">Ladies!$A$1:$R$49</definedName>
    <definedName name="_xlnm._FilterDatabase" localSheetId="3" hidden="1">Road!$A$1:$I$40</definedName>
    <definedName name="_xlnm.Print_Titles" localSheetId="4">XCNTRY!$1:$1</definedName>
  </definedNames>
  <calcPr calcId="152511"/>
</workbook>
</file>

<file path=xl/calcChain.xml><?xml version="1.0" encoding="utf-8"?>
<calcChain xmlns="http://schemas.openxmlformats.org/spreadsheetml/2006/main">
  <c r="E18" i="17" l="1"/>
  <c r="E17" i="17"/>
  <c r="E16" i="17"/>
  <c r="E14" i="17"/>
  <c r="E11" i="17"/>
  <c r="H27" i="6"/>
  <c r="H26" i="6"/>
  <c r="H25" i="6"/>
  <c r="H24" i="6"/>
  <c r="H23" i="6"/>
  <c r="H22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Q18" i="3"/>
  <c r="P18" i="3"/>
  <c r="Q17" i="3"/>
  <c r="P17" i="3"/>
  <c r="Q16" i="3"/>
  <c r="P16" i="3"/>
  <c r="P15" i="3"/>
  <c r="Q14" i="3"/>
  <c r="P14" i="3"/>
  <c r="P13" i="3"/>
  <c r="Q12" i="3"/>
  <c r="P12" i="3"/>
  <c r="Q11" i="3"/>
  <c r="P11" i="3"/>
  <c r="Q10" i="3"/>
  <c r="P10" i="3"/>
  <c r="Q9" i="3"/>
  <c r="P9" i="3"/>
  <c r="Q8" i="3"/>
  <c r="P8" i="3"/>
  <c r="P7" i="3"/>
  <c r="P6" i="3"/>
  <c r="Q5" i="3"/>
  <c r="P5" i="3"/>
  <c r="Q4" i="3"/>
  <c r="P4" i="3"/>
  <c r="P3" i="3"/>
  <c r="Q2" i="3"/>
  <c r="P2" i="3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Q18" i="2"/>
  <c r="P18" i="2"/>
  <c r="Q17" i="2"/>
  <c r="P17" i="2"/>
  <c r="Q16" i="2"/>
  <c r="P16" i="2"/>
  <c r="P15" i="2"/>
  <c r="Q14" i="2"/>
  <c r="P14" i="2"/>
  <c r="P13" i="2"/>
  <c r="Q12" i="2"/>
  <c r="P12" i="2"/>
  <c r="Q11" i="2"/>
  <c r="P11" i="2"/>
  <c r="Q10" i="2"/>
  <c r="P10" i="2"/>
  <c r="Q9" i="2"/>
  <c r="P9" i="2"/>
  <c r="Q8" i="2"/>
  <c r="P8" i="2"/>
  <c r="P7" i="2"/>
  <c r="P6" i="2"/>
  <c r="Q5" i="2"/>
  <c r="P5" i="2"/>
  <c r="Q4" i="2"/>
  <c r="P4" i="2"/>
  <c r="P3" i="2"/>
  <c r="Q2" i="2"/>
  <c r="P2" i="2"/>
</calcChain>
</file>

<file path=xl/sharedStrings.xml><?xml version="1.0" encoding="utf-8"?>
<sst xmlns="http://schemas.openxmlformats.org/spreadsheetml/2006/main" count="2151" uniqueCount="398">
  <si>
    <t>Championship 2004</t>
  </si>
  <si>
    <t>Title</t>
  </si>
  <si>
    <t>Winner</t>
  </si>
  <si>
    <t>Cat</t>
  </si>
  <si>
    <t>Total/Best 8</t>
  </si>
  <si>
    <t>Challenge &amp; Overall Male Champion</t>
  </si>
  <si>
    <t>Kelvin Bowskill</t>
  </si>
  <si>
    <t>V50</t>
  </si>
  <si>
    <t>580/393</t>
  </si>
  <si>
    <t xml:space="preserve">Overall Lady Champion </t>
  </si>
  <si>
    <t>Nicki Spinks</t>
  </si>
  <si>
    <t>L</t>
  </si>
  <si>
    <t>502/341</t>
  </si>
  <si>
    <t>Club Championship 1st Male Senior</t>
  </si>
  <si>
    <t>Damian Kilpin</t>
  </si>
  <si>
    <t>M</t>
  </si>
  <si>
    <t>579/392</t>
  </si>
  <si>
    <t xml:space="preserve">Club Championship 1st Male V40 </t>
  </si>
  <si>
    <t>Ian Charlesworth</t>
  </si>
  <si>
    <t>V40</t>
  </si>
  <si>
    <t>381/381</t>
  </si>
  <si>
    <t>Club Championship 1st Lady V40</t>
  </si>
  <si>
    <t>Sue Charlesworth</t>
  </si>
  <si>
    <t>LV40</t>
  </si>
  <si>
    <t>324/291</t>
  </si>
  <si>
    <t xml:space="preserve">Club Championship 1st Male V45 </t>
  </si>
  <si>
    <t>Nick Whittingham</t>
  </si>
  <si>
    <t>V45</t>
  </si>
  <si>
    <t>447/361</t>
  </si>
  <si>
    <t>Club Championship 1st Lady V50</t>
  </si>
  <si>
    <t>Sue Higham</t>
  </si>
  <si>
    <t>LV50</t>
  </si>
  <si>
    <t>311/279</t>
  </si>
  <si>
    <t>Club Championship 1st Lady V55</t>
  </si>
  <si>
    <t>Barbara Haigh</t>
  </si>
  <si>
    <t>LV55</t>
  </si>
  <si>
    <t>359/274</t>
  </si>
  <si>
    <t>Club Championship 1st Male V60</t>
  </si>
  <si>
    <t>Ray Brown</t>
  </si>
  <si>
    <t>V60</t>
  </si>
  <si>
    <t>337/300</t>
  </si>
  <si>
    <t>Club Championship 2nd Male Senior</t>
  </si>
  <si>
    <t>John Rowe</t>
  </si>
  <si>
    <t>487/359</t>
  </si>
  <si>
    <t>Club Championship 2nd MaleV40</t>
  </si>
  <si>
    <t>Martin Booth</t>
  </si>
  <si>
    <t>379/379</t>
  </si>
  <si>
    <t>Club Championship 2nd Lady V40</t>
  </si>
  <si>
    <t>Jane Cockerton</t>
  </si>
  <si>
    <t>409/288</t>
  </si>
  <si>
    <t>Club Championship 2nd Male V45</t>
  </si>
  <si>
    <t>Geoff Dimelow</t>
  </si>
  <si>
    <t>332/303</t>
  </si>
  <si>
    <t>Club Championship 2nd Lady V50</t>
  </si>
  <si>
    <t>JaneFoster</t>
  </si>
  <si>
    <t>284/237</t>
  </si>
  <si>
    <t>Club Championship 2nd Male V50</t>
  </si>
  <si>
    <t>Bob Innes</t>
  </si>
  <si>
    <t>504/375</t>
  </si>
  <si>
    <t>Section Winners</t>
  </si>
  <si>
    <t>2004 Road Section</t>
  </si>
  <si>
    <t>Total/Best 3</t>
  </si>
  <si>
    <t>1st Lady Senior &amp; Overall Lady</t>
  </si>
  <si>
    <t>Nicky Spinks</t>
  </si>
  <si>
    <t>163/126</t>
  </si>
  <si>
    <t>1st Male V45 &amp; Overall Male</t>
  </si>
  <si>
    <t>Stuart Woodhead</t>
  </si>
  <si>
    <t>193/148</t>
  </si>
  <si>
    <t>1st Male Senior</t>
  </si>
  <si>
    <t>Damain Kilpin</t>
  </si>
  <si>
    <t>187/142</t>
  </si>
  <si>
    <t>1st Lady V40</t>
  </si>
  <si>
    <t>142/109</t>
  </si>
  <si>
    <t>1st Male V40</t>
  </si>
  <si>
    <t>Ian Wragg</t>
  </si>
  <si>
    <t>129/129</t>
  </si>
  <si>
    <t>1st Lady V50</t>
  </si>
  <si>
    <t>141/109</t>
  </si>
  <si>
    <t>1st Male V50</t>
  </si>
  <si>
    <t>192/146</t>
  </si>
  <si>
    <t>1st Male V60</t>
  </si>
  <si>
    <t>Paul Parkin</t>
  </si>
  <si>
    <t>95/95</t>
  </si>
  <si>
    <t>1st Lady V55</t>
  </si>
  <si>
    <t>Barabra Haigh</t>
  </si>
  <si>
    <t>120/93</t>
  </si>
  <si>
    <t>2nd Male Senior</t>
  </si>
  <si>
    <t>175/134</t>
  </si>
  <si>
    <t>2nd Lady Senior</t>
  </si>
  <si>
    <t>Katherine Goldthorpe</t>
  </si>
  <si>
    <t>124/124</t>
  </si>
  <si>
    <t>2nd Lady V40</t>
  </si>
  <si>
    <t>125/97</t>
  </si>
  <si>
    <t>2nd Male V40</t>
  </si>
  <si>
    <t>Paul Millward</t>
  </si>
  <si>
    <t>91/91</t>
  </si>
  <si>
    <t>2nd Male V45</t>
  </si>
  <si>
    <t>131/131</t>
  </si>
  <si>
    <t>2nd Lady V50</t>
  </si>
  <si>
    <t>Jane Foster</t>
  </si>
  <si>
    <t>110/89</t>
  </si>
  <si>
    <t>2nd Male V50</t>
  </si>
  <si>
    <t>191/144</t>
  </si>
  <si>
    <t xml:space="preserve">Male &amp; Female Overall </t>
  </si>
  <si>
    <t>2004 Xcountry Section</t>
  </si>
  <si>
    <t>Overall Lady</t>
  </si>
  <si>
    <t>169/127</t>
  </si>
  <si>
    <t>Overall Male</t>
  </si>
  <si>
    <t>195/149</t>
  </si>
  <si>
    <t>193/146</t>
  </si>
  <si>
    <t>136/105</t>
  </si>
  <si>
    <t>142/142</t>
  </si>
  <si>
    <t>1st Male V45</t>
  </si>
  <si>
    <t>Pete Stanley</t>
  </si>
  <si>
    <t>192/147</t>
  </si>
  <si>
    <t>Jill Davis</t>
  </si>
  <si>
    <t>85/85</t>
  </si>
  <si>
    <t>1st Male V55</t>
  </si>
  <si>
    <t>Martyn Cartwright</t>
  </si>
  <si>
    <t>V55</t>
  </si>
  <si>
    <t>116/116</t>
  </si>
  <si>
    <t>96/96</t>
  </si>
  <si>
    <t>152/114</t>
  </si>
  <si>
    <t>2nd Senior Male</t>
  </si>
  <si>
    <t>134/134</t>
  </si>
  <si>
    <t>135/135</t>
  </si>
  <si>
    <t>Michelle Millward</t>
  </si>
  <si>
    <t>130/102</t>
  </si>
  <si>
    <t>2nd Male V60</t>
  </si>
  <si>
    <t>94/94</t>
  </si>
  <si>
    <t>2004 Fell Section</t>
  </si>
  <si>
    <t>170/129</t>
  </si>
  <si>
    <t>199/150</t>
  </si>
  <si>
    <t>143/143</t>
  </si>
  <si>
    <t>148/113</t>
  </si>
  <si>
    <t>181/137</t>
  </si>
  <si>
    <t>1st Lady V45</t>
  </si>
  <si>
    <t>Teresa Wall</t>
  </si>
  <si>
    <t>LV45</t>
  </si>
  <si>
    <t>194/147</t>
  </si>
  <si>
    <t>102/102</t>
  </si>
  <si>
    <t>143/109</t>
  </si>
  <si>
    <t>115/115</t>
  </si>
  <si>
    <t>178/134</t>
  </si>
  <si>
    <t>190/143</t>
  </si>
  <si>
    <t>110/110</t>
  </si>
  <si>
    <t>121/94</t>
  </si>
  <si>
    <t>Male &amp; Female Overall</t>
  </si>
  <si>
    <t>Pos</t>
  </si>
  <si>
    <t>Runner</t>
  </si>
  <si>
    <t>Tig Tor</t>
  </si>
  <si>
    <t>Wake'10k</t>
  </si>
  <si>
    <t>Trunce</t>
  </si>
  <si>
    <t>Sheff 1/2</t>
  </si>
  <si>
    <t xml:space="preserve">Syrrl </t>
  </si>
  <si>
    <t>Hunsh</t>
  </si>
  <si>
    <t>Thurls'n</t>
  </si>
  <si>
    <t>Lant'n</t>
  </si>
  <si>
    <t>Stan'ge</t>
  </si>
  <si>
    <t>Diggle</t>
  </si>
  <si>
    <t>SYCCL</t>
  </si>
  <si>
    <t>Trav's 6</t>
  </si>
  <si>
    <t>TOTAL</t>
  </si>
  <si>
    <t>Best 8</t>
  </si>
  <si>
    <t xml:space="preserve">1st Senior Male, 2nd Challenge </t>
  </si>
  <si>
    <t>.</t>
  </si>
  <si>
    <t>1st V40 Male</t>
  </si>
  <si>
    <t>2nd V40 Male</t>
  </si>
  <si>
    <t>2nd V50 Male</t>
  </si>
  <si>
    <t>1st V45 Male</t>
  </si>
  <si>
    <t>Overall Lady Champion</t>
  </si>
  <si>
    <t>Dave Foster</t>
  </si>
  <si>
    <t>1st V60 Male</t>
  </si>
  <si>
    <t>2nd V45 Male</t>
  </si>
  <si>
    <t>Stewart Woodhead</t>
  </si>
  <si>
    <t>DNQ</t>
  </si>
  <si>
    <t>Wayne Parkinson</t>
  </si>
  <si>
    <t>Kath Goldthorpe</t>
  </si>
  <si>
    <t>Andy Plummer</t>
  </si>
  <si>
    <t>Sarah Mann</t>
  </si>
  <si>
    <t>David Hey</t>
  </si>
  <si>
    <t>Sarah Halstead</t>
  </si>
  <si>
    <t>Jackie Welbourn</t>
  </si>
  <si>
    <t>Dave Jeffrey</t>
  </si>
  <si>
    <t>Billy Harris</t>
  </si>
  <si>
    <t>Lee Morfit</t>
  </si>
  <si>
    <t>Martyn Goodwin</t>
  </si>
  <si>
    <t>Paul Tomlinson</t>
  </si>
  <si>
    <t>Pete Mcleod</t>
  </si>
  <si>
    <t>Dave Cartwright</t>
  </si>
  <si>
    <t>Tony Turner</t>
  </si>
  <si>
    <t>Caroline Trosh</t>
  </si>
  <si>
    <t>Tim James</t>
  </si>
  <si>
    <t>John Wright</t>
  </si>
  <si>
    <t>Danny Battty</t>
  </si>
  <si>
    <t>Nell Law</t>
  </si>
  <si>
    <t>Dave Horsfall</t>
  </si>
  <si>
    <t>Norman Cole</t>
  </si>
  <si>
    <t>V65</t>
  </si>
  <si>
    <t>Ester Mutch</t>
  </si>
  <si>
    <t>Total runners</t>
  </si>
  <si>
    <t>Male/Female Champions.</t>
  </si>
  <si>
    <t>Challenge Champion</t>
  </si>
  <si>
    <t>Race winners</t>
  </si>
  <si>
    <t>Runners failed to run minimum races.</t>
  </si>
  <si>
    <t>Wak10k</t>
  </si>
  <si>
    <t>Thurls</t>
  </si>
  <si>
    <t>Challenge &amp; Overall Male Champ</t>
  </si>
  <si>
    <t>1st V50 Male</t>
  </si>
  <si>
    <t>Road Section</t>
  </si>
  <si>
    <t>Wake10k</t>
  </si>
  <si>
    <t>SYRRL Red</t>
  </si>
  <si>
    <t>Best 3</t>
  </si>
  <si>
    <t>Overall Male Champion</t>
  </si>
  <si>
    <t>1st Senior Male</t>
  </si>
  <si>
    <t>2nd Senior Lady</t>
  </si>
  <si>
    <t>Jill Davies</t>
  </si>
  <si>
    <t>Lee Morfitt</t>
  </si>
  <si>
    <t>PeteMcleod</t>
  </si>
  <si>
    <t>David Horsfall</t>
  </si>
  <si>
    <t>Overall Male Road winner.</t>
  </si>
  <si>
    <t>Ovrall Lady Road Winner</t>
  </si>
  <si>
    <t>Runners failed to compete in 3 races required.</t>
  </si>
  <si>
    <t>XCountry Section</t>
  </si>
  <si>
    <t>Thurles</t>
  </si>
  <si>
    <t>1st Senior male</t>
  </si>
  <si>
    <t>Overall Female</t>
  </si>
  <si>
    <t>1st V55 Male</t>
  </si>
  <si>
    <t xml:space="preserve">1st LV40 </t>
  </si>
  <si>
    <t>2nd LV40</t>
  </si>
  <si>
    <t>1st LV55</t>
  </si>
  <si>
    <t>2nd V60 Male</t>
  </si>
  <si>
    <t>1st LV50</t>
  </si>
  <si>
    <t>Danny Batty</t>
  </si>
  <si>
    <t>Race Winners</t>
  </si>
  <si>
    <t>Overall Male Cross Country winner</t>
  </si>
  <si>
    <t>Overall Female Cros Country Winer</t>
  </si>
  <si>
    <t>Did Not Qualify runners failed to compete in 3 races required.</t>
  </si>
  <si>
    <t>Fell Section</t>
  </si>
  <si>
    <t>Tigger</t>
  </si>
  <si>
    <t>Lantern</t>
  </si>
  <si>
    <t>Stannage</t>
  </si>
  <si>
    <t xml:space="preserve">Overall Male </t>
  </si>
  <si>
    <t>1st LV40</t>
  </si>
  <si>
    <t>2nd LV50</t>
  </si>
  <si>
    <t>1st LV45</t>
  </si>
  <si>
    <t>F</t>
  </si>
  <si>
    <t>Overall Male Fell winners</t>
  </si>
  <si>
    <t>Overal Lady Fell Winner</t>
  </si>
  <si>
    <t>Tigger Tor 08/02/04</t>
  </si>
  <si>
    <t>PFR Pos</t>
  </si>
  <si>
    <t>Race Pos</t>
  </si>
  <si>
    <t>Name</t>
  </si>
  <si>
    <t>Time</t>
  </si>
  <si>
    <t>ChampPts</t>
  </si>
  <si>
    <t>1.24.22</t>
  </si>
  <si>
    <t>1.25.50</t>
  </si>
  <si>
    <t>1.25.59</t>
  </si>
  <si>
    <t>1.27.45</t>
  </si>
  <si>
    <t>1.29.19</t>
  </si>
  <si>
    <t>1.33.06</t>
  </si>
  <si>
    <t>1.34.12</t>
  </si>
  <si>
    <t>1.35.47</t>
  </si>
  <si>
    <t>1.37.33</t>
  </si>
  <si>
    <t>1.39.37</t>
  </si>
  <si>
    <t>1.49.04</t>
  </si>
  <si>
    <t>1.49.25</t>
  </si>
  <si>
    <t>1.50.55</t>
  </si>
  <si>
    <t>1.52.12</t>
  </si>
  <si>
    <t>1.53.25</t>
  </si>
  <si>
    <t>1.56.06</t>
  </si>
  <si>
    <t>2.10.53</t>
  </si>
  <si>
    <t>2.26.29</t>
  </si>
  <si>
    <t>Wakefield 10k 4th April 2004</t>
  </si>
  <si>
    <t>Race Pos'n</t>
  </si>
  <si>
    <t xml:space="preserve">Time </t>
  </si>
  <si>
    <t>Champ Points</t>
  </si>
  <si>
    <t>Nikki Spinks</t>
  </si>
  <si>
    <t>David Hay</t>
  </si>
  <si>
    <t>?</t>
  </si>
  <si>
    <t>Trunce (19/04/04)</t>
  </si>
  <si>
    <t>28.47</t>
  </si>
  <si>
    <t>29.36</t>
  </si>
  <si>
    <t>30.06</t>
  </si>
  <si>
    <t>31.19</t>
  </si>
  <si>
    <t>31.52</t>
  </si>
  <si>
    <t>32.41</t>
  </si>
  <si>
    <t>32.52</t>
  </si>
  <si>
    <t>32.55</t>
  </si>
  <si>
    <t>33.30</t>
  </si>
  <si>
    <t>33.41</t>
  </si>
  <si>
    <t>33.45</t>
  </si>
  <si>
    <t>34.09</t>
  </si>
  <si>
    <t>35.01</t>
  </si>
  <si>
    <t>35.31</t>
  </si>
  <si>
    <t>Jacki Welbourn</t>
  </si>
  <si>
    <t>36.13</t>
  </si>
  <si>
    <t>37.22</t>
  </si>
  <si>
    <t>37.51</t>
  </si>
  <si>
    <t>39.37</t>
  </si>
  <si>
    <t>39.55</t>
  </si>
  <si>
    <t>40.17</t>
  </si>
  <si>
    <t>44.14</t>
  </si>
  <si>
    <t>44.58</t>
  </si>
  <si>
    <t>49.29</t>
  </si>
  <si>
    <t>Sheffield Half Marathon</t>
  </si>
  <si>
    <t>PFR Pos'n</t>
  </si>
  <si>
    <t>Champ Pts</t>
  </si>
  <si>
    <t>1.25.30</t>
  </si>
  <si>
    <t>1.26.12</t>
  </si>
  <si>
    <t>1.28.48</t>
  </si>
  <si>
    <t>1.29.52</t>
  </si>
  <si>
    <t>1.31.35</t>
  </si>
  <si>
    <t>1.34.59</t>
  </si>
  <si>
    <t>1.38.34</t>
  </si>
  <si>
    <t>1.40.38</t>
  </si>
  <si>
    <t>1.40.51</t>
  </si>
  <si>
    <t>1.41.51</t>
  </si>
  <si>
    <t>1.46.44</t>
  </si>
  <si>
    <t>1.49.59</t>
  </si>
  <si>
    <t>1.50.21</t>
  </si>
  <si>
    <t>1.51.13</t>
  </si>
  <si>
    <t>1.54.01</t>
  </si>
  <si>
    <t>Barabara Haigh</t>
  </si>
  <si>
    <t>1.59.29</t>
  </si>
  <si>
    <t>2.05.00</t>
  </si>
  <si>
    <t>SYRRL Redmires 12/5/04</t>
  </si>
  <si>
    <t>Martin Cartwright</t>
  </si>
  <si>
    <t>LV35</t>
  </si>
  <si>
    <t>Hunshelf Amble 19/06/04</t>
  </si>
  <si>
    <t>Sara Halstead</t>
  </si>
  <si>
    <t>Gill Wolf</t>
  </si>
  <si>
    <t>DNF</t>
  </si>
  <si>
    <t>Thurlestone Chase (10/07/04)</t>
  </si>
  <si>
    <t>Lantern Pike (18/09/04)</t>
  </si>
  <si>
    <t>Matrin Booth</t>
  </si>
  <si>
    <t>Steve Storey</t>
  </si>
  <si>
    <t>Stannage Struggle (26/09/04)</t>
  </si>
  <si>
    <t>Diggle Autumn Leaves (02/10/04)</t>
  </si>
  <si>
    <t>Damien Kilpin</t>
  </si>
  <si>
    <t>1.17.58</t>
  </si>
  <si>
    <t>1.19.52</t>
  </si>
  <si>
    <t>1.20.08</t>
  </si>
  <si>
    <t>1.22.56</t>
  </si>
  <si>
    <t>1.23.30</t>
  </si>
  <si>
    <t>1.26.38</t>
  </si>
  <si>
    <t>1.27.18</t>
  </si>
  <si>
    <t>Nicky Spink</t>
  </si>
  <si>
    <t>1.28.47</t>
  </si>
  <si>
    <t>1.32.01</t>
  </si>
  <si>
    <t>1.34.16</t>
  </si>
  <si>
    <t>1.35.07</t>
  </si>
  <si>
    <t>1.37.29</t>
  </si>
  <si>
    <t>1.38.05</t>
  </si>
  <si>
    <t>1.38.28</t>
  </si>
  <si>
    <t>1.40.19</t>
  </si>
  <si>
    <t>1.42.19</t>
  </si>
  <si>
    <t>1.42.45</t>
  </si>
  <si>
    <t>1.47.07</t>
  </si>
  <si>
    <t>1.47.37</t>
  </si>
  <si>
    <t>1.50.17</t>
  </si>
  <si>
    <t>2.00.12</t>
  </si>
  <si>
    <t>2.06.08</t>
  </si>
  <si>
    <t>1.14.52</t>
  </si>
  <si>
    <t>SYCCL (Grange Lane 07.11.04)  Mens race 10km, Ladies 6Km</t>
  </si>
  <si>
    <t>Adjusted time X1.667</t>
  </si>
  <si>
    <t>Robert Innes</t>
  </si>
  <si>
    <t>Peter Stanley</t>
  </si>
  <si>
    <t>David Foster</t>
  </si>
  <si>
    <t>Susan Charlesworth</t>
  </si>
  <si>
    <t xml:space="preserve"> Traveller's 6</t>
  </si>
  <si>
    <t>39.36</t>
  </si>
  <si>
    <t>39.50</t>
  </si>
  <si>
    <t>39.56</t>
  </si>
  <si>
    <t>40.39</t>
  </si>
  <si>
    <t>40.37</t>
  </si>
  <si>
    <t>42.17</t>
  </si>
  <si>
    <t>42.38</t>
  </si>
  <si>
    <t>43.02</t>
  </si>
  <si>
    <t>43.19</t>
  </si>
  <si>
    <t>43.44</t>
  </si>
  <si>
    <t>44.35</t>
  </si>
  <si>
    <t>45.10</t>
  </si>
  <si>
    <t>Martyn Cartwight</t>
  </si>
  <si>
    <t>46.27</t>
  </si>
  <si>
    <t>46.32</t>
  </si>
  <si>
    <t>46.41</t>
  </si>
  <si>
    <t>47.04</t>
  </si>
  <si>
    <t>47.26</t>
  </si>
  <si>
    <t>48.28</t>
  </si>
  <si>
    <t>48.37</t>
  </si>
  <si>
    <t>49.00</t>
  </si>
  <si>
    <t>49.19</t>
  </si>
  <si>
    <t>49.40</t>
  </si>
  <si>
    <t>50.40</t>
  </si>
  <si>
    <t>50.57</t>
  </si>
  <si>
    <t>51.15</t>
  </si>
  <si>
    <t>Gary Dean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</si>
</sst>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h:mm:ss"/>
  </numFmts>
  <fonts count="30" x14ac:knownFonts="1">
    <font>
      <sz val="10"/>
      <name val="Arial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rgb="FF000000"/>
      <name val="Arial"/>
      <family val="2"/>
    </font>
    <font>
      <b/>
      <sz val="8"/>
      <color rgb="FFFFFFFF"/>
      <name val="Arial"/>
      <family val="2"/>
    </font>
    <font>
      <sz val="9"/>
      <name val="Arial"/>
      <family val="2"/>
    </font>
    <font>
      <sz val="8"/>
      <color rgb="FFFFFFFF"/>
      <name val="Arial"/>
      <family val="2"/>
    </font>
    <font>
      <sz val="10"/>
      <color rgb="FF000000"/>
      <name val="Arial"/>
      <family val="2"/>
    </font>
    <font>
      <sz val="10"/>
      <color rgb="FFFF99CC"/>
      <name val="Arial"/>
      <family val="2"/>
    </font>
    <font>
      <b/>
      <sz val="12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4">
    <xf numFmtId="0" fontId="18" fillId="0" borderId="0" xfId="0" applyFont="1"/>
    <xf numFmtId="0" fontId="18" fillId="0" borderId="0" xfId="0" applyFont="1" applyAlignment="1">
      <alignment horizontal="center"/>
    </xf>
    <xf numFmtId="46" fontId="18" fillId="0" borderId="0" xfId="0" applyNumberFormat="1" applyFont="1" applyAlignment="1">
      <alignment horizontal="center"/>
    </xf>
    <xf numFmtId="0" fontId="18" fillId="33" borderId="10" xfId="0" applyFont="1" applyFill="1" applyBorder="1"/>
    <xf numFmtId="0" fontId="19" fillId="33" borderId="11" xfId="0" applyFont="1" applyFill="1" applyBorder="1"/>
    <xf numFmtId="0" fontId="18" fillId="33" borderId="11" xfId="0" applyFont="1" applyFill="1" applyBorder="1"/>
    <xf numFmtId="0" fontId="18" fillId="33" borderId="11" xfId="0" applyFont="1" applyFill="1" applyBorder="1" applyAlignment="1">
      <alignment horizontal="center"/>
    </xf>
    <xf numFmtId="46" fontId="18" fillId="33" borderId="11" xfId="0" applyNumberFormat="1" applyFont="1" applyFill="1" applyBorder="1" applyAlignment="1">
      <alignment horizontal="center"/>
    </xf>
    <xf numFmtId="0" fontId="18" fillId="33" borderId="12" xfId="0" applyFont="1" applyFill="1" applyBorder="1"/>
    <xf numFmtId="0" fontId="18" fillId="34" borderId="13" xfId="0" applyFont="1" applyFill="1" applyBorder="1"/>
    <xf numFmtId="0" fontId="19" fillId="34" borderId="14" xfId="0" applyFont="1" applyFill="1" applyBorder="1" applyAlignment="1">
      <alignment horizontal="center"/>
    </xf>
    <xf numFmtId="0" fontId="19" fillId="34" borderId="15" xfId="0" applyNumberFormat="1" applyFont="1" applyFill="1" applyBorder="1" applyAlignment="1">
      <alignment horizontal="center"/>
    </xf>
    <xf numFmtId="0" fontId="18" fillId="35" borderId="14" xfId="0" applyFont="1" applyFill="1" applyBorder="1"/>
    <xf numFmtId="0" fontId="18" fillId="35" borderId="14" xfId="0" applyFont="1" applyFill="1" applyBorder="1" applyAlignment="1">
      <alignment horizontal="center"/>
    </xf>
    <xf numFmtId="0" fontId="18" fillId="35" borderId="15" xfId="0" applyNumberFormat="1" applyFont="1" applyFill="1" applyBorder="1" applyAlignment="1">
      <alignment horizontal="center"/>
    </xf>
    <xf numFmtId="0" fontId="18" fillId="0" borderId="14" xfId="0" applyFont="1" applyBorder="1"/>
    <xf numFmtId="0" fontId="18" fillId="0" borderId="14" xfId="0" applyFont="1" applyBorder="1" applyAlignment="1">
      <alignment horizontal="center"/>
    </xf>
    <xf numFmtId="0" fontId="18" fillId="0" borderId="15" xfId="0" applyNumberFormat="1" applyFont="1" applyBorder="1" applyAlignment="1">
      <alignment horizontal="center"/>
    </xf>
    <xf numFmtId="0" fontId="18" fillId="0" borderId="16" xfId="0" applyFont="1" applyBorder="1"/>
    <xf numFmtId="0" fontId="18" fillId="0" borderId="14" xfId="0" applyNumberFormat="1" applyFont="1" applyBorder="1" applyAlignment="1">
      <alignment horizontal="center"/>
    </xf>
    <xf numFmtId="0" fontId="18" fillId="34" borderId="17" xfId="0" applyFont="1" applyFill="1" applyBorder="1"/>
    <xf numFmtId="0" fontId="18" fillId="0" borderId="12" xfId="0" applyFont="1" applyBorder="1"/>
    <xf numFmtId="46" fontId="18" fillId="0" borderId="14" xfId="0" applyNumberFormat="1" applyFont="1" applyBorder="1" applyAlignment="1">
      <alignment horizontal="center"/>
    </xf>
    <xf numFmtId="0" fontId="18" fillId="34" borderId="18" xfId="0" applyFont="1" applyFill="1" applyBorder="1"/>
    <xf numFmtId="0" fontId="18" fillId="34" borderId="15" xfId="0" applyFont="1" applyFill="1" applyBorder="1"/>
    <xf numFmtId="0" fontId="18" fillId="34" borderId="15" xfId="0" applyFont="1" applyFill="1" applyBorder="1" applyAlignment="1">
      <alignment horizontal="center"/>
    </xf>
    <xf numFmtId="0" fontId="18" fillId="34" borderId="15" xfId="0" applyNumberFormat="1" applyFont="1" applyFill="1" applyBorder="1" applyAlignment="1">
      <alignment horizontal="center"/>
    </xf>
    <xf numFmtId="0" fontId="18" fillId="34" borderId="14" xfId="0" applyFont="1" applyFill="1" applyBorder="1"/>
    <xf numFmtId="0" fontId="18" fillId="36" borderId="18" xfId="0" applyFont="1" applyFill="1" applyBorder="1"/>
    <xf numFmtId="0" fontId="19" fillId="36" borderId="15" xfId="0" applyFont="1" applyFill="1" applyBorder="1"/>
    <xf numFmtId="0" fontId="18" fillId="36" borderId="15" xfId="0" applyFont="1" applyFill="1" applyBorder="1" applyAlignment="1">
      <alignment horizontal="center"/>
    </xf>
    <xf numFmtId="0" fontId="18" fillId="36" borderId="15" xfId="0" applyNumberFormat="1" applyFont="1" applyFill="1" applyBorder="1" applyAlignment="1">
      <alignment horizontal="center"/>
    </xf>
    <xf numFmtId="0" fontId="18" fillId="36" borderId="14" xfId="0" applyFont="1" applyFill="1" applyBorder="1"/>
    <xf numFmtId="0" fontId="18" fillId="37" borderId="19" xfId="0" applyFont="1" applyFill="1" applyBorder="1"/>
    <xf numFmtId="0" fontId="19" fillId="37" borderId="16" xfId="0" applyFont="1" applyFill="1" applyBorder="1"/>
    <xf numFmtId="0" fontId="18" fillId="37" borderId="14" xfId="0" applyFont="1" applyFill="1" applyBorder="1"/>
    <xf numFmtId="0" fontId="18" fillId="37" borderId="14" xfId="0" applyFont="1" applyFill="1" applyBorder="1" applyAlignment="1">
      <alignment horizontal="center"/>
    </xf>
    <xf numFmtId="0" fontId="19" fillId="37" borderId="14" xfId="0" applyNumberFormat="1" applyFont="1" applyFill="1" applyBorder="1" applyAlignment="1">
      <alignment horizontal="center"/>
    </xf>
    <xf numFmtId="0" fontId="18" fillId="37" borderId="17" xfId="0" applyFont="1" applyFill="1" applyBorder="1"/>
    <xf numFmtId="0" fontId="18" fillId="33" borderId="16" xfId="0" applyFont="1" applyFill="1" applyBorder="1"/>
    <xf numFmtId="0" fontId="18" fillId="33" borderId="14" xfId="0" applyFont="1" applyFill="1" applyBorder="1"/>
    <xf numFmtId="0" fontId="18" fillId="33" borderId="14" xfId="0" applyFont="1" applyFill="1" applyBorder="1" applyAlignment="1">
      <alignment horizontal="center"/>
    </xf>
    <xf numFmtId="0" fontId="18" fillId="33" borderId="14" xfId="0" applyNumberFormat="1" applyFont="1" applyFill="1" applyBorder="1" applyAlignment="1">
      <alignment horizontal="center"/>
    </xf>
    <xf numFmtId="0" fontId="18" fillId="37" borderId="18" xfId="0" applyFont="1" applyFill="1" applyBorder="1"/>
    <xf numFmtId="0" fontId="18" fillId="37" borderId="15" xfId="0" applyFont="1" applyFill="1" applyBorder="1"/>
    <xf numFmtId="0" fontId="18" fillId="37" borderId="15" xfId="0" applyFont="1" applyFill="1" applyBorder="1" applyAlignment="1">
      <alignment horizontal="center"/>
    </xf>
    <xf numFmtId="0" fontId="18" fillId="37" borderId="15" xfId="0" applyNumberFormat="1" applyFont="1" applyFill="1" applyBorder="1" applyAlignment="1">
      <alignment horizontal="center"/>
    </xf>
    <xf numFmtId="0" fontId="18" fillId="33" borderId="13" xfId="0" applyFont="1" applyFill="1" applyBorder="1"/>
    <xf numFmtId="0" fontId="18" fillId="0" borderId="0" xfId="0" applyNumberFormat="1" applyFont="1" applyAlignment="1">
      <alignment horizontal="center"/>
    </xf>
    <xf numFmtId="0" fontId="18" fillId="38" borderId="20" xfId="0" applyFont="1" applyFill="1" applyBorder="1"/>
    <xf numFmtId="0" fontId="20" fillId="38" borderId="21" xfId="0" applyFont="1" applyFill="1" applyBorder="1"/>
    <xf numFmtId="0" fontId="18" fillId="38" borderId="12" xfId="0" applyFont="1" applyFill="1" applyBorder="1"/>
    <xf numFmtId="0" fontId="18" fillId="38" borderId="12" xfId="0" applyFont="1" applyFill="1" applyBorder="1" applyAlignment="1">
      <alignment horizontal="center"/>
    </xf>
    <xf numFmtId="0" fontId="20" fillId="38" borderId="12" xfId="0" applyNumberFormat="1" applyFont="1" applyFill="1" applyBorder="1" applyAlignment="1">
      <alignment horizontal="center"/>
    </xf>
    <xf numFmtId="0" fontId="18" fillId="38" borderId="22" xfId="0" applyFont="1" applyFill="1" applyBorder="1"/>
    <xf numFmtId="0" fontId="18" fillId="38" borderId="19" xfId="0" applyFont="1" applyFill="1" applyBorder="1"/>
    <xf numFmtId="0" fontId="18" fillId="39" borderId="16" xfId="0" applyFont="1" applyFill="1" applyBorder="1"/>
    <xf numFmtId="0" fontId="18" fillId="39" borderId="14" xfId="0" applyFont="1" applyFill="1" applyBorder="1"/>
    <xf numFmtId="0" fontId="18" fillId="39" borderId="14" xfId="0" applyFont="1" applyFill="1" applyBorder="1" applyAlignment="1">
      <alignment horizontal="center"/>
    </xf>
    <xf numFmtId="46" fontId="18" fillId="39" borderId="0" xfId="0" applyNumberFormat="1" applyFont="1" applyFill="1" applyAlignment="1">
      <alignment horizontal="center"/>
    </xf>
    <xf numFmtId="0" fontId="18" fillId="38" borderId="17" xfId="0" applyFont="1" applyFill="1" applyBorder="1"/>
    <xf numFmtId="0" fontId="18" fillId="39" borderId="12" xfId="0" applyNumberFormat="1" applyFont="1" applyFill="1" applyBorder="1" applyAlignment="1">
      <alignment horizontal="center"/>
    </xf>
    <xf numFmtId="0" fontId="21" fillId="0" borderId="0" xfId="0" applyFont="1"/>
    <xf numFmtId="0" fontId="21" fillId="38" borderId="17" xfId="0" applyFont="1" applyFill="1" applyBorder="1"/>
    <xf numFmtId="0" fontId="18" fillId="0" borderId="13" xfId="0" applyFont="1" applyBorder="1"/>
    <xf numFmtId="0" fontId="18" fillId="0" borderId="21" xfId="0" applyFont="1" applyBorder="1"/>
    <xf numFmtId="0" fontId="18" fillId="38" borderId="18" xfId="0" applyFont="1" applyFill="1" applyBorder="1"/>
    <xf numFmtId="0" fontId="18" fillId="38" borderId="15" xfId="0" applyFont="1" applyFill="1" applyBorder="1"/>
    <xf numFmtId="0" fontId="18" fillId="38" borderId="15" xfId="0" applyFont="1" applyFill="1" applyBorder="1" applyAlignment="1">
      <alignment horizontal="center"/>
    </xf>
    <xf numFmtId="1" fontId="18" fillId="38" borderId="15" xfId="0" applyNumberFormat="1" applyFont="1" applyFill="1" applyBorder="1" applyAlignment="1">
      <alignment horizontal="center"/>
    </xf>
    <xf numFmtId="0" fontId="18" fillId="38" borderId="14" xfId="0" applyFont="1" applyFill="1" applyBorder="1"/>
    <xf numFmtId="0" fontId="18" fillId="39" borderId="13" xfId="0" applyFont="1" applyFill="1" applyBorder="1"/>
    <xf numFmtId="1" fontId="18" fillId="0" borderId="0" xfId="0" applyNumberFormat="1" applyFont="1" applyAlignment="1">
      <alignment horizontal="center"/>
    </xf>
    <xf numFmtId="0" fontId="18" fillId="40" borderId="20" xfId="0" applyFont="1" applyFill="1" applyBorder="1"/>
    <xf numFmtId="0" fontId="19" fillId="40" borderId="23" xfId="0" applyFont="1" applyFill="1" applyBorder="1"/>
    <xf numFmtId="0" fontId="18" fillId="40" borderId="23" xfId="0" applyFont="1" applyFill="1" applyBorder="1"/>
    <xf numFmtId="0" fontId="18" fillId="40" borderId="23" xfId="0" applyFont="1" applyFill="1" applyBorder="1" applyAlignment="1">
      <alignment horizontal="center"/>
    </xf>
    <xf numFmtId="1" fontId="19" fillId="40" borderId="21" xfId="0" applyNumberFormat="1" applyFont="1" applyFill="1" applyBorder="1" applyAlignment="1">
      <alignment horizontal="center"/>
    </xf>
    <xf numFmtId="0" fontId="18" fillId="40" borderId="22" xfId="0" applyFont="1" applyFill="1" applyBorder="1"/>
    <xf numFmtId="0" fontId="18" fillId="40" borderId="19" xfId="0" applyFont="1" applyFill="1" applyBorder="1"/>
    <xf numFmtId="0" fontId="18" fillId="36" borderId="21" xfId="0" applyFont="1" applyFill="1" applyBorder="1"/>
    <xf numFmtId="0" fontId="18" fillId="36" borderId="12" xfId="0" applyFont="1" applyFill="1" applyBorder="1"/>
    <xf numFmtId="0" fontId="18" fillId="36" borderId="12" xfId="0" applyFont="1" applyFill="1" applyBorder="1" applyAlignment="1">
      <alignment horizontal="center"/>
    </xf>
    <xf numFmtId="0" fontId="18" fillId="36" borderId="14" xfId="0" applyNumberFormat="1" applyFont="1" applyFill="1" applyBorder="1" applyAlignment="1">
      <alignment horizontal="center"/>
    </xf>
    <xf numFmtId="0" fontId="18" fillId="40" borderId="17" xfId="0" applyFont="1" applyFill="1" applyBorder="1"/>
    <xf numFmtId="0" fontId="18" fillId="36" borderId="16" xfId="0" applyFont="1" applyFill="1" applyBorder="1"/>
    <xf numFmtId="0" fontId="18" fillId="36" borderId="14" xfId="0" applyFont="1" applyFill="1" applyBorder="1" applyAlignment="1">
      <alignment horizontal="center"/>
    </xf>
    <xf numFmtId="0" fontId="18" fillId="40" borderId="18" xfId="0" applyFont="1" applyFill="1" applyBorder="1"/>
    <xf numFmtId="0" fontId="18" fillId="40" borderId="15" xfId="0" applyFont="1" applyFill="1" applyBorder="1"/>
    <xf numFmtId="0" fontId="18" fillId="40" borderId="15" xfId="0" applyFont="1" applyFill="1" applyBorder="1" applyAlignment="1">
      <alignment horizontal="center"/>
    </xf>
    <xf numFmtId="1" fontId="18" fillId="40" borderId="15" xfId="0" applyNumberFormat="1" applyFont="1" applyFill="1" applyBorder="1" applyAlignment="1">
      <alignment horizontal="center"/>
    </xf>
    <xf numFmtId="0" fontId="18" fillId="40" borderId="14" xfId="0" applyFont="1" applyFill="1" applyBorder="1"/>
    <xf numFmtId="2" fontId="18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0" fontId="22" fillId="41" borderId="21" xfId="0" applyFont="1" applyFill="1" applyBorder="1" applyAlignment="1">
      <alignment horizontal="center" vertical="center" textRotation="90"/>
    </xf>
    <xf numFmtId="0" fontId="22" fillId="41" borderId="12" xfId="0" applyFont="1" applyFill="1" applyBorder="1" applyAlignment="1">
      <alignment horizontal="center" vertical="center" wrapText="1"/>
    </xf>
    <xf numFmtId="0" fontId="22" fillId="41" borderId="12" xfId="0" applyFont="1" applyFill="1" applyBorder="1" applyAlignment="1">
      <alignment horizontal="center" vertical="center"/>
    </xf>
    <xf numFmtId="0" fontId="22" fillId="40" borderId="12" xfId="0" applyFont="1" applyFill="1" applyBorder="1" applyAlignment="1">
      <alignment horizontal="center" vertical="center"/>
    </xf>
    <xf numFmtId="0" fontId="23" fillId="37" borderId="12" xfId="0" applyFont="1" applyFill="1" applyBorder="1" applyAlignment="1">
      <alignment horizontal="center" vertical="center"/>
    </xf>
    <xf numFmtId="0" fontId="24" fillId="38" borderId="12" xfId="0" applyFont="1" applyFill="1" applyBorder="1" applyAlignment="1">
      <alignment horizontal="center" vertical="center"/>
    </xf>
    <xf numFmtId="0" fontId="22" fillId="37" borderId="12" xfId="0" applyFont="1" applyFill="1" applyBorder="1" applyAlignment="1">
      <alignment horizontal="center" vertical="center"/>
    </xf>
    <xf numFmtId="0" fontId="23" fillId="40" borderId="12" xfId="0" applyFont="1" applyFill="1" applyBorder="1" applyAlignment="1">
      <alignment horizontal="center" vertical="center"/>
    </xf>
    <xf numFmtId="0" fontId="22" fillId="42" borderId="12" xfId="0" applyFont="1" applyFill="1" applyBorder="1" applyAlignment="1">
      <alignment horizontal="center" vertical="center"/>
    </xf>
    <xf numFmtId="0" fontId="19" fillId="43" borderId="12" xfId="0" applyFont="1" applyFill="1" applyBorder="1" applyAlignment="1">
      <alignment horizontal="center" vertical="center" wrapText="1"/>
    </xf>
    <xf numFmtId="0" fontId="19" fillId="43" borderId="12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/>
    </xf>
    <xf numFmtId="0" fontId="18" fillId="42" borderId="14" xfId="0" applyFont="1" applyFill="1" applyBorder="1" applyAlignment="1">
      <alignment horizontal="center"/>
    </xf>
    <xf numFmtId="0" fontId="18" fillId="44" borderId="14" xfId="0" applyFont="1" applyFill="1" applyBorder="1" applyAlignment="1">
      <alignment horizontal="left" vertical="top" wrapText="1"/>
    </xf>
    <xf numFmtId="0" fontId="18" fillId="0" borderId="14" xfId="0" applyFont="1" applyBorder="1" applyAlignment="1">
      <alignment vertical="top" wrapText="1"/>
    </xf>
    <xf numFmtId="0" fontId="18" fillId="0" borderId="14" xfId="0" applyFont="1" applyBorder="1" applyAlignment="1">
      <alignment vertical="center"/>
    </xf>
    <xf numFmtId="0" fontId="18" fillId="45" borderId="14" xfId="0" applyFont="1" applyFill="1" applyBorder="1" applyAlignment="1">
      <alignment vertical="center"/>
    </xf>
    <xf numFmtId="0" fontId="18" fillId="0" borderId="14" xfId="0" applyFont="1" applyBorder="1" applyAlignment="1">
      <alignment vertical="center" wrapText="1"/>
    </xf>
    <xf numFmtId="0" fontId="21" fillId="46" borderId="16" xfId="0" applyFont="1" applyFill="1" applyBorder="1" applyAlignment="1">
      <alignment horizontal="center"/>
    </xf>
    <xf numFmtId="0" fontId="18" fillId="46" borderId="14" xfId="0" applyFont="1" applyFill="1" applyBorder="1"/>
    <xf numFmtId="0" fontId="21" fillId="46" borderId="14" xfId="0" applyFont="1" applyFill="1" applyBorder="1" applyAlignment="1">
      <alignment horizontal="center"/>
    </xf>
    <xf numFmtId="0" fontId="18" fillId="46" borderId="14" xfId="0" applyFont="1" applyFill="1" applyBorder="1" applyAlignment="1">
      <alignment horizontal="center"/>
    </xf>
    <xf numFmtId="0" fontId="21" fillId="46" borderId="14" xfId="0" applyFont="1" applyFill="1" applyBorder="1"/>
    <xf numFmtId="0" fontId="18" fillId="46" borderId="14" xfId="0" applyFont="1" applyFill="1" applyBorder="1" applyAlignment="1">
      <alignment wrapText="1"/>
    </xf>
    <xf numFmtId="0" fontId="21" fillId="46" borderId="14" xfId="0" applyFont="1" applyFill="1" applyBorder="1" applyAlignment="1">
      <alignment horizontal="center" wrapText="1"/>
    </xf>
    <xf numFmtId="0" fontId="21" fillId="0" borderId="16" xfId="0" applyFont="1" applyBorder="1" applyAlignment="1">
      <alignment horizontal="center"/>
    </xf>
    <xf numFmtId="0" fontId="18" fillId="0" borderId="17" xfId="0" applyFont="1" applyBorder="1"/>
    <xf numFmtId="0" fontId="21" fillId="0" borderId="12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18" fillId="0" borderId="14" xfId="0" applyFont="1" applyBorder="1" applyAlignment="1">
      <alignment wrapText="1"/>
    </xf>
    <xf numFmtId="0" fontId="21" fillId="0" borderId="14" xfId="0" applyFont="1" applyBorder="1" applyAlignment="1">
      <alignment horizontal="center" wrapText="1"/>
    </xf>
    <xf numFmtId="0" fontId="18" fillId="44" borderId="21" xfId="0" applyFont="1" applyFill="1" applyBorder="1" applyAlignment="1"/>
    <xf numFmtId="0" fontId="18" fillId="0" borderId="0" xfId="0" applyFont="1" applyAlignment="1"/>
    <xf numFmtId="0" fontId="21" fillId="47" borderId="16" xfId="0" applyFont="1" applyFill="1" applyBorder="1" applyAlignment="1">
      <alignment horizontal="center"/>
    </xf>
    <xf numFmtId="0" fontId="18" fillId="42" borderId="16" xfId="0" applyFont="1" applyFill="1" applyBorder="1" applyAlignment="1"/>
    <xf numFmtId="0" fontId="18" fillId="0" borderId="10" xfId="0" applyFont="1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25" fillId="44" borderId="14" xfId="0" applyFont="1" applyFill="1" applyBorder="1" applyAlignment="1">
      <alignment horizontal="left" vertical="center" wrapText="1"/>
    </xf>
    <xf numFmtId="0" fontId="25" fillId="0" borderId="14" xfId="0" applyFont="1" applyBorder="1" applyAlignment="1">
      <alignment vertical="center"/>
    </xf>
    <xf numFmtId="0" fontId="25" fillId="45" borderId="14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21" fillId="48" borderId="0" xfId="0" applyFont="1" applyFill="1" applyAlignment="1">
      <alignment horizontal="center"/>
    </xf>
    <xf numFmtId="0" fontId="21" fillId="37" borderId="21" xfId="0" applyFont="1" applyFill="1" applyBorder="1"/>
    <xf numFmtId="0" fontId="19" fillId="37" borderId="12" xfId="0" applyFont="1" applyFill="1" applyBorder="1" applyAlignment="1">
      <alignment horizontal="center" vertical="center"/>
    </xf>
    <xf numFmtId="0" fontId="22" fillId="37" borderId="12" xfId="0" applyFont="1" applyFill="1" applyBorder="1" applyAlignment="1">
      <alignment horizontal="center" vertical="center" wrapText="1"/>
    </xf>
    <xf numFmtId="0" fontId="21" fillId="44" borderId="16" xfId="0" applyFont="1" applyFill="1" applyBorder="1" applyAlignment="1">
      <alignment horizontal="center"/>
    </xf>
    <xf numFmtId="0" fontId="18" fillId="44" borderId="14" xfId="0" applyFont="1" applyFill="1" applyBorder="1"/>
    <xf numFmtId="0" fontId="21" fillId="44" borderId="14" xfId="0" applyFont="1" applyFill="1" applyBorder="1" applyAlignment="1">
      <alignment horizontal="center"/>
    </xf>
    <xf numFmtId="0" fontId="18" fillId="44" borderId="14" xfId="0" applyFont="1" applyFill="1" applyBorder="1" applyAlignment="1">
      <alignment horizontal="center"/>
    </xf>
    <xf numFmtId="0" fontId="25" fillId="44" borderId="14" xfId="0" applyFont="1" applyFill="1" applyBorder="1" applyAlignment="1">
      <alignment wrapText="1"/>
    </xf>
    <xf numFmtId="0" fontId="18" fillId="0" borderId="14" xfId="0" applyFont="1" applyFill="1" applyBorder="1" applyAlignment="1">
      <alignment horizontal="center"/>
    </xf>
    <xf numFmtId="0" fontId="25" fillId="0" borderId="14" xfId="0" applyFont="1" applyBorder="1"/>
    <xf numFmtId="0" fontId="21" fillId="49" borderId="16" xfId="0" applyFont="1" applyFill="1" applyBorder="1" applyAlignment="1">
      <alignment horizontal="center"/>
    </xf>
    <xf numFmtId="0" fontId="18" fillId="49" borderId="14" xfId="0" applyFont="1" applyFill="1" applyBorder="1"/>
    <xf numFmtId="0" fontId="21" fillId="49" borderId="14" xfId="0" applyFont="1" applyFill="1" applyBorder="1" applyAlignment="1">
      <alignment horizontal="center"/>
    </xf>
    <xf numFmtId="0" fontId="18" fillId="49" borderId="14" xfId="0" applyFont="1" applyFill="1" applyBorder="1" applyAlignment="1">
      <alignment horizontal="center"/>
    </xf>
    <xf numFmtId="0" fontId="25" fillId="49" borderId="14" xfId="0" applyFont="1" applyFill="1" applyBorder="1"/>
    <xf numFmtId="0" fontId="21" fillId="35" borderId="16" xfId="0" applyFont="1" applyFill="1" applyBorder="1" applyAlignment="1">
      <alignment horizontal="center"/>
    </xf>
    <xf numFmtId="0" fontId="21" fillId="35" borderId="14" xfId="0" applyFont="1" applyFill="1" applyBorder="1" applyAlignment="1">
      <alignment horizontal="center"/>
    </xf>
    <xf numFmtId="0" fontId="25" fillId="35" borderId="14" xfId="0" applyFont="1" applyFill="1" applyBorder="1"/>
    <xf numFmtId="0" fontId="25" fillId="0" borderId="14" xfId="0" applyFont="1" applyBorder="1" applyAlignment="1">
      <alignment wrapText="1"/>
    </xf>
    <xf numFmtId="0" fontId="21" fillId="0" borderId="14" xfId="0" applyFont="1" applyBorder="1"/>
    <xf numFmtId="0" fontId="21" fillId="46" borderId="16" xfId="0" applyFont="1" applyFill="1" applyBorder="1"/>
    <xf numFmtId="0" fontId="21" fillId="0" borderId="16" xfId="0" applyFont="1" applyBorder="1"/>
    <xf numFmtId="0" fontId="18" fillId="0" borderId="0" xfId="0" applyFont="1" applyFill="1" applyAlignment="1">
      <alignment horizontal="center"/>
    </xf>
    <xf numFmtId="0" fontId="21" fillId="44" borderId="16" xfId="0" applyFont="1" applyFill="1" applyBorder="1"/>
    <xf numFmtId="0" fontId="21" fillId="49" borderId="16" xfId="0" applyFont="1" applyFill="1" applyBorder="1"/>
    <xf numFmtId="0" fontId="18" fillId="46" borderId="16" xfId="0" applyFont="1" applyFill="1" applyBorder="1"/>
    <xf numFmtId="0" fontId="21" fillId="0" borderId="0" xfId="0" applyFont="1" applyAlignment="1">
      <alignment horizontal="right"/>
    </xf>
    <xf numFmtId="0" fontId="24" fillId="38" borderId="21" xfId="0" applyFont="1" applyFill="1" applyBorder="1" applyAlignment="1">
      <alignment horizontal="center" vertical="center"/>
    </xf>
    <xf numFmtId="0" fontId="26" fillId="38" borderId="12" xfId="0" applyFont="1" applyFill="1" applyBorder="1" applyAlignment="1">
      <alignment horizontal="center" vertical="center"/>
    </xf>
    <xf numFmtId="0" fontId="24" fillId="38" borderId="12" xfId="0" applyFont="1" applyFill="1" applyBorder="1" applyAlignment="1">
      <alignment horizontal="center" vertical="center" wrapText="1"/>
    </xf>
    <xf numFmtId="0" fontId="20" fillId="38" borderId="12" xfId="0" applyFont="1" applyFill="1" applyBorder="1" applyAlignment="1">
      <alignment horizontal="center" vertical="center"/>
    </xf>
    <xf numFmtId="0" fontId="21" fillId="44" borderId="16" xfId="0" applyFont="1" applyFill="1" applyBorder="1" applyAlignment="1">
      <alignment horizontal="right"/>
    </xf>
    <xf numFmtId="0" fontId="25" fillId="44" borderId="14" xfId="0" applyFont="1" applyFill="1" applyBorder="1"/>
    <xf numFmtId="0" fontId="21" fillId="44" borderId="14" xfId="0" applyFont="1" applyFill="1" applyBorder="1"/>
    <xf numFmtId="0" fontId="18" fillId="0" borderId="0" xfId="0" applyFont="1" applyAlignment="1">
      <alignment horizontal="right"/>
    </xf>
    <xf numFmtId="0" fontId="18" fillId="44" borderId="14" xfId="0" applyFont="1" applyFill="1" applyBorder="1" applyAlignment="1">
      <alignment wrapText="1"/>
    </xf>
    <xf numFmtId="0" fontId="21" fillId="0" borderId="16" xfId="0" applyFont="1" applyBorder="1" applyAlignment="1">
      <alignment horizontal="right"/>
    </xf>
    <xf numFmtId="0" fontId="27" fillId="0" borderId="0" xfId="0" applyFont="1" applyAlignment="1">
      <alignment vertical="top" wrapText="1"/>
    </xf>
    <xf numFmtId="21" fontId="27" fillId="0" borderId="0" xfId="0" applyNumberFormat="1" applyFont="1" applyAlignment="1">
      <alignment vertical="top" wrapText="1"/>
    </xf>
    <xf numFmtId="0" fontId="27" fillId="0" borderId="0" xfId="0" applyFont="1" applyAlignment="1">
      <alignment horizontal="center" vertical="top" wrapText="1"/>
    </xf>
    <xf numFmtId="0" fontId="21" fillId="0" borderId="16" xfId="0" applyFont="1" applyBorder="1" applyAlignment="1"/>
    <xf numFmtId="0" fontId="21" fillId="0" borderId="14" xfId="0" applyFont="1" applyBorder="1" applyAlignment="1">
      <alignment vertical="center"/>
    </xf>
    <xf numFmtId="0" fontId="18" fillId="0" borderId="14" xfId="0" applyFont="1" applyBorder="1" applyAlignment="1">
      <alignment horizontal="center" vertical="center"/>
    </xf>
    <xf numFmtId="0" fontId="21" fillId="49" borderId="16" xfId="0" applyFont="1" applyFill="1" applyBorder="1" applyAlignment="1">
      <alignment horizontal="right"/>
    </xf>
    <xf numFmtId="0" fontId="21" fillId="49" borderId="14" xfId="0" applyFont="1" applyFill="1" applyBorder="1"/>
    <xf numFmtId="21" fontId="18" fillId="0" borderId="0" xfId="0" applyNumberFormat="1" applyFont="1" applyAlignment="1">
      <alignment horizontal="center"/>
    </xf>
    <xf numFmtId="0" fontId="21" fillId="35" borderId="16" xfId="0" applyFont="1" applyFill="1" applyBorder="1" applyAlignment="1">
      <alignment horizontal="right" vertical="center"/>
    </xf>
    <xf numFmtId="0" fontId="21" fillId="35" borderId="14" xfId="0" applyFont="1" applyFill="1" applyBorder="1"/>
    <xf numFmtId="0" fontId="18" fillId="35" borderId="14" xfId="0" applyFont="1" applyFill="1" applyBorder="1" applyAlignment="1">
      <alignment wrapText="1"/>
    </xf>
    <xf numFmtId="0" fontId="21" fillId="35" borderId="16" xfId="0" applyFont="1" applyFill="1" applyBorder="1" applyAlignment="1">
      <alignment horizontal="right"/>
    </xf>
    <xf numFmtId="0" fontId="21" fillId="46" borderId="14" xfId="0" applyFont="1" applyFill="1" applyBorder="1" applyAlignment="1">
      <alignment horizontal="right"/>
    </xf>
    <xf numFmtId="0" fontId="25" fillId="46" borderId="14" xfId="0" applyFont="1" applyFill="1" applyBorder="1"/>
    <xf numFmtId="0" fontId="25" fillId="46" borderId="14" xfId="0" applyFont="1" applyFill="1" applyBorder="1" applyAlignment="1">
      <alignment wrapText="1"/>
    </xf>
    <xf numFmtId="0" fontId="21" fillId="33" borderId="21" xfId="0" applyFont="1" applyFill="1" applyBorder="1" applyAlignment="1">
      <alignment horizontal="right"/>
    </xf>
    <xf numFmtId="0" fontId="18" fillId="44" borderId="16" xfId="0" applyFont="1" applyFill="1" applyBorder="1" applyAlignment="1"/>
    <xf numFmtId="0" fontId="21" fillId="0" borderId="0" xfId="0" applyFont="1" applyAlignment="1"/>
    <xf numFmtId="0" fontId="21" fillId="46" borderId="16" xfId="0" applyFont="1" applyFill="1" applyBorder="1" applyAlignment="1">
      <alignment horizontal="right"/>
    </xf>
    <xf numFmtId="0" fontId="21" fillId="40" borderId="21" xfId="0" applyFont="1" applyFill="1" applyBorder="1"/>
    <xf numFmtId="0" fontId="19" fillId="40" borderId="12" xfId="0" applyFont="1" applyFill="1" applyBorder="1" applyAlignment="1">
      <alignment horizontal="center" vertical="center"/>
    </xf>
    <xf numFmtId="0" fontId="22" fillId="40" borderId="12" xfId="0" applyFont="1" applyFill="1" applyBorder="1" applyAlignment="1">
      <alignment horizontal="center" vertical="center" wrapText="1"/>
    </xf>
    <xf numFmtId="0" fontId="25" fillId="50" borderId="14" xfId="0" applyFont="1" applyFill="1" applyBorder="1"/>
    <xf numFmtId="0" fontId="21" fillId="50" borderId="14" xfId="0" applyFont="1" applyFill="1" applyBorder="1" applyAlignment="1">
      <alignment horizontal="center"/>
    </xf>
    <xf numFmtId="0" fontId="18" fillId="50" borderId="14" xfId="0" applyFont="1" applyFill="1" applyBorder="1" applyAlignment="1">
      <alignment horizontal="center"/>
    </xf>
    <xf numFmtId="0" fontId="18" fillId="50" borderId="14" xfId="0" applyFont="1" applyFill="1" applyBorder="1" applyAlignment="1">
      <alignment vertical="top" wrapText="1"/>
    </xf>
    <xf numFmtId="0" fontId="18" fillId="49" borderId="0" xfId="0" applyFont="1" applyFill="1"/>
    <xf numFmtId="0" fontId="18" fillId="49" borderId="14" xfId="0" applyFont="1" applyFill="1" applyBorder="1" applyAlignment="1">
      <alignment vertical="top" wrapText="1"/>
    </xf>
    <xf numFmtId="0" fontId="25" fillId="0" borderId="12" xfId="0" applyFont="1" applyBorder="1"/>
    <xf numFmtId="0" fontId="18" fillId="35" borderId="14" xfId="0" applyFont="1" applyFill="1" applyBorder="1" applyAlignment="1">
      <alignment vertical="top" wrapText="1"/>
    </xf>
    <xf numFmtId="0" fontId="21" fillId="0" borderId="16" xfId="0" applyFont="1" applyBorder="1" applyAlignment="1">
      <alignment horizontal="center" vertical="center"/>
    </xf>
    <xf numFmtId="0" fontId="25" fillId="35" borderId="17" xfId="0" applyFont="1" applyFill="1" applyBorder="1"/>
    <xf numFmtId="0" fontId="21" fillId="35" borderId="17" xfId="0" applyFont="1" applyFill="1" applyBorder="1" applyAlignment="1">
      <alignment horizontal="center"/>
    </xf>
    <xf numFmtId="0" fontId="18" fillId="35" borderId="0" xfId="0" applyFont="1" applyFill="1" applyAlignment="1">
      <alignment horizontal="center"/>
    </xf>
    <xf numFmtId="0" fontId="18" fillId="35" borderId="16" xfId="0" applyFont="1" applyFill="1" applyBorder="1" applyAlignment="1">
      <alignment horizontal="center"/>
    </xf>
    <xf numFmtId="0" fontId="25" fillId="46" borderId="12" xfId="0" applyFont="1" applyFill="1" applyBorder="1"/>
    <xf numFmtId="0" fontId="21" fillId="46" borderId="12" xfId="0" applyFont="1" applyFill="1" applyBorder="1" applyAlignment="1">
      <alignment horizontal="center"/>
    </xf>
    <xf numFmtId="0" fontId="18" fillId="46" borderId="12" xfId="0" applyFont="1" applyFill="1" applyBorder="1" applyAlignment="1">
      <alignment horizontal="center"/>
    </xf>
    <xf numFmtId="0" fontId="18" fillId="46" borderId="17" xfId="0" applyFont="1" applyFill="1" applyBorder="1" applyAlignment="1">
      <alignment horizontal="center"/>
    </xf>
    <xf numFmtId="0" fontId="18" fillId="33" borderId="21" xfId="0" applyFont="1" applyFill="1" applyBorder="1"/>
    <xf numFmtId="0" fontId="18" fillId="44" borderId="16" xfId="0" applyFont="1" applyFill="1" applyBorder="1"/>
    <xf numFmtId="0" fontId="28" fillId="49" borderId="16" xfId="0" applyFont="1" applyFill="1" applyBorder="1"/>
    <xf numFmtId="0" fontId="19" fillId="43" borderId="16" xfId="0" applyFont="1" applyFill="1" applyBorder="1" applyAlignment="1">
      <alignment horizontal="center" vertical="top" wrapText="1"/>
    </xf>
    <xf numFmtId="0" fontId="19" fillId="43" borderId="14" xfId="0" applyFont="1" applyFill="1" applyBorder="1" applyAlignment="1">
      <alignment horizontal="center" vertical="top" wrapText="1"/>
    </xf>
    <xf numFmtId="0" fontId="19" fillId="43" borderId="14" xfId="0" applyFont="1" applyFill="1" applyBorder="1" applyAlignment="1">
      <alignment horizontal="center" vertical="center"/>
    </xf>
    <xf numFmtId="0" fontId="19" fillId="43" borderId="14" xfId="0" applyFont="1" applyFill="1" applyBorder="1" applyAlignment="1">
      <alignment horizontal="center" vertical="center" wrapText="1"/>
    </xf>
    <xf numFmtId="21" fontId="18" fillId="0" borderId="14" xfId="0" applyNumberFormat="1" applyFont="1" applyBorder="1" applyAlignment="1">
      <alignment horizontal="center"/>
    </xf>
    <xf numFmtId="0" fontId="19" fillId="51" borderId="10" xfId="0" applyFont="1" applyFill="1" applyBorder="1" applyAlignment="1">
      <alignment horizontal="center"/>
    </xf>
    <xf numFmtId="0" fontId="19" fillId="51" borderId="11" xfId="0" applyFont="1" applyFill="1" applyBorder="1" applyAlignment="1">
      <alignment horizontal="center"/>
    </xf>
    <xf numFmtId="0" fontId="19" fillId="51" borderId="24" xfId="0" applyFont="1" applyFill="1" applyBorder="1" applyAlignment="1">
      <alignment horizontal="center"/>
    </xf>
    <xf numFmtId="4" fontId="18" fillId="0" borderId="0" xfId="0" applyNumberFormat="1" applyFont="1" applyAlignment="1">
      <alignment horizontal="center"/>
    </xf>
    <xf numFmtId="0" fontId="19" fillId="43" borderId="16" xfId="0" applyFont="1" applyFill="1" applyBorder="1" applyAlignment="1">
      <alignment vertical="center" wrapText="1"/>
    </xf>
    <xf numFmtId="4" fontId="19" fillId="43" borderId="14" xfId="0" applyNumberFormat="1" applyFont="1" applyFill="1" applyBorder="1" applyAlignment="1">
      <alignment horizontal="center" vertical="center" wrapText="1"/>
    </xf>
    <xf numFmtId="2" fontId="18" fillId="0" borderId="14" xfId="0" applyNumberFormat="1" applyFont="1" applyBorder="1" applyAlignment="1">
      <alignment horizontal="center"/>
    </xf>
    <xf numFmtId="4" fontId="18" fillId="0" borderId="14" xfId="0" applyNumberFormat="1" applyFont="1" applyBorder="1" applyAlignment="1">
      <alignment horizontal="center"/>
    </xf>
    <xf numFmtId="4" fontId="19" fillId="51" borderId="10" xfId="0" applyNumberFormat="1" applyFont="1" applyFill="1" applyBorder="1" applyAlignment="1">
      <alignment horizontal="center" vertical="center"/>
    </xf>
    <xf numFmtId="4" fontId="19" fillId="51" borderId="11" xfId="0" applyNumberFormat="1" applyFont="1" applyFill="1" applyBorder="1" applyAlignment="1">
      <alignment horizontal="center" vertical="center"/>
    </xf>
    <xf numFmtId="4" fontId="19" fillId="51" borderId="24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/>
    </xf>
    <xf numFmtId="0" fontId="19" fillId="43" borderId="14" xfId="0" applyFont="1" applyFill="1" applyBorder="1" applyAlignment="1">
      <alignment vertical="center" wrapText="1"/>
    </xf>
    <xf numFmtId="49" fontId="19" fillId="43" borderId="14" xfId="0" applyNumberFormat="1" applyFont="1" applyFill="1" applyBorder="1" applyAlignment="1">
      <alignment horizontal="center" vertical="center" wrapText="1"/>
    </xf>
    <xf numFmtId="49" fontId="18" fillId="0" borderId="14" xfId="0" applyNumberFormat="1" applyFont="1" applyBorder="1" applyAlignment="1">
      <alignment horizontal="center"/>
    </xf>
    <xf numFmtId="49" fontId="19" fillId="51" borderId="10" xfId="0" applyNumberFormat="1" applyFont="1" applyFill="1" applyBorder="1" applyAlignment="1">
      <alignment horizontal="center"/>
    </xf>
    <xf numFmtId="49" fontId="19" fillId="51" borderId="11" xfId="0" applyNumberFormat="1" applyFont="1" applyFill="1" applyBorder="1" applyAlignment="1">
      <alignment horizontal="center"/>
    </xf>
    <xf numFmtId="49" fontId="19" fillId="51" borderId="24" xfId="0" applyNumberFormat="1" applyFont="1" applyFill="1" applyBorder="1" applyAlignment="1">
      <alignment horizontal="center"/>
    </xf>
    <xf numFmtId="0" fontId="19" fillId="43" borderId="16" xfId="0" applyFont="1" applyFill="1" applyBorder="1" applyAlignment="1">
      <alignment wrapText="1"/>
    </xf>
    <xf numFmtId="0" fontId="19" fillId="43" borderId="14" xfId="0" applyFont="1" applyFill="1" applyBorder="1" applyAlignment="1">
      <alignment wrapText="1"/>
    </xf>
    <xf numFmtId="0" fontId="19" fillId="43" borderId="14" xfId="0" applyFont="1" applyFill="1" applyBorder="1" applyAlignment="1">
      <alignment horizontal="center"/>
    </xf>
    <xf numFmtId="2" fontId="19" fillId="43" borderId="14" xfId="0" applyNumberFormat="1" applyFont="1" applyFill="1" applyBorder="1" applyAlignment="1">
      <alignment horizontal="center"/>
    </xf>
    <xf numFmtId="0" fontId="18" fillId="0" borderId="14" xfId="0" applyFont="1" applyBorder="1" applyAlignment="1">
      <alignment horizontal="center" wrapText="1"/>
    </xf>
    <xf numFmtId="0" fontId="29" fillId="51" borderId="10" xfId="0" applyFont="1" applyFill="1" applyBorder="1" applyAlignment="1">
      <alignment horizontal="center" vertical="center"/>
    </xf>
    <xf numFmtId="0" fontId="29" fillId="51" borderId="11" xfId="0" applyFont="1" applyFill="1" applyBorder="1" applyAlignment="1">
      <alignment horizontal="center" vertical="center"/>
    </xf>
    <xf numFmtId="0" fontId="29" fillId="51" borderId="24" xfId="0" applyFont="1" applyFill="1" applyBorder="1" applyAlignment="1">
      <alignment horizontal="center" vertical="center"/>
    </xf>
    <xf numFmtId="168" fontId="29" fillId="51" borderId="10" xfId="0" applyNumberFormat="1" applyFont="1" applyFill="1" applyBorder="1" applyAlignment="1">
      <alignment horizontal="center"/>
    </xf>
    <xf numFmtId="168" fontId="29" fillId="51" borderId="11" xfId="0" applyNumberFormat="1" applyFont="1" applyFill="1" applyBorder="1" applyAlignment="1">
      <alignment horizontal="center"/>
    </xf>
    <xf numFmtId="168" fontId="29" fillId="51" borderId="24" xfId="0" applyNumberFormat="1" applyFont="1" applyFill="1" applyBorder="1" applyAlignment="1">
      <alignment horizontal="center"/>
    </xf>
    <xf numFmtId="2" fontId="18" fillId="0" borderId="14" xfId="0" applyNumberFormat="1" applyFont="1" applyBorder="1"/>
    <xf numFmtId="2" fontId="18" fillId="0" borderId="0" xfId="0" applyNumberFormat="1" applyFont="1"/>
    <xf numFmtId="0" fontId="19" fillId="43" borderId="16" xfId="0" applyFont="1" applyFill="1" applyBorder="1" applyAlignment="1">
      <alignment horizontal="center" vertical="center" wrapText="1"/>
    </xf>
    <xf numFmtId="0" fontId="27" fillId="0" borderId="14" xfId="0" applyFont="1" applyBorder="1" applyAlignment="1">
      <alignment vertical="top" wrapText="1"/>
    </xf>
    <xf numFmtId="21" fontId="27" fillId="0" borderId="14" xfId="0" applyNumberFormat="1" applyFont="1" applyBorder="1" applyAlignment="1">
      <alignment vertical="top" wrapText="1"/>
    </xf>
    <xf numFmtId="0" fontId="27" fillId="0" borderId="14" xfId="0" applyFont="1" applyBorder="1" applyAlignment="1">
      <alignment horizontal="center" vertical="top" wrapText="1"/>
    </xf>
    <xf numFmtId="2" fontId="18" fillId="0" borderId="12" xfId="0" applyNumberFormat="1" applyFont="1" applyBorder="1" applyAlignment="1">
      <alignment horizontal="center"/>
    </xf>
    <xf numFmtId="21" fontId="18" fillId="0" borderId="0" xfId="0" applyNumberFormat="1" applyFont="1"/>
    <xf numFmtId="4" fontId="19" fillId="51" borderId="15" xfId="0" applyNumberFormat="1" applyFont="1" applyFill="1" applyBorder="1" applyAlignment="1">
      <alignment horizontal="center" vertical="center"/>
    </xf>
    <xf numFmtId="49" fontId="18" fillId="0" borderId="16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0" fontId="19" fillId="51" borderId="10" xfId="0" applyFont="1" applyFill="1" applyBorder="1" applyAlignment="1">
      <alignment horizontal="center" vertical="center"/>
    </xf>
    <xf numFmtId="0" fontId="19" fillId="51" borderId="11" xfId="0" applyFont="1" applyFill="1" applyBorder="1" applyAlignment="1">
      <alignment horizontal="center" vertical="center"/>
    </xf>
    <xf numFmtId="0" fontId="19" fillId="51" borderId="24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6"/>
  <sheetViews>
    <sheetView workbookViewId="0"/>
  </sheetViews>
  <sheetFormatPr defaultRowHeight="12.75" x14ac:dyDescent="0.2"/>
  <cols>
    <col min="1" max="1" width="2.5703125" customWidth="1"/>
    <col min="2" max="2" width="35.42578125" customWidth="1"/>
    <col min="3" max="3" width="22.42578125" customWidth="1"/>
    <col min="4" max="4" width="6.5703125" style="1" customWidth="1"/>
    <col min="5" max="5" width="11.7109375" style="2" customWidth="1"/>
    <col min="6" max="6" width="2.5703125" customWidth="1"/>
  </cols>
  <sheetData>
    <row r="1" spans="1:6" x14ac:dyDescent="0.2">
      <c r="A1" s="3"/>
      <c r="B1" s="4" t="s">
        <v>0</v>
      </c>
      <c r="C1" s="5"/>
      <c r="D1" s="6"/>
      <c r="E1" s="7"/>
      <c r="F1" s="8"/>
    </row>
    <row r="2" spans="1:6" ht="13.5" customHeight="1" x14ac:dyDescent="0.2">
      <c r="A2" s="9"/>
      <c r="B2" s="10" t="s">
        <v>1</v>
      </c>
      <c r="C2" s="10" t="s">
        <v>2</v>
      </c>
      <c r="D2" s="10" t="s">
        <v>3</v>
      </c>
      <c r="E2" s="11" t="s">
        <v>4</v>
      </c>
      <c r="F2" s="9"/>
    </row>
    <row r="3" spans="1:6" ht="13.5" customHeight="1" x14ac:dyDescent="0.2">
      <c r="A3" s="9"/>
      <c r="B3" s="12" t="s">
        <v>5</v>
      </c>
      <c r="C3" s="12" t="s">
        <v>6</v>
      </c>
      <c r="D3" s="13" t="s">
        <v>7</v>
      </c>
      <c r="E3" s="14" t="s">
        <v>8</v>
      </c>
      <c r="F3" s="9"/>
    </row>
    <row r="4" spans="1:6" ht="13.5" customHeight="1" x14ac:dyDescent="0.2">
      <c r="A4" s="9"/>
      <c r="B4" s="12" t="s">
        <v>9</v>
      </c>
      <c r="C4" s="12" t="s">
        <v>10</v>
      </c>
      <c r="D4" s="13" t="s">
        <v>11</v>
      </c>
      <c r="E4" s="14" t="s">
        <v>12</v>
      </c>
      <c r="F4" s="9"/>
    </row>
    <row r="5" spans="1:6" ht="13.5" customHeight="1" x14ac:dyDescent="0.2">
      <c r="A5" s="9"/>
      <c r="B5" s="15" t="s">
        <v>13</v>
      </c>
      <c r="C5" s="15" t="s">
        <v>14</v>
      </c>
      <c r="D5" s="16" t="s">
        <v>15</v>
      </c>
      <c r="E5" s="17" t="s">
        <v>16</v>
      </c>
      <c r="F5" s="9"/>
    </row>
    <row r="6" spans="1:6" ht="13.5" customHeight="1" x14ac:dyDescent="0.2">
      <c r="A6" s="9"/>
      <c r="B6" t="s">
        <v>17</v>
      </c>
      <c r="C6" s="18" t="s">
        <v>18</v>
      </c>
      <c r="D6" s="16" t="s">
        <v>19</v>
      </c>
      <c r="E6" s="19" t="s">
        <v>20</v>
      </c>
      <c r="F6" s="20"/>
    </row>
    <row r="7" spans="1:6" ht="13.5" customHeight="1" x14ac:dyDescent="0.2">
      <c r="A7" s="9"/>
      <c r="B7" s="21" t="s">
        <v>21</v>
      </c>
      <c r="C7" s="15" t="s">
        <v>22</v>
      </c>
      <c r="D7" s="16" t="s">
        <v>23</v>
      </c>
      <c r="E7" s="19" t="s">
        <v>24</v>
      </c>
      <c r="F7" s="20"/>
    </row>
    <row r="8" spans="1:6" ht="13.5" customHeight="1" x14ac:dyDescent="0.2">
      <c r="A8" s="9"/>
      <c r="B8" s="15" t="s">
        <v>25</v>
      </c>
      <c r="C8" s="15" t="s">
        <v>26</v>
      </c>
      <c r="D8" s="16" t="s">
        <v>27</v>
      </c>
      <c r="E8" s="19" t="s">
        <v>28</v>
      </c>
      <c r="F8" s="20"/>
    </row>
    <row r="9" spans="1:6" ht="13.5" customHeight="1" x14ac:dyDescent="0.2">
      <c r="A9" s="9"/>
      <c r="B9" s="15" t="s">
        <v>29</v>
      </c>
      <c r="C9" s="15" t="s">
        <v>30</v>
      </c>
      <c r="D9" s="16" t="s">
        <v>31</v>
      </c>
      <c r="E9" s="19" t="s">
        <v>32</v>
      </c>
      <c r="F9" s="20"/>
    </row>
    <row r="10" spans="1:6" ht="13.5" customHeight="1" x14ac:dyDescent="0.2">
      <c r="A10" s="9"/>
      <c r="B10" s="15" t="s">
        <v>33</v>
      </c>
      <c r="C10" s="15" t="s">
        <v>34</v>
      </c>
      <c r="D10" s="16" t="s">
        <v>35</v>
      </c>
      <c r="E10" s="19" t="s">
        <v>36</v>
      </c>
      <c r="F10" s="20"/>
    </row>
    <row r="11" spans="1:6" ht="13.5" customHeight="1" x14ac:dyDescent="0.2">
      <c r="A11" s="9"/>
      <c r="B11" s="15" t="s">
        <v>37</v>
      </c>
      <c r="C11" s="15" t="s">
        <v>38</v>
      </c>
      <c r="D11" s="16" t="s">
        <v>39</v>
      </c>
      <c r="E11" s="19" t="s">
        <v>40</v>
      </c>
      <c r="F11" s="20"/>
    </row>
    <row r="12" spans="1:6" ht="13.5" customHeight="1" x14ac:dyDescent="0.2">
      <c r="A12" s="9"/>
      <c r="B12" s="15" t="s">
        <v>41</v>
      </c>
      <c r="C12" s="15" t="s">
        <v>42</v>
      </c>
      <c r="D12" s="16" t="s">
        <v>15</v>
      </c>
      <c r="E12" s="22" t="s">
        <v>43</v>
      </c>
      <c r="F12" s="20"/>
    </row>
    <row r="13" spans="1:6" ht="13.5" customHeight="1" x14ac:dyDescent="0.2">
      <c r="A13" s="9"/>
      <c r="B13" s="15" t="s">
        <v>44</v>
      </c>
      <c r="C13" s="15" t="s">
        <v>45</v>
      </c>
      <c r="D13" s="16" t="s">
        <v>19</v>
      </c>
      <c r="E13" s="19" t="s">
        <v>46</v>
      </c>
      <c r="F13" s="20"/>
    </row>
    <row r="14" spans="1:6" ht="13.5" customHeight="1" x14ac:dyDescent="0.2">
      <c r="A14" s="9"/>
      <c r="B14" s="15" t="s">
        <v>47</v>
      </c>
      <c r="C14" s="15" t="s">
        <v>48</v>
      </c>
      <c r="D14" s="16" t="s">
        <v>23</v>
      </c>
      <c r="E14" s="19" t="s">
        <v>49</v>
      </c>
      <c r="F14" s="20"/>
    </row>
    <row r="15" spans="1:6" ht="13.5" customHeight="1" x14ac:dyDescent="0.2">
      <c r="A15" s="9"/>
      <c r="B15" s="15" t="s">
        <v>50</v>
      </c>
      <c r="C15" s="15" t="s">
        <v>51</v>
      </c>
      <c r="D15" s="16" t="s">
        <v>27</v>
      </c>
      <c r="E15" s="19" t="s">
        <v>52</v>
      </c>
      <c r="F15" s="20"/>
    </row>
    <row r="16" spans="1:6" ht="13.5" customHeight="1" x14ac:dyDescent="0.2">
      <c r="A16" s="9"/>
      <c r="B16" s="15" t="s">
        <v>53</v>
      </c>
      <c r="C16" s="15" t="s">
        <v>54</v>
      </c>
      <c r="D16" s="16" t="s">
        <v>31</v>
      </c>
      <c r="E16" s="19" t="s">
        <v>55</v>
      </c>
      <c r="F16" s="20"/>
    </row>
    <row r="17" spans="1:6" ht="13.5" customHeight="1" x14ac:dyDescent="0.2">
      <c r="A17" s="9"/>
      <c r="B17" s="15" t="s">
        <v>56</v>
      </c>
      <c r="C17" s="15" t="s">
        <v>57</v>
      </c>
      <c r="D17" s="16" t="s">
        <v>7</v>
      </c>
      <c r="E17" s="19" t="s">
        <v>58</v>
      </c>
      <c r="F17" s="20"/>
    </row>
    <row r="18" spans="1:6" ht="13.5" customHeight="1" x14ac:dyDescent="0.2">
      <c r="A18" s="23"/>
      <c r="B18" s="24"/>
      <c r="C18" s="24"/>
      <c r="D18" s="25"/>
      <c r="E18" s="26"/>
      <c r="F18" s="27"/>
    </row>
    <row r="19" spans="1:6" ht="13.5" customHeight="1" x14ac:dyDescent="0.2">
      <c r="A19" s="28"/>
      <c r="B19" s="29" t="s">
        <v>0</v>
      </c>
      <c r="C19" s="29" t="s">
        <v>59</v>
      </c>
      <c r="D19" s="30"/>
      <c r="E19" s="31"/>
      <c r="F19" s="32"/>
    </row>
    <row r="20" spans="1:6" ht="13.5" customHeight="1" x14ac:dyDescent="0.2">
      <c r="A20" s="33"/>
      <c r="B20" s="34" t="s">
        <v>60</v>
      </c>
      <c r="C20" s="35"/>
      <c r="D20" s="36"/>
      <c r="E20" s="37" t="s">
        <v>61</v>
      </c>
      <c r="F20" s="38"/>
    </row>
    <row r="21" spans="1:6" ht="13.5" customHeight="1" x14ac:dyDescent="0.2">
      <c r="A21" s="33"/>
      <c r="B21" s="39" t="s">
        <v>62</v>
      </c>
      <c r="C21" s="40" t="s">
        <v>63</v>
      </c>
      <c r="D21" s="41" t="s">
        <v>11</v>
      </c>
      <c r="E21" s="42" t="s">
        <v>64</v>
      </c>
      <c r="F21" s="38"/>
    </row>
    <row r="22" spans="1:6" ht="13.5" customHeight="1" x14ac:dyDescent="0.2">
      <c r="A22" s="33"/>
      <c r="B22" s="39" t="s">
        <v>65</v>
      </c>
      <c r="C22" s="40" t="s">
        <v>66</v>
      </c>
      <c r="D22" s="41" t="s">
        <v>27</v>
      </c>
      <c r="E22" s="42" t="s">
        <v>67</v>
      </c>
      <c r="F22" s="38"/>
    </row>
    <row r="23" spans="1:6" ht="13.5" customHeight="1" x14ac:dyDescent="0.2">
      <c r="A23" s="33"/>
      <c r="B23" s="18" t="s">
        <v>68</v>
      </c>
      <c r="C23" s="15" t="s">
        <v>69</v>
      </c>
      <c r="D23" s="16" t="s">
        <v>15</v>
      </c>
      <c r="E23" s="19" t="s">
        <v>70</v>
      </c>
      <c r="F23" s="38"/>
    </row>
    <row r="24" spans="1:6" ht="13.5" customHeight="1" x14ac:dyDescent="0.2">
      <c r="A24" s="33"/>
      <c r="B24" s="18" t="s">
        <v>71</v>
      </c>
      <c r="C24" s="15" t="s">
        <v>22</v>
      </c>
      <c r="D24" s="16" t="s">
        <v>23</v>
      </c>
      <c r="E24" s="19" t="s">
        <v>72</v>
      </c>
      <c r="F24" s="38"/>
    </row>
    <row r="25" spans="1:6" ht="13.5" customHeight="1" x14ac:dyDescent="0.2">
      <c r="A25" s="33"/>
      <c r="B25" s="18" t="s">
        <v>73</v>
      </c>
      <c r="C25" s="15" t="s">
        <v>74</v>
      </c>
      <c r="D25" s="16" t="s">
        <v>19</v>
      </c>
      <c r="E25" s="19" t="s">
        <v>75</v>
      </c>
      <c r="F25" s="38"/>
    </row>
    <row r="26" spans="1:6" ht="13.5" customHeight="1" x14ac:dyDescent="0.2">
      <c r="A26" s="33"/>
      <c r="B26" s="18" t="s">
        <v>76</v>
      </c>
      <c r="C26" s="15" t="s">
        <v>30</v>
      </c>
      <c r="D26" s="16" t="s">
        <v>31</v>
      </c>
      <c r="E26" s="19" t="s">
        <v>77</v>
      </c>
      <c r="F26" s="38"/>
    </row>
    <row r="27" spans="1:6" ht="13.5" customHeight="1" x14ac:dyDescent="0.2">
      <c r="A27" s="33"/>
      <c r="B27" s="18" t="s">
        <v>78</v>
      </c>
      <c r="C27" s="15" t="s">
        <v>57</v>
      </c>
      <c r="D27" s="16" t="s">
        <v>7</v>
      </c>
      <c r="E27" s="19" t="s">
        <v>79</v>
      </c>
      <c r="F27" s="38"/>
    </row>
    <row r="28" spans="1:6" ht="13.5" customHeight="1" x14ac:dyDescent="0.2">
      <c r="A28" s="33"/>
      <c r="B28" s="18" t="s">
        <v>80</v>
      </c>
      <c r="C28" s="15" t="s">
        <v>81</v>
      </c>
      <c r="D28" s="16" t="s">
        <v>39</v>
      </c>
      <c r="E28" s="19" t="s">
        <v>82</v>
      </c>
      <c r="F28" s="38"/>
    </row>
    <row r="29" spans="1:6" ht="13.5" customHeight="1" x14ac:dyDescent="0.2">
      <c r="A29" s="33"/>
      <c r="B29" s="18" t="s">
        <v>83</v>
      </c>
      <c r="C29" s="15" t="s">
        <v>84</v>
      </c>
      <c r="D29" s="16" t="s">
        <v>35</v>
      </c>
      <c r="E29" s="19" t="s">
        <v>85</v>
      </c>
      <c r="F29" s="38"/>
    </row>
    <row r="30" spans="1:6" ht="13.5" customHeight="1" x14ac:dyDescent="0.2">
      <c r="A30" s="33"/>
      <c r="B30" s="18" t="s">
        <v>86</v>
      </c>
      <c r="C30" s="15" t="s">
        <v>42</v>
      </c>
      <c r="D30" s="16" t="s">
        <v>15</v>
      </c>
      <c r="E30" s="19" t="s">
        <v>87</v>
      </c>
      <c r="F30" s="38"/>
    </row>
    <row r="31" spans="1:6" ht="13.5" customHeight="1" x14ac:dyDescent="0.2">
      <c r="A31" s="33"/>
      <c r="B31" s="18" t="s">
        <v>88</v>
      </c>
      <c r="C31" s="15" t="s">
        <v>89</v>
      </c>
      <c r="D31" s="16" t="s">
        <v>11</v>
      </c>
      <c r="E31" s="19" t="s">
        <v>90</v>
      </c>
      <c r="F31" s="38"/>
    </row>
    <row r="32" spans="1:6" ht="13.5" customHeight="1" x14ac:dyDescent="0.2">
      <c r="A32" s="33"/>
      <c r="B32" s="18" t="s">
        <v>91</v>
      </c>
      <c r="C32" s="15" t="s">
        <v>48</v>
      </c>
      <c r="D32" s="16" t="s">
        <v>23</v>
      </c>
      <c r="E32" s="22" t="s">
        <v>92</v>
      </c>
      <c r="F32" s="38"/>
    </row>
    <row r="33" spans="1:6" ht="13.5" customHeight="1" x14ac:dyDescent="0.2">
      <c r="A33" s="33"/>
      <c r="B33" s="18" t="s">
        <v>93</v>
      </c>
      <c r="C33" s="15" t="s">
        <v>94</v>
      </c>
      <c r="D33" s="16" t="s">
        <v>19</v>
      </c>
      <c r="E33" s="19" t="s">
        <v>95</v>
      </c>
      <c r="F33" s="38"/>
    </row>
    <row r="34" spans="1:6" ht="13.5" customHeight="1" x14ac:dyDescent="0.2">
      <c r="A34" s="33"/>
      <c r="B34" s="18" t="s">
        <v>96</v>
      </c>
      <c r="C34" s="15" t="s">
        <v>26</v>
      </c>
      <c r="D34" s="16" t="s">
        <v>27</v>
      </c>
      <c r="E34" s="19" t="s">
        <v>97</v>
      </c>
      <c r="F34" s="38"/>
    </row>
    <row r="35" spans="1:6" ht="13.5" customHeight="1" x14ac:dyDescent="0.2">
      <c r="A35" s="33"/>
      <c r="B35" s="18" t="s">
        <v>98</v>
      </c>
      <c r="C35" s="15" t="s">
        <v>99</v>
      </c>
      <c r="D35" s="16" t="s">
        <v>7</v>
      </c>
      <c r="E35" s="19" t="s">
        <v>100</v>
      </c>
      <c r="F35" s="38"/>
    </row>
    <row r="36" spans="1:6" ht="13.5" customHeight="1" x14ac:dyDescent="0.2">
      <c r="A36" s="33"/>
      <c r="B36" s="18" t="s">
        <v>101</v>
      </c>
      <c r="C36" s="15" t="s">
        <v>6</v>
      </c>
      <c r="D36" s="16" t="s">
        <v>7</v>
      </c>
      <c r="E36" s="19" t="s">
        <v>102</v>
      </c>
      <c r="F36" s="38"/>
    </row>
    <row r="37" spans="1:6" ht="13.5" customHeight="1" x14ac:dyDescent="0.2">
      <c r="A37" s="43"/>
      <c r="B37" s="44"/>
      <c r="C37" s="44"/>
      <c r="D37" s="45"/>
      <c r="E37" s="46"/>
      <c r="F37" s="35"/>
    </row>
    <row r="38" spans="1:6" ht="13.5" customHeight="1" x14ac:dyDescent="0.2">
      <c r="A38" s="47"/>
      <c r="B38" t="s">
        <v>103</v>
      </c>
      <c r="E38" s="48"/>
    </row>
    <row r="39" spans="1:6" ht="13.5" customHeight="1" x14ac:dyDescent="0.2">
      <c r="A39" s="49"/>
      <c r="B39" s="50" t="s">
        <v>104</v>
      </c>
      <c r="C39" s="51"/>
      <c r="D39" s="52"/>
      <c r="E39" s="53" t="s">
        <v>61</v>
      </c>
      <c r="F39" s="54"/>
    </row>
    <row r="40" spans="1:6" ht="13.5" customHeight="1" x14ac:dyDescent="0.2">
      <c r="A40" s="55"/>
      <c r="B40" s="56" t="s">
        <v>105</v>
      </c>
      <c r="C40" s="57" t="s">
        <v>10</v>
      </c>
      <c r="D40" s="58" t="s">
        <v>11</v>
      </c>
      <c r="E40" s="59" t="s">
        <v>106</v>
      </c>
      <c r="F40" s="60"/>
    </row>
    <row r="41" spans="1:6" ht="13.5" customHeight="1" x14ac:dyDescent="0.2">
      <c r="A41" s="55"/>
      <c r="B41" s="56" t="s">
        <v>107</v>
      </c>
      <c r="C41" s="57" t="s">
        <v>6</v>
      </c>
      <c r="D41" s="58" t="s">
        <v>7</v>
      </c>
      <c r="E41" s="61" t="s">
        <v>108</v>
      </c>
      <c r="F41" s="60"/>
    </row>
    <row r="42" spans="1:6" ht="13.5" customHeight="1" x14ac:dyDescent="0.2">
      <c r="A42" s="55"/>
      <c r="B42" s="18" t="s">
        <v>68</v>
      </c>
      <c r="C42" s="15" t="s">
        <v>14</v>
      </c>
      <c r="D42" s="16" t="s">
        <v>15</v>
      </c>
      <c r="E42" s="19" t="s">
        <v>109</v>
      </c>
      <c r="F42" s="60"/>
    </row>
    <row r="43" spans="1:6" ht="13.5" customHeight="1" x14ac:dyDescent="0.2">
      <c r="A43" s="55"/>
      <c r="B43" s="18" t="s">
        <v>71</v>
      </c>
      <c r="C43" s="15" t="s">
        <v>48</v>
      </c>
      <c r="D43" s="16" t="s">
        <v>23</v>
      </c>
      <c r="E43" s="19" t="s">
        <v>110</v>
      </c>
      <c r="F43" s="60"/>
    </row>
    <row r="44" spans="1:6" ht="13.5" customHeight="1" x14ac:dyDescent="0.2">
      <c r="A44" s="55"/>
      <c r="B44" s="18" t="s">
        <v>73</v>
      </c>
      <c r="C44" s="15" t="s">
        <v>45</v>
      </c>
      <c r="D44" s="16" t="s">
        <v>19</v>
      </c>
      <c r="E44" s="19" t="s">
        <v>111</v>
      </c>
      <c r="F44" s="60"/>
    </row>
    <row r="45" spans="1:6" ht="13.5" customHeight="1" x14ac:dyDescent="0.2">
      <c r="A45" s="55"/>
      <c r="B45" s="18" t="s">
        <v>112</v>
      </c>
      <c r="C45" s="15" t="s">
        <v>113</v>
      </c>
      <c r="D45" s="16" t="s">
        <v>27</v>
      </c>
      <c r="E45" s="19" t="s">
        <v>114</v>
      </c>
      <c r="F45" s="60"/>
    </row>
    <row r="46" spans="1:6" ht="13.5" customHeight="1" x14ac:dyDescent="0.2">
      <c r="A46" s="55"/>
      <c r="B46" s="18" t="s">
        <v>76</v>
      </c>
      <c r="C46" s="15" t="s">
        <v>115</v>
      </c>
      <c r="D46" s="16" t="s">
        <v>31</v>
      </c>
      <c r="E46" s="19" t="s">
        <v>116</v>
      </c>
      <c r="F46" s="60"/>
    </row>
    <row r="47" spans="1:6" ht="13.5" customHeight="1" x14ac:dyDescent="0.2">
      <c r="A47" s="55"/>
      <c r="B47" s="18" t="s">
        <v>117</v>
      </c>
      <c r="C47" s="15" t="s">
        <v>118</v>
      </c>
      <c r="D47" s="16" t="s">
        <v>119</v>
      </c>
      <c r="E47" s="19" t="s">
        <v>120</v>
      </c>
      <c r="F47" s="60"/>
    </row>
    <row r="48" spans="1:6" ht="14.25" customHeight="1" x14ac:dyDescent="0.2">
      <c r="A48" s="55"/>
      <c r="B48" s="18" t="s">
        <v>83</v>
      </c>
      <c r="C48" s="15" t="s">
        <v>34</v>
      </c>
      <c r="D48" s="16" t="s">
        <v>35</v>
      </c>
      <c r="E48" s="19" t="s">
        <v>121</v>
      </c>
      <c r="F48" s="60"/>
    </row>
    <row r="49" spans="1:6" ht="14.25" customHeight="1" x14ac:dyDescent="0.2">
      <c r="A49" s="55"/>
      <c r="B49" s="18" t="s">
        <v>80</v>
      </c>
      <c r="C49" s="15" t="s">
        <v>38</v>
      </c>
      <c r="D49" s="16" t="s">
        <v>39</v>
      </c>
      <c r="E49" s="19" t="s">
        <v>122</v>
      </c>
      <c r="F49" s="63"/>
    </row>
    <row r="50" spans="1:6" ht="14.25" customHeight="1" x14ac:dyDescent="0.2">
      <c r="A50" s="55"/>
      <c r="B50" s="64" t="s">
        <v>123</v>
      </c>
      <c r="C50" s="15" t="s">
        <v>42</v>
      </c>
      <c r="D50" s="16" t="s">
        <v>15</v>
      </c>
      <c r="E50" s="22" t="s">
        <v>124</v>
      </c>
      <c r="F50" s="63"/>
    </row>
    <row r="51" spans="1:6" ht="14.25" customHeight="1" x14ac:dyDescent="0.2">
      <c r="A51" s="55"/>
      <c r="B51" s="65" t="s">
        <v>96</v>
      </c>
      <c r="C51" s="15" t="s">
        <v>26</v>
      </c>
      <c r="D51" s="16" t="s">
        <v>27</v>
      </c>
      <c r="E51" s="22" t="s">
        <v>125</v>
      </c>
      <c r="F51" s="60"/>
    </row>
    <row r="52" spans="1:6" ht="14.25" customHeight="1" x14ac:dyDescent="0.2">
      <c r="A52" s="55"/>
      <c r="B52" s="18" t="s">
        <v>91</v>
      </c>
      <c r="C52" s="15" t="s">
        <v>126</v>
      </c>
      <c r="D52" s="16" t="s">
        <v>23</v>
      </c>
      <c r="E52" s="19" t="s">
        <v>127</v>
      </c>
      <c r="F52" s="60"/>
    </row>
    <row r="53" spans="1:6" ht="14.25" customHeight="1" x14ac:dyDescent="0.2">
      <c r="A53" s="55"/>
      <c r="B53" s="18" t="s">
        <v>101</v>
      </c>
      <c r="C53" s="15" t="s">
        <v>57</v>
      </c>
      <c r="D53" s="16" t="s">
        <v>7</v>
      </c>
      <c r="E53" s="19" t="s">
        <v>97</v>
      </c>
      <c r="F53" s="60"/>
    </row>
    <row r="54" spans="1:6" ht="14.25" customHeight="1" x14ac:dyDescent="0.2">
      <c r="A54" s="55"/>
      <c r="B54" s="18" t="s">
        <v>128</v>
      </c>
      <c r="C54" s="15" t="s">
        <v>81</v>
      </c>
      <c r="D54" s="16" t="s">
        <v>39</v>
      </c>
      <c r="E54" s="19" t="s">
        <v>129</v>
      </c>
      <c r="F54" s="60"/>
    </row>
    <row r="55" spans="1:6" x14ac:dyDescent="0.2">
      <c r="A55" s="66"/>
      <c r="B55" s="67"/>
      <c r="C55" s="67"/>
      <c r="D55" s="68"/>
      <c r="E55" s="69"/>
      <c r="F55" s="70"/>
    </row>
    <row r="56" spans="1:6" x14ac:dyDescent="0.2">
      <c r="A56" s="71"/>
      <c r="B56" t="s">
        <v>103</v>
      </c>
      <c r="E56" s="72"/>
    </row>
    <row r="57" spans="1:6" x14ac:dyDescent="0.2">
      <c r="A57" s="73"/>
      <c r="B57" s="74" t="s">
        <v>130</v>
      </c>
      <c r="C57" s="75"/>
      <c r="D57" s="76"/>
      <c r="E57" s="77" t="s">
        <v>61</v>
      </c>
      <c r="F57" s="78"/>
    </row>
    <row r="58" spans="1:6" x14ac:dyDescent="0.2">
      <c r="A58" s="79"/>
      <c r="B58" s="80" t="s">
        <v>105</v>
      </c>
      <c r="C58" s="81" t="s">
        <v>63</v>
      </c>
      <c r="D58" s="82" t="s">
        <v>11</v>
      </c>
      <c r="E58" s="83" t="s">
        <v>131</v>
      </c>
      <c r="F58" s="84"/>
    </row>
    <row r="59" spans="1:6" x14ac:dyDescent="0.2">
      <c r="A59" s="79"/>
      <c r="B59" s="85" t="s">
        <v>107</v>
      </c>
      <c r="C59" s="32" t="s">
        <v>14</v>
      </c>
      <c r="D59" s="86" t="s">
        <v>15</v>
      </c>
      <c r="E59" s="83" t="s">
        <v>132</v>
      </c>
      <c r="F59" s="84"/>
    </row>
    <row r="60" spans="1:6" x14ac:dyDescent="0.2">
      <c r="A60" s="79"/>
      <c r="B60" s="18" t="s">
        <v>73</v>
      </c>
      <c r="C60" s="15" t="s">
        <v>45</v>
      </c>
      <c r="D60" s="16" t="s">
        <v>19</v>
      </c>
      <c r="E60" s="22" t="s">
        <v>133</v>
      </c>
      <c r="F60" s="84"/>
    </row>
    <row r="61" spans="1:6" x14ac:dyDescent="0.2">
      <c r="A61" s="79"/>
      <c r="B61" s="18" t="s">
        <v>71</v>
      </c>
      <c r="C61" s="15" t="s">
        <v>48</v>
      </c>
      <c r="D61" s="16" t="s">
        <v>23</v>
      </c>
      <c r="E61" s="19" t="s">
        <v>134</v>
      </c>
      <c r="F61" s="84"/>
    </row>
    <row r="62" spans="1:6" x14ac:dyDescent="0.2">
      <c r="A62" s="79"/>
      <c r="B62" s="18" t="s">
        <v>112</v>
      </c>
      <c r="C62" s="15" t="s">
        <v>26</v>
      </c>
      <c r="D62" s="16" t="s">
        <v>27</v>
      </c>
      <c r="E62" s="19" t="s">
        <v>135</v>
      </c>
      <c r="F62" s="84"/>
    </row>
    <row r="63" spans="1:6" x14ac:dyDescent="0.2">
      <c r="A63" s="79"/>
      <c r="B63" s="18" t="s">
        <v>136</v>
      </c>
      <c r="C63" s="15" t="s">
        <v>137</v>
      </c>
      <c r="D63" s="16" t="s">
        <v>138</v>
      </c>
      <c r="E63" s="19" t="s">
        <v>95</v>
      </c>
      <c r="F63" s="84"/>
    </row>
    <row r="64" spans="1:6" x14ac:dyDescent="0.2">
      <c r="A64" s="79"/>
      <c r="B64" s="18" t="s">
        <v>78</v>
      </c>
      <c r="C64" s="15" t="s">
        <v>6</v>
      </c>
      <c r="D64" s="16" t="s">
        <v>7</v>
      </c>
      <c r="E64" s="19" t="s">
        <v>139</v>
      </c>
      <c r="F64" s="84"/>
    </row>
    <row r="65" spans="1:6" x14ac:dyDescent="0.2">
      <c r="A65" s="79"/>
      <c r="B65" s="18" t="s">
        <v>76</v>
      </c>
      <c r="C65" s="15" t="s">
        <v>30</v>
      </c>
      <c r="D65" s="16" t="s">
        <v>31</v>
      </c>
      <c r="E65" s="19" t="s">
        <v>140</v>
      </c>
      <c r="F65" s="84"/>
    </row>
    <row r="66" spans="1:6" x14ac:dyDescent="0.2">
      <c r="A66" s="79"/>
      <c r="B66" s="18" t="s">
        <v>83</v>
      </c>
      <c r="C66" s="15" t="s">
        <v>34</v>
      </c>
      <c r="D66" s="16" t="s">
        <v>35</v>
      </c>
      <c r="E66" s="19" t="s">
        <v>141</v>
      </c>
      <c r="F66" s="84"/>
    </row>
    <row r="67" spans="1:6" x14ac:dyDescent="0.2">
      <c r="A67" s="79"/>
      <c r="B67" s="18" t="s">
        <v>80</v>
      </c>
      <c r="C67" s="15" t="s">
        <v>38</v>
      </c>
      <c r="D67" s="16" t="s">
        <v>39</v>
      </c>
      <c r="E67" s="19" t="s">
        <v>142</v>
      </c>
      <c r="F67" s="84"/>
    </row>
    <row r="68" spans="1:6" x14ac:dyDescent="0.2">
      <c r="A68" s="79"/>
      <c r="B68" s="18" t="s">
        <v>86</v>
      </c>
      <c r="C68" s="15" t="s">
        <v>42</v>
      </c>
      <c r="D68" s="16" t="s">
        <v>15</v>
      </c>
      <c r="E68" s="19" t="s">
        <v>143</v>
      </c>
      <c r="F68" s="84"/>
    </row>
    <row r="69" spans="1:6" x14ac:dyDescent="0.2">
      <c r="A69" s="79"/>
      <c r="B69" s="18" t="s">
        <v>93</v>
      </c>
      <c r="C69" s="15" t="s">
        <v>18</v>
      </c>
      <c r="D69" s="16" t="s">
        <v>19</v>
      </c>
      <c r="E69" s="19" t="s">
        <v>144</v>
      </c>
      <c r="F69" s="84"/>
    </row>
    <row r="70" spans="1:6" x14ac:dyDescent="0.2">
      <c r="A70" s="79"/>
      <c r="B70" s="18" t="s">
        <v>91</v>
      </c>
      <c r="C70" s="15" t="s">
        <v>22</v>
      </c>
      <c r="D70" s="16" t="s">
        <v>23</v>
      </c>
      <c r="E70" s="19" t="s">
        <v>145</v>
      </c>
      <c r="F70" s="84"/>
    </row>
    <row r="71" spans="1:6" x14ac:dyDescent="0.2">
      <c r="A71" s="79"/>
      <c r="B71" s="18" t="s">
        <v>101</v>
      </c>
      <c r="C71" s="15" t="s">
        <v>57</v>
      </c>
      <c r="D71" s="16" t="s">
        <v>7</v>
      </c>
      <c r="E71" s="19" t="s">
        <v>135</v>
      </c>
      <c r="F71" s="84"/>
    </row>
    <row r="72" spans="1:6" x14ac:dyDescent="0.2">
      <c r="A72" s="79"/>
      <c r="B72" s="18" t="s">
        <v>98</v>
      </c>
      <c r="C72" s="15" t="s">
        <v>99</v>
      </c>
      <c r="D72" s="16" t="s">
        <v>31</v>
      </c>
      <c r="E72" s="19" t="s">
        <v>146</v>
      </c>
      <c r="F72" s="84"/>
    </row>
    <row r="73" spans="1:6" x14ac:dyDescent="0.2">
      <c r="A73" s="87"/>
      <c r="B73" s="88"/>
      <c r="C73" s="88"/>
      <c r="D73" s="89"/>
      <c r="E73" s="90"/>
      <c r="F73" s="91"/>
    </row>
    <row r="74" spans="1:6" x14ac:dyDescent="0.2">
      <c r="A74" s="85"/>
      <c r="B74" t="s">
        <v>147</v>
      </c>
      <c r="E74" s="72"/>
    </row>
    <row r="75" spans="1:6" x14ac:dyDescent="0.2">
      <c r="E75" s="92"/>
    </row>
    <row r="76" spans="1:6" x14ac:dyDescent="0.2">
      <c r="E76" s="92"/>
    </row>
    <row r="77" spans="1:6" x14ac:dyDescent="0.2">
      <c r="E77" s="92"/>
    </row>
    <row r="78" spans="1:6" x14ac:dyDescent="0.2">
      <c r="E78" s="92"/>
    </row>
    <row r="79" spans="1:6" x14ac:dyDescent="0.2">
      <c r="E79" s="92"/>
    </row>
    <row r="80" spans="1:6" x14ac:dyDescent="0.2">
      <c r="E80" s="92"/>
    </row>
    <row r="81" spans="5:5" x14ac:dyDescent="0.2">
      <c r="E81" s="92"/>
    </row>
    <row r="82" spans="5:5" x14ac:dyDescent="0.2">
      <c r="E82" s="92"/>
    </row>
    <row r="83" spans="5:5" x14ac:dyDescent="0.2">
      <c r="E83" s="92"/>
    </row>
    <row r="84" spans="5:5" x14ac:dyDescent="0.2">
      <c r="E84" s="92"/>
    </row>
    <row r="85" spans="5:5" x14ac:dyDescent="0.2">
      <c r="E85" s="92"/>
    </row>
    <row r="86" spans="5:5" x14ac:dyDescent="0.2">
      <c r="E86" s="92"/>
    </row>
    <row r="87" spans="5:5" x14ac:dyDescent="0.2">
      <c r="E87" s="92"/>
    </row>
    <row r="88" spans="5:5" x14ac:dyDescent="0.2">
      <c r="E88" s="92"/>
    </row>
    <row r="89" spans="5:5" x14ac:dyDescent="0.2">
      <c r="E89" s="92"/>
    </row>
    <row r="90" spans="5:5" x14ac:dyDescent="0.2">
      <c r="E90" s="92"/>
    </row>
    <row r="91" spans="5:5" x14ac:dyDescent="0.2">
      <c r="E91" s="92"/>
    </row>
    <row r="92" spans="5:5" x14ac:dyDescent="0.2">
      <c r="E92" s="92"/>
    </row>
    <row r="93" spans="5:5" x14ac:dyDescent="0.2">
      <c r="E93" s="92"/>
    </row>
    <row r="94" spans="5:5" x14ac:dyDescent="0.2">
      <c r="E94" s="92"/>
    </row>
    <row r="95" spans="5:5" x14ac:dyDescent="0.2">
      <c r="E95" s="92"/>
    </row>
    <row r="96" spans="5:5" x14ac:dyDescent="0.2">
      <c r="E96" s="92"/>
    </row>
    <row r="97" spans="5:5" x14ac:dyDescent="0.2">
      <c r="E97" s="92"/>
    </row>
    <row r="98" spans="5:5" x14ac:dyDescent="0.2">
      <c r="E98" s="92"/>
    </row>
    <row r="99" spans="5:5" x14ac:dyDescent="0.2">
      <c r="E99" s="92"/>
    </row>
    <row r="100" spans="5:5" x14ac:dyDescent="0.2">
      <c r="E100" s="92"/>
    </row>
    <row r="101" spans="5:5" x14ac:dyDescent="0.2">
      <c r="E101" s="92"/>
    </row>
    <row r="102" spans="5:5" x14ac:dyDescent="0.2">
      <c r="E102" s="92"/>
    </row>
    <row r="103" spans="5:5" x14ac:dyDescent="0.2">
      <c r="E103" s="92"/>
    </row>
    <row r="104" spans="5:5" x14ac:dyDescent="0.2">
      <c r="E104" s="92"/>
    </row>
    <row r="105" spans="5:5" x14ac:dyDescent="0.2">
      <c r="E105" s="92"/>
    </row>
    <row r="106" spans="5:5" x14ac:dyDescent="0.2">
      <c r="E106" s="92"/>
    </row>
    <row r="107" spans="5:5" x14ac:dyDescent="0.2">
      <c r="E107" s="92"/>
    </row>
    <row r="108" spans="5:5" x14ac:dyDescent="0.2">
      <c r="E108" s="92"/>
    </row>
    <row r="109" spans="5:5" x14ac:dyDescent="0.2">
      <c r="E109" s="92"/>
    </row>
    <row r="110" spans="5:5" x14ac:dyDescent="0.2">
      <c r="E110" s="92"/>
    </row>
    <row r="111" spans="5:5" x14ac:dyDescent="0.2">
      <c r="E111" s="92"/>
    </row>
    <row r="112" spans="5:5" x14ac:dyDescent="0.2">
      <c r="E112" s="92"/>
    </row>
    <row r="113" spans="5:5" x14ac:dyDescent="0.2">
      <c r="E113" s="92"/>
    </row>
    <row r="114" spans="5:5" x14ac:dyDescent="0.2">
      <c r="E114" s="92"/>
    </row>
    <row r="115" spans="5:5" x14ac:dyDescent="0.2">
      <c r="E115" s="92"/>
    </row>
    <row r="116" spans="5:5" x14ac:dyDescent="0.2">
      <c r="E116" s="92"/>
    </row>
    <row r="117" spans="5:5" x14ac:dyDescent="0.2">
      <c r="E117" s="92"/>
    </row>
    <row r="118" spans="5:5" x14ac:dyDescent="0.2">
      <c r="E118" s="92"/>
    </row>
    <row r="119" spans="5:5" x14ac:dyDescent="0.2">
      <c r="E119" s="92"/>
    </row>
    <row r="120" spans="5:5" x14ac:dyDescent="0.2">
      <c r="E120" s="92"/>
    </row>
    <row r="121" spans="5:5" x14ac:dyDescent="0.2">
      <c r="E121" s="92"/>
    </row>
    <row r="122" spans="5:5" x14ac:dyDescent="0.2">
      <c r="E122" s="92"/>
    </row>
    <row r="123" spans="5:5" x14ac:dyDescent="0.2">
      <c r="E123" s="92"/>
    </row>
    <row r="124" spans="5:5" x14ac:dyDescent="0.2">
      <c r="E124" s="92"/>
    </row>
    <row r="125" spans="5:5" x14ac:dyDescent="0.2">
      <c r="E125" s="92"/>
    </row>
    <row r="126" spans="5:5" x14ac:dyDescent="0.2">
      <c r="E126" s="92"/>
    </row>
    <row r="127" spans="5:5" x14ac:dyDescent="0.2">
      <c r="E127" s="92"/>
    </row>
    <row r="128" spans="5:5" x14ac:dyDescent="0.2">
      <c r="E128" s="92"/>
    </row>
    <row r="129" spans="5:5" x14ac:dyDescent="0.2">
      <c r="E129" s="92"/>
    </row>
    <row r="130" spans="5:5" x14ac:dyDescent="0.2">
      <c r="E130" s="92"/>
    </row>
    <row r="131" spans="5:5" x14ac:dyDescent="0.2">
      <c r="E131" s="92"/>
    </row>
    <row r="132" spans="5:5" x14ac:dyDescent="0.2">
      <c r="E132" s="92"/>
    </row>
    <row r="133" spans="5:5" x14ac:dyDescent="0.2">
      <c r="E133" s="92"/>
    </row>
    <row r="134" spans="5:5" x14ac:dyDescent="0.2">
      <c r="E134" s="92"/>
    </row>
    <row r="135" spans="5:5" x14ac:dyDescent="0.2">
      <c r="E135" s="92"/>
    </row>
    <row r="136" spans="5:5" x14ac:dyDescent="0.2">
      <c r="E136" s="92"/>
    </row>
    <row r="137" spans="5:5" x14ac:dyDescent="0.2">
      <c r="E137" s="92"/>
    </row>
    <row r="138" spans="5:5" x14ac:dyDescent="0.2">
      <c r="E138" s="92"/>
    </row>
    <row r="139" spans="5:5" x14ac:dyDescent="0.2">
      <c r="E139" s="92"/>
    </row>
    <row r="140" spans="5:5" x14ac:dyDescent="0.2">
      <c r="E140" s="92"/>
    </row>
    <row r="141" spans="5:5" x14ac:dyDescent="0.2">
      <c r="E141" s="92"/>
    </row>
    <row r="142" spans="5:5" x14ac:dyDescent="0.2">
      <c r="E142" s="92"/>
    </row>
    <row r="143" spans="5:5" x14ac:dyDescent="0.2">
      <c r="E143" s="92"/>
    </row>
    <row r="144" spans="5:5" x14ac:dyDescent="0.2">
      <c r="E144" s="92"/>
    </row>
    <row r="145" spans="5:5" x14ac:dyDescent="0.2">
      <c r="E145" s="92"/>
    </row>
    <row r="146" spans="5:5" x14ac:dyDescent="0.2">
      <c r="E146" s="92"/>
    </row>
  </sheetData>
  <pageMargins left="0.75" right="0.75" top="1" bottom="1" header="0.5" footer="0.5"/>
  <pageSetup paperSize="9" scale="71" orientation="portrait" horizontalDpi="300" verticalDpi="300"/>
  <headerFooter>
    <oddHeader>&amp;L&amp;12Summary of awards&amp;C&amp;"Arial,Bold"&amp;12Penistone Footpath Runners &amp; Athletics Club
Championship 2004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sqref="A1:F1"/>
    </sheetView>
  </sheetViews>
  <sheetFormatPr defaultRowHeight="12.75" x14ac:dyDescent="0.2"/>
  <cols>
    <col min="1" max="2" width="5.85546875" customWidth="1"/>
    <col min="3" max="3" width="20.7109375" customWidth="1"/>
    <col min="4" max="4" width="5.28515625" style="1" customWidth="1"/>
    <col min="5" max="5" width="9.140625" style="92"/>
    <col min="6" max="6" width="7.140625" style="1" customWidth="1"/>
  </cols>
  <sheetData>
    <row r="1" spans="1:6" ht="15.75" customHeight="1" x14ac:dyDescent="0.2">
      <c r="A1" s="244" t="s">
        <v>305</v>
      </c>
      <c r="B1" s="245"/>
      <c r="C1" s="245"/>
      <c r="D1" s="245"/>
      <c r="E1" s="245"/>
      <c r="F1" s="246"/>
    </row>
    <row r="2" spans="1:6" ht="24.75" customHeight="1" x14ac:dyDescent="0.2">
      <c r="A2" s="239" t="s">
        <v>306</v>
      </c>
      <c r="B2" s="240" t="s">
        <v>251</v>
      </c>
      <c r="C2" s="241" t="s">
        <v>252</v>
      </c>
      <c r="D2" s="241" t="s">
        <v>3</v>
      </c>
      <c r="E2" s="242" t="s">
        <v>253</v>
      </c>
      <c r="F2" s="217" t="s">
        <v>307</v>
      </c>
    </row>
    <row r="3" spans="1:6" x14ac:dyDescent="0.2">
      <c r="A3" s="18">
        <v>1</v>
      </c>
      <c r="B3" s="15">
        <v>75</v>
      </c>
      <c r="C3" s="15" t="s">
        <v>57</v>
      </c>
      <c r="D3" s="16" t="s">
        <v>7</v>
      </c>
      <c r="E3" s="227" t="s">
        <v>308</v>
      </c>
      <c r="F3" s="16">
        <v>50</v>
      </c>
    </row>
    <row r="4" spans="1:6" x14ac:dyDescent="0.2">
      <c r="A4" s="18">
        <v>2</v>
      </c>
      <c r="B4" s="15">
        <v>84</v>
      </c>
      <c r="C4" s="15" t="s">
        <v>174</v>
      </c>
      <c r="D4" s="243" t="s">
        <v>27</v>
      </c>
      <c r="E4" s="227" t="s">
        <v>309</v>
      </c>
      <c r="F4" s="16">
        <v>49</v>
      </c>
    </row>
    <row r="5" spans="1:6" x14ac:dyDescent="0.2">
      <c r="A5" s="18">
        <v>3</v>
      </c>
      <c r="B5" s="15">
        <v>131</v>
      </c>
      <c r="C5" s="15" t="s">
        <v>6</v>
      </c>
      <c r="D5" s="16" t="s">
        <v>7</v>
      </c>
      <c r="E5" s="227" t="s">
        <v>310</v>
      </c>
      <c r="F5" s="16">
        <v>48</v>
      </c>
    </row>
    <row r="6" spans="1:6" x14ac:dyDescent="0.2">
      <c r="A6" s="18">
        <v>4</v>
      </c>
      <c r="B6" s="15">
        <v>151</v>
      </c>
      <c r="C6" s="15" t="s">
        <v>14</v>
      </c>
      <c r="D6" s="16" t="s">
        <v>15</v>
      </c>
      <c r="E6" s="227" t="s">
        <v>311</v>
      </c>
      <c r="F6" s="16">
        <v>47</v>
      </c>
    </row>
    <row r="7" spans="1:6" x14ac:dyDescent="0.2">
      <c r="A7" s="18">
        <v>5</v>
      </c>
      <c r="B7" s="15">
        <v>194</v>
      </c>
      <c r="C7" s="15" t="s">
        <v>217</v>
      </c>
      <c r="D7" s="16" t="s">
        <v>15</v>
      </c>
      <c r="E7" s="227" t="s">
        <v>312</v>
      </c>
      <c r="F7" s="16">
        <v>46</v>
      </c>
    </row>
    <row r="8" spans="1:6" x14ac:dyDescent="0.2">
      <c r="A8" s="18">
        <v>6</v>
      </c>
      <c r="B8" s="15">
        <v>300</v>
      </c>
      <c r="C8" s="15" t="s">
        <v>42</v>
      </c>
      <c r="D8" s="16" t="s">
        <v>15</v>
      </c>
      <c r="E8" s="227" t="s">
        <v>313</v>
      </c>
      <c r="F8" s="16">
        <v>45</v>
      </c>
    </row>
    <row r="9" spans="1:6" x14ac:dyDescent="0.2">
      <c r="A9" s="18">
        <v>7</v>
      </c>
      <c r="B9" s="15">
        <v>446</v>
      </c>
      <c r="C9" s="15" t="s">
        <v>74</v>
      </c>
      <c r="D9" s="16" t="s">
        <v>19</v>
      </c>
      <c r="E9" s="227" t="s">
        <v>314</v>
      </c>
      <c r="F9" s="16">
        <v>44</v>
      </c>
    </row>
    <row r="10" spans="1:6" x14ac:dyDescent="0.2">
      <c r="A10" s="18">
        <v>8</v>
      </c>
      <c r="B10" s="15">
        <v>538</v>
      </c>
      <c r="C10" s="15" t="s">
        <v>63</v>
      </c>
      <c r="D10" s="16" t="s">
        <v>11</v>
      </c>
      <c r="E10" s="227" t="s">
        <v>315</v>
      </c>
      <c r="F10" s="16">
        <v>43</v>
      </c>
    </row>
    <row r="11" spans="1:6" x14ac:dyDescent="0.2">
      <c r="A11" s="18">
        <v>9</v>
      </c>
      <c r="B11" s="15">
        <v>540</v>
      </c>
      <c r="C11" s="15" t="s">
        <v>177</v>
      </c>
      <c r="D11" s="16" t="s">
        <v>11</v>
      </c>
      <c r="E11" s="227" t="s">
        <v>316</v>
      </c>
      <c r="F11" s="16">
        <v>42</v>
      </c>
    </row>
    <row r="12" spans="1:6" x14ac:dyDescent="0.2">
      <c r="A12" s="18">
        <v>10</v>
      </c>
      <c r="B12" s="15">
        <v>582</v>
      </c>
      <c r="C12" s="123" t="s">
        <v>171</v>
      </c>
      <c r="D12" s="16" t="s">
        <v>7</v>
      </c>
      <c r="E12" s="227" t="s">
        <v>317</v>
      </c>
      <c r="F12" s="16">
        <v>41</v>
      </c>
    </row>
    <row r="13" spans="1:6" x14ac:dyDescent="0.2">
      <c r="A13" s="18">
        <v>11</v>
      </c>
      <c r="B13" s="15">
        <v>791</v>
      </c>
      <c r="C13" s="15" t="s">
        <v>51</v>
      </c>
      <c r="D13" s="16" t="s">
        <v>27</v>
      </c>
      <c r="E13" s="227" t="s">
        <v>318</v>
      </c>
      <c r="F13" s="16">
        <v>40</v>
      </c>
    </row>
    <row r="14" spans="1:6" x14ac:dyDescent="0.2">
      <c r="A14" s="18">
        <v>12</v>
      </c>
      <c r="B14" s="15">
        <v>963</v>
      </c>
      <c r="C14" s="15" t="s">
        <v>180</v>
      </c>
      <c r="D14" s="16" t="s">
        <v>27</v>
      </c>
      <c r="E14" s="227" t="s">
        <v>319</v>
      </c>
      <c r="F14" s="16">
        <v>39</v>
      </c>
    </row>
    <row r="15" spans="1:6" x14ac:dyDescent="0.2">
      <c r="A15" s="18">
        <v>13</v>
      </c>
      <c r="B15" s="15">
        <v>988</v>
      </c>
      <c r="C15" s="15" t="s">
        <v>30</v>
      </c>
      <c r="D15" s="16" t="s">
        <v>31</v>
      </c>
      <c r="E15" s="227" t="s">
        <v>320</v>
      </c>
      <c r="F15" s="16">
        <v>38</v>
      </c>
    </row>
    <row r="16" spans="1:6" x14ac:dyDescent="0.2">
      <c r="A16" s="18">
        <v>14</v>
      </c>
      <c r="B16" s="15">
        <v>1021</v>
      </c>
      <c r="C16" s="15" t="s">
        <v>22</v>
      </c>
      <c r="D16" s="16" t="s">
        <v>23</v>
      </c>
      <c r="E16" s="227" t="s">
        <v>321</v>
      </c>
      <c r="F16" s="16">
        <v>37</v>
      </c>
    </row>
    <row r="17" spans="1:6" x14ac:dyDescent="0.2">
      <c r="A17" s="18">
        <v>15</v>
      </c>
      <c r="B17" s="15">
        <v>1073</v>
      </c>
      <c r="C17" s="15" t="s">
        <v>190</v>
      </c>
      <c r="D17" s="16" t="s">
        <v>27</v>
      </c>
      <c r="E17" s="227" t="s">
        <v>268</v>
      </c>
      <c r="F17" s="16">
        <v>36</v>
      </c>
    </row>
    <row r="18" spans="1:6" x14ac:dyDescent="0.2">
      <c r="A18" s="18">
        <v>16</v>
      </c>
      <c r="B18" s="15">
        <v>1155</v>
      </c>
      <c r="C18" s="15" t="s">
        <v>48</v>
      </c>
      <c r="D18" s="16" t="s">
        <v>23</v>
      </c>
      <c r="E18" s="227" t="s">
        <v>322</v>
      </c>
      <c r="F18" s="16">
        <v>35</v>
      </c>
    </row>
    <row r="19" spans="1:6" x14ac:dyDescent="0.2">
      <c r="A19" s="18">
        <v>17</v>
      </c>
      <c r="B19" s="15">
        <v>1430</v>
      </c>
      <c r="C19" s="15" t="s">
        <v>323</v>
      </c>
      <c r="D19" s="16" t="s">
        <v>35</v>
      </c>
      <c r="E19" s="227" t="s">
        <v>324</v>
      </c>
      <c r="F19" s="16">
        <v>34</v>
      </c>
    </row>
    <row r="20" spans="1:6" x14ac:dyDescent="0.2">
      <c r="A20" s="18">
        <v>18</v>
      </c>
      <c r="B20" s="15">
        <v>1628</v>
      </c>
      <c r="C20" s="15" t="s">
        <v>99</v>
      </c>
      <c r="D20" s="16" t="s">
        <v>31</v>
      </c>
      <c r="E20" s="227" t="s">
        <v>325</v>
      </c>
      <c r="F20" s="16">
        <v>33</v>
      </c>
    </row>
  </sheetData>
  <mergeCells count="1">
    <mergeCell ref="A1:F1"/>
  </mergeCells>
  <pageMargins left="0.75" right="0.75" top="1" bottom="1" header="0.5" footer="0.5"/>
  <pageSetup paperSize="9" orientation="portrait" horizontalDpi="300" verticalDpi="300"/>
  <headerFooter>
    <oddHeader>&amp;LRace 4. 2nd Road race.&amp;CSheffield Half (02/05/04)
&amp;RChampionship 2004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sqref="A1:F1"/>
    </sheetView>
  </sheetViews>
  <sheetFormatPr defaultRowHeight="12.75" x14ac:dyDescent="0.2"/>
  <cols>
    <col min="1" max="1" width="5.5703125" customWidth="1"/>
    <col min="2" max="2" width="5.28515625" hidden="1" customWidth="1"/>
    <col min="3" max="3" width="18.140625" customWidth="1"/>
    <col min="4" max="4" width="5.28515625" style="1" customWidth="1"/>
    <col min="5" max="5" width="8.42578125" customWidth="1"/>
    <col min="6" max="6" width="8.140625" style="1" customWidth="1"/>
    <col min="8" max="8" width="20.5703125" customWidth="1"/>
  </cols>
  <sheetData>
    <row r="1" spans="1:6" ht="14.25" customHeight="1" x14ac:dyDescent="0.25">
      <c r="A1" s="247" t="s">
        <v>326</v>
      </c>
      <c r="B1" s="248"/>
      <c r="C1" s="248"/>
      <c r="D1" s="248"/>
      <c r="E1" s="248"/>
      <c r="F1" s="249"/>
    </row>
    <row r="2" spans="1:6" ht="27" customHeight="1" x14ac:dyDescent="0.2">
      <c r="A2" s="239" t="s">
        <v>306</v>
      </c>
      <c r="B2" s="240" t="s">
        <v>251</v>
      </c>
      <c r="C2" s="241" t="s">
        <v>252</v>
      </c>
      <c r="D2" s="241" t="s">
        <v>3</v>
      </c>
      <c r="E2" s="241" t="s">
        <v>253</v>
      </c>
      <c r="F2" s="217" t="s">
        <v>276</v>
      </c>
    </row>
    <row r="3" spans="1:6" x14ac:dyDescent="0.2">
      <c r="A3" s="18">
        <v>1</v>
      </c>
      <c r="B3" s="15"/>
      <c r="C3" s="15" t="s">
        <v>184</v>
      </c>
      <c r="D3" s="16" t="s">
        <v>15</v>
      </c>
      <c r="E3" s="16">
        <v>30.49</v>
      </c>
      <c r="F3" s="16">
        <v>50</v>
      </c>
    </row>
    <row r="4" spans="1:6" x14ac:dyDescent="0.2">
      <c r="A4" s="18">
        <v>2</v>
      </c>
      <c r="B4" s="15"/>
      <c r="C4" s="15" t="s">
        <v>66</v>
      </c>
      <c r="D4" s="16" t="s">
        <v>27</v>
      </c>
      <c r="E4" s="16">
        <v>31.36</v>
      </c>
      <c r="F4" s="16">
        <v>49</v>
      </c>
    </row>
    <row r="5" spans="1:6" x14ac:dyDescent="0.2">
      <c r="A5" s="18">
        <v>3</v>
      </c>
      <c r="B5" s="15"/>
      <c r="C5" s="15" t="s">
        <v>57</v>
      </c>
      <c r="D5" s="16" t="s">
        <v>7</v>
      </c>
      <c r="E5" s="16">
        <v>32.17</v>
      </c>
      <c r="F5" s="16">
        <v>48</v>
      </c>
    </row>
    <row r="6" spans="1:6" x14ac:dyDescent="0.2">
      <c r="A6" s="18">
        <v>4</v>
      </c>
      <c r="B6" s="15"/>
      <c r="C6" s="15" t="s">
        <v>6</v>
      </c>
      <c r="D6" s="243" t="s">
        <v>7</v>
      </c>
      <c r="E6" s="16">
        <v>32.26</v>
      </c>
      <c r="F6" s="16">
        <v>47</v>
      </c>
    </row>
    <row r="7" spans="1:6" x14ac:dyDescent="0.2">
      <c r="A7" s="18">
        <v>5</v>
      </c>
      <c r="B7" s="15"/>
      <c r="C7" s="123" t="s">
        <v>18</v>
      </c>
      <c r="D7" s="16" t="s">
        <v>19</v>
      </c>
      <c r="E7" s="16">
        <v>32.39</v>
      </c>
      <c r="F7" s="16">
        <v>46</v>
      </c>
    </row>
    <row r="8" spans="1:6" x14ac:dyDescent="0.2">
      <c r="A8" s="18">
        <v>6</v>
      </c>
      <c r="B8" s="15"/>
      <c r="C8" s="15" t="s">
        <v>14</v>
      </c>
      <c r="D8" s="16" t="s">
        <v>15</v>
      </c>
      <c r="E8" s="16">
        <v>32.39</v>
      </c>
      <c r="F8" s="16">
        <v>45</v>
      </c>
    </row>
    <row r="9" spans="1:6" x14ac:dyDescent="0.2">
      <c r="A9" s="18">
        <v>7</v>
      </c>
      <c r="B9" s="15"/>
      <c r="C9" s="15" t="s">
        <v>45</v>
      </c>
      <c r="D9" s="16" t="s">
        <v>19</v>
      </c>
      <c r="E9" s="16">
        <v>32.590000000000003</v>
      </c>
      <c r="F9" s="16">
        <v>44</v>
      </c>
    </row>
    <row r="10" spans="1:6" x14ac:dyDescent="0.2">
      <c r="A10" s="18">
        <v>8</v>
      </c>
      <c r="B10" s="15"/>
      <c r="C10" s="15" t="s">
        <v>74</v>
      </c>
      <c r="D10" s="16" t="s">
        <v>19</v>
      </c>
      <c r="E10" s="16">
        <v>34.090000000000003</v>
      </c>
      <c r="F10" s="16">
        <v>43</v>
      </c>
    </row>
    <row r="11" spans="1:6" x14ac:dyDescent="0.2">
      <c r="A11" s="18">
        <v>9</v>
      </c>
      <c r="B11" s="15"/>
      <c r="C11" s="15" t="s">
        <v>26</v>
      </c>
      <c r="D11" s="16" t="s">
        <v>27</v>
      </c>
      <c r="E11" s="16">
        <v>34.119999999999997</v>
      </c>
      <c r="F11" s="16">
        <v>42</v>
      </c>
    </row>
    <row r="12" spans="1:6" x14ac:dyDescent="0.2">
      <c r="A12" s="18">
        <v>10</v>
      </c>
      <c r="B12" s="15"/>
      <c r="C12" s="15" t="s">
        <v>42</v>
      </c>
      <c r="D12" s="16" t="s">
        <v>15</v>
      </c>
      <c r="E12" s="16">
        <v>34.590000000000003</v>
      </c>
      <c r="F12" s="16">
        <v>41</v>
      </c>
    </row>
    <row r="13" spans="1:6" x14ac:dyDescent="0.2">
      <c r="A13" s="18">
        <v>11</v>
      </c>
      <c r="B13" s="15"/>
      <c r="C13" s="15" t="s">
        <v>171</v>
      </c>
      <c r="D13" s="16" t="s">
        <v>7</v>
      </c>
      <c r="E13" s="16">
        <v>35.19</v>
      </c>
      <c r="F13" s="16">
        <v>40</v>
      </c>
    </row>
    <row r="14" spans="1:6" x14ac:dyDescent="0.2">
      <c r="A14" s="18">
        <v>12</v>
      </c>
      <c r="B14" s="15"/>
      <c r="C14" s="15" t="s">
        <v>327</v>
      </c>
      <c r="D14" s="16" t="s">
        <v>119</v>
      </c>
      <c r="E14" s="16">
        <v>35.21</v>
      </c>
      <c r="F14" s="16">
        <v>39</v>
      </c>
    </row>
    <row r="15" spans="1:6" x14ac:dyDescent="0.2">
      <c r="A15" s="18">
        <v>13</v>
      </c>
      <c r="B15" s="15"/>
      <c r="C15" s="15" t="s">
        <v>177</v>
      </c>
      <c r="D15" s="16" t="s">
        <v>11</v>
      </c>
      <c r="E15" s="16">
        <v>36.049999999999997</v>
      </c>
      <c r="F15" s="16">
        <v>38</v>
      </c>
    </row>
    <row r="16" spans="1:6" x14ac:dyDescent="0.2">
      <c r="A16" s="18">
        <v>14</v>
      </c>
      <c r="B16" s="15"/>
      <c r="C16" s="15" t="s">
        <v>10</v>
      </c>
      <c r="D16" s="16" t="s">
        <v>328</v>
      </c>
      <c r="E16" s="16">
        <v>36.57</v>
      </c>
      <c r="F16" s="16">
        <v>37</v>
      </c>
    </row>
    <row r="17" spans="1:6" x14ac:dyDescent="0.2">
      <c r="A17" s="18">
        <v>15</v>
      </c>
      <c r="B17" s="15"/>
      <c r="C17" s="15" t="s">
        <v>38</v>
      </c>
      <c r="D17" s="16" t="s">
        <v>39</v>
      </c>
      <c r="E17" s="16">
        <v>37.07</v>
      </c>
      <c r="F17" s="16">
        <v>36</v>
      </c>
    </row>
    <row r="18" spans="1:6" x14ac:dyDescent="0.2">
      <c r="A18" s="18">
        <v>16</v>
      </c>
      <c r="B18" s="15"/>
      <c r="C18" s="15" t="s">
        <v>191</v>
      </c>
      <c r="D18" s="16" t="s">
        <v>11</v>
      </c>
      <c r="E18" s="16">
        <v>37.130000000000003</v>
      </c>
      <c r="F18" s="16">
        <v>35</v>
      </c>
    </row>
    <row r="19" spans="1:6" x14ac:dyDescent="0.2">
      <c r="A19" s="18">
        <v>17</v>
      </c>
      <c r="B19" s="15"/>
      <c r="C19" s="15" t="s">
        <v>22</v>
      </c>
      <c r="D19" s="16" t="s">
        <v>23</v>
      </c>
      <c r="E19" s="16">
        <v>39</v>
      </c>
      <c r="F19" s="16">
        <v>34</v>
      </c>
    </row>
    <row r="20" spans="1:6" x14ac:dyDescent="0.2">
      <c r="A20" s="18">
        <v>18</v>
      </c>
      <c r="B20" s="15"/>
      <c r="C20" s="15" t="s">
        <v>81</v>
      </c>
      <c r="D20" s="16" t="s">
        <v>39</v>
      </c>
      <c r="E20" s="16">
        <v>39.17</v>
      </c>
      <c r="F20" s="16">
        <v>33</v>
      </c>
    </row>
    <row r="21" spans="1:6" x14ac:dyDescent="0.2">
      <c r="A21" s="18">
        <v>19</v>
      </c>
      <c r="B21" s="15"/>
      <c r="C21" s="15" t="s">
        <v>30</v>
      </c>
      <c r="D21" s="16" t="s">
        <v>31</v>
      </c>
      <c r="E21" s="16">
        <v>39.450000000000003</v>
      </c>
      <c r="F21" s="16">
        <v>32</v>
      </c>
    </row>
    <row r="22" spans="1:6" x14ac:dyDescent="0.2">
      <c r="A22" s="18">
        <v>20</v>
      </c>
      <c r="B22" s="15"/>
      <c r="C22" s="15" t="s">
        <v>126</v>
      </c>
      <c r="D22" s="16" t="s">
        <v>23</v>
      </c>
      <c r="E22" s="16">
        <v>40.03</v>
      </c>
      <c r="F22" s="16">
        <v>31</v>
      </c>
    </row>
    <row r="23" spans="1:6" x14ac:dyDescent="0.2">
      <c r="A23" s="18">
        <v>21</v>
      </c>
      <c r="B23" s="15"/>
      <c r="C23" s="123" t="s">
        <v>94</v>
      </c>
      <c r="D23" s="16" t="s">
        <v>19</v>
      </c>
      <c r="E23" s="16">
        <v>40.26</v>
      </c>
      <c r="F23" s="16">
        <v>30</v>
      </c>
    </row>
    <row r="24" spans="1:6" x14ac:dyDescent="0.2">
      <c r="A24" s="18">
        <v>22</v>
      </c>
      <c r="B24" s="15"/>
      <c r="C24" s="15" t="s">
        <v>51</v>
      </c>
      <c r="D24" s="16" t="s">
        <v>27</v>
      </c>
      <c r="E24" s="16">
        <v>40.479999999999997</v>
      </c>
      <c r="F24" s="16">
        <v>29</v>
      </c>
    </row>
    <row r="25" spans="1:6" x14ac:dyDescent="0.2">
      <c r="A25" s="18">
        <v>23</v>
      </c>
      <c r="B25" s="15"/>
      <c r="C25" s="15" t="s">
        <v>48</v>
      </c>
      <c r="D25" s="16" t="s">
        <v>23</v>
      </c>
      <c r="E25" s="16">
        <v>42.28</v>
      </c>
      <c r="F25" s="16">
        <v>28</v>
      </c>
    </row>
    <row r="26" spans="1:6" x14ac:dyDescent="0.2">
      <c r="A26" s="18">
        <v>24</v>
      </c>
      <c r="B26" s="15"/>
      <c r="C26" s="15" t="s">
        <v>34</v>
      </c>
      <c r="D26" s="16" t="s">
        <v>35</v>
      </c>
      <c r="E26" s="16">
        <v>43.2</v>
      </c>
      <c r="F26" s="16">
        <v>27</v>
      </c>
    </row>
    <row r="27" spans="1:6" x14ac:dyDescent="0.2">
      <c r="A27" s="18">
        <v>25</v>
      </c>
      <c r="B27" s="15"/>
      <c r="C27" s="15" t="s">
        <v>99</v>
      </c>
      <c r="D27" s="16" t="s">
        <v>31</v>
      </c>
      <c r="E27" s="16">
        <v>45.26</v>
      </c>
      <c r="F27" s="16">
        <v>26</v>
      </c>
    </row>
    <row r="28" spans="1:6" x14ac:dyDescent="0.2">
      <c r="A28" s="18">
        <v>26</v>
      </c>
      <c r="B28" s="15"/>
      <c r="C28" s="15" t="s">
        <v>115</v>
      </c>
      <c r="D28" s="16" t="s">
        <v>31</v>
      </c>
      <c r="E28" s="16">
        <v>46.38</v>
      </c>
      <c r="F28" s="16">
        <v>25</v>
      </c>
    </row>
    <row r="29" spans="1:6" x14ac:dyDescent="0.2">
      <c r="A29" s="18">
        <v>27</v>
      </c>
      <c r="B29" s="15"/>
      <c r="C29" s="15" t="s">
        <v>196</v>
      </c>
      <c r="D29" s="16" t="s">
        <v>39</v>
      </c>
      <c r="E29" s="16">
        <v>51.41</v>
      </c>
      <c r="F29" s="16">
        <v>24</v>
      </c>
    </row>
    <row r="32" spans="1:6" x14ac:dyDescent="0.2">
      <c r="C32" s="65"/>
    </row>
  </sheetData>
  <mergeCells count="1">
    <mergeCell ref="A1:F1"/>
  </mergeCells>
  <pageMargins left="0.75" right="0.75" top="1" bottom="1" header="0.5" footer="0.5"/>
  <pageSetup paperSize="9" orientation="portrait" horizontalDpi="300" verticalDpi="300"/>
  <headerFooter>
    <oddHeader xml:space="preserve">&amp;LRace 5. 3rd Road race.&amp;CSYRRL Redmires (12/05/04)
&amp;RChampionship 2004
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sqref="A1:E1"/>
    </sheetView>
  </sheetViews>
  <sheetFormatPr defaultRowHeight="12.75" x14ac:dyDescent="0.2"/>
  <cols>
    <col min="1" max="1" width="5.140625" customWidth="1"/>
    <col min="2" max="2" width="6.140625" customWidth="1"/>
    <col min="3" max="3" width="16.7109375" customWidth="1"/>
  </cols>
  <sheetData>
    <row r="1" spans="1:5" ht="16.5" customHeight="1" x14ac:dyDescent="0.2">
      <c r="A1" s="229" t="s">
        <v>329</v>
      </c>
      <c r="B1" s="230"/>
      <c r="C1" s="230"/>
      <c r="D1" s="230"/>
      <c r="E1" s="231"/>
    </row>
    <row r="2" spans="1:5" ht="25.5" x14ac:dyDescent="0.2">
      <c r="A2" s="225" t="s">
        <v>250</v>
      </c>
      <c r="B2" s="233" t="s">
        <v>274</v>
      </c>
      <c r="C2" s="219" t="s">
        <v>252</v>
      </c>
      <c r="D2" s="226" t="s">
        <v>275</v>
      </c>
      <c r="E2" s="219" t="s">
        <v>276</v>
      </c>
    </row>
    <row r="3" spans="1:5" x14ac:dyDescent="0.2">
      <c r="A3" s="18">
        <v>1</v>
      </c>
      <c r="B3" s="15">
        <v>14</v>
      </c>
      <c r="C3" s="15" t="s">
        <v>6</v>
      </c>
      <c r="D3" s="227">
        <v>63.29</v>
      </c>
      <c r="E3" s="16">
        <v>50</v>
      </c>
    </row>
    <row r="4" spans="1:5" x14ac:dyDescent="0.2">
      <c r="A4" s="18">
        <v>2</v>
      </c>
      <c r="B4" s="15">
        <v>16</v>
      </c>
      <c r="C4" s="15" t="s">
        <v>18</v>
      </c>
      <c r="D4" s="227">
        <v>63.37</v>
      </c>
      <c r="E4" s="16">
        <v>49</v>
      </c>
    </row>
    <row r="5" spans="1:5" x14ac:dyDescent="0.2">
      <c r="A5" s="18">
        <v>3</v>
      </c>
      <c r="B5" s="15">
        <v>17</v>
      </c>
      <c r="C5" s="15" t="s">
        <v>113</v>
      </c>
      <c r="D5" s="227">
        <v>64.06</v>
      </c>
      <c r="E5" s="16">
        <v>48</v>
      </c>
    </row>
    <row r="6" spans="1:5" x14ac:dyDescent="0.2">
      <c r="A6" s="18">
        <v>4</v>
      </c>
      <c r="B6" s="15">
        <v>19</v>
      </c>
      <c r="C6" s="15" t="s">
        <v>14</v>
      </c>
      <c r="D6" s="227">
        <v>64.13</v>
      </c>
      <c r="E6" s="16">
        <v>47</v>
      </c>
    </row>
    <row r="7" spans="1:5" x14ac:dyDescent="0.2">
      <c r="A7" s="18">
        <v>5</v>
      </c>
      <c r="B7" s="15">
        <v>20</v>
      </c>
      <c r="C7" s="15" t="s">
        <v>45</v>
      </c>
      <c r="D7" s="227">
        <v>64.16</v>
      </c>
      <c r="E7" s="16">
        <v>46</v>
      </c>
    </row>
    <row r="8" spans="1:5" x14ac:dyDescent="0.2">
      <c r="A8" s="18">
        <v>6</v>
      </c>
      <c r="B8" s="15">
        <v>25</v>
      </c>
      <c r="C8" s="15" t="s">
        <v>26</v>
      </c>
      <c r="D8" s="227">
        <v>65.39</v>
      </c>
      <c r="E8" s="16">
        <v>45</v>
      </c>
    </row>
    <row r="9" spans="1:5" x14ac:dyDescent="0.2">
      <c r="A9" s="18">
        <v>7</v>
      </c>
      <c r="B9" s="15">
        <v>32</v>
      </c>
      <c r="C9" s="15" t="s">
        <v>42</v>
      </c>
      <c r="D9" s="227">
        <v>67.08</v>
      </c>
      <c r="E9" s="16">
        <v>44</v>
      </c>
    </row>
    <row r="10" spans="1:5" x14ac:dyDescent="0.2">
      <c r="A10" s="18">
        <v>8</v>
      </c>
      <c r="B10" s="15">
        <v>33</v>
      </c>
      <c r="C10" s="15" t="s">
        <v>174</v>
      </c>
      <c r="D10" s="227">
        <v>67.25</v>
      </c>
      <c r="E10" s="16">
        <v>43</v>
      </c>
    </row>
    <row r="11" spans="1:5" x14ac:dyDescent="0.2">
      <c r="A11" s="18">
        <v>9</v>
      </c>
      <c r="B11" s="15">
        <v>37</v>
      </c>
      <c r="C11" s="15" t="s">
        <v>63</v>
      </c>
      <c r="D11" s="227">
        <v>69.06</v>
      </c>
      <c r="E11" s="16">
        <v>42</v>
      </c>
    </row>
    <row r="12" spans="1:5" x14ac:dyDescent="0.2">
      <c r="A12" s="18">
        <v>10</v>
      </c>
      <c r="B12" s="15">
        <v>40</v>
      </c>
      <c r="C12" s="15" t="s">
        <v>171</v>
      </c>
      <c r="D12" s="227">
        <v>70</v>
      </c>
      <c r="E12" s="16">
        <v>41</v>
      </c>
    </row>
    <row r="13" spans="1:5" x14ac:dyDescent="0.2">
      <c r="A13" s="18">
        <v>11</v>
      </c>
      <c r="B13" s="15">
        <v>41</v>
      </c>
      <c r="C13" s="15" t="s">
        <v>57</v>
      </c>
      <c r="D13" s="227">
        <v>70.37</v>
      </c>
      <c r="E13" s="16">
        <v>40</v>
      </c>
    </row>
    <row r="14" spans="1:5" x14ac:dyDescent="0.2">
      <c r="A14" s="18">
        <v>12</v>
      </c>
      <c r="B14" s="15">
        <v>43</v>
      </c>
      <c r="C14" s="15" t="s">
        <v>118</v>
      </c>
      <c r="D14" s="227">
        <v>71.52</v>
      </c>
      <c r="E14" s="16">
        <v>39</v>
      </c>
    </row>
    <row r="15" spans="1:5" x14ac:dyDescent="0.2">
      <c r="A15" s="18">
        <v>13</v>
      </c>
      <c r="B15" s="15">
        <v>44</v>
      </c>
      <c r="C15" s="15" t="s">
        <v>38</v>
      </c>
      <c r="D15" s="227">
        <v>71.58</v>
      </c>
      <c r="E15" s="16">
        <v>38</v>
      </c>
    </row>
    <row r="16" spans="1:5" x14ac:dyDescent="0.2">
      <c r="A16" s="18">
        <v>14</v>
      </c>
      <c r="B16" s="15">
        <v>51</v>
      </c>
      <c r="C16" s="15" t="s">
        <v>51</v>
      </c>
      <c r="D16" s="227">
        <v>74.489999999999995</v>
      </c>
      <c r="E16" s="16">
        <v>37</v>
      </c>
    </row>
    <row r="17" spans="1:5" x14ac:dyDescent="0.2">
      <c r="A17" s="18">
        <v>15</v>
      </c>
      <c r="B17" s="15">
        <v>54</v>
      </c>
      <c r="C17" s="15" t="s">
        <v>183</v>
      </c>
      <c r="D17" s="227">
        <v>76.540000000000006</v>
      </c>
      <c r="E17" s="16">
        <v>36</v>
      </c>
    </row>
    <row r="18" spans="1:5" x14ac:dyDescent="0.2">
      <c r="A18" s="18">
        <v>16</v>
      </c>
      <c r="B18" s="15">
        <v>61</v>
      </c>
      <c r="C18" s="15" t="s">
        <v>48</v>
      </c>
      <c r="D18" s="227">
        <v>78.52</v>
      </c>
      <c r="E18" s="16">
        <v>35</v>
      </c>
    </row>
    <row r="19" spans="1:5" x14ac:dyDescent="0.2">
      <c r="A19" s="18">
        <v>17</v>
      </c>
      <c r="B19" s="15">
        <v>63</v>
      </c>
      <c r="C19" s="15" t="s">
        <v>30</v>
      </c>
      <c r="D19" s="227">
        <v>80.010000000000005</v>
      </c>
      <c r="E19" s="16">
        <v>34</v>
      </c>
    </row>
    <row r="20" spans="1:5" x14ac:dyDescent="0.2">
      <c r="A20" s="18">
        <v>18</v>
      </c>
      <c r="B20" s="15">
        <v>64</v>
      </c>
      <c r="C20" s="15" t="s">
        <v>22</v>
      </c>
      <c r="D20" s="227">
        <v>80.13</v>
      </c>
      <c r="E20" s="16">
        <v>33</v>
      </c>
    </row>
    <row r="21" spans="1:5" x14ac:dyDescent="0.2">
      <c r="A21" s="18">
        <v>19</v>
      </c>
      <c r="B21" s="15">
        <v>65</v>
      </c>
      <c r="C21" s="15" t="s">
        <v>34</v>
      </c>
      <c r="D21" s="227">
        <v>80.5</v>
      </c>
      <c r="E21" s="16">
        <v>32</v>
      </c>
    </row>
    <row r="22" spans="1:5" x14ac:dyDescent="0.2">
      <c r="A22" s="18">
        <v>20</v>
      </c>
      <c r="B22" s="15">
        <v>66</v>
      </c>
      <c r="C22" s="15" t="s">
        <v>233</v>
      </c>
      <c r="D22" s="227">
        <v>81.06</v>
      </c>
      <c r="E22" s="16">
        <v>31</v>
      </c>
    </row>
    <row r="23" spans="1:5" x14ac:dyDescent="0.2">
      <c r="A23" s="18">
        <v>21</v>
      </c>
      <c r="B23" s="15">
        <v>67</v>
      </c>
      <c r="C23" s="15" t="s">
        <v>94</v>
      </c>
      <c r="D23" s="227">
        <v>81.510000000000005</v>
      </c>
      <c r="E23" s="16">
        <v>30</v>
      </c>
    </row>
    <row r="24" spans="1:5" x14ac:dyDescent="0.2">
      <c r="A24" s="18">
        <v>22</v>
      </c>
      <c r="B24" s="15">
        <v>68</v>
      </c>
      <c r="C24" s="15" t="s">
        <v>195</v>
      </c>
      <c r="D24" s="227">
        <v>83.36</v>
      </c>
      <c r="E24" s="16">
        <v>29</v>
      </c>
    </row>
    <row r="25" spans="1:5" x14ac:dyDescent="0.2">
      <c r="A25" s="18">
        <v>23</v>
      </c>
      <c r="B25" s="15">
        <v>72</v>
      </c>
      <c r="C25" s="15" t="s">
        <v>126</v>
      </c>
      <c r="D25" s="227">
        <v>84.16</v>
      </c>
      <c r="E25" s="16">
        <v>28</v>
      </c>
    </row>
    <row r="26" spans="1:5" x14ac:dyDescent="0.2">
      <c r="A26" s="18">
        <v>24</v>
      </c>
      <c r="B26" s="15">
        <v>74</v>
      </c>
      <c r="C26" s="15" t="s">
        <v>81</v>
      </c>
      <c r="D26" s="227">
        <v>85.55</v>
      </c>
      <c r="E26" s="16">
        <v>27</v>
      </c>
    </row>
    <row r="27" spans="1:5" x14ac:dyDescent="0.2">
      <c r="A27" s="18">
        <v>25</v>
      </c>
      <c r="B27" s="15">
        <v>76</v>
      </c>
      <c r="C27" s="15" t="s">
        <v>216</v>
      </c>
      <c r="D27" s="227">
        <v>88.1</v>
      </c>
      <c r="E27" s="16">
        <v>26</v>
      </c>
    </row>
    <row r="28" spans="1:5" x14ac:dyDescent="0.2">
      <c r="A28" s="18">
        <v>26</v>
      </c>
      <c r="B28" s="15">
        <v>78</v>
      </c>
      <c r="C28" s="15" t="s">
        <v>330</v>
      </c>
      <c r="D28" s="227">
        <v>93.2</v>
      </c>
      <c r="E28" s="16">
        <v>25</v>
      </c>
    </row>
    <row r="29" spans="1:5" x14ac:dyDescent="0.2">
      <c r="A29" s="18">
        <v>27</v>
      </c>
      <c r="B29" s="15">
        <v>81</v>
      </c>
      <c r="C29" s="15" t="s">
        <v>99</v>
      </c>
      <c r="D29" s="227">
        <v>93.36</v>
      </c>
      <c r="E29" s="16">
        <v>24</v>
      </c>
    </row>
    <row r="30" spans="1:5" x14ac:dyDescent="0.2">
      <c r="A30" s="18"/>
      <c r="B30" s="15"/>
      <c r="C30" s="15" t="s">
        <v>331</v>
      </c>
      <c r="D30" s="227" t="s">
        <v>332</v>
      </c>
      <c r="E30" s="16"/>
    </row>
    <row r="31" spans="1:5" x14ac:dyDescent="0.2">
      <c r="D31" s="92"/>
      <c r="E31" s="1"/>
    </row>
    <row r="32" spans="1:5" x14ac:dyDescent="0.2">
      <c r="D32" s="92"/>
      <c r="E32" s="1"/>
    </row>
    <row r="33" spans="4:5" x14ac:dyDescent="0.2">
      <c r="D33" s="92"/>
      <c r="E33" s="1"/>
    </row>
    <row r="34" spans="4:5" x14ac:dyDescent="0.2">
      <c r="D34" s="92"/>
      <c r="E34" s="1"/>
    </row>
    <row r="35" spans="4:5" x14ac:dyDescent="0.2">
      <c r="D35" s="1"/>
      <c r="E35" s="1"/>
    </row>
  </sheetData>
  <mergeCells count="1">
    <mergeCell ref="A1:E1"/>
  </mergeCells>
  <pageMargins left="0.75" right="0.75" top="1" bottom="1" header="0.5" footer="0.5"/>
  <pageSetup paperSize="9" orientation="portrait" horizontalDpi="300" verticalDpi="300"/>
  <headerFooter>
    <oddHeader xml:space="preserve">&amp;LRace 6. 2nd Xcountry.&amp;CHunshelf Amble
 (19/06/03)&amp;RChampionship 2004
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sqref="A1:E1"/>
    </sheetView>
  </sheetViews>
  <sheetFormatPr defaultRowHeight="12.75" x14ac:dyDescent="0.2"/>
  <cols>
    <col min="1" max="1" width="5.85546875" customWidth="1"/>
    <col min="2" max="2" width="6.28515625" customWidth="1"/>
    <col min="3" max="3" width="16.7109375" customWidth="1"/>
  </cols>
  <sheetData>
    <row r="1" spans="1:5" ht="17.25" customHeight="1" x14ac:dyDescent="0.2">
      <c r="A1" s="229" t="s">
        <v>333</v>
      </c>
      <c r="B1" s="230"/>
      <c r="C1" s="230"/>
      <c r="D1" s="230"/>
      <c r="E1" s="231"/>
    </row>
    <row r="2" spans="1:5" ht="25.5" x14ac:dyDescent="0.2">
      <c r="A2" s="225" t="s">
        <v>250</v>
      </c>
      <c r="B2" s="233" t="s">
        <v>274</v>
      </c>
      <c r="C2" s="219" t="s">
        <v>252</v>
      </c>
      <c r="D2" s="226" t="s">
        <v>275</v>
      </c>
      <c r="E2" s="219" t="s">
        <v>276</v>
      </c>
    </row>
    <row r="3" spans="1:5" x14ac:dyDescent="0.2">
      <c r="A3" s="18">
        <v>1</v>
      </c>
      <c r="B3" s="16">
        <v>11</v>
      </c>
      <c r="C3" s="15" t="s">
        <v>6</v>
      </c>
      <c r="D3" s="227">
        <v>27.1</v>
      </c>
      <c r="E3" s="16">
        <v>50</v>
      </c>
    </row>
    <row r="4" spans="1:5" x14ac:dyDescent="0.2">
      <c r="A4" s="18">
        <v>2</v>
      </c>
      <c r="B4" s="16">
        <v>14</v>
      </c>
      <c r="C4" s="15" t="s">
        <v>113</v>
      </c>
      <c r="D4" s="227">
        <v>27.21</v>
      </c>
      <c r="E4" s="16">
        <v>49</v>
      </c>
    </row>
    <row r="5" spans="1:5" x14ac:dyDescent="0.2">
      <c r="A5" s="18">
        <v>3</v>
      </c>
      <c r="B5" s="16">
        <v>15</v>
      </c>
      <c r="C5" s="15" t="s">
        <v>14</v>
      </c>
      <c r="D5" s="227">
        <v>27.36</v>
      </c>
      <c r="E5" s="16">
        <v>48</v>
      </c>
    </row>
    <row r="6" spans="1:5" x14ac:dyDescent="0.2">
      <c r="A6" s="18">
        <v>4</v>
      </c>
      <c r="B6" s="16">
        <v>18</v>
      </c>
      <c r="C6" s="15" t="s">
        <v>45</v>
      </c>
      <c r="D6" s="227">
        <v>27.43</v>
      </c>
      <c r="E6" s="16">
        <v>47</v>
      </c>
    </row>
    <row r="7" spans="1:5" x14ac:dyDescent="0.2">
      <c r="A7" s="18">
        <v>5</v>
      </c>
      <c r="B7" s="16">
        <v>22</v>
      </c>
      <c r="C7" s="15" t="s">
        <v>26</v>
      </c>
      <c r="D7" s="227">
        <v>28.45</v>
      </c>
      <c r="E7" s="16">
        <v>46</v>
      </c>
    </row>
    <row r="8" spans="1:5" x14ac:dyDescent="0.2">
      <c r="A8" s="18">
        <v>6</v>
      </c>
      <c r="B8" s="16">
        <v>23</v>
      </c>
      <c r="C8" s="15" t="s">
        <v>174</v>
      </c>
      <c r="D8" s="227">
        <v>29.09</v>
      </c>
      <c r="E8" s="16">
        <v>45</v>
      </c>
    </row>
    <row r="9" spans="1:5" x14ac:dyDescent="0.2">
      <c r="A9" s="18">
        <v>7</v>
      </c>
      <c r="B9" s="16">
        <v>25</v>
      </c>
      <c r="C9" s="15" t="s">
        <v>74</v>
      </c>
      <c r="D9" s="227">
        <v>29.33</v>
      </c>
      <c r="E9" s="16">
        <v>44</v>
      </c>
    </row>
    <row r="10" spans="1:5" x14ac:dyDescent="0.2">
      <c r="A10" s="18">
        <v>8</v>
      </c>
      <c r="B10" s="16">
        <v>27</v>
      </c>
      <c r="C10" s="15" t="s">
        <v>63</v>
      </c>
      <c r="D10" s="227">
        <v>30</v>
      </c>
      <c r="E10" s="16">
        <v>43</v>
      </c>
    </row>
    <row r="11" spans="1:5" x14ac:dyDescent="0.2">
      <c r="A11" s="18">
        <v>9</v>
      </c>
      <c r="B11" s="16">
        <v>32</v>
      </c>
      <c r="C11" s="15" t="s">
        <v>176</v>
      </c>
      <c r="D11" s="227">
        <v>30.58</v>
      </c>
      <c r="E11" s="16">
        <v>42</v>
      </c>
    </row>
    <row r="12" spans="1:5" x14ac:dyDescent="0.2">
      <c r="A12" s="18">
        <v>10</v>
      </c>
      <c r="B12" s="16">
        <v>34</v>
      </c>
      <c r="C12" s="15" t="s">
        <v>178</v>
      </c>
      <c r="D12" s="227">
        <v>31.15</v>
      </c>
      <c r="E12" s="16">
        <v>41</v>
      </c>
    </row>
    <row r="13" spans="1:5" x14ac:dyDescent="0.2">
      <c r="A13" s="18">
        <v>11</v>
      </c>
      <c r="B13" s="16">
        <v>35</v>
      </c>
      <c r="C13" s="15" t="s">
        <v>118</v>
      </c>
      <c r="D13" s="227">
        <v>31.4</v>
      </c>
      <c r="E13" s="16">
        <v>40</v>
      </c>
    </row>
    <row r="14" spans="1:5" x14ac:dyDescent="0.2">
      <c r="A14" s="18">
        <v>12</v>
      </c>
      <c r="B14" s="16">
        <v>36</v>
      </c>
      <c r="C14" s="15" t="s">
        <v>182</v>
      </c>
      <c r="D14" s="227">
        <v>31.4</v>
      </c>
      <c r="E14" s="16">
        <v>39</v>
      </c>
    </row>
    <row r="15" spans="1:5" x14ac:dyDescent="0.2">
      <c r="A15" s="18">
        <v>13</v>
      </c>
      <c r="B15" s="16">
        <v>37</v>
      </c>
      <c r="C15" s="15" t="s">
        <v>38</v>
      </c>
      <c r="D15" s="227">
        <v>31.59</v>
      </c>
      <c r="E15" s="16">
        <v>38</v>
      </c>
    </row>
    <row r="16" spans="1:5" x14ac:dyDescent="0.2">
      <c r="A16" s="18">
        <v>14</v>
      </c>
      <c r="B16" s="16">
        <v>39</v>
      </c>
      <c r="C16" s="15" t="s">
        <v>183</v>
      </c>
      <c r="D16" s="227">
        <v>32.39</v>
      </c>
      <c r="E16" s="16">
        <v>37</v>
      </c>
    </row>
    <row r="17" spans="1:5" x14ac:dyDescent="0.2">
      <c r="A17" s="18">
        <v>15</v>
      </c>
      <c r="B17" s="16">
        <v>41</v>
      </c>
      <c r="C17" s="15" t="s">
        <v>94</v>
      </c>
      <c r="D17" s="227">
        <v>33.090000000000003</v>
      </c>
      <c r="E17" s="16">
        <v>36</v>
      </c>
    </row>
    <row r="18" spans="1:5" x14ac:dyDescent="0.2">
      <c r="A18" s="18">
        <v>16</v>
      </c>
      <c r="B18" s="16">
        <v>44</v>
      </c>
      <c r="C18" s="15" t="s">
        <v>81</v>
      </c>
      <c r="D18" s="227">
        <v>34.369999999999997</v>
      </c>
      <c r="E18" s="16">
        <v>35</v>
      </c>
    </row>
    <row r="19" spans="1:5" x14ac:dyDescent="0.2">
      <c r="A19" s="18">
        <v>17</v>
      </c>
      <c r="B19" s="16">
        <v>45</v>
      </c>
      <c r="C19" s="15" t="s">
        <v>30</v>
      </c>
      <c r="D19" s="227">
        <v>34.450000000000003</v>
      </c>
      <c r="E19" s="16">
        <v>34</v>
      </c>
    </row>
    <row r="20" spans="1:5" x14ac:dyDescent="0.2">
      <c r="A20" s="18">
        <v>18</v>
      </c>
      <c r="B20" s="16">
        <v>46</v>
      </c>
      <c r="C20" s="15" t="s">
        <v>48</v>
      </c>
      <c r="D20" s="227">
        <v>35.130000000000003</v>
      </c>
      <c r="E20" s="16">
        <v>33</v>
      </c>
    </row>
    <row r="21" spans="1:5" x14ac:dyDescent="0.2">
      <c r="A21" s="18">
        <v>19</v>
      </c>
      <c r="B21" s="16">
        <v>48</v>
      </c>
      <c r="C21" s="15" t="s">
        <v>126</v>
      </c>
      <c r="D21" s="227">
        <v>35.4</v>
      </c>
      <c r="E21" s="16">
        <v>32</v>
      </c>
    </row>
    <row r="22" spans="1:5" x14ac:dyDescent="0.2">
      <c r="A22" s="18">
        <v>20</v>
      </c>
      <c r="B22" s="16">
        <v>50</v>
      </c>
      <c r="C22" s="15" t="s">
        <v>34</v>
      </c>
      <c r="D22" s="227">
        <v>36.08</v>
      </c>
      <c r="E22" s="16">
        <v>31</v>
      </c>
    </row>
    <row r="23" spans="1:5" x14ac:dyDescent="0.2">
      <c r="A23" s="18">
        <v>21</v>
      </c>
      <c r="B23" s="16">
        <v>51</v>
      </c>
      <c r="C23" s="15" t="s">
        <v>179</v>
      </c>
      <c r="D23" s="227">
        <v>36.56</v>
      </c>
      <c r="E23" s="16">
        <v>30</v>
      </c>
    </row>
    <row r="24" spans="1:5" x14ac:dyDescent="0.2">
      <c r="A24" s="18">
        <v>22</v>
      </c>
      <c r="B24" s="16">
        <v>54</v>
      </c>
      <c r="C24" s="15" t="s">
        <v>115</v>
      </c>
      <c r="D24" s="227">
        <v>39.06</v>
      </c>
      <c r="E24" s="16">
        <v>29</v>
      </c>
    </row>
    <row r="25" spans="1:5" x14ac:dyDescent="0.2">
      <c r="A25" s="18">
        <v>23</v>
      </c>
      <c r="B25" s="16">
        <v>55</v>
      </c>
      <c r="C25" s="15" t="s">
        <v>137</v>
      </c>
      <c r="D25" s="16">
        <v>43.24</v>
      </c>
      <c r="E25" s="16">
        <v>28</v>
      </c>
    </row>
    <row r="26" spans="1:5" x14ac:dyDescent="0.2">
      <c r="D26" s="1"/>
      <c r="E26" s="1"/>
    </row>
    <row r="27" spans="1:5" x14ac:dyDescent="0.2">
      <c r="E27" t="s">
        <v>165</v>
      </c>
    </row>
  </sheetData>
  <mergeCells count="1">
    <mergeCell ref="A1:E1"/>
  </mergeCells>
  <pageMargins left="0.75" right="0.75" top="1" bottom="1" header="0.5" footer="0.5"/>
  <pageSetup paperSize="9" orientation="portrait" horizontalDpi="300" verticalDpi="300"/>
  <headerFooter>
    <oddHeader xml:space="preserve">&amp;LRace 7. 3rd XCountry Race.&amp;CThurlestone Chase (10/07/04)&amp;RChampionship 2004
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E1"/>
    </sheetView>
  </sheetViews>
  <sheetFormatPr defaultRowHeight="12.75" x14ac:dyDescent="0.2"/>
  <cols>
    <col min="1" max="1" width="5.42578125" customWidth="1"/>
    <col min="2" max="2" width="7.140625" customWidth="1"/>
    <col min="3" max="3" width="17.7109375" customWidth="1"/>
    <col min="4" max="4" width="7" customWidth="1"/>
    <col min="5" max="5" width="8.28515625" customWidth="1"/>
  </cols>
  <sheetData>
    <row r="1" spans="1:5" x14ac:dyDescent="0.2">
      <c r="A1" s="229" t="s">
        <v>334</v>
      </c>
      <c r="B1" s="230"/>
      <c r="C1" s="230"/>
      <c r="D1" s="230"/>
      <c r="E1" s="231"/>
    </row>
    <row r="2" spans="1:5" ht="25.5" x14ac:dyDescent="0.2">
      <c r="A2" s="225" t="s">
        <v>250</v>
      </c>
      <c r="B2" s="233" t="s">
        <v>274</v>
      </c>
      <c r="C2" s="219" t="s">
        <v>252</v>
      </c>
      <c r="D2" s="226" t="s">
        <v>275</v>
      </c>
      <c r="E2" s="219" t="s">
        <v>276</v>
      </c>
    </row>
    <row r="3" spans="1:5" x14ac:dyDescent="0.2">
      <c r="A3" s="18">
        <v>1</v>
      </c>
      <c r="B3" s="15">
        <v>39</v>
      </c>
      <c r="C3" s="15" t="s">
        <v>14</v>
      </c>
      <c r="D3" s="227">
        <v>39.56</v>
      </c>
      <c r="E3" s="16">
        <v>50</v>
      </c>
    </row>
    <row r="4" spans="1:5" x14ac:dyDescent="0.2">
      <c r="A4" s="18">
        <v>2</v>
      </c>
      <c r="B4" s="15">
        <v>54</v>
      </c>
      <c r="C4" s="15" t="s">
        <v>6</v>
      </c>
      <c r="D4" s="227">
        <v>40.58</v>
      </c>
      <c r="E4" s="16">
        <v>49</v>
      </c>
    </row>
    <row r="5" spans="1:5" x14ac:dyDescent="0.2">
      <c r="A5" s="18">
        <v>3</v>
      </c>
      <c r="B5" s="15">
        <v>58</v>
      </c>
      <c r="C5" s="15" t="s">
        <v>335</v>
      </c>
      <c r="D5" s="227">
        <v>41.14</v>
      </c>
      <c r="E5" s="16">
        <v>48</v>
      </c>
    </row>
    <row r="6" spans="1:5" x14ac:dyDescent="0.2">
      <c r="A6" s="18">
        <v>4</v>
      </c>
      <c r="B6" s="15">
        <v>65</v>
      </c>
      <c r="C6" s="15" t="s">
        <v>18</v>
      </c>
      <c r="D6" s="227">
        <v>41.49</v>
      </c>
      <c r="E6" s="16">
        <v>47</v>
      </c>
    </row>
    <row r="7" spans="1:5" x14ac:dyDescent="0.2">
      <c r="A7" s="18">
        <v>5</v>
      </c>
      <c r="B7" s="15">
        <v>80</v>
      </c>
      <c r="C7" s="15" t="s">
        <v>57</v>
      </c>
      <c r="D7" s="227">
        <v>43.23</v>
      </c>
      <c r="E7" s="16">
        <v>46</v>
      </c>
    </row>
    <row r="8" spans="1:5" x14ac:dyDescent="0.2">
      <c r="A8" s="18">
        <v>6</v>
      </c>
      <c r="B8" s="15">
        <v>87</v>
      </c>
      <c r="C8" s="15" t="s">
        <v>42</v>
      </c>
      <c r="D8" s="227">
        <v>43.35</v>
      </c>
      <c r="E8" s="16">
        <v>45</v>
      </c>
    </row>
    <row r="9" spans="1:5" x14ac:dyDescent="0.2">
      <c r="A9" s="18">
        <v>7</v>
      </c>
      <c r="B9" s="15">
        <v>96</v>
      </c>
      <c r="C9" s="15" t="s">
        <v>26</v>
      </c>
      <c r="D9" s="227">
        <v>44.29</v>
      </c>
      <c r="E9" s="16">
        <v>44</v>
      </c>
    </row>
    <row r="10" spans="1:5" x14ac:dyDescent="0.2">
      <c r="A10" s="18">
        <v>8</v>
      </c>
      <c r="B10" s="15">
        <v>111</v>
      </c>
      <c r="C10" s="15" t="s">
        <v>10</v>
      </c>
      <c r="D10" s="227">
        <v>45.29</v>
      </c>
      <c r="E10" s="16">
        <v>43</v>
      </c>
    </row>
    <row r="11" spans="1:5" x14ac:dyDescent="0.2">
      <c r="A11" s="18">
        <v>9</v>
      </c>
      <c r="B11" s="15">
        <v>119</v>
      </c>
      <c r="C11" s="15" t="s">
        <v>171</v>
      </c>
      <c r="D11" s="227">
        <v>46.21</v>
      </c>
      <c r="E11" s="16">
        <v>42</v>
      </c>
    </row>
    <row r="12" spans="1:5" x14ac:dyDescent="0.2">
      <c r="A12" s="18">
        <v>10</v>
      </c>
      <c r="B12" s="15">
        <v>126</v>
      </c>
      <c r="C12" s="15" t="s">
        <v>176</v>
      </c>
      <c r="D12" s="227">
        <v>47.12</v>
      </c>
      <c r="E12" s="16">
        <v>41</v>
      </c>
    </row>
    <row r="13" spans="1:5" x14ac:dyDescent="0.2">
      <c r="A13" s="18">
        <v>11</v>
      </c>
      <c r="B13" s="15">
        <v>135</v>
      </c>
      <c r="C13" s="15" t="s">
        <v>74</v>
      </c>
      <c r="D13" s="227">
        <v>48.08</v>
      </c>
      <c r="E13" s="16">
        <v>40</v>
      </c>
    </row>
    <row r="14" spans="1:5" x14ac:dyDescent="0.2">
      <c r="A14" s="18">
        <v>12</v>
      </c>
      <c r="B14" s="15">
        <v>166</v>
      </c>
      <c r="C14" s="15" t="s">
        <v>48</v>
      </c>
      <c r="D14" s="227">
        <v>51.57</v>
      </c>
      <c r="E14" s="16">
        <v>39</v>
      </c>
    </row>
    <row r="15" spans="1:5" x14ac:dyDescent="0.2">
      <c r="A15" s="18">
        <v>13</v>
      </c>
      <c r="B15" s="15">
        <v>175</v>
      </c>
      <c r="C15" s="15" t="s">
        <v>22</v>
      </c>
      <c r="D15" s="227">
        <v>53.02</v>
      </c>
      <c r="E15" s="16">
        <v>38</v>
      </c>
    </row>
    <row r="16" spans="1:5" x14ac:dyDescent="0.2">
      <c r="A16" s="18">
        <v>14</v>
      </c>
      <c r="B16" s="15">
        <v>176</v>
      </c>
      <c r="C16" s="15" t="s">
        <v>34</v>
      </c>
      <c r="D16" s="227">
        <v>53.03</v>
      </c>
      <c r="E16" s="16">
        <v>37</v>
      </c>
    </row>
    <row r="17" spans="1:5" x14ac:dyDescent="0.2">
      <c r="A17" s="18">
        <v>15</v>
      </c>
      <c r="B17" s="15">
        <v>188</v>
      </c>
      <c r="C17" s="15" t="s">
        <v>126</v>
      </c>
      <c r="D17" s="227">
        <v>54.31</v>
      </c>
      <c r="E17" s="16">
        <v>36</v>
      </c>
    </row>
    <row r="18" spans="1:5" x14ac:dyDescent="0.2">
      <c r="A18" s="18">
        <v>16</v>
      </c>
      <c r="B18" s="15">
        <v>197</v>
      </c>
      <c r="C18" s="15" t="s">
        <v>94</v>
      </c>
      <c r="D18" s="227">
        <v>55.49</v>
      </c>
      <c r="E18" s="16">
        <v>35</v>
      </c>
    </row>
    <row r="19" spans="1:5" x14ac:dyDescent="0.2">
      <c r="A19" s="18">
        <v>17</v>
      </c>
      <c r="B19" s="15">
        <v>208</v>
      </c>
      <c r="C19" s="15" t="s">
        <v>193</v>
      </c>
      <c r="D19" s="227">
        <v>58.1</v>
      </c>
      <c r="E19" s="16">
        <v>34</v>
      </c>
    </row>
    <row r="20" spans="1:5" x14ac:dyDescent="0.2">
      <c r="A20" s="18">
        <v>18</v>
      </c>
      <c r="B20" s="15">
        <v>213</v>
      </c>
      <c r="C20" s="15" t="s">
        <v>137</v>
      </c>
      <c r="D20" s="227">
        <v>62.48</v>
      </c>
      <c r="E20" s="16">
        <v>33</v>
      </c>
    </row>
    <row r="21" spans="1:5" x14ac:dyDescent="0.2">
      <c r="A21" s="18">
        <v>19</v>
      </c>
      <c r="B21" s="15">
        <v>214</v>
      </c>
      <c r="C21" s="15" t="s">
        <v>99</v>
      </c>
      <c r="D21" s="227">
        <v>64.59</v>
      </c>
      <c r="E21" s="16">
        <v>32</v>
      </c>
    </row>
    <row r="22" spans="1:5" x14ac:dyDescent="0.2">
      <c r="A22" s="18"/>
      <c r="B22" s="15"/>
      <c r="C22" s="15"/>
      <c r="D22" s="227"/>
      <c r="E22" s="16"/>
    </row>
    <row r="23" spans="1:5" x14ac:dyDescent="0.2">
      <c r="A23" s="18"/>
      <c r="B23" s="15">
        <v>18</v>
      </c>
      <c r="C23" s="15" t="s">
        <v>336</v>
      </c>
      <c r="D23" s="227">
        <v>37.53</v>
      </c>
      <c r="E23" s="16"/>
    </row>
    <row r="24" spans="1:5" x14ac:dyDescent="0.2">
      <c r="D24" s="92"/>
      <c r="E24" s="1"/>
    </row>
    <row r="25" spans="1:5" x14ac:dyDescent="0.2">
      <c r="B25" s="170"/>
      <c r="D25" s="1"/>
      <c r="E25" s="1"/>
    </row>
  </sheetData>
  <mergeCells count="1">
    <mergeCell ref="A1:E1"/>
  </mergeCells>
  <pageMargins left="0.75" right="0.75" top="1" bottom="1" header="0.5" footer="0.5"/>
  <pageSetup paperSize="9" orientation="portrait" horizontalDpi="300" verticalDpi="300"/>
  <headerFooter>
    <oddHeader xml:space="preserve">&amp;LRace 8. 2nd Fell race.&amp;CLantern Pike (18/09/04)&amp;RChampionship 2004
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1"/>
    </sheetView>
  </sheetViews>
  <sheetFormatPr defaultRowHeight="12.75" x14ac:dyDescent="0.2"/>
  <cols>
    <col min="1" max="1" width="6.28515625" customWidth="1"/>
    <col min="2" max="2" width="6.85546875" customWidth="1"/>
    <col min="3" max="3" width="21.7109375" customWidth="1"/>
    <col min="4" max="4" width="7.5703125" customWidth="1"/>
    <col min="5" max="5" width="9.140625" style="1"/>
  </cols>
  <sheetData>
    <row r="1" spans="1:5" ht="15.75" customHeight="1" x14ac:dyDescent="0.2">
      <c r="A1" s="229" t="s">
        <v>337</v>
      </c>
      <c r="B1" s="230"/>
      <c r="C1" s="230"/>
      <c r="D1" s="230"/>
      <c r="E1" s="231"/>
    </row>
    <row r="2" spans="1:5" ht="24" customHeight="1" x14ac:dyDescent="0.2">
      <c r="A2" s="225" t="s">
        <v>250</v>
      </c>
      <c r="B2" s="233" t="s">
        <v>274</v>
      </c>
      <c r="C2" s="219" t="s">
        <v>252</v>
      </c>
      <c r="D2" s="226" t="s">
        <v>275</v>
      </c>
      <c r="E2" s="219" t="s">
        <v>276</v>
      </c>
    </row>
    <row r="3" spans="1:5" x14ac:dyDescent="0.2">
      <c r="A3" s="18">
        <v>1</v>
      </c>
      <c r="B3" s="15">
        <v>40</v>
      </c>
      <c r="C3" s="15" t="s">
        <v>14</v>
      </c>
      <c r="D3" s="250">
        <v>48.09</v>
      </c>
      <c r="E3" s="16">
        <v>50</v>
      </c>
    </row>
    <row r="4" spans="1:5" x14ac:dyDescent="0.2">
      <c r="A4" s="18">
        <v>2</v>
      </c>
      <c r="B4" s="15">
        <v>42</v>
      </c>
      <c r="C4" s="15" t="s">
        <v>6</v>
      </c>
      <c r="D4" s="250">
        <v>48.48</v>
      </c>
      <c r="E4" s="16">
        <v>49</v>
      </c>
    </row>
    <row r="5" spans="1:5" x14ac:dyDescent="0.2">
      <c r="A5" s="18">
        <v>3</v>
      </c>
      <c r="B5" s="15">
        <v>44</v>
      </c>
      <c r="C5" s="15" t="s">
        <v>45</v>
      </c>
      <c r="D5" s="250">
        <v>49</v>
      </c>
      <c r="E5" s="16">
        <v>48</v>
      </c>
    </row>
    <row r="6" spans="1:5" x14ac:dyDescent="0.2">
      <c r="A6" s="18">
        <v>4</v>
      </c>
      <c r="B6" s="15">
        <v>48</v>
      </c>
      <c r="C6" s="15" t="s">
        <v>18</v>
      </c>
      <c r="D6" s="250">
        <v>49.23</v>
      </c>
      <c r="E6" s="16">
        <v>47</v>
      </c>
    </row>
    <row r="7" spans="1:5" x14ac:dyDescent="0.2">
      <c r="A7" s="18">
        <v>5</v>
      </c>
      <c r="B7" s="15">
        <v>84</v>
      </c>
      <c r="C7" s="15" t="s">
        <v>26</v>
      </c>
      <c r="D7" s="250">
        <v>51.59</v>
      </c>
      <c r="E7" s="16">
        <v>46</v>
      </c>
    </row>
    <row r="8" spans="1:5" x14ac:dyDescent="0.2">
      <c r="A8" s="18">
        <v>6</v>
      </c>
      <c r="B8" s="15">
        <v>90</v>
      </c>
      <c r="C8" s="15" t="s">
        <v>57</v>
      </c>
      <c r="D8" s="250">
        <v>52.38</v>
      </c>
      <c r="E8" s="16">
        <v>45</v>
      </c>
    </row>
    <row r="9" spans="1:5" x14ac:dyDescent="0.2">
      <c r="A9" s="18">
        <v>7</v>
      </c>
      <c r="B9" s="15">
        <v>96</v>
      </c>
      <c r="C9" s="15" t="s">
        <v>42</v>
      </c>
      <c r="D9" s="250">
        <v>53.06</v>
      </c>
      <c r="E9" s="16">
        <v>44</v>
      </c>
    </row>
    <row r="10" spans="1:5" x14ac:dyDescent="0.2">
      <c r="A10" s="18">
        <v>8</v>
      </c>
      <c r="B10" s="15">
        <v>98</v>
      </c>
      <c r="C10" s="15" t="s">
        <v>10</v>
      </c>
      <c r="D10" s="250">
        <v>53.1</v>
      </c>
      <c r="E10" s="16">
        <v>43</v>
      </c>
    </row>
    <row r="11" spans="1:5" x14ac:dyDescent="0.2">
      <c r="A11" s="18">
        <v>9</v>
      </c>
      <c r="B11" s="15">
        <v>122</v>
      </c>
      <c r="C11" s="15" t="s">
        <v>171</v>
      </c>
      <c r="D11" s="250">
        <v>55.39</v>
      </c>
      <c r="E11" s="16">
        <v>42</v>
      </c>
    </row>
    <row r="12" spans="1:5" x14ac:dyDescent="0.2">
      <c r="A12" s="18">
        <v>10</v>
      </c>
      <c r="B12" s="15">
        <v>131</v>
      </c>
      <c r="C12" s="15" t="s">
        <v>74</v>
      </c>
      <c r="D12" s="250">
        <v>56.46</v>
      </c>
      <c r="E12" s="16">
        <v>41</v>
      </c>
    </row>
    <row r="13" spans="1:5" x14ac:dyDescent="0.2">
      <c r="A13" s="18">
        <v>11</v>
      </c>
      <c r="B13" s="15">
        <v>149</v>
      </c>
      <c r="C13" s="15" t="s">
        <v>187</v>
      </c>
      <c r="D13" s="250">
        <v>59.05</v>
      </c>
      <c r="E13" s="16">
        <v>40</v>
      </c>
    </row>
    <row r="14" spans="1:5" x14ac:dyDescent="0.2">
      <c r="A14" s="18">
        <v>12</v>
      </c>
      <c r="B14" s="15">
        <v>150</v>
      </c>
      <c r="C14" s="15" t="s">
        <v>38</v>
      </c>
      <c r="D14" s="250">
        <v>59.08</v>
      </c>
      <c r="E14" s="16">
        <v>39</v>
      </c>
    </row>
    <row r="15" spans="1:5" x14ac:dyDescent="0.2">
      <c r="A15" s="18">
        <v>13</v>
      </c>
      <c r="B15" s="15">
        <v>166</v>
      </c>
      <c r="C15" s="15" t="s">
        <v>189</v>
      </c>
      <c r="D15" s="250">
        <v>60.42</v>
      </c>
      <c r="E15" s="16">
        <v>38</v>
      </c>
    </row>
    <row r="16" spans="1:5" x14ac:dyDescent="0.2">
      <c r="A16" s="18">
        <v>14</v>
      </c>
      <c r="B16" s="15">
        <v>172</v>
      </c>
      <c r="C16" s="15" t="s">
        <v>48</v>
      </c>
      <c r="D16" s="250">
        <v>61.49</v>
      </c>
      <c r="E16" s="16">
        <v>37</v>
      </c>
    </row>
    <row r="17" spans="1:5" x14ac:dyDescent="0.2">
      <c r="A17" s="18">
        <v>15</v>
      </c>
      <c r="B17" s="15">
        <v>178</v>
      </c>
      <c r="C17" s="15" t="s">
        <v>22</v>
      </c>
      <c r="D17" s="250">
        <v>62.25</v>
      </c>
      <c r="E17" s="16">
        <v>36</v>
      </c>
    </row>
    <row r="18" spans="1:5" x14ac:dyDescent="0.2">
      <c r="A18" s="18">
        <v>16</v>
      </c>
      <c r="B18" s="15">
        <v>179</v>
      </c>
      <c r="C18" s="15" t="s">
        <v>30</v>
      </c>
      <c r="D18" s="250">
        <v>62.34</v>
      </c>
      <c r="E18" s="16">
        <v>35</v>
      </c>
    </row>
    <row r="19" spans="1:5" x14ac:dyDescent="0.2">
      <c r="A19" s="18">
        <v>17</v>
      </c>
      <c r="B19" s="15">
        <v>180</v>
      </c>
      <c r="C19" s="15" t="s">
        <v>34</v>
      </c>
      <c r="D19" s="250">
        <v>62.52</v>
      </c>
      <c r="E19" s="16">
        <v>34</v>
      </c>
    </row>
    <row r="20" spans="1:5" x14ac:dyDescent="0.2">
      <c r="A20" s="18">
        <v>18</v>
      </c>
      <c r="B20" s="15">
        <v>194</v>
      </c>
      <c r="C20" s="15" t="s">
        <v>94</v>
      </c>
      <c r="D20" s="250">
        <v>64.34</v>
      </c>
      <c r="E20" s="16">
        <v>33</v>
      </c>
    </row>
    <row r="21" spans="1:5" x14ac:dyDescent="0.2">
      <c r="A21" s="18">
        <v>19</v>
      </c>
      <c r="B21" s="15">
        <v>199</v>
      </c>
      <c r="C21" s="15" t="s">
        <v>126</v>
      </c>
      <c r="D21" s="250">
        <v>65.349999999999994</v>
      </c>
      <c r="E21" s="16">
        <v>32</v>
      </c>
    </row>
    <row r="22" spans="1:5" x14ac:dyDescent="0.2">
      <c r="A22" s="18">
        <v>20</v>
      </c>
      <c r="B22" s="15">
        <v>205</v>
      </c>
      <c r="C22" s="15" t="s">
        <v>181</v>
      </c>
      <c r="D22" s="250">
        <v>67.14</v>
      </c>
      <c r="E22" s="16">
        <v>31</v>
      </c>
    </row>
    <row r="23" spans="1:5" x14ac:dyDescent="0.2">
      <c r="A23" s="18">
        <v>21</v>
      </c>
      <c r="B23" s="15">
        <v>206</v>
      </c>
      <c r="C23" s="15" t="s">
        <v>81</v>
      </c>
      <c r="D23" s="250">
        <v>67.25</v>
      </c>
      <c r="E23" s="16">
        <v>30</v>
      </c>
    </row>
    <row r="24" spans="1:5" x14ac:dyDescent="0.2">
      <c r="A24" s="18">
        <v>22</v>
      </c>
      <c r="B24" s="15">
        <v>211</v>
      </c>
      <c r="C24" s="15" t="s">
        <v>216</v>
      </c>
      <c r="D24" s="250">
        <v>70.47</v>
      </c>
      <c r="E24" s="16">
        <v>29</v>
      </c>
    </row>
    <row r="25" spans="1:5" x14ac:dyDescent="0.2">
      <c r="A25" s="18">
        <v>23</v>
      </c>
      <c r="B25" s="15">
        <v>212</v>
      </c>
      <c r="C25" s="15" t="s">
        <v>137</v>
      </c>
      <c r="D25" s="250">
        <v>72</v>
      </c>
      <c r="E25" s="16">
        <v>28</v>
      </c>
    </row>
    <row r="26" spans="1:5" x14ac:dyDescent="0.2">
      <c r="A26" s="18">
        <v>24</v>
      </c>
      <c r="B26" s="15">
        <v>217</v>
      </c>
      <c r="C26" s="15" t="s">
        <v>99</v>
      </c>
      <c r="D26" s="250">
        <v>76.55</v>
      </c>
      <c r="E26" s="16">
        <v>27</v>
      </c>
    </row>
    <row r="27" spans="1:5" x14ac:dyDescent="0.2">
      <c r="D27" s="251"/>
    </row>
    <row r="28" spans="1:5" x14ac:dyDescent="0.2">
      <c r="D28" s="251"/>
    </row>
    <row r="29" spans="1:5" x14ac:dyDescent="0.2">
      <c r="D29" s="251"/>
    </row>
    <row r="30" spans="1:5" x14ac:dyDescent="0.2">
      <c r="D30" s="251"/>
    </row>
    <row r="31" spans="1:5" x14ac:dyDescent="0.2">
      <c r="D31" s="251"/>
    </row>
    <row r="32" spans="1:5" x14ac:dyDescent="0.2">
      <c r="D32" s="251"/>
    </row>
    <row r="33" spans="4:4" x14ac:dyDescent="0.2">
      <c r="D33" s="251"/>
    </row>
    <row r="34" spans="4:4" x14ac:dyDescent="0.2">
      <c r="D34" s="251"/>
    </row>
    <row r="35" spans="4:4" x14ac:dyDescent="0.2">
      <c r="D35" s="251"/>
    </row>
    <row r="36" spans="4:4" x14ac:dyDescent="0.2">
      <c r="D36" s="251"/>
    </row>
    <row r="37" spans="4:4" x14ac:dyDescent="0.2">
      <c r="D37" s="251"/>
    </row>
    <row r="38" spans="4:4" x14ac:dyDescent="0.2">
      <c r="D38" s="251"/>
    </row>
    <row r="39" spans="4:4" x14ac:dyDescent="0.2">
      <c r="D39" s="251"/>
    </row>
    <row r="40" spans="4:4" x14ac:dyDescent="0.2">
      <c r="D40" s="251"/>
    </row>
    <row r="41" spans="4:4" x14ac:dyDescent="0.2">
      <c r="D41" s="251"/>
    </row>
  </sheetData>
  <mergeCells count="1">
    <mergeCell ref="A1:E1"/>
  </mergeCells>
  <pageMargins left="0.75" right="0.75" top="1" bottom="1" header="0.5" footer="0.5"/>
  <pageSetup paperSize="9" orientation="portrait" horizontalDpi="300" verticalDpi="300"/>
  <headerFooter>
    <oddHeader>&amp;LRace 9. 3rd Fell race. &amp;CStannage Struggle (26/09/04)&amp;RChampionship 2004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sqref="A1:E1"/>
    </sheetView>
  </sheetViews>
  <sheetFormatPr defaultRowHeight="12.75" x14ac:dyDescent="0.2"/>
  <cols>
    <col min="1" max="1" width="6.28515625" customWidth="1"/>
    <col min="2" max="2" width="6.85546875" customWidth="1"/>
    <col min="3" max="3" width="21.7109375" customWidth="1"/>
    <col min="4" max="4" width="7.5703125" customWidth="1"/>
    <col min="5" max="5" width="9.140625" style="1"/>
  </cols>
  <sheetData>
    <row r="1" spans="1:5" ht="15.75" customHeight="1" x14ac:dyDescent="0.2">
      <c r="A1" s="229" t="s">
        <v>338</v>
      </c>
      <c r="B1" s="230"/>
      <c r="C1" s="230"/>
      <c r="D1" s="230"/>
      <c r="E1" s="231"/>
    </row>
    <row r="2" spans="1:5" ht="25.5" x14ac:dyDescent="0.2">
      <c r="A2" s="225" t="s">
        <v>250</v>
      </c>
      <c r="B2" s="233" t="s">
        <v>274</v>
      </c>
      <c r="C2" s="219" t="s">
        <v>252</v>
      </c>
      <c r="D2" s="226" t="s">
        <v>275</v>
      </c>
      <c r="E2" s="219" t="s">
        <v>276</v>
      </c>
    </row>
    <row r="3" spans="1:5" x14ac:dyDescent="0.2">
      <c r="A3" s="18">
        <v>1</v>
      </c>
      <c r="B3" s="15">
        <v>20</v>
      </c>
      <c r="C3" s="15" t="s">
        <v>339</v>
      </c>
      <c r="D3" s="250" t="s">
        <v>340</v>
      </c>
      <c r="E3" s="16">
        <v>50</v>
      </c>
    </row>
    <row r="4" spans="1:5" x14ac:dyDescent="0.2">
      <c r="A4" s="18">
        <v>2</v>
      </c>
      <c r="B4" s="15">
        <v>27</v>
      </c>
      <c r="C4" s="15" t="s">
        <v>6</v>
      </c>
      <c r="D4" s="250" t="s">
        <v>341</v>
      </c>
      <c r="E4" s="16">
        <v>49</v>
      </c>
    </row>
    <row r="5" spans="1:5" x14ac:dyDescent="0.2">
      <c r="A5" s="18">
        <v>3</v>
      </c>
      <c r="B5" s="15">
        <v>28</v>
      </c>
      <c r="C5" s="15" t="s">
        <v>18</v>
      </c>
      <c r="D5" s="250" t="s">
        <v>342</v>
      </c>
      <c r="E5" s="16">
        <v>48</v>
      </c>
    </row>
    <row r="6" spans="1:5" x14ac:dyDescent="0.2">
      <c r="A6" s="18">
        <v>4</v>
      </c>
      <c r="B6" s="15">
        <v>37</v>
      </c>
      <c r="C6" s="15" t="s">
        <v>45</v>
      </c>
      <c r="D6" s="250" t="s">
        <v>343</v>
      </c>
      <c r="E6" s="16">
        <v>47</v>
      </c>
    </row>
    <row r="7" spans="1:5" x14ac:dyDescent="0.2">
      <c r="A7" s="18">
        <v>5</v>
      </c>
      <c r="B7" s="15">
        <v>39</v>
      </c>
      <c r="C7" s="15" t="s">
        <v>57</v>
      </c>
      <c r="D7" s="250" t="s">
        <v>344</v>
      </c>
      <c r="E7" s="16">
        <v>46</v>
      </c>
    </row>
    <row r="8" spans="1:5" x14ac:dyDescent="0.2">
      <c r="A8" s="18">
        <v>6</v>
      </c>
      <c r="B8" s="15">
        <v>49</v>
      </c>
      <c r="C8" s="15" t="s">
        <v>26</v>
      </c>
      <c r="D8" s="250" t="s">
        <v>345</v>
      </c>
      <c r="E8" s="16">
        <v>45</v>
      </c>
    </row>
    <row r="9" spans="1:5" x14ac:dyDescent="0.2">
      <c r="A9" s="18">
        <v>7</v>
      </c>
      <c r="B9" s="15">
        <v>51</v>
      </c>
      <c r="C9" s="15" t="s">
        <v>42</v>
      </c>
      <c r="D9" s="250" t="s">
        <v>346</v>
      </c>
      <c r="E9" s="16">
        <v>44</v>
      </c>
    </row>
    <row r="10" spans="1:5" x14ac:dyDescent="0.2">
      <c r="A10" s="18">
        <v>8</v>
      </c>
      <c r="B10" s="15">
        <v>55</v>
      </c>
      <c r="C10" s="15" t="s">
        <v>347</v>
      </c>
      <c r="D10" s="250" t="s">
        <v>348</v>
      </c>
      <c r="E10" s="16">
        <v>43</v>
      </c>
    </row>
    <row r="11" spans="1:5" x14ac:dyDescent="0.2">
      <c r="A11" s="18">
        <v>9</v>
      </c>
      <c r="B11" s="15">
        <v>63</v>
      </c>
      <c r="C11" s="15" t="s">
        <v>171</v>
      </c>
      <c r="D11" s="250" t="s">
        <v>349</v>
      </c>
      <c r="E11" s="16">
        <v>42</v>
      </c>
    </row>
    <row r="12" spans="1:5" x14ac:dyDescent="0.2">
      <c r="A12" s="18">
        <v>10</v>
      </c>
      <c r="B12" s="15">
        <v>68</v>
      </c>
      <c r="C12" s="15" t="s">
        <v>176</v>
      </c>
      <c r="D12" s="250" t="s">
        <v>350</v>
      </c>
      <c r="E12" s="16">
        <v>41</v>
      </c>
    </row>
    <row r="13" spans="1:5" x14ac:dyDescent="0.2">
      <c r="A13" s="18">
        <v>11</v>
      </c>
      <c r="B13" s="15">
        <v>69</v>
      </c>
      <c r="C13" s="15" t="s">
        <v>74</v>
      </c>
      <c r="D13" s="250" t="s">
        <v>351</v>
      </c>
      <c r="E13" s="16">
        <v>40</v>
      </c>
    </row>
    <row r="14" spans="1:5" x14ac:dyDescent="0.2">
      <c r="A14" s="18">
        <v>12</v>
      </c>
      <c r="B14" s="15">
        <v>79</v>
      </c>
      <c r="C14" s="15" t="s">
        <v>174</v>
      </c>
      <c r="D14" s="250" t="s">
        <v>352</v>
      </c>
      <c r="E14" s="16">
        <v>39</v>
      </c>
    </row>
    <row r="15" spans="1:5" x14ac:dyDescent="0.2">
      <c r="A15" s="18">
        <v>13</v>
      </c>
      <c r="B15" s="15">
        <v>81</v>
      </c>
      <c r="C15" s="15" t="s">
        <v>51</v>
      </c>
      <c r="D15" s="250" t="s">
        <v>353</v>
      </c>
      <c r="E15" s="16">
        <v>38</v>
      </c>
    </row>
    <row r="16" spans="1:5" x14ac:dyDescent="0.2">
      <c r="A16" s="18">
        <v>14</v>
      </c>
      <c r="B16" s="15">
        <v>84</v>
      </c>
      <c r="C16" s="15" t="s">
        <v>38</v>
      </c>
      <c r="D16" s="250" t="s">
        <v>354</v>
      </c>
      <c r="E16" s="16">
        <v>37</v>
      </c>
    </row>
    <row r="17" spans="1:5" x14ac:dyDescent="0.2">
      <c r="A17" s="18">
        <v>15</v>
      </c>
      <c r="B17" s="15">
        <v>87</v>
      </c>
      <c r="C17" s="15" t="s">
        <v>22</v>
      </c>
      <c r="D17" s="250" t="s">
        <v>355</v>
      </c>
      <c r="E17" s="16">
        <v>36</v>
      </c>
    </row>
    <row r="18" spans="1:5" x14ac:dyDescent="0.2">
      <c r="A18" s="18">
        <v>16</v>
      </c>
      <c r="B18" s="15">
        <v>90</v>
      </c>
      <c r="C18" s="15" t="s">
        <v>48</v>
      </c>
      <c r="D18" s="250" t="s">
        <v>356</v>
      </c>
      <c r="E18" s="16">
        <v>35</v>
      </c>
    </row>
    <row r="19" spans="1:5" x14ac:dyDescent="0.2">
      <c r="A19" s="18">
        <v>17</v>
      </c>
      <c r="B19" s="15">
        <v>92</v>
      </c>
      <c r="C19" s="15" t="s">
        <v>34</v>
      </c>
      <c r="D19" s="250" t="s">
        <v>357</v>
      </c>
      <c r="E19" s="16">
        <v>34</v>
      </c>
    </row>
    <row r="20" spans="1:5" x14ac:dyDescent="0.2">
      <c r="A20" s="18">
        <v>18</v>
      </c>
      <c r="B20" s="15">
        <v>98</v>
      </c>
      <c r="C20" s="15" t="s">
        <v>30</v>
      </c>
      <c r="D20" s="250" t="s">
        <v>358</v>
      </c>
      <c r="E20" s="16">
        <v>33</v>
      </c>
    </row>
    <row r="21" spans="1:5" x14ac:dyDescent="0.2">
      <c r="A21" s="18">
        <v>19</v>
      </c>
      <c r="B21" s="15">
        <v>100</v>
      </c>
      <c r="C21" s="15" t="s">
        <v>126</v>
      </c>
      <c r="D21" s="250" t="s">
        <v>359</v>
      </c>
      <c r="E21" s="16">
        <v>32</v>
      </c>
    </row>
    <row r="22" spans="1:5" x14ac:dyDescent="0.2">
      <c r="A22" s="18">
        <v>20</v>
      </c>
      <c r="B22" s="15">
        <v>104</v>
      </c>
      <c r="C22" s="15" t="s">
        <v>94</v>
      </c>
      <c r="D22" s="250" t="s">
        <v>360</v>
      </c>
      <c r="E22" s="16">
        <v>31</v>
      </c>
    </row>
    <row r="23" spans="1:5" x14ac:dyDescent="0.2">
      <c r="A23" s="18">
        <v>21</v>
      </c>
      <c r="B23" s="15">
        <v>109</v>
      </c>
      <c r="C23" s="15" t="s">
        <v>137</v>
      </c>
      <c r="D23" s="250" t="s">
        <v>361</v>
      </c>
      <c r="E23" s="16">
        <v>30</v>
      </c>
    </row>
    <row r="24" spans="1:5" x14ac:dyDescent="0.2">
      <c r="A24" s="18">
        <v>22</v>
      </c>
      <c r="B24" s="15">
        <v>111</v>
      </c>
      <c r="C24" s="15" t="s">
        <v>99</v>
      </c>
      <c r="D24" s="250" t="s">
        <v>362</v>
      </c>
      <c r="E24" s="16">
        <v>29</v>
      </c>
    </row>
    <row r="25" spans="1:5" x14ac:dyDescent="0.2">
      <c r="A25" s="18"/>
      <c r="B25" s="15"/>
      <c r="C25" s="15"/>
      <c r="D25" s="15"/>
      <c r="E25" s="16"/>
    </row>
    <row r="26" spans="1:5" x14ac:dyDescent="0.2">
      <c r="A26" s="18"/>
      <c r="B26" s="15"/>
      <c r="C26" s="15"/>
      <c r="D26" s="250"/>
      <c r="E26" s="16"/>
    </row>
    <row r="27" spans="1:5" x14ac:dyDescent="0.2">
      <c r="A27" s="18"/>
      <c r="B27" s="15">
        <v>11</v>
      </c>
      <c r="C27" s="15" t="s">
        <v>336</v>
      </c>
      <c r="D27" s="250" t="s">
        <v>363</v>
      </c>
      <c r="E27" s="16"/>
    </row>
    <row r="28" spans="1:5" x14ac:dyDescent="0.2">
      <c r="D28" s="251"/>
    </row>
    <row r="29" spans="1:5" x14ac:dyDescent="0.2">
      <c r="D29" s="251"/>
    </row>
    <row r="31" spans="1:5" x14ac:dyDescent="0.2">
      <c r="D31" s="251"/>
    </row>
    <row r="32" spans="1:5" x14ac:dyDescent="0.2">
      <c r="D32" s="251"/>
    </row>
    <row r="33" spans="4:4" x14ac:dyDescent="0.2">
      <c r="D33" s="251"/>
    </row>
    <row r="34" spans="4:4" x14ac:dyDescent="0.2">
      <c r="D34" s="251"/>
    </row>
    <row r="35" spans="4:4" x14ac:dyDescent="0.2">
      <c r="D35" s="251"/>
    </row>
    <row r="36" spans="4:4" x14ac:dyDescent="0.2">
      <c r="D36" s="251"/>
    </row>
    <row r="37" spans="4:4" x14ac:dyDescent="0.2">
      <c r="D37" s="251"/>
    </row>
    <row r="38" spans="4:4" x14ac:dyDescent="0.2">
      <c r="D38" s="251"/>
    </row>
    <row r="39" spans="4:4" x14ac:dyDescent="0.2">
      <c r="D39" s="251"/>
    </row>
    <row r="40" spans="4:4" x14ac:dyDescent="0.2">
      <c r="D40" s="251"/>
    </row>
    <row r="41" spans="4:4" x14ac:dyDescent="0.2">
      <c r="D41" s="251"/>
    </row>
  </sheetData>
  <mergeCells count="1">
    <mergeCell ref="A1:E1"/>
  </mergeCells>
  <pageMargins left="0.75" right="0.75" top="1" bottom="1" header="0.5" footer="0.5"/>
  <pageSetup paperSize="9" orientation="portrait" horizontalDpi="300" verticalDpi="300"/>
  <headerFooter>
    <oddHeader>&amp;LRace 10. 4th Fell race. &amp;CDiggle, Autumn Leaves (02/10/04)&amp;RChampionship 2004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sqref="A1:F1"/>
    </sheetView>
  </sheetViews>
  <sheetFormatPr defaultRowHeight="12.75" x14ac:dyDescent="0.2"/>
  <cols>
    <col min="1" max="1" width="8.5703125" style="1" customWidth="1"/>
    <col min="2" max="2" width="11" style="1" customWidth="1"/>
    <col min="3" max="3" width="17.85546875" customWidth="1"/>
    <col min="4" max="4" width="8.140625" customWidth="1"/>
    <col min="5" max="5" width="11.85546875" style="1" customWidth="1"/>
    <col min="6" max="6" width="12.42578125" style="1" customWidth="1"/>
  </cols>
  <sheetData>
    <row r="1" spans="1:9" ht="17.25" customHeight="1" x14ac:dyDescent="0.2">
      <c r="A1" s="258" t="s">
        <v>364</v>
      </c>
      <c r="B1" s="258"/>
      <c r="C1" s="258"/>
      <c r="D1" s="258"/>
      <c r="E1" s="258"/>
      <c r="F1" s="258"/>
    </row>
    <row r="2" spans="1:9" ht="23.25" customHeight="1" x14ac:dyDescent="0.2">
      <c r="A2" s="252" t="s">
        <v>250</v>
      </c>
      <c r="B2" s="219" t="s">
        <v>274</v>
      </c>
      <c r="C2" s="219" t="s">
        <v>252</v>
      </c>
      <c r="D2" s="226" t="s">
        <v>275</v>
      </c>
      <c r="E2" s="226" t="s">
        <v>365</v>
      </c>
      <c r="F2" s="219" t="s">
        <v>276</v>
      </c>
    </row>
    <row r="3" spans="1:9" x14ac:dyDescent="0.2">
      <c r="A3" s="105">
        <v>1</v>
      </c>
      <c r="B3" s="16">
        <v>46</v>
      </c>
      <c r="C3" s="253" t="s">
        <v>339</v>
      </c>
      <c r="D3" s="254">
        <v>2.5428240740740741E-2</v>
      </c>
      <c r="E3" s="227" t="s">
        <v>165</v>
      </c>
      <c r="F3" s="16">
        <v>50</v>
      </c>
    </row>
    <row r="4" spans="1:9" x14ac:dyDescent="0.2">
      <c r="A4" s="105">
        <v>2</v>
      </c>
      <c r="B4" s="255">
        <v>53</v>
      </c>
      <c r="C4" s="253" t="s">
        <v>45</v>
      </c>
      <c r="D4" s="254">
        <v>2.5601851851851851E-2</v>
      </c>
      <c r="E4" s="227" t="s">
        <v>165</v>
      </c>
      <c r="F4" s="16">
        <v>49</v>
      </c>
    </row>
    <row r="5" spans="1:9" x14ac:dyDescent="0.2">
      <c r="A5" s="105">
        <v>3</v>
      </c>
      <c r="B5" s="255">
        <v>58</v>
      </c>
      <c r="C5" s="253" t="s">
        <v>366</v>
      </c>
      <c r="D5" s="254">
        <v>2.568287037037037E-2</v>
      </c>
      <c r="E5" s="227" t="s">
        <v>165</v>
      </c>
      <c r="F5" s="16">
        <v>48</v>
      </c>
    </row>
    <row r="6" spans="1:9" x14ac:dyDescent="0.2">
      <c r="A6" s="105">
        <v>4</v>
      </c>
      <c r="B6" s="255">
        <v>66</v>
      </c>
      <c r="C6" s="253" t="s">
        <v>18</v>
      </c>
      <c r="D6" s="254">
        <v>2.5960648148148149E-2</v>
      </c>
      <c r="E6" s="227" t="s">
        <v>165</v>
      </c>
      <c r="F6" s="16">
        <v>47</v>
      </c>
    </row>
    <row r="7" spans="1:9" x14ac:dyDescent="0.2">
      <c r="A7" s="105">
        <v>5</v>
      </c>
      <c r="B7" s="255">
        <v>85</v>
      </c>
      <c r="C7" s="253" t="s">
        <v>6</v>
      </c>
      <c r="D7" s="254">
        <v>2.6979166666666669E-2</v>
      </c>
      <c r="E7" s="227" t="s">
        <v>165</v>
      </c>
      <c r="F7" s="16">
        <v>46</v>
      </c>
    </row>
    <row r="8" spans="1:9" x14ac:dyDescent="0.2">
      <c r="A8" s="105">
        <v>6</v>
      </c>
      <c r="B8" s="255">
        <v>91</v>
      </c>
      <c r="C8" s="253" t="s">
        <v>367</v>
      </c>
      <c r="D8" s="254">
        <v>2.7523148148148147E-2</v>
      </c>
      <c r="E8" s="227" t="s">
        <v>165</v>
      </c>
      <c r="F8" s="16">
        <v>45</v>
      </c>
    </row>
    <row r="9" spans="1:9" x14ac:dyDescent="0.2">
      <c r="A9" s="105">
        <v>7</v>
      </c>
      <c r="B9" s="255">
        <v>99</v>
      </c>
      <c r="C9" s="253" t="s">
        <v>42</v>
      </c>
      <c r="D9" s="254">
        <v>2.8171296296296302E-2</v>
      </c>
      <c r="E9" s="227" t="s">
        <v>165</v>
      </c>
      <c r="F9" s="16">
        <v>44</v>
      </c>
    </row>
    <row r="10" spans="1:9" x14ac:dyDescent="0.2">
      <c r="A10" s="105">
        <v>8</v>
      </c>
      <c r="B10" s="255">
        <v>103</v>
      </c>
      <c r="C10" s="253" t="s">
        <v>74</v>
      </c>
      <c r="D10" s="254">
        <v>2.8773148148148145E-2</v>
      </c>
      <c r="E10" s="227" t="s">
        <v>165</v>
      </c>
      <c r="F10" s="16">
        <v>43</v>
      </c>
    </row>
    <row r="11" spans="1:9" x14ac:dyDescent="0.2">
      <c r="A11" s="105">
        <v>9</v>
      </c>
      <c r="B11" s="255">
        <v>11</v>
      </c>
      <c r="C11" s="253" t="s">
        <v>63</v>
      </c>
      <c r="D11" s="254">
        <v>1.7453703703703704E-2</v>
      </c>
      <c r="E11" s="181">
        <f>D11*1.667</f>
        <v>2.9095324074074076E-2</v>
      </c>
      <c r="F11" s="105">
        <v>42</v>
      </c>
    </row>
    <row r="12" spans="1:9" x14ac:dyDescent="0.2">
      <c r="A12" s="105">
        <v>10</v>
      </c>
      <c r="B12" s="255">
        <v>117</v>
      </c>
      <c r="C12" s="253" t="s">
        <v>368</v>
      </c>
      <c r="D12" s="254">
        <v>2.9930555555555557E-2</v>
      </c>
      <c r="E12" s="256" t="s">
        <v>165</v>
      </c>
      <c r="F12" s="16">
        <v>41</v>
      </c>
    </row>
    <row r="13" spans="1:9" x14ac:dyDescent="0.2">
      <c r="A13" s="105">
        <v>11</v>
      </c>
      <c r="B13" s="255">
        <v>119</v>
      </c>
      <c r="C13" s="253" t="s">
        <v>51</v>
      </c>
      <c r="D13" s="254">
        <v>3.0231481481481481E-2</v>
      </c>
      <c r="E13" s="227" t="s">
        <v>165</v>
      </c>
      <c r="F13" s="16">
        <v>40</v>
      </c>
    </row>
    <row r="14" spans="1:9" x14ac:dyDescent="0.2">
      <c r="A14" s="105">
        <v>12</v>
      </c>
      <c r="B14" s="255">
        <v>17</v>
      </c>
      <c r="C14" s="253" t="s">
        <v>369</v>
      </c>
      <c r="D14" s="254">
        <v>1.8425925925925925E-2</v>
      </c>
      <c r="E14" s="181">
        <f>D14*1.667</f>
        <v>3.0716018518518517E-2</v>
      </c>
      <c r="F14" s="105">
        <v>39</v>
      </c>
      <c r="I14" s="257"/>
    </row>
    <row r="15" spans="1:9" x14ac:dyDescent="0.2">
      <c r="A15" s="105">
        <v>13</v>
      </c>
      <c r="B15" s="255">
        <v>122</v>
      </c>
      <c r="C15" s="253" t="s">
        <v>38</v>
      </c>
      <c r="D15" s="254">
        <v>3.0844907407407404E-2</v>
      </c>
      <c r="E15" s="256" t="s">
        <v>165</v>
      </c>
      <c r="F15" s="16">
        <v>38</v>
      </c>
      <c r="I15" s="257"/>
    </row>
    <row r="16" spans="1:9" x14ac:dyDescent="0.2">
      <c r="A16" s="105">
        <v>14</v>
      </c>
      <c r="B16" s="255">
        <v>28</v>
      </c>
      <c r="C16" s="253" t="s">
        <v>48</v>
      </c>
      <c r="D16" s="254">
        <v>2.0081018518518519E-2</v>
      </c>
      <c r="E16" s="220">
        <f>D16*1.667</f>
        <v>3.3475057870370369E-2</v>
      </c>
      <c r="F16" s="16">
        <v>37</v>
      </c>
      <c r="I16" s="257"/>
    </row>
    <row r="17" spans="1:9" x14ac:dyDescent="0.2">
      <c r="A17" s="105">
        <v>15</v>
      </c>
      <c r="B17" s="255">
        <v>30</v>
      </c>
      <c r="C17" s="253" t="s">
        <v>126</v>
      </c>
      <c r="D17" s="254">
        <v>2.0324074074074074E-2</v>
      </c>
      <c r="E17" s="220">
        <f>D17*1.667</f>
        <v>3.3880231481481483E-2</v>
      </c>
      <c r="F17" s="16">
        <v>36</v>
      </c>
      <c r="I17" s="257"/>
    </row>
    <row r="18" spans="1:9" x14ac:dyDescent="0.2">
      <c r="A18" s="105">
        <v>16</v>
      </c>
      <c r="B18" s="255">
        <v>39</v>
      </c>
      <c r="C18" s="253" t="s">
        <v>137</v>
      </c>
      <c r="D18" s="254">
        <v>2.2731481481481481E-2</v>
      </c>
      <c r="E18" s="220">
        <f>D18*1.667</f>
        <v>3.7893379629629631E-2</v>
      </c>
      <c r="F18" s="16">
        <v>35</v>
      </c>
      <c r="I18" s="257"/>
    </row>
    <row r="19" spans="1:9" x14ac:dyDescent="0.2">
      <c r="D19" s="251"/>
      <c r="E19" s="92"/>
    </row>
    <row r="20" spans="1:9" x14ac:dyDescent="0.2">
      <c r="D20" s="251"/>
      <c r="E20" s="92"/>
    </row>
    <row r="21" spans="1:9" x14ac:dyDescent="0.2">
      <c r="D21" s="251"/>
      <c r="E21" s="92"/>
    </row>
    <row r="22" spans="1:9" x14ac:dyDescent="0.2">
      <c r="D22" s="251"/>
      <c r="E22" s="92"/>
    </row>
    <row r="23" spans="1:9" x14ac:dyDescent="0.2">
      <c r="D23" s="251"/>
      <c r="E23" s="92"/>
    </row>
    <row r="24" spans="1:9" x14ac:dyDescent="0.2">
      <c r="D24" s="251"/>
      <c r="E24" s="92"/>
    </row>
    <row r="25" spans="1:9" x14ac:dyDescent="0.2">
      <c r="D25" s="251"/>
      <c r="E25" s="92"/>
    </row>
    <row r="26" spans="1:9" x14ac:dyDescent="0.2">
      <c r="D26" s="251"/>
      <c r="E26" s="92"/>
    </row>
    <row r="27" spans="1:9" x14ac:dyDescent="0.2">
      <c r="D27" s="251"/>
      <c r="E27" s="92"/>
    </row>
    <row r="28" spans="1:9" x14ac:dyDescent="0.2">
      <c r="D28" s="251"/>
      <c r="E28" s="92"/>
    </row>
    <row r="29" spans="1:9" x14ac:dyDescent="0.2">
      <c r="D29" s="251"/>
      <c r="E29" s="92"/>
    </row>
    <row r="30" spans="1:9" x14ac:dyDescent="0.2">
      <c r="D30" s="251"/>
      <c r="E30" s="92"/>
    </row>
    <row r="31" spans="1:9" x14ac:dyDescent="0.2">
      <c r="D31" s="251"/>
      <c r="E31" s="92"/>
    </row>
    <row r="32" spans="1:9" x14ac:dyDescent="0.2">
      <c r="D32" s="251"/>
      <c r="E32" s="92"/>
    </row>
    <row r="33" spans="4:5" x14ac:dyDescent="0.2">
      <c r="D33" s="251"/>
      <c r="E33" s="92"/>
    </row>
    <row r="34" spans="4:5" x14ac:dyDescent="0.2">
      <c r="D34" s="251"/>
      <c r="E34" s="92"/>
    </row>
    <row r="35" spans="4:5" x14ac:dyDescent="0.2">
      <c r="D35" s="251"/>
      <c r="E35" s="92"/>
    </row>
    <row r="36" spans="4:5" x14ac:dyDescent="0.2">
      <c r="D36" s="251"/>
      <c r="E36" s="92"/>
    </row>
    <row r="37" spans="4:5" x14ac:dyDescent="0.2">
      <c r="D37" s="251"/>
      <c r="E37" s="92"/>
    </row>
    <row r="38" spans="4:5" x14ac:dyDescent="0.2">
      <c r="D38" s="251"/>
      <c r="E38" s="92"/>
    </row>
    <row r="39" spans="4:5" x14ac:dyDescent="0.2">
      <c r="D39" s="251"/>
      <c r="E39" s="92"/>
    </row>
  </sheetData>
  <mergeCells count="1">
    <mergeCell ref="A1:F1"/>
  </mergeCells>
  <pageMargins left="0.75" right="0.75" top="1" bottom="1" header="0.5" footer="0.5"/>
  <pageSetup paperSize="9" orientation="portrait" horizontalDpi="300" verticalDpi="300"/>
  <headerFooter>
    <oddHeader>&amp;LRace 11. 4th  XCountry race &amp;CSYCCL (07/11/04)&amp;RChampionship 2004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sqref="A1:E1"/>
    </sheetView>
  </sheetViews>
  <sheetFormatPr defaultRowHeight="12.75" x14ac:dyDescent="0.2"/>
  <cols>
    <col min="1" max="1" width="4.7109375" customWidth="1"/>
    <col min="2" max="2" width="6.85546875" style="1" customWidth="1"/>
    <col min="3" max="3" width="17.85546875" customWidth="1"/>
    <col min="4" max="4" width="8.42578125" style="251" customWidth="1"/>
    <col min="5" max="5" width="9.5703125" customWidth="1"/>
  </cols>
  <sheetData>
    <row r="1" spans="1:5" x14ac:dyDescent="0.2">
      <c r="A1" s="261" t="s">
        <v>370</v>
      </c>
      <c r="B1" s="262"/>
      <c r="C1" s="262"/>
      <c r="D1" s="262"/>
      <c r="E1" s="263"/>
    </row>
    <row r="2" spans="1:5" ht="25.5" x14ac:dyDescent="0.2">
      <c r="A2" s="252" t="s">
        <v>250</v>
      </c>
      <c r="B2" s="219" t="s">
        <v>274</v>
      </c>
      <c r="C2" s="219" t="s">
        <v>252</v>
      </c>
      <c r="D2" s="226" t="s">
        <v>275</v>
      </c>
      <c r="E2" s="219" t="s">
        <v>276</v>
      </c>
    </row>
    <row r="3" spans="1:5" x14ac:dyDescent="0.2">
      <c r="A3" s="18">
        <v>1</v>
      </c>
      <c r="B3" s="16">
        <v>32</v>
      </c>
      <c r="C3" s="15" t="s">
        <v>45</v>
      </c>
      <c r="D3" s="235" t="s">
        <v>371</v>
      </c>
      <c r="E3" s="16">
        <v>50</v>
      </c>
    </row>
    <row r="4" spans="1:5" x14ac:dyDescent="0.2">
      <c r="A4" s="18">
        <v>2</v>
      </c>
      <c r="B4" s="16">
        <v>33</v>
      </c>
      <c r="C4" s="15" t="s">
        <v>18</v>
      </c>
      <c r="D4" s="235" t="s">
        <v>372</v>
      </c>
      <c r="E4" s="16">
        <v>49</v>
      </c>
    </row>
    <row r="5" spans="1:5" x14ac:dyDescent="0.2">
      <c r="A5" s="18">
        <v>3</v>
      </c>
      <c r="B5" s="16">
        <v>34</v>
      </c>
      <c r="C5" s="15" t="s">
        <v>14</v>
      </c>
      <c r="D5" s="235" t="s">
        <v>373</v>
      </c>
      <c r="E5" s="16">
        <v>48</v>
      </c>
    </row>
    <row r="6" spans="1:5" x14ac:dyDescent="0.2">
      <c r="A6" s="18">
        <v>4</v>
      </c>
      <c r="B6" s="16">
        <v>41</v>
      </c>
      <c r="C6" s="15" t="s">
        <v>6</v>
      </c>
      <c r="D6" s="235" t="s">
        <v>374</v>
      </c>
      <c r="E6" s="16">
        <v>47</v>
      </c>
    </row>
    <row r="7" spans="1:5" x14ac:dyDescent="0.2">
      <c r="A7" s="18">
        <v>5</v>
      </c>
      <c r="B7" s="16">
        <v>43</v>
      </c>
      <c r="C7" s="15" t="s">
        <v>57</v>
      </c>
      <c r="D7" s="235" t="s">
        <v>375</v>
      </c>
      <c r="E7" s="16">
        <v>46</v>
      </c>
    </row>
    <row r="8" spans="1:5" x14ac:dyDescent="0.2">
      <c r="A8" s="18">
        <v>6</v>
      </c>
      <c r="B8" s="16">
        <v>53</v>
      </c>
      <c r="C8" s="15" t="s">
        <v>174</v>
      </c>
      <c r="D8" s="235" t="s">
        <v>376</v>
      </c>
      <c r="E8" s="16">
        <v>45</v>
      </c>
    </row>
    <row r="9" spans="1:5" x14ac:dyDescent="0.2">
      <c r="A9" s="18">
        <v>7</v>
      </c>
      <c r="B9" s="16">
        <v>57</v>
      </c>
      <c r="C9" s="15" t="s">
        <v>26</v>
      </c>
      <c r="D9" s="235" t="s">
        <v>377</v>
      </c>
      <c r="E9" s="16">
        <v>44</v>
      </c>
    </row>
    <row r="10" spans="1:5" x14ac:dyDescent="0.2">
      <c r="A10" s="18">
        <v>8</v>
      </c>
      <c r="B10" s="16">
        <v>61</v>
      </c>
      <c r="C10" s="15" t="s">
        <v>42</v>
      </c>
      <c r="D10" s="235" t="s">
        <v>378</v>
      </c>
      <c r="E10" s="16">
        <v>43</v>
      </c>
    </row>
    <row r="11" spans="1:5" x14ac:dyDescent="0.2">
      <c r="A11" s="18">
        <v>9</v>
      </c>
      <c r="B11" s="16">
        <v>66</v>
      </c>
      <c r="C11" s="15" t="s">
        <v>74</v>
      </c>
      <c r="D11" s="235" t="s">
        <v>379</v>
      </c>
      <c r="E11" s="16">
        <v>42</v>
      </c>
    </row>
    <row r="12" spans="1:5" x14ac:dyDescent="0.2">
      <c r="A12" s="18">
        <v>10</v>
      </c>
      <c r="B12" s="16">
        <v>71</v>
      </c>
      <c r="C12" s="15" t="s">
        <v>63</v>
      </c>
      <c r="D12" s="235" t="s">
        <v>380</v>
      </c>
      <c r="E12" s="16">
        <v>41</v>
      </c>
    </row>
    <row r="13" spans="1:5" x14ac:dyDescent="0.2">
      <c r="A13" s="18">
        <v>11</v>
      </c>
      <c r="B13" s="16">
        <v>84</v>
      </c>
      <c r="C13" s="15" t="s">
        <v>176</v>
      </c>
      <c r="D13" s="235" t="s">
        <v>381</v>
      </c>
      <c r="E13" s="16">
        <v>40</v>
      </c>
    </row>
    <row r="14" spans="1:5" x14ac:dyDescent="0.2">
      <c r="A14" s="18">
        <v>12</v>
      </c>
      <c r="B14" s="16">
        <v>89</v>
      </c>
      <c r="C14" t="s">
        <v>188</v>
      </c>
      <c r="D14" s="259" t="s">
        <v>382</v>
      </c>
      <c r="E14" s="16">
        <v>39</v>
      </c>
    </row>
    <row r="15" spans="1:5" x14ac:dyDescent="0.2">
      <c r="A15" s="18">
        <v>13</v>
      </c>
      <c r="B15" s="16">
        <v>91</v>
      </c>
      <c r="C15" s="21" t="s">
        <v>383</v>
      </c>
      <c r="D15" s="235" t="s">
        <v>384</v>
      </c>
      <c r="E15" s="16">
        <v>38</v>
      </c>
    </row>
    <row r="16" spans="1:5" x14ac:dyDescent="0.2">
      <c r="A16" s="18">
        <v>14</v>
      </c>
      <c r="B16" s="16">
        <v>92</v>
      </c>
      <c r="C16" s="15" t="s">
        <v>51</v>
      </c>
      <c r="D16" s="235" t="s">
        <v>385</v>
      </c>
      <c r="E16" s="16">
        <v>37</v>
      </c>
    </row>
    <row r="17" spans="1:5" x14ac:dyDescent="0.2">
      <c r="A17" s="18">
        <v>15</v>
      </c>
      <c r="B17" s="16">
        <v>93</v>
      </c>
      <c r="C17" s="15" t="s">
        <v>171</v>
      </c>
      <c r="D17" s="235" t="s">
        <v>386</v>
      </c>
      <c r="E17" s="16">
        <v>36</v>
      </c>
    </row>
    <row r="18" spans="1:5" x14ac:dyDescent="0.2">
      <c r="A18" s="18">
        <v>16</v>
      </c>
      <c r="B18" s="16">
        <v>98</v>
      </c>
      <c r="C18" s="15" t="s">
        <v>192</v>
      </c>
      <c r="D18" s="235" t="s">
        <v>387</v>
      </c>
      <c r="E18" s="16">
        <v>35</v>
      </c>
    </row>
    <row r="19" spans="1:5" x14ac:dyDescent="0.2">
      <c r="A19" s="18">
        <v>17</v>
      </c>
      <c r="B19" s="16">
        <v>103</v>
      </c>
      <c r="C19" s="15" t="s">
        <v>38</v>
      </c>
      <c r="D19" s="235" t="s">
        <v>388</v>
      </c>
      <c r="E19" s="16">
        <v>34</v>
      </c>
    </row>
    <row r="20" spans="1:5" x14ac:dyDescent="0.2">
      <c r="A20" s="18">
        <v>18</v>
      </c>
      <c r="B20" s="16">
        <v>105</v>
      </c>
      <c r="C20" s="15" t="s">
        <v>22</v>
      </c>
      <c r="D20" s="235" t="s">
        <v>389</v>
      </c>
      <c r="E20" s="16">
        <v>33</v>
      </c>
    </row>
    <row r="21" spans="1:5" x14ac:dyDescent="0.2">
      <c r="A21" s="18">
        <v>19</v>
      </c>
      <c r="B21" s="16">
        <v>106</v>
      </c>
      <c r="C21" s="15" t="s">
        <v>30</v>
      </c>
      <c r="D21" s="235" t="s">
        <v>390</v>
      </c>
      <c r="E21" s="16">
        <v>32</v>
      </c>
    </row>
    <row r="22" spans="1:5" x14ac:dyDescent="0.2">
      <c r="A22" s="18">
        <v>20</v>
      </c>
      <c r="B22" s="16">
        <v>108</v>
      </c>
      <c r="C22" s="15" t="s">
        <v>178</v>
      </c>
      <c r="D22" s="235" t="s">
        <v>391</v>
      </c>
      <c r="E22" s="16">
        <v>31</v>
      </c>
    </row>
    <row r="23" spans="1:5" x14ac:dyDescent="0.2">
      <c r="A23" s="18">
        <v>21</v>
      </c>
      <c r="B23" s="16">
        <v>112</v>
      </c>
      <c r="C23" s="15" t="s">
        <v>180</v>
      </c>
      <c r="D23" s="235" t="s">
        <v>392</v>
      </c>
      <c r="E23" s="16">
        <v>30</v>
      </c>
    </row>
    <row r="24" spans="1:5" x14ac:dyDescent="0.2">
      <c r="A24" s="18">
        <v>22</v>
      </c>
      <c r="B24" s="16">
        <v>119</v>
      </c>
      <c r="C24" s="15" t="s">
        <v>48</v>
      </c>
      <c r="D24" s="235" t="s">
        <v>393</v>
      </c>
      <c r="E24" s="16">
        <v>29</v>
      </c>
    </row>
    <row r="25" spans="1:5" x14ac:dyDescent="0.2">
      <c r="A25" s="18">
        <v>23</v>
      </c>
      <c r="B25" s="16">
        <v>125</v>
      </c>
      <c r="C25" s="15" t="s">
        <v>81</v>
      </c>
      <c r="D25" s="235" t="s">
        <v>394</v>
      </c>
      <c r="E25" s="16">
        <v>28</v>
      </c>
    </row>
    <row r="26" spans="1:5" x14ac:dyDescent="0.2">
      <c r="A26" s="18">
        <v>24</v>
      </c>
      <c r="B26" s="16">
        <v>128</v>
      </c>
      <c r="C26" s="15" t="s">
        <v>34</v>
      </c>
      <c r="D26" s="235" t="s">
        <v>395</v>
      </c>
      <c r="E26" s="16">
        <v>27</v>
      </c>
    </row>
    <row r="27" spans="1:5" x14ac:dyDescent="0.2">
      <c r="A27" s="18">
        <v>25</v>
      </c>
      <c r="B27" s="16">
        <v>131</v>
      </c>
      <c r="C27" s="15" t="s">
        <v>181</v>
      </c>
      <c r="D27" s="235" t="s">
        <v>396</v>
      </c>
      <c r="E27" s="16">
        <v>26</v>
      </c>
    </row>
    <row r="28" spans="1:5" x14ac:dyDescent="0.2">
      <c r="A28" s="18">
        <v>26</v>
      </c>
      <c r="B28" s="16">
        <v>142</v>
      </c>
      <c r="C28" s="260" t="s">
        <v>94</v>
      </c>
      <c r="D28" s="227">
        <v>52.34</v>
      </c>
      <c r="E28" s="16">
        <v>25</v>
      </c>
    </row>
    <row r="29" spans="1:5" x14ac:dyDescent="0.2">
      <c r="A29" s="18">
        <v>27</v>
      </c>
      <c r="B29" s="16">
        <v>147</v>
      </c>
      <c r="C29" s="260" t="s">
        <v>126</v>
      </c>
      <c r="D29" s="227">
        <v>53.07</v>
      </c>
      <c r="E29" s="16">
        <v>24</v>
      </c>
    </row>
    <row r="30" spans="1:5" x14ac:dyDescent="0.2">
      <c r="A30" s="18">
        <v>28</v>
      </c>
      <c r="B30" s="16">
        <v>152</v>
      </c>
      <c r="C30" s="260" t="s">
        <v>197</v>
      </c>
      <c r="D30" s="227">
        <v>54.34</v>
      </c>
      <c r="E30" s="16">
        <v>23</v>
      </c>
    </row>
    <row r="31" spans="1:5" x14ac:dyDescent="0.2">
      <c r="A31" s="18">
        <v>29</v>
      </c>
      <c r="B31" s="16">
        <v>158</v>
      </c>
      <c r="C31" s="260" t="s">
        <v>199</v>
      </c>
      <c r="D31" s="227">
        <v>56.53</v>
      </c>
      <c r="E31" s="16">
        <v>22</v>
      </c>
    </row>
    <row r="32" spans="1:5" x14ac:dyDescent="0.2">
      <c r="A32" s="18">
        <v>30</v>
      </c>
      <c r="B32" s="16">
        <v>159</v>
      </c>
      <c r="C32" s="260" t="s">
        <v>99</v>
      </c>
      <c r="D32" s="227">
        <v>57.32</v>
      </c>
      <c r="E32" s="16">
        <v>21</v>
      </c>
    </row>
    <row r="33" spans="1:5" x14ac:dyDescent="0.2">
      <c r="A33" s="18">
        <v>31</v>
      </c>
      <c r="B33" s="16">
        <v>161</v>
      </c>
      <c r="C33" s="260" t="s">
        <v>179</v>
      </c>
      <c r="D33" s="227">
        <v>58.16</v>
      </c>
      <c r="E33" s="16">
        <v>20</v>
      </c>
    </row>
    <row r="34" spans="1:5" x14ac:dyDescent="0.2">
      <c r="A34" s="18">
        <v>32</v>
      </c>
      <c r="B34" s="16">
        <v>162</v>
      </c>
      <c r="C34" s="260" t="s">
        <v>115</v>
      </c>
      <c r="D34" s="227">
        <v>59.19</v>
      </c>
      <c r="E34" s="16">
        <v>19</v>
      </c>
    </row>
    <row r="35" spans="1:5" x14ac:dyDescent="0.2">
      <c r="A35" s="18">
        <v>33</v>
      </c>
      <c r="B35" s="16">
        <v>164</v>
      </c>
      <c r="C35" s="260" t="s">
        <v>137</v>
      </c>
      <c r="D35" s="227">
        <v>61.15</v>
      </c>
      <c r="E35" s="16">
        <v>18</v>
      </c>
    </row>
    <row r="36" spans="1:5" x14ac:dyDescent="0.2">
      <c r="A36" s="18"/>
      <c r="B36" s="16">
        <v>7</v>
      </c>
      <c r="C36" s="260" t="s">
        <v>397</v>
      </c>
      <c r="D36" s="227">
        <v>35.450000000000003</v>
      </c>
      <c r="E36" s="15"/>
    </row>
    <row r="37" spans="1:5" x14ac:dyDescent="0.2">
      <c r="A37" s="18"/>
      <c r="B37" s="16">
        <v>20</v>
      </c>
      <c r="C37" s="260" t="s">
        <v>336</v>
      </c>
      <c r="D37" s="227">
        <v>37.5</v>
      </c>
      <c r="E37" s="15"/>
    </row>
  </sheetData>
  <mergeCells count="1">
    <mergeCell ref="A1:E1"/>
  </mergeCells>
  <pageMargins left="0.75" right="0.75" top="1" bottom="1" header="0.5" footer="0.5"/>
  <pageSetup paperSize="9" orientation="portrait" horizontalDpi="300" verticalDpi="300"/>
  <headerFooter>
    <oddHeader>&amp;LRace 12 4th Road Race&amp;CTraveller's 6 19/12/2004&amp;RChampionship 2004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7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2.75" x14ac:dyDescent="0.2"/>
  <cols>
    <col min="1" max="1" width="3.42578125" style="93" customWidth="1"/>
    <col min="2" max="2" width="17" customWidth="1"/>
    <col min="3" max="3" width="5" style="93" customWidth="1"/>
    <col min="4" max="4" width="6.42578125" customWidth="1"/>
    <col min="5" max="5" width="8.140625" customWidth="1"/>
    <col min="6" max="6" width="6.140625" customWidth="1"/>
    <col min="7" max="7" width="7.28515625" customWidth="1"/>
    <col min="8" max="8" width="6.5703125" style="1" customWidth="1"/>
    <col min="9" max="9" width="5.85546875" style="1" customWidth="1"/>
    <col min="10" max="10" width="6.85546875" style="1" customWidth="1"/>
    <col min="11" max="11" width="6.28515625" style="1" customWidth="1"/>
    <col min="12" max="12" width="6.5703125" style="1" customWidth="1"/>
    <col min="13" max="13" width="6.85546875" style="1" customWidth="1"/>
    <col min="14" max="14" width="6.28515625" style="1" customWidth="1"/>
    <col min="15" max="15" width="6.5703125" style="1" customWidth="1"/>
    <col min="16" max="16" width="6.7109375" customWidth="1"/>
    <col min="17" max="17" width="6.28515625" style="1" customWidth="1"/>
    <col min="18" max="18" width="27" customWidth="1"/>
  </cols>
  <sheetData>
    <row r="1" spans="1:18" ht="29.25" customHeight="1" x14ac:dyDescent="0.2">
      <c r="A1" s="94" t="s">
        <v>148</v>
      </c>
      <c r="B1" s="95" t="s">
        <v>149</v>
      </c>
      <c r="C1" s="96" t="s">
        <v>3</v>
      </c>
      <c r="D1" s="97" t="s">
        <v>150</v>
      </c>
      <c r="E1" s="98" t="s">
        <v>151</v>
      </c>
      <c r="F1" s="99" t="s">
        <v>152</v>
      </c>
      <c r="G1" s="100" t="s">
        <v>153</v>
      </c>
      <c r="H1" s="100" t="s">
        <v>154</v>
      </c>
      <c r="I1" s="99" t="s">
        <v>155</v>
      </c>
      <c r="J1" s="99" t="s">
        <v>156</v>
      </c>
      <c r="K1" s="101" t="s">
        <v>157</v>
      </c>
      <c r="L1" s="97" t="s">
        <v>158</v>
      </c>
      <c r="M1" s="101" t="s">
        <v>159</v>
      </c>
      <c r="N1" s="99" t="s">
        <v>160</v>
      </c>
      <c r="O1" s="100" t="s">
        <v>161</v>
      </c>
      <c r="P1" s="102" t="s">
        <v>162</v>
      </c>
      <c r="Q1" s="103" t="s">
        <v>163</v>
      </c>
      <c r="R1" s="104" t="s">
        <v>1</v>
      </c>
    </row>
    <row r="2" spans="1:18" ht="15.75" customHeight="1" x14ac:dyDescent="0.2">
      <c r="A2" s="105">
        <v>1</v>
      </c>
      <c r="B2" s="15" t="s">
        <v>6</v>
      </c>
      <c r="C2" s="16" t="s">
        <v>7</v>
      </c>
      <c r="D2" s="16">
        <v>47</v>
      </c>
      <c r="E2" s="16">
        <v>49</v>
      </c>
      <c r="F2" s="16">
        <v>49</v>
      </c>
      <c r="G2" s="16">
        <v>48</v>
      </c>
      <c r="H2" s="16">
        <v>47</v>
      </c>
      <c r="I2" s="106">
        <v>50</v>
      </c>
      <c r="J2" s="106">
        <v>50</v>
      </c>
      <c r="K2" s="16">
        <v>49</v>
      </c>
      <c r="L2" s="16">
        <v>49</v>
      </c>
      <c r="M2" s="16">
        <v>49</v>
      </c>
      <c r="N2" s="16">
        <v>46</v>
      </c>
      <c r="O2" s="16">
        <v>47</v>
      </c>
      <c r="P2" s="16">
        <f t="shared" ref="P2:P49" si="0">SUM(D2:O2)</f>
        <v>580</v>
      </c>
      <c r="Q2" s="16">
        <f>LARGE(B2:O2,1)+LARGE(B2:O2,2)+LARGE(B2:O2,3)+LARGE(B2:O2,4)+LARGE(B2:O2,5)+LARGE(B2:O2,6)+LARGE(B2:O2,7)+LARGE(B2:O2,8)</f>
        <v>393</v>
      </c>
      <c r="R2" s="107" t="s">
        <v>5</v>
      </c>
    </row>
    <row r="3" spans="1:18" ht="15.75" customHeight="1" x14ac:dyDescent="0.2">
      <c r="A3" s="105">
        <v>2</v>
      </c>
      <c r="B3" s="15" t="s">
        <v>14</v>
      </c>
      <c r="C3" s="16" t="s">
        <v>15</v>
      </c>
      <c r="D3" s="16">
        <v>49</v>
      </c>
      <c r="E3" s="16">
        <v>47</v>
      </c>
      <c r="F3" s="16">
        <v>48</v>
      </c>
      <c r="G3" s="16">
        <v>47</v>
      </c>
      <c r="H3" s="16">
        <v>45</v>
      </c>
      <c r="I3" s="16">
        <v>47</v>
      </c>
      <c r="J3" s="16">
        <v>48</v>
      </c>
      <c r="K3" s="106">
        <v>50</v>
      </c>
      <c r="L3" s="106">
        <v>50</v>
      </c>
      <c r="M3" s="106">
        <v>50</v>
      </c>
      <c r="N3" s="106">
        <v>50</v>
      </c>
      <c r="O3" s="16">
        <v>48</v>
      </c>
      <c r="P3" s="16">
        <f t="shared" si="0"/>
        <v>579</v>
      </c>
      <c r="Q3" s="16">
        <v>392</v>
      </c>
      <c r="R3" s="108" t="s">
        <v>164</v>
      </c>
    </row>
    <row r="4" spans="1:18" ht="16.5" customHeight="1" x14ac:dyDescent="0.2">
      <c r="A4" s="105">
        <v>3</v>
      </c>
      <c r="B4" s="15" t="s">
        <v>18</v>
      </c>
      <c r="C4" s="16" t="s">
        <v>19</v>
      </c>
      <c r="D4" s="16">
        <v>48</v>
      </c>
      <c r="E4" s="16" t="s">
        <v>165</v>
      </c>
      <c r="F4" s="16" t="s">
        <v>165</v>
      </c>
      <c r="G4" s="16" t="s">
        <v>165</v>
      </c>
      <c r="H4" s="16">
        <v>46</v>
      </c>
      <c r="I4" s="16">
        <v>49</v>
      </c>
      <c r="J4" s="16" t="s">
        <v>165</v>
      </c>
      <c r="K4" s="16">
        <v>47</v>
      </c>
      <c r="L4" s="16">
        <v>47</v>
      </c>
      <c r="M4" s="16">
        <v>48</v>
      </c>
      <c r="N4" s="16">
        <v>47</v>
      </c>
      <c r="O4" s="16">
        <v>49</v>
      </c>
      <c r="P4" s="16">
        <f t="shared" si="0"/>
        <v>381</v>
      </c>
      <c r="Q4" s="16">
        <f>LARGE(B4:O4,1)+LARGE(B4:O4,2)+LARGE(B4:O4,3)+LARGE(B4:O4,4)+LARGE(B4:O4,5)+LARGE(B4:O4,6)+LARGE(B4:O4,7)+LARGE(B4:O4,8)</f>
        <v>381</v>
      </c>
      <c r="R4" s="109" t="s">
        <v>166</v>
      </c>
    </row>
    <row r="5" spans="1:18" ht="16.5" customHeight="1" x14ac:dyDescent="0.2">
      <c r="A5" s="105">
        <v>4</v>
      </c>
      <c r="B5" s="15" t="s">
        <v>45</v>
      </c>
      <c r="C5" s="16" t="s">
        <v>19</v>
      </c>
      <c r="D5" s="16" t="s">
        <v>165</v>
      </c>
      <c r="E5" s="16" t="s">
        <v>165</v>
      </c>
      <c r="F5" s="16" t="s">
        <v>165</v>
      </c>
      <c r="G5" s="16" t="s">
        <v>165</v>
      </c>
      <c r="H5" s="16">
        <v>44</v>
      </c>
      <c r="I5" s="16">
        <v>46</v>
      </c>
      <c r="J5" s="16">
        <v>47</v>
      </c>
      <c r="K5" s="16">
        <v>48</v>
      </c>
      <c r="L5" s="16">
        <v>48</v>
      </c>
      <c r="M5" s="16">
        <v>47</v>
      </c>
      <c r="N5" s="16">
        <v>49</v>
      </c>
      <c r="O5" s="106">
        <v>50</v>
      </c>
      <c r="P5" s="16">
        <f t="shared" si="0"/>
        <v>379</v>
      </c>
      <c r="Q5" s="16">
        <f>LARGE(B5:O5,1)+LARGE(B5:O5,2)+LARGE(B5:O5,3)+LARGE(B5:O5,4)+LARGE(B5:O5,5)+LARGE(B5:O5,6)+LARGE(B5:O5,7)+LARGE(B5:O5,8)</f>
        <v>379</v>
      </c>
      <c r="R5" s="109" t="s">
        <v>167</v>
      </c>
    </row>
    <row r="6" spans="1:18" ht="16.5" customHeight="1" x14ac:dyDescent="0.2">
      <c r="A6" s="105">
        <v>5</v>
      </c>
      <c r="B6" s="15" t="s">
        <v>57</v>
      </c>
      <c r="C6" s="16" t="s">
        <v>7</v>
      </c>
      <c r="D6" s="16">
        <v>44</v>
      </c>
      <c r="E6" s="16">
        <v>48</v>
      </c>
      <c r="F6" s="16">
        <v>43</v>
      </c>
      <c r="G6" s="106">
        <v>50</v>
      </c>
      <c r="H6" s="16">
        <v>48</v>
      </c>
      <c r="I6" s="16">
        <v>40</v>
      </c>
      <c r="J6" s="16" t="s">
        <v>165</v>
      </c>
      <c r="K6" s="16">
        <v>46</v>
      </c>
      <c r="L6" s="16">
        <v>45</v>
      </c>
      <c r="M6" s="16">
        <v>46</v>
      </c>
      <c r="N6" s="16">
        <v>48</v>
      </c>
      <c r="O6" s="16">
        <v>46</v>
      </c>
      <c r="P6" s="16">
        <f t="shared" si="0"/>
        <v>504</v>
      </c>
      <c r="Q6" s="16">
        <v>375</v>
      </c>
      <c r="R6" s="109" t="s">
        <v>168</v>
      </c>
    </row>
    <row r="7" spans="1:18" ht="16.5" customHeight="1" x14ac:dyDescent="0.2">
      <c r="A7" s="105">
        <v>6</v>
      </c>
      <c r="B7" s="15" t="s">
        <v>26</v>
      </c>
      <c r="C7" s="16" t="s">
        <v>27</v>
      </c>
      <c r="D7" s="16">
        <v>46</v>
      </c>
      <c r="E7" s="16">
        <v>45</v>
      </c>
      <c r="F7" s="16">
        <v>44</v>
      </c>
      <c r="G7" s="16" t="s">
        <v>165</v>
      </c>
      <c r="H7" s="16">
        <v>42</v>
      </c>
      <c r="I7" s="16">
        <v>45</v>
      </c>
      <c r="J7" s="16">
        <v>46</v>
      </c>
      <c r="K7" s="16">
        <v>44</v>
      </c>
      <c r="L7" s="16">
        <v>46</v>
      </c>
      <c r="M7" s="16">
        <v>45</v>
      </c>
      <c r="N7" s="16" t="s">
        <v>165</v>
      </c>
      <c r="O7" s="16">
        <v>44</v>
      </c>
      <c r="P7" s="16">
        <f t="shared" si="0"/>
        <v>447</v>
      </c>
      <c r="Q7" s="16">
        <v>361</v>
      </c>
      <c r="R7" s="109" t="s">
        <v>169</v>
      </c>
    </row>
    <row r="8" spans="1:18" ht="16.5" customHeight="1" x14ac:dyDescent="0.2">
      <c r="A8" s="105">
        <v>7</v>
      </c>
      <c r="B8" s="15" t="s">
        <v>42</v>
      </c>
      <c r="C8" s="16" t="s">
        <v>15</v>
      </c>
      <c r="D8" s="16">
        <v>45</v>
      </c>
      <c r="E8" s="16">
        <v>46</v>
      </c>
      <c r="F8" s="16">
        <v>46</v>
      </c>
      <c r="G8" s="16">
        <v>45</v>
      </c>
      <c r="H8" s="16">
        <v>41</v>
      </c>
      <c r="I8" s="16">
        <v>44</v>
      </c>
      <c r="J8" s="16" t="s">
        <v>165</v>
      </c>
      <c r="K8" s="16">
        <v>45</v>
      </c>
      <c r="L8" s="16">
        <v>44</v>
      </c>
      <c r="M8" s="16">
        <v>44</v>
      </c>
      <c r="N8" s="16">
        <v>44</v>
      </c>
      <c r="O8" s="16">
        <v>43</v>
      </c>
      <c r="P8" s="16">
        <f t="shared" si="0"/>
        <v>487</v>
      </c>
      <c r="Q8" s="16">
        <f>LARGE(B8:O8,1)+LARGE(B8:O8,2)+LARGE(B8:O8,3)+LARGE(B8:O8,4)+LARGE(B8:O8,5)+LARGE(B8:O8,6)+LARGE(B8:O8,7)+LARGE(B8:O8,8)</f>
        <v>359</v>
      </c>
      <c r="R8" s="109" t="s">
        <v>123</v>
      </c>
    </row>
    <row r="9" spans="1:18" ht="16.5" customHeight="1" x14ac:dyDescent="0.2">
      <c r="A9" s="105">
        <v>8</v>
      </c>
      <c r="B9" s="15" t="s">
        <v>10</v>
      </c>
      <c r="C9" s="16" t="s">
        <v>11</v>
      </c>
      <c r="D9" s="16">
        <v>41</v>
      </c>
      <c r="E9" s="16">
        <v>42</v>
      </c>
      <c r="F9" s="16">
        <v>42</v>
      </c>
      <c r="G9" s="16">
        <v>43</v>
      </c>
      <c r="H9" s="16">
        <v>37</v>
      </c>
      <c r="I9" s="16">
        <v>42</v>
      </c>
      <c r="J9" s="16">
        <v>43</v>
      </c>
      <c r="K9" s="16">
        <v>43</v>
      </c>
      <c r="L9" s="16">
        <v>43</v>
      </c>
      <c r="M9" s="16">
        <v>43</v>
      </c>
      <c r="N9" s="16">
        <v>42</v>
      </c>
      <c r="O9" s="16">
        <v>41</v>
      </c>
      <c r="P9" s="16">
        <f t="shared" si="0"/>
        <v>502</v>
      </c>
      <c r="Q9" s="16">
        <f>LARGE(B9:O9,1)+LARGE(B9:O9,2)+LARGE(B9:O9,3)+LARGE(B9:O9,4)+LARGE(B9:O9,5)+LARGE(B9:O9,6)+LARGE(B9:O9,7)+LARGE(B9:O9,8)</f>
        <v>341</v>
      </c>
      <c r="R9" s="110" t="s">
        <v>170</v>
      </c>
    </row>
    <row r="10" spans="1:18" ht="16.5" customHeight="1" x14ac:dyDescent="0.2">
      <c r="A10" s="105">
        <v>9</v>
      </c>
      <c r="B10" s="15" t="s">
        <v>74</v>
      </c>
      <c r="C10" s="16" t="s">
        <v>19</v>
      </c>
      <c r="D10" s="16">
        <v>43</v>
      </c>
      <c r="E10" s="16" t="s">
        <v>165</v>
      </c>
      <c r="F10" s="16" t="s">
        <v>165</v>
      </c>
      <c r="G10" s="16">
        <v>44</v>
      </c>
      <c r="H10" s="16">
        <v>43</v>
      </c>
      <c r="I10" s="16" t="s">
        <v>165</v>
      </c>
      <c r="J10" s="16">
        <v>44</v>
      </c>
      <c r="K10" s="16">
        <v>40</v>
      </c>
      <c r="L10" s="16">
        <v>41</v>
      </c>
      <c r="M10" s="16">
        <v>40</v>
      </c>
      <c r="N10" s="16">
        <v>43</v>
      </c>
      <c r="O10" s="16">
        <v>42</v>
      </c>
      <c r="P10" s="16">
        <f t="shared" si="0"/>
        <v>380</v>
      </c>
      <c r="Q10" s="16">
        <f>LARGE(B10:O10,1)+LARGE(B10:O10,2)+LARGE(B10:O10,3)+LARGE(B10:O10,4)+LARGE(B10:O10,5)+LARGE(B10:O10,6)+LARGE(B10:O10,7)+LARGE(B10:O10,8)</f>
        <v>340</v>
      </c>
      <c r="R10" s="109"/>
    </row>
    <row r="11" spans="1:18" ht="16.5" customHeight="1" x14ac:dyDescent="0.2">
      <c r="A11" s="105">
        <v>10</v>
      </c>
      <c r="B11" s="15" t="s">
        <v>171</v>
      </c>
      <c r="C11" s="16" t="s">
        <v>7</v>
      </c>
      <c r="D11" s="16">
        <v>42</v>
      </c>
      <c r="E11" s="16">
        <v>43</v>
      </c>
      <c r="F11" s="16">
        <v>39</v>
      </c>
      <c r="G11" s="16">
        <v>41</v>
      </c>
      <c r="H11" s="16">
        <v>40</v>
      </c>
      <c r="I11" s="16">
        <v>41</v>
      </c>
      <c r="J11" s="16" t="s">
        <v>165</v>
      </c>
      <c r="K11" s="16">
        <v>42</v>
      </c>
      <c r="L11" s="16">
        <v>42</v>
      </c>
      <c r="M11" s="16">
        <v>42</v>
      </c>
      <c r="N11" s="16">
        <v>41</v>
      </c>
      <c r="O11" s="16">
        <v>36</v>
      </c>
      <c r="P11" s="16">
        <f t="shared" si="0"/>
        <v>449</v>
      </c>
      <c r="Q11" s="16">
        <f>LARGE(B11:O11,1)+LARGE(B11:O11,2)+LARGE(B11:O11,3)+LARGE(B11:O11,4)+LARGE(B11:O11,5)+LARGE(B11:O11,6)+LARGE(B11:O11,7)+LARGE(B11:O11,8)</f>
        <v>334</v>
      </c>
      <c r="R11" s="109"/>
    </row>
    <row r="12" spans="1:18" ht="16.5" customHeight="1" x14ac:dyDescent="0.2">
      <c r="A12" s="105">
        <v>11</v>
      </c>
      <c r="B12" s="15" t="s">
        <v>34</v>
      </c>
      <c r="C12" s="16" t="s">
        <v>35</v>
      </c>
      <c r="D12" s="16">
        <v>38</v>
      </c>
      <c r="E12" s="16">
        <v>32</v>
      </c>
      <c r="F12" s="16">
        <v>33</v>
      </c>
      <c r="G12" s="16">
        <v>34</v>
      </c>
      <c r="H12" s="16">
        <v>27</v>
      </c>
      <c r="I12" s="16">
        <v>32</v>
      </c>
      <c r="J12" s="16">
        <v>31</v>
      </c>
      <c r="K12" s="16">
        <v>37</v>
      </c>
      <c r="L12" s="16">
        <v>34</v>
      </c>
      <c r="M12" s="16">
        <v>34</v>
      </c>
      <c r="N12" s="16" t="s">
        <v>165</v>
      </c>
      <c r="O12" s="16">
        <v>27</v>
      </c>
      <c r="P12" s="16">
        <f t="shared" si="0"/>
        <v>359</v>
      </c>
      <c r="Q12" s="16">
        <f>LARGE(B12:O12,1)+LARGE(B12:O12,2)+LARGE(B12:O12,3)+LARGE(B12:O12,4)+LARGE(B12:O12,5)+LARGE(B12:O12,6)+LARGE(B12:O12,7)+LARGE(B12:O12,8)</f>
        <v>274</v>
      </c>
      <c r="R12" s="109" t="s">
        <v>83</v>
      </c>
    </row>
    <row r="13" spans="1:18" ht="16.5" customHeight="1" x14ac:dyDescent="0.2">
      <c r="A13" s="105">
        <v>12</v>
      </c>
      <c r="B13" s="15" t="s">
        <v>38</v>
      </c>
      <c r="C13" s="16" t="s">
        <v>39</v>
      </c>
      <c r="D13" s="16">
        <v>39</v>
      </c>
      <c r="E13" s="16" t="s">
        <v>165</v>
      </c>
      <c r="F13" s="16">
        <v>38</v>
      </c>
      <c r="G13" s="16" t="s">
        <v>165</v>
      </c>
      <c r="H13" s="16">
        <v>36</v>
      </c>
      <c r="I13" s="16">
        <v>38</v>
      </c>
      <c r="J13" s="16">
        <v>38</v>
      </c>
      <c r="K13" s="16" t="s">
        <v>165</v>
      </c>
      <c r="L13" s="16">
        <v>39</v>
      </c>
      <c r="M13" s="16">
        <v>37</v>
      </c>
      <c r="N13" s="16">
        <v>38</v>
      </c>
      <c r="O13" s="16">
        <v>34</v>
      </c>
      <c r="P13" s="16">
        <f t="shared" si="0"/>
        <v>337</v>
      </c>
      <c r="Q13" s="16">
        <v>300</v>
      </c>
      <c r="R13" s="109" t="s">
        <v>172</v>
      </c>
    </row>
    <row r="14" spans="1:18" ht="16.5" customHeight="1" x14ac:dyDescent="0.2">
      <c r="A14" s="105">
        <v>13</v>
      </c>
      <c r="B14" s="15" t="s">
        <v>51</v>
      </c>
      <c r="C14" s="16" t="s">
        <v>27</v>
      </c>
      <c r="D14" s="16">
        <v>36</v>
      </c>
      <c r="E14" s="16">
        <v>40</v>
      </c>
      <c r="F14" s="16">
        <v>35</v>
      </c>
      <c r="G14" s="16">
        <v>40</v>
      </c>
      <c r="H14" s="16">
        <v>29</v>
      </c>
      <c r="I14" s="16">
        <v>37</v>
      </c>
      <c r="J14" s="16" t="s">
        <v>165</v>
      </c>
      <c r="K14" s="16" t="s">
        <v>165</v>
      </c>
      <c r="L14" s="16" t="s">
        <v>165</v>
      </c>
      <c r="M14" s="16">
        <v>38</v>
      </c>
      <c r="N14" s="16">
        <v>40</v>
      </c>
      <c r="O14" s="16">
        <v>37</v>
      </c>
      <c r="P14" s="16">
        <f t="shared" si="0"/>
        <v>332</v>
      </c>
      <c r="Q14" s="16">
        <f>LARGE(B14:O14,1)+LARGE(B14:O14,2)+LARGE(B14:O14,3)+LARGE(B14:O14,4)+LARGE(B14:O14,5)+LARGE(B14:O14,6)+LARGE(B14:O14,7)+LARGE(B14:O14,8)</f>
        <v>303</v>
      </c>
      <c r="R14" s="109" t="s">
        <v>173</v>
      </c>
    </row>
    <row r="15" spans="1:18" ht="16.5" customHeight="1" x14ac:dyDescent="0.2">
      <c r="A15" s="105">
        <v>14</v>
      </c>
      <c r="B15" s="15" t="s">
        <v>22</v>
      </c>
      <c r="C15" s="16" t="s">
        <v>23</v>
      </c>
      <c r="D15" s="16" t="s">
        <v>165</v>
      </c>
      <c r="E15" s="16">
        <v>38</v>
      </c>
      <c r="F15" s="16" t="s">
        <v>165</v>
      </c>
      <c r="G15" s="16">
        <v>37</v>
      </c>
      <c r="H15" s="16">
        <v>34</v>
      </c>
      <c r="I15" s="16">
        <v>33</v>
      </c>
      <c r="J15" s="16" t="s">
        <v>165</v>
      </c>
      <c r="K15" s="16">
        <v>38</v>
      </c>
      <c r="L15" s="16">
        <v>36</v>
      </c>
      <c r="M15" s="16">
        <v>36</v>
      </c>
      <c r="N15" s="16">
        <v>39</v>
      </c>
      <c r="O15" s="16">
        <v>33</v>
      </c>
      <c r="P15" s="16">
        <f t="shared" si="0"/>
        <v>324</v>
      </c>
      <c r="Q15" s="16">
        <v>291</v>
      </c>
      <c r="R15" s="111" t="s">
        <v>71</v>
      </c>
    </row>
    <row r="16" spans="1:18" ht="16.5" customHeight="1" x14ac:dyDescent="0.2">
      <c r="A16" s="105">
        <v>15</v>
      </c>
      <c r="B16" s="15" t="s">
        <v>48</v>
      </c>
      <c r="C16" s="16" t="s">
        <v>23</v>
      </c>
      <c r="D16" s="16">
        <v>37</v>
      </c>
      <c r="E16" s="16">
        <v>33</v>
      </c>
      <c r="F16" s="16">
        <v>31</v>
      </c>
      <c r="G16" s="16">
        <v>35</v>
      </c>
      <c r="H16" s="16">
        <v>28</v>
      </c>
      <c r="I16" s="16">
        <v>35</v>
      </c>
      <c r="J16" s="16">
        <v>33</v>
      </c>
      <c r="K16" s="16">
        <v>39</v>
      </c>
      <c r="L16" s="16">
        <v>37</v>
      </c>
      <c r="M16" s="16">
        <v>35</v>
      </c>
      <c r="N16" s="16">
        <v>37</v>
      </c>
      <c r="O16" s="16">
        <v>29</v>
      </c>
      <c r="P16" s="16">
        <f t="shared" si="0"/>
        <v>409</v>
      </c>
      <c r="Q16" s="16">
        <f>LARGE(B16:O16,1)+LARGE(B16:O16,2)+LARGE(B16:O16,3)+LARGE(B16:O16,4)+LARGE(B16:O16,5)+LARGE(B16:O16,6)+LARGE(B16:O16,7)+LARGE(B16:O16,8)</f>
        <v>288</v>
      </c>
      <c r="R16" s="109" t="s">
        <v>91</v>
      </c>
    </row>
    <row r="17" spans="1:18" ht="16.5" customHeight="1" x14ac:dyDescent="0.2">
      <c r="A17" s="105">
        <v>16</v>
      </c>
      <c r="B17" s="15" t="s">
        <v>30</v>
      </c>
      <c r="C17" s="16" t="s">
        <v>31</v>
      </c>
      <c r="D17" s="16">
        <v>34</v>
      </c>
      <c r="E17" s="16">
        <v>39</v>
      </c>
      <c r="F17" s="16" t="s">
        <v>165</v>
      </c>
      <c r="G17" s="16">
        <v>38</v>
      </c>
      <c r="H17" s="16">
        <v>32</v>
      </c>
      <c r="I17" s="16">
        <v>34</v>
      </c>
      <c r="J17" s="16">
        <v>34</v>
      </c>
      <c r="K17" s="16" t="s">
        <v>165</v>
      </c>
      <c r="L17" s="16">
        <v>35</v>
      </c>
      <c r="M17" s="16">
        <v>33</v>
      </c>
      <c r="N17" s="16" t="s">
        <v>165</v>
      </c>
      <c r="O17" s="16">
        <v>32</v>
      </c>
      <c r="P17" s="16">
        <f t="shared" si="0"/>
        <v>311</v>
      </c>
      <c r="Q17" s="16">
        <f>LARGE(B17:O17,1)+LARGE(B17:O17,2)+LARGE(B17:O17,3)+LARGE(B17:O17,4)+LARGE(B17:O17,5)+LARGE(B17:O17,6)+LARGE(B17:O17,7)+LARGE(B17:O17,8)</f>
        <v>279</v>
      </c>
      <c r="R17" s="109" t="s">
        <v>76</v>
      </c>
    </row>
    <row r="18" spans="1:18" ht="16.5" customHeight="1" x14ac:dyDescent="0.2">
      <c r="A18" s="105">
        <v>17</v>
      </c>
      <c r="B18" s="15" t="s">
        <v>94</v>
      </c>
      <c r="C18" s="16" t="s">
        <v>19</v>
      </c>
      <c r="D18" s="16">
        <v>40</v>
      </c>
      <c r="E18" s="16">
        <v>36</v>
      </c>
      <c r="F18" s="16" t="s">
        <v>165</v>
      </c>
      <c r="G18" s="16" t="s">
        <v>165</v>
      </c>
      <c r="H18" s="16">
        <v>30</v>
      </c>
      <c r="I18" s="16">
        <v>30</v>
      </c>
      <c r="J18" s="16">
        <v>36</v>
      </c>
      <c r="K18" s="16">
        <v>35</v>
      </c>
      <c r="L18" s="16">
        <v>33</v>
      </c>
      <c r="M18" s="16">
        <v>31</v>
      </c>
      <c r="N18" s="16" t="s">
        <v>165</v>
      </c>
      <c r="O18" s="16">
        <v>25</v>
      </c>
      <c r="P18" s="16">
        <f t="shared" si="0"/>
        <v>296</v>
      </c>
      <c r="Q18" s="16">
        <f>LARGE(B18:O18,1)+LARGE(B18:O18,2)+LARGE(B18:O18,3)+LARGE(B18:O18,4)+LARGE(B18:O18,5)+LARGE(B18:O18,6)+LARGE(B18:O18,7)+LARGE(B18:O18,8)</f>
        <v>271</v>
      </c>
      <c r="R18" s="109"/>
    </row>
    <row r="19" spans="1:18" ht="16.5" customHeight="1" x14ac:dyDescent="0.2">
      <c r="A19" s="105">
        <v>18</v>
      </c>
      <c r="B19" s="15" t="s">
        <v>126</v>
      </c>
      <c r="C19" s="16" t="s">
        <v>23</v>
      </c>
      <c r="D19" s="16">
        <v>35</v>
      </c>
      <c r="E19" s="16">
        <v>35</v>
      </c>
      <c r="F19" s="16">
        <v>34</v>
      </c>
      <c r="G19" s="16" t="s">
        <v>165</v>
      </c>
      <c r="H19" s="16">
        <v>31</v>
      </c>
      <c r="I19" s="16">
        <v>28</v>
      </c>
      <c r="J19" s="16">
        <v>32</v>
      </c>
      <c r="K19" s="16">
        <v>36</v>
      </c>
      <c r="L19" s="16">
        <v>32</v>
      </c>
      <c r="M19" s="16">
        <v>32</v>
      </c>
      <c r="N19" s="16">
        <v>36</v>
      </c>
      <c r="O19" s="16">
        <v>24</v>
      </c>
      <c r="P19" s="16">
        <f t="shared" si="0"/>
        <v>355</v>
      </c>
      <c r="Q19" s="16">
        <v>271</v>
      </c>
      <c r="R19" s="109"/>
    </row>
    <row r="20" spans="1:18" ht="16.5" customHeight="1" x14ac:dyDescent="0.2">
      <c r="A20" s="105">
        <v>19</v>
      </c>
      <c r="B20" s="15" t="s">
        <v>99</v>
      </c>
      <c r="C20" s="16" t="s">
        <v>31</v>
      </c>
      <c r="D20" s="16">
        <v>33</v>
      </c>
      <c r="E20" s="16">
        <v>30</v>
      </c>
      <c r="F20" s="16">
        <v>28</v>
      </c>
      <c r="G20" s="16">
        <v>33</v>
      </c>
      <c r="H20" s="16">
        <v>26</v>
      </c>
      <c r="I20" s="16">
        <v>24</v>
      </c>
      <c r="J20" s="16" t="s">
        <v>165</v>
      </c>
      <c r="K20" s="16">
        <v>32</v>
      </c>
      <c r="L20" s="16">
        <v>28</v>
      </c>
      <c r="M20" s="16">
        <v>29</v>
      </c>
      <c r="N20" s="16" t="s">
        <v>165</v>
      </c>
      <c r="O20" s="16">
        <v>21</v>
      </c>
      <c r="P20" s="16">
        <f t="shared" si="0"/>
        <v>284</v>
      </c>
      <c r="Q20" s="16">
        <v>237</v>
      </c>
      <c r="R20" s="109" t="s">
        <v>98</v>
      </c>
    </row>
    <row r="21" spans="1:18" ht="13.5" customHeight="1" x14ac:dyDescent="0.2">
      <c r="A21" s="112">
        <v>20</v>
      </c>
      <c r="B21" s="113" t="s">
        <v>174</v>
      </c>
      <c r="C21" s="114" t="s">
        <v>27</v>
      </c>
      <c r="D21" s="115" t="s">
        <v>165</v>
      </c>
      <c r="E21" s="106">
        <v>50</v>
      </c>
      <c r="F21" s="115">
        <v>47</v>
      </c>
      <c r="G21" s="115">
        <v>49</v>
      </c>
      <c r="H21" s="115">
        <v>49</v>
      </c>
      <c r="I21" s="115">
        <v>43</v>
      </c>
      <c r="J21" s="115">
        <v>45</v>
      </c>
      <c r="K21" s="115" t="s">
        <v>165</v>
      </c>
      <c r="L21" s="115" t="s">
        <v>165</v>
      </c>
      <c r="M21" s="115">
        <v>39</v>
      </c>
      <c r="N21" s="115" t="s">
        <v>165</v>
      </c>
      <c r="O21" s="115">
        <v>45</v>
      </c>
      <c r="P21" s="115">
        <f t="shared" si="0"/>
        <v>367</v>
      </c>
      <c r="Q21" s="115" t="s">
        <v>175</v>
      </c>
      <c r="R21" s="116"/>
    </row>
    <row r="22" spans="1:18" ht="13.5" customHeight="1" x14ac:dyDescent="0.2">
      <c r="A22" s="112">
        <v>21</v>
      </c>
      <c r="B22" s="113" t="s">
        <v>113</v>
      </c>
      <c r="C22" s="114" t="s">
        <v>27</v>
      </c>
      <c r="D22" s="106">
        <v>50</v>
      </c>
      <c r="E22" s="115" t="s">
        <v>165</v>
      </c>
      <c r="F22" s="106">
        <v>50</v>
      </c>
      <c r="G22" s="115" t="s">
        <v>165</v>
      </c>
      <c r="H22" s="115" t="s">
        <v>165</v>
      </c>
      <c r="I22" s="115">
        <v>48</v>
      </c>
      <c r="J22" s="115">
        <v>49</v>
      </c>
      <c r="K22" s="115" t="s">
        <v>165</v>
      </c>
      <c r="L22" s="115" t="s">
        <v>165</v>
      </c>
      <c r="M22" s="115" t="s">
        <v>165</v>
      </c>
      <c r="N22" s="115">
        <v>45</v>
      </c>
      <c r="O22" s="115" t="s">
        <v>165</v>
      </c>
      <c r="P22" s="115">
        <f t="shared" si="0"/>
        <v>242</v>
      </c>
      <c r="Q22" s="115" t="s">
        <v>175</v>
      </c>
      <c r="R22" s="116"/>
    </row>
    <row r="23" spans="1:18" ht="13.5" customHeight="1" x14ac:dyDescent="0.2">
      <c r="A23" s="112">
        <v>22</v>
      </c>
      <c r="B23" s="113" t="s">
        <v>81</v>
      </c>
      <c r="C23" s="114" t="s">
        <v>39</v>
      </c>
      <c r="D23" s="115" t="s">
        <v>165</v>
      </c>
      <c r="E23" s="115">
        <v>34</v>
      </c>
      <c r="F23" s="115">
        <v>32</v>
      </c>
      <c r="G23" s="115" t="s">
        <v>165</v>
      </c>
      <c r="H23" s="115">
        <v>33</v>
      </c>
      <c r="I23" s="115">
        <v>27</v>
      </c>
      <c r="J23" s="115">
        <v>35</v>
      </c>
      <c r="K23" s="115" t="s">
        <v>165</v>
      </c>
      <c r="L23" s="115">
        <v>30</v>
      </c>
      <c r="M23" s="115" t="s">
        <v>165</v>
      </c>
      <c r="N23" s="115" t="s">
        <v>165</v>
      </c>
      <c r="O23" s="115">
        <v>28</v>
      </c>
      <c r="P23" s="115">
        <f t="shared" si="0"/>
        <v>219</v>
      </c>
      <c r="Q23" s="115" t="s">
        <v>175</v>
      </c>
      <c r="R23" s="116"/>
    </row>
    <row r="24" spans="1:18" ht="13.5" customHeight="1" x14ac:dyDescent="0.2">
      <c r="A24" s="112">
        <v>23</v>
      </c>
      <c r="B24" s="113" t="s">
        <v>176</v>
      </c>
      <c r="C24" s="114" t="s">
        <v>19</v>
      </c>
      <c r="D24" s="115" t="s">
        <v>165</v>
      </c>
      <c r="E24" s="115" t="s">
        <v>165</v>
      </c>
      <c r="F24" s="115">
        <v>40</v>
      </c>
      <c r="G24" s="115" t="s">
        <v>165</v>
      </c>
      <c r="H24" s="115" t="s">
        <v>165</v>
      </c>
      <c r="I24" s="115" t="s">
        <v>165</v>
      </c>
      <c r="J24" s="115">
        <v>42</v>
      </c>
      <c r="K24" s="115">
        <v>41</v>
      </c>
      <c r="L24" s="115" t="s">
        <v>165</v>
      </c>
      <c r="M24" s="115">
        <v>41</v>
      </c>
      <c r="N24" s="115" t="s">
        <v>165</v>
      </c>
      <c r="O24" s="115">
        <v>40</v>
      </c>
      <c r="P24" s="115">
        <f t="shared" si="0"/>
        <v>204</v>
      </c>
      <c r="Q24" s="115" t="s">
        <v>175</v>
      </c>
      <c r="R24" s="113"/>
    </row>
    <row r="25" spans="1:18" ht="13.5" customHeight="1" x14ac:dyDescent="0.2">
      <c r="A25" s="112">
        <v>24</v>
      </c>
      <c r="B25" s="113" t="s">
        <v>118</v>
      </c>
      <c r="C25" s="114" t="s">
        <v>119</v>
      </c>
      <c r="D25" s="115" t="s">
        <v>165</v>
      </c>
      <c r="E25" s="115" t="s">
        <v>165</v>
      </c>
      <c r="F25" s="115">
        <v>37</v>
      </c>
      <c r="G25" s="115" t="s">
        <v>165</v>
      </c>
      <c r="H25" s="115">
        <v>39</v>
      </c>
      <c r="I25" s="115">
        <v>39</v>
      </c>
      <c r="J25" s="115">
        <v>40</v>
      </c>
      <c r="K25" s="115" t="s">
        <v>165</v>
      </c>
      <c r="L25" s="115" t="s">
        <v>165</v>
      </c>
      <c r="M25" s="115" t="s">
        <v>165</v>
      </c>
      <c r="N25" s="115" t="s">
        <v>165</v>
      </c>
      <c r="O25" s="115">
        <v>38</v>
      </c>
      <c r="P25" s="115">
        <f t="shared" si="0"/>
        <v>193</v>
      </c>
      <c r="Q25" s="115" t="s">
        <v>175</v>
      </c>
      <c r="R25" s="113"/>
    </row>
    <row r="26" spans="1:18" ht="13.5" customHeight="1" x14ac:dyDescent="0.2">
      <c r="A26" s="112">
        <v>25</v>
      </c>
      <c r="B26" s="113" t="s">
        <v>115</v>
      </c>
      <c r="C26" s="114" t="s">
        <v>31</v>
      </c>
      <c r="D26" s="115" t="s">
        <v>165</v>
      </c>
      <c r="E26" s="115">
        <v>29</v>
      </c>
      <c r="F26" s="115">
        <v>30</v>
      </c>
      <c r="G26" s="115" t="s">
        <v>165</v>
      </c>
      <c r="H26" s="115">
        <v>25</v>
      </c>
      <c r="I26" s="115">
        <v>26</v>
      </c>
      <c r="J26" s="115">
        <v>29</v>
      </c>
      <c r="K26" s="115" t="s">
        <v>165</v>
      </c>
      <c r="L26" s="115">
        <v>29</v>
      </c>
      <c r="M26" s="115" t="s">
        <v>165</v>
      </c>
      <c r="N26" s="115" t="s">
        <v>165</v>
      </c>
      <c r="O26" s="115">
        <v>19</v>
      </c>
      <c r="P26" s="115">
        <f t="shared" si="0"/>
        <v>187</v>
      </c>
      <c r="Q26" s="115" t="s">
        <v>175</v>
      </c>
      <c r="R26" s="113"/>
    </row>
    <row r="27" spans="1:18" ht="13.5" customHeight="1" x14ac:dyDescent="0.2">
      <c r="A27" s="112">
        <v>26</v>
      </c>
      <c r="B27" s="113" t="s">
        <v>137</v>
      </c>
      <c r="C27" s="114" t="s">
        <v>23</v>
      </c>
      <c r="D27" s="115" t="s">
        <v>165</v>
      </c>
      <c r="E27" s="115" t="s">
        <v>165</v>
      </c>
      <c r="F27" s="115" t="s">
        <v>165</v>
      </c>
      <c r="G27" s="115" t="s">
        <v>165</v>
      </c>
      <c r="H27" s="115" t="s">
        <v>165</v>
      </c>
      <c r="I27" s="115" t="s">
        <v>165</v>
      </c>
      <c r="J27" s="115">
        <v>28</v>
      </c>
      <c r="K27" s="115">
        <v>33</v>
      </c>
      <c r="L27" s="115">
        <v>28</v>
      </c>
      <c r="M27" s="115">
        <v>30</v>
      </c>
      <c r="N27" s="115">
        <v>35</v>
      </c>
      <c r="O27" s="115">
        <v>18</v>
      </c>
      <c r="P27" s="115">
        <f t="shared" si="0"/>
        <v>172</v>
      </c>
      <c r="Q27" s="115" t="s">
        <v>175</v>
      </c>
      <c r="R27" s="113"/>
    </row>
    <row r="28" spans="1:18" ht="13.5" customHeight="1" x14ac:dyDescent="0.2">
      <c r="A28" s="112">
        <v>27</v>
      </c>
      <c r="B28" s="113" t="s">
        <v>177</v>
      </c>
      <c r="C28" s="114" t="s">
        <v>11</v>
      </c>
      <c r="D28" s="115" t="s">
        <v>165</v>
      </c>
      <c r="E28" s="115">
        <v>44</v>
      </c>
      <c r="F28" s="115">
        <v>41</v>
      </c>
      <c r="G28" s="115">
        <v>42</v>
      </c>
      <c r="H28" s="115">
        <v>38</v>
      </c>
      <c r="I28" s="115" t="s">
        <v>165</v>
      </c>
      <c r="J28" s="115" t="s">
        <v>165</v>
      </c>
      <c r="K28" s="115" t="s">
        <v>165</v>
      </c>
      <c r="L28" s="115" t="s">
        <v>165</v>
      </c>
      <c r="M28" s="115" t="s">
        <v>165</v>
      </c>
      <c r="N28" s="115" t="s">
        <v>165</v>
      </c>
      <c r="O28" s="115" t="s">
        <v>165</v>
      </c>
      <c r="P28" s="115">
        <f t="shared" si="0"/>
        <v>165</v>
      </c>
      <c r="Q28" s="115" t="s">
        <v>175</v>
      </c>
      <c r="R28" s="113"/>
    </row>
    <row r="29" spans="1:18" ht="13.5" customHeight="1" x14ac:dyDescent="0.2">
      <c r="A29" s="112">
        <v>28</v>
      </c>
      <c r="B29" s="113" t="s">
        <v>178</v>
      </c>
      <c r="C29" s="114" t="s">
        <v>27</v>
      </c>
      <c r="D29" s="115" t="s">
        <v>165</v>
      </c>
      <c r="E29" s="115">
        <v>41</v>
      </c>
      <c r="F29" s="115" t="s">
        <v>165</v>
      </c>
      <c r="G29" s="115" t="s">
        <v>165</v>
      </c>
      <c r="H29" s="115" t="s">
        <v>165</v>
      </c>
      <c r="I29" s="115" t="s">
        <v>165</v>
      </c>
      <c r="J29" s="115">
        <v>41</v>
      </c>
      <c r="K29" s="115" t="s">
        <v>165</v>
      </c>
      <c r="L29" s="115" t="s">
        <v>165</v>
      </c>
      <c r="M29" s="115" t="s">
        <v>165</v>
      </c>
      <c r="N29" s="115" t="s">
        <v>165</v>
      </c>
      <c r="O29" s="115">
        <v>31</v>
      </c>
      <c r="P29" s="115">
        <f t="shared" si="0"/>
        <v>113</v>
      </c>
      <c r="Q29" s="115" t="s">
        <v>175</v>
      </c>
      <c r="R29" s="113"/>
    </row>
    <row r="30" spans="1:18" ht="13.5" customHeight="1" x14ac:dyDescent="0.2">
      <c r="A30" s="112">
        <v>29</v>
      </c>
      <c r="B30" s="113" t="s">
        <v>179</v>
      </c>
      <c r="C30" s="114" t="s">
        <v>11</v>
      </c>
      <c r="D30" s="115" t="s">
        <v>165</v>
      </c>
      <c r="E30" s="115">
        <v>31</v>
      </c>
      <c r="F30" s="115">
        <v>29</v>
      </c>
      <c r="G30" s="115" t="s">
        <v>165</v>
      </c>
      <c r="H30" s="115" t="s">
        <v>165</v>
      </c>
      <c r="I30" s="115" t="s">
        <v>165</v>
      </c>
      <c r="J30" s="115">
        <v>30</v>
      </c>
      <c r="K30" s="115" t="s">
        <v>165</v>
      </c>
      <c r="L30" s="115" t="s">
        <v>165</v>
      </c>
      <c r="M30" s="115" t="s">
        <v>165</v>
      </c>
      <c r="N30" s="115" t="s">
        <v>165</v>
      </c>
      <c r="O30" s="115">
        <v>20</v>
      </c>
      <c r="P30" s="115">
        <f t="shared" si="0"/>
        <v>110</v>
      </c>
      <c r="Q30" s="115" t="s">
        <v>175</v>
      </c>
      <c r="R30" s="113"/>
    </row>
    <row r="31" spans="1:18" ht="13.5" customHeight="1" x14ac:dyDescent="0.2">
      <c r="A31" s="112">
        <v>30</v>
      </c>
      <c r="B31" s="113" t="s">
        <v>180</v>
      </c>
      <c r="C31" s="114" t="s">
        <v>27</v>
      </c>
      <c r="D31" s="115" t="s">
        <v>165</v>
      </c>
      <c r="E31" s="115">
        <v>37</v>
      </c>
      <c r="F31" s="115" t="s">
        <v>165</v>
      </c>
      <c r="G31" s="115">
        <v>39</v>
      </c>
      <c r="H31" s="115" t="s">
        <v>165</v>
      </c>
      <c r="I31" s="115" t="s">
        <v>165</v>
      </c>
      <c r="J31" s="115" t="s">
        <v>165</v>
      </c>
      <c r="K31" s="115" t="s">
        <v>165</v>
      </c>
      <c r="L31" s="115" t="s">
        <v>165</v>
      </c>
      <c r="M31" s="115" t="s">
        <v>165</v>
      </c>
      <c r="N31" s="115" t="s">
        <v>165</v>
      </c>
      <c r="O31" s="115">
        <v>30</v>
      </c>
      <c r="P31" s="115">
        <f t="shared" si="0"/>
        <v>106</v>
      </c>
      <c r="Q31" s="115" t="s">
        <v>175</v>
      </c>
      <c r="R31" s="113"/>
    </row>
    <row r="32" spans="1:18" ht="13.5" customHeight="1" x14ac:dyDescent="0.2">
      <c r="A32" s="112">
        <v>31</v>
      </c>
      <c r="B32" s="113" t="s">
        <v>181</v>
      </c>
      <c r="C32" s="114" t="s">
        <v>11</v>
      </c>
      <c r="D32" s="115" t="s">
        <v>165</v>
      </c>
      <c r="E32" s="115" t="s">
        <v>165</v>
      </c>
      <c r="F32" s="115" t="s">
        <v>165</v>
      </c>
      <c r="G32" s="115" t="s">
        <v>165</v>
      </c>
      <c r="H32" s="115" t="s">
        <v>165</v>
      </c>
      <c r="I32" s="115">
        <v>25</v>
      </c>
      <c r="J32" s="115" t="s">
        <v>165</v>
      </c>
      <c r="K32" s="115" t="s">
        <v>165</v>
      </c>
      <c r="L32" s="115">
        <v>31</v>
      </c>
      <c r="M32" s="115" t="s">
        <v>165</v>
      </c>
      <c r="N32" s="115" t="s">
        <v>165</v>
      </c>
      <c r="O32" s="115">
        <v>26</v>
      </c>
      <c r="P32" s="115">
        <f t="shared" si="0"/>
        <v>82</v>
      </c>
      <c r="Q32" s="115" t="s">
        <v>175</v>
      </c>
      <c r="R32" s="113"/>
    </row>
    <row r="33" spans="1:18" ht="13.5" customHeight="1" x14ac:dyDescent="0.2">
      <c r="A33" s="112">
        <v>32</v>
      </c>
      <c r="B33" s="117" t="s">
        <v>182</v>
      </c>
      <c r="C33" s="118" t="s">
        <v>35</v>
      </c>
      <c r="D33" s="115" t="s">
        <v>165</v>
      </c>
      <c r="E33" s="115" t="s">
        <v>165</v>
      </c>
      <c r="F33" s="115">
        <v>36</v>
      </c>
      <c r="G33" s="115" t="s">
        <v>165</v>
      </c>
      <c r="H33" s="115" t="s">
        <v>165</v>
      </c>
      <c r="I33" s="115" t="s">
        <v>165</v>
      </c>
      <c r="J33" s="115">
        <v>39</v>
      </c>
      <c r="K33" s="115" t="s">
        <v>165</v>
      </c>
      <c r="L33" s="115" t="s">
        <v>165</v>
      </c>
      <c r="M33" s="115" t="s">
        <v>165</v>
      </c>
      <c r="N33" s="115" t="s">
        <v>165</v>
      </c>
      <c r="O33" s="115" t="s">
        <v>165</v>
      </c>
      <c r="P33" s="115">
        <f t="shared" si="0"/>
        <v>75</v>
      </c>
      <c r="Q33" s="115" t="s">
        <v>175</v>
      </c>
      <c r="R33" s="113"/>
    </row>
    <row r="34" spans="1:18" ht="13.5" customHeight="1" x14ac:dyDescent="0.2">
      <c r="A34" s="112">
        <v>33</v>
      </c>
      <c r="B34" s="113" t="s">
        <v>183</v>
      </c>
      <c r="C34" s="114" t="s">
        <v>119</v>
      </c>
      <c r="D34" s="115" t="s">
        <v>165</v>
      </c>
      <c r="E34" s="115" t="s">
        <v>165</v>
      </c>
      <c r="F34" s="115" t="s">
        <v>165</v>
      </c>
      <c r="G34" s="115" t="s">
        <v>165</v>
      </c>
      <c r="H34" s="115" t="s">
        <v>165</v>
      </c>
      <c r="I34" s="115">
        <v>36</v>
      </c>
      <c r="J34" s="115">
        <v>37</v>
      </c>
      <c r="K34" s="115" t="s">
        <v>165</v>
      </c>
      <c r="L34" s="115" t="s">
        <v>165</v>
      </c>
      <c r="M34" s="115" t="s">
        <v>165</v>
      </c>
      <c r="N34" s="115" t="s">
        <v>165</v>
      </c>
      <c r="O34" s="115" t="s">
        <v>165</v>
      </c>
      <c r="P34" s="115">
        <f t="shared" si="0"/>
        <v>73</v>
      </c>
      <c r="Q34" s="115" t="s">
        <v>175</v>
      </c>
      <c r="R34" s="113"/>
    </row>
    <row r="35" spans="1:18" ht="13.5" customHeight="1" x14ac:dyDescent="0.2">
      <c r="A35" s="112">
        <v>34</v>
      </c>
      <c r="B35" s="113" t="s">
        <v>184</v>
      </c>
      <c r="C35" s="114" t="s">
        <v>15</v>
      </c>
      <c r="D35" s="115" t="s">
        <v>165</v>
      </c>
      <c r="E35" s="115" t="s">
        <v>165</v>
      </c>
      <c r="F35" s="115" t="s">
        <v>165</v>
      </c>
      <c r="G35" s="115" t="s">
        <v>165</v>
      </c>
      <c r="H35" s="106">
        <v>50</v>
      </c>
      <c r="I35" s="115" t="s">
        <v>165</v>
      </c>
      <c r="J35" s="115" t="s">
        <v>165</v>
      </c>
      <c r="K35" s="115" t="s">
        <v>165</v>
      </c>
      <c r="L35" s="115" t="s">
        <v>165</v>
      </c>
      <c r="M35" s="115" t="s">
        <v>165</v>
      </c>
      <c r="N35" s="115" t="s">
        <v>165</v>
      </c>
      <c r="O35" s="115" t="s">
        <v>165</v>
      </c>
      <c r="P35" s="115">
        <f t="shared" si="0"/>
        <v>50</v>
      </c>
      <c r="Q35" s="115" t="s">
        <v>175</v>
      </c>
      <c r="R35" s="113"/>
    </row>
    <row r="36" spans="1:18" ht="13.5" customHeight="1" x14ac:dyDescent="0.2">
      <c r="A36" s="112">
        <v>35</v>
      </c>
      <c r="B36" s="113" t="s">
        <v>185</v>
      </c>
      <c r="C36" s="114" t="s">
        <v>15</v>
      </c>
      <c r="D36" s="115" t="s">
        <v>165</v>
      </c>
      <c r="E36" s="115" t="s">
        <v>165</v>
      </c>
      <c r="F36" s="115" t="s">
        <v>165</v>
      </c>
      <c r="G36" s="115">
        <v>46</v>
      </c>
      <c r="H36" s="115" t="s">
        <v>165</v>
      </c>
      <c r="I36" s="115" t="s">
        <v>165</v>
      </c>
      <c r="J36" s="115" t="s">
        <v>165</v>
      </c>
      <c r="K36" s="115" t="s">
        <v>165</v>
      </c>
      <c r="L36" s="115" t="s">
        <v>165</v>
      </c>
      <c r="M36" s="115" t="s">
        <v>165</v>
      </c>
      <c r="N36" s="115" t="s">
        <v>165</v>
      </c>
      <c r="O36" s="115" t="s">
        <v>165</v>
      </c>
      <c r="P36" s="115">
        <f t="shared" si="0"/>
        <v>46</v>
      </c>
      <c r="Q36" s="115" t="s">
        <v>175</v>
      </c>
      <c r="R36" s="113"/>
    </row>
    <row r="37" spans="1:18" ht="13.5" customHeight="1" x14ac:dyDescent="0.2">
      <c r="A37" s="112">
        <v>36</v>
      </c>
      <c r="B37" s="113" t="s">
        <v>186</v>
      </c>
      <c r="C37" s="114" t="s">
        <v>19</v>
      </c>
      <c r="D37" s="115" t="s">
        <v>165</v>
      </c>
      <c r="E37" s="115" t="s">
        <v>165</v>
      </c>
      <c r="F37" s="115">
        <v>45</v>
      </c>
      <c r="G37" s="115" t="s">
        <v>165</v>
      </c>
      <c r="H37" s="115" t="s">
        <v>165</v>
      </c>
      <c r="I37" s="115" t="s">
        <v>165</v>
      </c>
      <c r="J37" s="115" t="s">
        <v>165</v>
      </c>
      <c r="K37" s="115" t="s">
        <v>165</v>
      </c>
      <c r="L37" s="115" t="s">
        <v>165</v>
      </c>
      <c r="M37" s="115" t="s">
        <v>165</v>
      </c>
      <c r="N37" s="115" t="s">
        <v>165</v>
      </c>
      <c r="O37" s="115" t="s">
        <v>165</v>
      </c>
      <c r="P37" s="115">
        <f t="shared" si="0"/>
        <v>45</v>
      </c>
      <c r="Q37" s="115" t="s">
        <v>175</v>
      </c>
      <c r="R37" s="113"/>
    </row>
    <row r="38" spans="1:18" ht="13.5" customHeight="1" x14ac:dyDescent="0.2">
      <c r="A38" s="112">
        <v>37</v>
      </c>
      <c r="B38" s="113" t="s">
        <v>187</v>
      </c>
      <c r="C38" s="114" t="s">
        <v>15</v>
      </c>
      <c r="D38" s="115" t="s">
        <v>165</v>
      </c>
      <c r="E38" s="115" t="s">
        <v>165</v>
      </c>
      <c r="F38" s="115" t="s">
        <v>165</v>
      </c>
      <c r="G38" s="115" t="s">
        <v>165</v>
      </c>
      <c r="H38" s="115" t="s">
        <v>165</v>
      </c>
      <c r="I38" s="115" t="s">
        <v>165</v>
      </c>
      <c r="J38" s="115" t="s">
        <v>165</v>
      </c>
      <c r="K38" s="115" t="s">
        <v>165</v>
      </c>
      <c r="L38" s="115">
        <v>40</v>
      </c>
      <c r="M38" s="115" t="s">
        <v>165</v>
      </c>
      <c r="N38" s="115" t="s">
        <v>165</v>
      </c>
      <c r="O38" s="115" t="s">
        <v>165</v>
      </c>
      <c r="P38" s="115">
        <f t="shared" si="0"/>
        <v>40</v>
      </c>
      <c r="Q38" s="115" t="s">
        <v>175</v>
      </c>
      <c r="R38" s="113"/>
    </row>
    <row r="39" spans="1:18" ht="13.5" customHeight="1" x14ac:dyDescent="0.2">
      <c r="A39" s="112">
        <v>38</v>
      </c>
      <c r="B39" s="113" t="s">
        <v>188</v>
      </c>
      <c r="C39" s="114" t="s">
        <v>7</v>
      </c>
      <c r="D39" s="115" t="s">
        <v>165</v>
      </c>
      <c r="E39" s="115" t="s">
        <v>165</v>
      </c>
      <c r="F39" s="115" t="s">
        <v>165</v>
      </c>
      <c r="G39" s="115" t="s">
        <v>165</v>
      </c>
      <c r="H39" s="115" t="s">
        <v>165</v>
      </c>
      <c r="I39" s="115" t="s">
        <v>165</v>
      </c>
      <c r="J39" s="115" t="s">
        <v>165</v>
      </c>
      <c r="K39" s="115" t="s">
        <v>165</v>
      </c>
      <c r="L39" s="115" t="s">
        <v>165</v>
      </c>
      <c r="M39" s="115" t="s">
        <v>165</v>
      </c>
      <c r="N39" s="115" t="s">
        <v>165</v>
      </c>
      <c r="O39" s="115">
        <v>39</v>
      </c>
      <c r="P39" s="115">
        <f t="shared" si="0"/>
        <v>39</v>
      </c>
      <c r="Q39" s="115" t="s">
        <v>175</v>
      </c>
      <c r="R39" s="113"/>
    </row>
    <row r="40" spans="1:18" ht="13.5" customHeight="1" x14ac:dyDescent="0.2">
      <c r="A40" s="112">
        <v>39</v>
      </c>
      <c r="B40" s="113" t="s">
        <v>189</v>
      </c>
      <c r="C40" s="114" t="s">
        <v>119</v>
      </c>
      <c r="D40" s="115" t="s">
        <v>165</v>
      </c>
      <c r="E40" s="115" t="s">
        <v>165</v>
      </c>
      <c r="F40" s="115" t="s">
        <v>165</v>
      </c>
      <c r="G40" s="115" t="s">
        <v>165</v>
      </c>
      <c r="H40" s="115" t="s">
        <v>165</v>
      </c>
      <c r="I40" s="115" t="s">
        <v>165</v>
      </c>
      <c r="J40" s="115" t="s">
        <v>165</v>
      </c>
      <c r="K40" s="115" t="s">
        <v>165</v>
      </c>
      <c r="L40" s="115">
        <v>38</v>
      </c>
      <c r="M40" s="115" t="s">
        <v>165</v>
      </c>
      <c r="N40" s="115" t="s">
        <v>165</v>
      </c>
      <c r="O40" s="115" t="s">
        <v>165</v>
      </c>
      <c r="P40" s="115">
        <f t="shared" si="0"/>
        <v>38</v>
      </c>
      <c r="Q40" s="115" t="s">
        <v>175</v>
      </c>
      <c r="R40" s="113"/>
    </row>
    <row r="41" spans="1:18" ht="13.5" customHeight="1" x14ac:dyDescent="0.2">
      <c r="A41" s="112">
        <v>40</v>
      </c>
      <c r="B41" s="113" t="s">
        <v>190</v>
      </c>
      <c r="C41" s="114" t="s">
        <v>27</v>
      </c>
      <c r="D41" s="115" t="s">
        <v>165</v>
      </c>
      <c r="E41" s="115" t="s">
        <v>165</v>
      </c>
      <c r="F41" s="115" t="s">
        <v>165</v>
      </c>
      <c r="G41" s="115">
        <v>36</v>
      </c>
      <c r="H41" s="115" t="s">
        <v>165</v>
      </c>
      <c r="I41" s="115" t="s">
        <v>165</v>
      </c>
      <c r="J41" s="115" t="s">
        <v>165</v>
      </c>
      <c r="K41" s="115" t="s">
        <v>165</v>
      </c>
      <c r="L41" s="115" t="s">
        <v>165</v>
      </c>
      <c r="M41" s="115" t="s">
        <v>165</v>
      </c>
      <c r="N41" s="115" t="s">
        <v>165</v>
      </c>
      <c r="O41" s="115" t="s">
        <v>165</v>
      </c>
      <c r="P41" s="115">
        <f t="shared" si="0"/>
        <v>36</v>
      </c>
      <c r="Q41" s="115" t="s">
        <v>175</v>
      </c>
      <c r="R41" s="113"/>
    </row>
    <row r="42" spans="1:18" ht="13.5" customHeight="1" x14ac:dyDescent="0.2">
      <c r="A42" s="112">
        <v>41</v>
      </c>
      <c r="B42" s="113" t="s">
        <v>191</v>
      </c>
      <c r="C42" s="114" t="s">
        <v>11</v>
      </c>
      <c r="D42" s="115" t="s">
        <v>165</v>
      </c>
      <c r="E42" s="115" t="s">
        <v>165</v>
      </c>
      <c r="F42" s="115" t="s">
        <v>165</v>
      </c>
      <c r="G42" s="115" t="s">
        <v>165</v>
      </c>
      <c r="H42" s="115">
        <v>35</v>
      </c>
      <c r="I42" s="115" t="s">
        <v>165</v>
      </c>
      <c r="J42" s="115" t="s">
        <v>165</v>
      </c>
      <c r="K42" s="115" t="s">
        <v>165</v>
      </c>
      <c r="L42" s="115" t="s">
        <v>165</v>
      </c>
      <c r="M42" s="115" t="s">
        <v>165</v>
      </c>
      <c r="N42" s="115" t="s">
        <v>165</v>
      </c>
      <c r="O42" s="115" t="s">
        <v>165</v>
      </c>
      <c r="P42" s="115">
        <f t="shared" si="0"/>
        <v>35</v>
      </c>
      <c r="Q42" s="115" t="s">
        <v>175</v>
      </c>
      <c r="R42" s="113"/>
    </row>
    <row r="43" spans="1:18" ht="13.5" customHeight="1" x14ac:dyDescent="0.2">
      <c r="A43" s="112">
        <v>42</v>
      </c>
      <c r="B43" s="113" t="s">
        <v>192</v>
      </c>
      <c r="C43" s="118" t="s">
        <v>15</v>
      </c>
      <c r="D43" s="114" t="s">
        <v>165</v>
      </c>
      <c r="E43" s="115" t="s">
        <v>165</v>
      </c>
      <c r="F43" s="115" t="s">
        <v>165</v>
      </c>
      <c r="G43" s="115" t="s">
        <v>165</v>
      </c>
      <c r="H43" s="115" t="s">
        <v>165</v>
      </c>
      <c r="I43" s="115" t="s">
        <v>165</v>
      </c>
      <c r="J43" s="115" t="s">
        <v>165</v>
      </c>
      <c r="K43" s="115" t="s">
        <v>165</v>
      </c>
      <c r="L43" s="115" t="s">
        <v>165</v>
      </c>
      <c r="M43" s="115" t="s">
        <v>165</v>
      </c>
      <c r="N43" s="115" t="s">
        <v>165</v>
      </c>
      <c r="O43" s="115">
        <v>35</v>
      </c>
      <c r="P43" s="115">
        <f t="shared" si="0"/>
        <v>35</v>
      </c>
      <c r="Q43" s="115" t="s">
        <v>175</v>
      </c>
      <c r="R43" s="113"/>
    </row>
    <row r="44" spans="1:18" ht="13.5" customHeight="1" x14ac:dyDescent="0.2">
      <c r="A44" s="112">
        <v>43</v>
      </c>
      <c r="B44" s="113" t="s">
        <v>193</v>
      </c>
      <c r="C44" s="114" t="s">
        <v>27</v>
      </c>
      <c r="D44" s="115"/>
      <c r="E44" s="115"/>
      <c r="F44" s="115"/>
      <c r="G44" s="115"/>
      <c r="H44" s="115"/>
      <c r="I44" s="115"/>
      <c r="J44" s="115"/>
      <c r="K44" s="115">
        <v>34</v>
      </c>
      <c r="L44" s="115" t="s">
        <v>165</v>
      </c>
      <c r="M44" s="115" t="s">
        <v>165</v>
      </c>
      <c r="N44" s="115" t="s">
        <v>165</v>
      </c>
      <c r="O44" s="115" t="s">
        <v>165</v>
      </c>
      <c r="P44" s="115">
        <f t="shared" si="0"/>
        <v>34</v>
      </c>
      <c r="Q44" s="115" t="s">
        <v>175</v>
      </c>
      <c r="R44" s="113"/>
    </row>
    <row r="45" spans="1:18" ht="13.5" customHeight="1" x14ac:dyDescent="0.2">
      <c r="A45" s="112">
        <v>44</v>
      </c>
      <c r="B45" s="113" t="s">
        <v>194</v>
      </c>
      <c r="C45" s="114" t="s">
        <v>39</v>
      </c>
      <c r="D45" s="114" t="s">
        <v>165</v>
      </c>
      <c r="E45" s="115" t="s">
        <v>165</v>
      </c>
      <c r="F45" s="115" t="s">
        <v>165</v>
      </c>
      <c r="G45" s="115" t="s">
        <v>165</v>
      </c>
      <c r="H45" s="115" t="s">
        <v>165</v>
      </c>
      <c r="I45" s="115">
        <v>31</v>
      </c>
      <c r="J45" s="115" t="s">
        <v>165</v>
      </c>
      <c r="K45" s="115" t="s">
        <v>165</v>
      </c>
      <c r="L45" s="115" t="s">
        <v>165</v>
      </c>
      <c r="M45" s="115" t="s">
        <v>165</v>
      </c>
      <c r="N45" s="115" t="s">
        <v>165</v>
      </c>
      <c r="O45" s="115" t="s">
        <v>165</v>
      </c>
      <c r="P45" s="115">
        <f t="shared" si="0"/>
        <v>31</v>
      </c>
      <c r="Q45" s="115" t="s">
        <v>175</v>
      </c>
      <c r="R45" s="113"/>
    </row>
    <row r="46" spans="1:18" ht="13.5" customHeight="1" x14ac:dyDescent="0.2">
      <c r="A46" s="112">
        <v>45</v>
      </c>
      <c r="B46" s="113" t="s">
        <v>195</v>
      </c>
      <c r="C46" s="114" t="s">
        <v>11</v>
      </c>
      <c r="D46" s="115" t="s">
        <v>165</v>
      </c>
      <c r="E46" s="115" t="s">
        <v>165</v>
      </c>
      <c r="F46" s="115" t="s">
        <v>165</v>
      </c>
      <c r="G46" s="115" t="s">
        <v>165</v>
      </c>
      <c r="H46" s="115" t="s">
        <v>165</v>
      </c>
      <c r="I46" s="115">
        <v>29</v>
      </c>
      <c r="J46" s="115" t="s">
        <v>165</v>
      </c>
      <c r="K46" s="115" t="s">
        <v>165</v>
      </c>
      <c r="L46" s="115" t="s">
        <v>165</v>
      </c>
      <c r="M46" s="115" t="s">
        <v>165</v>
      </c>
      <c r="N46" s="115" t="s">
        <v>165</v>
      </c>
      <c r="O46" s="115" t="s">
        <v>165</v>
      </c>
      <c r="P46" s="115">
        <f t="shared" si="0"/>
        <v>29</v>
      </c>
      <c r="Q46" s="115" t="s">
        <v>175</v>
      </c>
      <c r="R46" s="113"/>
    </row>
    <row r="47" spans="1:18" ht="13.5" customHeight="1" x14ac:dyDescent="0.2">
      <c r="A47" s="112">
        <v>46</v>
      </c>
      <c r="B47" s="113" t="s">
        <v>196</v>
      </c>
      <c r="C47" s="114" t="s">
        <v>39</v>
      </c>
      <c r="D47" s="115" t="s">
        <v>165</v>
      </c>
      <c r="E47" s="115" t="s">
        <v>165</v>
      </c>
      <c r="F47" s="115" t="s">
        <v>165</v>
      </c>
      <c r="G47" s="115" t="s">
        <v>165</v>
      </c>
      <c r="H47" s="115">
        <v>24</v>
      </c>
      <c r="I47" s="115" t="s">
        <v>165</v>
      </c>
      <c r="J47" s="115" t="s">
        <v>165</v>
      </c>
      <c r="K47" s="115" t="s">
        <v>165</v>
      </c>
      <c r="L47" s="115" t="s">
        <v>165</v>
      </c>
      <c r="M47" s="115" t="s">
        <v>165</v>
      </c>
      <c r="N47" s="115" t="s">
        <v>165</v>
      </c>
      <c r="O47" s="115" t="s">
        <v>165</v>
      </c>
      <c r="P47" s="115">
        <f t="shared" si="0"/>
        <v>24</v>
      </c>
      <c r="Q47" s="115" t="s">
        <v>175</v>
      </c>
      <c r="R47" s="113"/>
    </row>
    <row r="48" spans="1:18" ht="13.5" customHeight="1" x14ac:dyDescent="0.2">
      <c r="A48" s="112">
        <v>47</v>
      </c>
      <c r="B48" s="113" t="s">
        <v>197</v>
      </c>
      <c r="C48" s="114" t="s">
        <v>198</v>
      </c>
      <c r="D48" s="114" t="s">
        <v>165</v>
      </c>
      <c r="E48" s="115" t="s">
        <v>165</v>
      </c>
      <c r="F48" s="115" t="s">
        <v>165</v>
      </c>
      <c r="G48" s="115" t="s">
        <v>165</v>
      </c>
      <c r="H48" s="115" t="s">
        <v>165</v>
      </c>
      <c r="I48" s="115" t="s">
        <v>165</v>
      </c>
      <c r="J48" s="115" t="s">
        <v>165</v>
      </c>
      <c r="K48" s="115" t="s">
        <v>165</v>
      </c>
      <c r="L48" s="115" t="s">
        <v>165</v>
      </c>
      <c r="M48" s="115" t="s">
        <v>165</v>
      </c>
      <c r="N48" s="115" t="s">
        <v>165</v>
      </c>
      <c r="O48" s="115">
        <v>23</v>
      </c>
      <c r="P48" s="115">
        <f t="shared" si="0"/>
        <v>23</v>
      </c>
      <c r="Q48" s="115" t="s">
        <v>175</v>
      </c>
      <c r="R48" s="113"/>
    </row>
    <row r="49" spans="1:18" ht="13.5" customHeight="1" x14ac:dyDescent="0.2">
      <c r="A49" s="112">
        <v>48</v>
      </c>
      <c r="B49" s="113" t="s">
        <v>199</v>
      </c>
      <c r="C49" s="114" t="s">
        <v>23</v>
      </c>
      <c r="D49" s="115" t="s">
        <v>165</v>
      </c>
      <c r="E49" s="115" t="s">
        <v>165</v>
      </c>
      <c r="F49" s="115" t="s">
        <v>165</v>
      </c>
      <c r="G49" s="115" t="s">
        <v>165</v>
      </c>
      <c r="H49" s="115" t="s">
        <v>165</v>
      </c>
      <c r="I49" s="115" t="s">
        <v>165</v>
      </c>
      <c r="J49" s="115" t="s">
        <v>165</v>
      </c>
      <c r="K49" s="115" t="s">
        <v>165</v>
      </c>
      <c r="L49" s="115" t="s">
        <v>165</v>
      </c>
      <c r="M49" s="115" t="s">
        <v>165</v>
      </c>
      <c r="N49" s="115" t="s">
        <v>165</v>
      </c>
      <c r="O49" s="115">
        <v>22</v>
      </c>
      <c r="P49" s="115">
        <f t="shared" si="0"/>
        <v>22</v>
      </c>
      <c r="Q49" s="115" t="s">
        <v>175</v>
      </c>
      <c r="R49" s="113"/>
    </row>
    <row r="50" spans="1:18" ht="13.5" customHeight="1" x14ac:dyDescent="0.2">
      <c r="A50" s="119"/>
      <c r="B50" s="120"/>
      <c r="D50" s="10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5"/>
    </row>
    <row r="51" spans="1:18" ht="13.5" customHeight="1" x14ac:dyDescent="0.2">
      <c r="A51" s="119"/>
      <c r="B51" s="21" t="s">
        <v>200</v>
      </c>
      <c r="C51" s="121"/>
      <c r="D51" s="16">
        <v>18</v>
      </c>
      <c r="E51" s="16">
        <v>22</v>
      </c>
      <c r="F51" s="16">
        <v>23</v>
      </c>
      <c r="G51" s="16">
        <v>18</v>
      </c>
      <c r="H51" s="16">
        <v>27</v>
      </c>
      <c r="I51" s="16">
        <v>27</v>
      </c>
      <c r="J51" s="16">
        <v>23</v>
      </c>
      <c r="K51" s="16">
        <v>19</v>
      </c>
      <c r="L51" s="16">
        <v>24</v>
      </c>
      <c r="M51" s="16">
        <v>22</v>
      </c>
      <c r="N51" s="16">
        <v>16</v>
      </c>
      <c r="O51" s="16">
        <v>33</v>
      </c>
      <c r="P51" s="16"/>
      <c r="Q51" s="16"/>
    </row>
    <row r="52" spans="1:18" ht="13.5" customHeight="1" x14ac:dyDescent="0.2">
      <c r="A52" s="119"/>
      <c r="B52" s="15"/>
      <c r="C52" s="122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1:18" ht="13.5" customHeight="1" x14ac:dyDescent="0.2">
      <c r="A53" s="119"/>
      <c r="B53" s="15"/>
      <c r="C53" s="122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1:18" ht="13.5" customHeight="1" x14ac:dyDescent="0.2">
      <c r="A54" s="119"/>
      <c r="B54" s="15"/>
      <c r="C54" s="122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1:18" ht="13.5" customHeight="1" x14ac:dyDescent="0.2">
      <c r="A55" s="119"/>
      <c r="B55" s="15"/>
      <c r="C55" s="122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1:18" ht="13.5" customHeight="1" x14ac:dyDescent="0.2">
      <c r="A56" s="119"/>
      <c r="B56" s="15"/>
      <c r="C56" s="122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1:18" ht="13.5" customHeight="1" x14ac:dyDescent="0.2">
      <c r="A57" s="119"/>
      <c r="B57" s="15"/>
      <c r="C57" s="122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1:18" ht="13.5" customHeight="1" x14ac:dyDescent="0.2">
      <c r="A58" s="119"/>
      <c r="B58" s="15"/>
      <c r="C58" s="122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1:18" ht="13.5" customHeight="1" x14ac:dyDescent="0.2">
      <c r="A59" s="119"/>
      <c r="B59" s="15"/>
      <c r="C59" s="122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1:18" ht="13.5" customHeight="1" x14ac:dyDescent="0.2">
      <c r="A60" s="119"/>
      <c r="B60" s="123"/>
      <c r="C60" s="124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1:18" ht="13.5" customHeight="1" x14ac:dyDescent="0.2">
      <c r="A61" s="119"/>
      <c r="B61" s="15"/>
      <c r="C61" s="122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1:18" ht="13.5" customHeight="1" x14ac:dyDescent="0.2">
      <c r="A62" s="119"/>
      <c r="B62" s="15"/>
      <c r="C62" s="122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1:18" ht="13.5" customHeight="1" x14ac:dyDescent="0.2">
      <c r="A63" s="119"/>
      <c r="B63" s="15"/>
      <c r="C63" s="122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1:18" ht="13.5" customHeight="1" x14ac:dyDescent="0.2">
      <c r="A64" s="119"/>
      <c r="B64" s="15"/>
      <c r="C64" s="122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1:17" x14ac:dyDescent="0.2">
      <c r="A65" s="119"/>
      <c r="B65" s="129"/>
      <c r="C65" s="130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7" spans="1:17" x14ac:dyDescent="0.2">
      <c r="A67" s="125"/>
      <c r="B67" t="s">
        <v>201</v>
      </c>
      <c r="C67" s="126"/>
    </row>
    <row r="68" spans="1:17" x14ac:dyDescent="0.2">
      <c r="A68" s="127"/>
      <c r="B68" t="s">
        <v>202</v>
      </c>
      <c r="C68" s="126"/>
    </row>
    <row r="69" spans="1:17" x14ac:dyDescent="0.2">
      <c r="A69" s="128"/>
      <c r="B69" t="s">
        <v>203</v>
      </c>
    </row>
    <row r="70" spans="1:17" x14ac:dyDescent="0.2">
      <c r="A70" s="112"/>
      <c r="B70" t="s">
        <v>204</v>
      </c>
      <c r="C70" s="126"/>
    </row>
  </sheetData>
  <mergeCells count="1">
    <mergeCell ref="B65:C65"/>
  </mergeCells>
  <pageMargins left="0.39" right="0.39" top="1.18" bottom="0.79" header="0.51" footer="0.51"/>
  <pageSetup paperSize="9" scale="67" orientation="portrait" horizontalDpi="300" verticalDpi="300"/>
  <headerFooter>
    <oddHeader xml:space="preserve">&amp;C&amp;14Penistone Footpath Runners &amp; Athletics Club
Championship 2004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R215"/>
  <sheetViews>
    <sheetView workbookViewId="0">
      <pane xSplit="3" ySplit="1" topLeftCell="D9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2.75" x14ac:dyDescent="0.2"/>
  <cols>
    <col min="1" max="1" width="2.7109375" style="93" customWidth="1"/>
    <col min="2" max="2" width="15.28515625" customWidth="1"/>
    <col min="3" max="3" width="5.28515625" customWidth="1"/>
    <col min="4" max="4" width="7" customWidth="1"/>
    <col min="5" max="5" width="6.42578125" customWidth="1"/>
    <col min="6" max="6" width="6" customWidth="1"/>
    <col min="7" max="7" width="7.5703125" customWidth="1"/>
    <col min="8" max="8" width="6.7109375" style="1" customWidth="1"/>
    <col min="9" max="9" width="7.42578125" style="1" customWidth="1"/>
    <col min="10" max="10" width="6.42578125" style="1" customWidth="1"/>
    <col min="11" max="11" width="5.85546875" style="1" customWidth="1"/>
    <col min="12" max="12" width="6" style="1" customWidth="1"/>
    <col min="13" max="13" width="6.7109375" style="1" customWidth="1"/>
    <col min="14" max="14" width="6.85546875" style="1" customWidth="1"/>
    <col min="15" max="15" width="7.140625" customWidth="1"/>
    <col min="16" max="16" width="7.85546875" style="1" customWidth="1"/>
    <col min="17" max="17" width="7.140625" customWidth="1"/>
    <col min="18" max="18" width="19.5703125" customWidth="1"/>
    <col min="19" max="19" width="6.28515625" customWidth="1"/>
  </cols>
  <sheetData>
    <row r="1" spans="1:18" ht="29.25" customHeight="1" x14ac:dyDescent="0.2">
      <c r="A1" s="94" t="s">
        <v>148</v>
      </c>
      <c r="B1" s="95" t="s">
        <v>149</v>
      </c>
      <c r="C1" s="96" t="s">
        <v>3</v>
      </c>
      <c r="D1" s="97" t="s">
        <v>150</v>
      </c>
      <c r="E1" s="98" t="s">
        <v>205</v>
      </c>
      <c r="F1" s="99" t="s">
        <v>152</v>
      </c>
      <c r="G1" s="100" t="s">
        <v>153</v>
      </c>
      <c r="H1" s="100" t="s">
        <v>154</v>
      </c>
      <c r="I1" s="99" t="s">
        <v>155</v>
      </c>
      <c r="J1" s="99" t="s">
        <v>206</v>
      </c>
      <c r="K1" s="101" t="s">
        <v>157</v>
      </c>
      <c r="L1" s="97" t="s">
        <v>158</v>
      </c>
      <c r="M1" s="101" t="s">
        <v>159</v>
      </c>
      <c r="N1" s="99" t="s">
        <v>160</v>
      </c>
      <c r="O1" s="100" t="s">
        <v>161</v>
      </c>
      <c r="P1" s="102" t="s">
        <v>162</v>
      </c>
      <c r="Q1" s="103" t="s">
        <v>163</v>
      </c>
      <c r="R1" s="104" t="s">
        <v>1</v>
      </c>
    </row>
    <row r="2" spans="1:18" ht="15.75" hidden="1" customHeight="1" x14ac:dyDescent="0.2">
      <c r="A2" s="119">
        <v>1</v>
      </c>
      <c r="B2" s="15" t="s">
        <v>6</v>
      </c>
      <c r="C2" s="122" t="s">
        <v>7</v>
      </c>
      <c r="D2" s="16">
        <v>47</v>
      </c>
      <c r="E2" s="16">
        <v>49</v>
      </c>
      <c r="F2" s="16">
        <v>49</v>
      </c>
      <c r="G2" s="16">
        <v>48</v>
      </c>
      <c r="H2" s="16">
        <v>47</v>
      </c>
      <c r="I2" s="106">
        <v>50</v>
      </c>
      <c r="J2" s="106">
        <v>50</v>
      </c>
      <c r="K2" s="16">
        <v>49</v>
      </c>
      <c r="L2" s="16">
        <v>49</v>
      </c>
      <c r="M2" s="16">
        <v>49</v>
      </c>
      <c r="N2" s="16">
        <v>46</v>
      </c>
      <c r="O2" s="16">
        <v>47</v>
      </c>
      <c r="P2" s="16">
        <f t="shared" ref="P2:P49" si="0">SUM(D2:O2)</f>
        <v>580</v>
      </c>
      <c r="Q2" s="16">
        <f>LARGE(B2:O2,1)+LARGE(B2:O2,2)+LARGE(B2:O2,3)+LARGE(B2:O2,4)+LARGE(B2:O2,5)+LARGE(B2:O2,6)+LARGE(B2:O2,7)+LARGE(B2:O2,8)</f>
        <v>393</v>
      </c>
      <c r="R2" s="131" t="s">
        <v>207</v>
      </c>
    </row>
    <row r="3" spans="1:18" ht="15.75" hidden="1" customHeight="1" x14ac:dyDescent="0.2">
      <c r="A3" s="119">
        <v>2</v>
      </c>
      <c r="B3" s="15" t="s">
        <v>14</v>
      </c>
      <c r="C3" s="122" t="s">
        <v>15</v>
      </c>
      <c r="D3" s="16">
        <v>49</v>
      </c>
      <c r="E3" s="16">
        <v>47</v>
      </c>
      <c r="F3" s="16">
        <v>48</v>
      </c>
      <c r="G3" s="16">
        <v>47</v>
      </c>
      <c r="H3" s="16">
        <v>45</v>
      </c>
      <c r="I3" s="16">
        <v>47</v>
      </c>
      <c r="J3" s="16">
        <v>48</v>
      </c>
      <c r="K3" s="106">
        <v>50</v>
      </c>
      <c r="L3" s="106">
        <v>50</v>
      </c>
      <c r="M3" s="106">
        <v>50</v>
      </c>
      <c r="N3" s="106">
        <v>50</v>
      </c>
      <c r="O3" s="16">
        <v>48</v>
      </c>
      <c r="P3" s="16">
        <f t="shared" si="0"/>
        <v>579</v>
      </c>
      <c r="Q3" s="16">
        <v>392</v>
      </c>
      <c r="R3" s="132" t="s">
        <v>164</v>
      </c>
    </row>
    <row r="4" spans="1:18" ht="15.75" hidden="1" customHeight="1" x14ac:dyDescent="0.2">
      <c r="A4" s="119">
        <v>3</v>
      </c>
      <c r="B4" s="15" t="s">
        <v>18</v>
      </c>
      <c r="C4" s="122" t="s">
        <v>19</v>
      </c>
      <c r="D4" s="16">
        <v>48</v>
      </c>
      <c r="E4" s="16" t="s">
        <v>165</v>
      </c>
      <c r="F4" s="16" t="s">
        <v>165</v>
      </c>
      <c r="G4" s="16" t="s">
        <v>165</v>
      </c>
      <c r="H4" s="16">
        <v>46</v>
      </c>
      <c r="I4" s="16">
        <v>49</v>
      </c>
      <c r="J4" s="16" t="s">
        <v>165</v>
      </c>
      <c r="K4" s="16">
        <v>47</v>
      </c>
      <c r="L4" s="16">
        <v>47</v>
      </c>
      <c r="M4" s="16">
        <v>48</v>
      </c>
      <c r="N4" s="16">
        <v>47</v>
      </c>
      <c r="O4" s="16">
        <v>49</v>
      </c>
      <c r="P4" s="16">
        <f t="shared" si="0"/>
        <v>381</v>
      </c>
      <c r="Q4" s="16">
        <f>LARGE(B4:O4,1)+LARGE(B4:O4,2)+LARGE(B4:O4,3)+LARGE(B4:O4,4)+LARGE(B4:O4,5)+LARGE(B4:O4,6)+LARGE(B4:O4,7)+LARGE(B4:O4,8)</f>
        <v>381</v>
      </c>
      <c r="R4" s="132" t="s">
        <v>166</v>
      </c>
    </row>
    <row r="5" spans="1:18" ht="15.75" hidden="1" customHeight="1" x14ac:dyDescent="0.2">
      <c r="A5" s="119">
        <v>4</v>
      </c>
      <c r="B5" s="15" t="s">
        <v>45</v>
      </c>
      <c r="C5" s="122" t="s">
        <v>19</v>
      </c>
      <c r="D5" s="16" t="s">
        <v>165</v>
      </c>
      <c r="E5" s="16" t="s">
        <v>165</v>
      </c>
      <c r="F5" s="16" t="s">
        <v>165</v>
      </c>
      <c r="G5" s="16" t="s">
        <v>165</v>
      </c>
      <c r="H5" s="16">
        <v>44</v>
      </c>
      <c r="I5" s="16">
        <v>46</v>
      </c>
      <c r="J5" s="16">
        <v>47</v>
      </c>
      <c r="K5" s="16">
        <v>48</v>
      </c>
      <c r="L5" s="16">
        <v>48</v>
      </c>
      <c r="M5" s="16">
        <v>47</v>
      </c>
      <c r="N5" s="16">
        <v>49</v>
      </c>
      <c r="O5" s="106">
        <v>50</v>
      </c>
      <c r="P5" s="16">
        <f t="shared" si="0"/>
        <v>379</v>
      </c>
      <c r="Q5" s="16">
        <f>LARGE(B5:O5,1)+LARGE(B5:O5,2)+LARGE(B5:O5,3)+LARGE(B5:O5,4)+LARGE(B5:O5,5)+LARGE(B5:O5,6)+LARGE(B5:O5,7)+LARGE(B5:O5,8)</f>
        <v>379</v>
      </c>
      <c r="R5" s="132" t="s">
        <v>167</v>
      </c>
    </row>
    <row r="6" spans="1:18" ht="15.75" hidden="1" customHeight="1" x14ac:dyDescent="0.2">
      <c r="A6" s="119">
        <v>5</v>
      </c>
      <c r="B6" s="15" t="s">
        <v>57</v>
      </c>
      <c r="C6" s="122" t="s">
        <v>7</v>
      </c>
      <c r="D6" s="16">
        <v>44</v>
      </c>
      <c r="E6" s="16">
        <v>48</v>
      </c>
      <c r="F6" s="16">
        <v>43</v>
      </c>
      <c r="G6" s="106">
        <v>50</v>
      </c>
      <c r="H6" s="16">
        <v>48</v>
      </c>
      <c r="I6" s="16">
        <v>40</v>
      </c>
      <c r="J6" s="16" t="s">
        <v>165</v>
      </c>
      <c r="K6" s="16">
        <v>46</v>
      </c>
      <c r="L6" s="16">
        <v>45</v>
      </c>
      <c r="M6" s="16">
        <v>46</v>
      </c>
      <c r="N6" s="16">
        <v>48</v>
      </c>
      <c r="O6" s="16">
        <v>46</v>
      </c>
      <c r="P6" s="16">
        <f t="shared" si="0"/>
        <v>504</v>
      </c>
      <c r="Q6" s="16">
        <v>375</v>
      </c>
      <c r="R6" s="132" t="s">
        <v>208</v>
      </c>
    </row>
    <row r="7" spans="1:18" ht="15.75" hidden="1" customHeight="1" x14ac:dyDescent="0.2">
      <c r="A7" s="119">
        <v>6</v>
      </c>
      <c r="B7" s="15" t="s">
        <v>26</v>
      </c>
      <c r="C7" s="122" t="s">
        <v>27</v>
      </c>
      <c r="D7" s="16">
        <v>46</v>
      </c>
      <c r="E7" s="16">
        <v>45</v>
      </c>
      <c r="F7" s="16">
        <v>44</v>
      </c>
      <c r="G7" s="16" t="s">
        <v>165</v>
      </c>
      <c r="H7" s="16">
        <v>42</v>
      </c>
      <c r="I7" s="16">
        <v>45</v>
      </c>
      <c r="J7" s="16">
        <v>46</v>
      </c>
      <c r="K7" s="16">
        <v>44</v>
      </c>
      <c r="L7" s="16">
        <v>46</v>
      </c>
      <c r="M7" s="16">
        <v>45</v>
      </c>
      <c r="N7" s="16" t="s">
        <v>165</v>
      </c>
      <c r="O7" s="16">
        <v>44</v>
      </c>
      <c r="P7" s="16">
        <f t="shared" si="0"/>
        <v>447</v>
      </c>
      <c r="Q7" s="16">
        <v>360</v>
      </c>
      <c r="R7" s="132" t="s">
        <v>169</v>
      </c>
    </row>
    <row r="8" spans="1:18" ht="15.75" hidden="1" customHeight="1" x14ac:dyDescent="0.2">
      <c r="A8" s="119">
        <v>7</v>
      </c>
      <c r="B8" s="15" t="s">
        <v>42</v>
      </c>
      <c r="C8" s="122" t="s">
        <v>15</v>
      </c>
      <c r="D8" s="16">
        <v>45</v>
      </c>
      <c r="E8" s="16">
        <v>46</v>
      </c>
      <c r="F8" s="16">
        <v>46</v>
      </c>
      <c r="G8" s="16">
        <v>45</v>
      </c>
      <c r="H8" s="16">
        <v>41</v>
      </c>
      <c r="I8" s="16">
        <v>44</v>
      </c>
      <c r="J8" s="16" t="s">
        <v>165</v>
      </c>
      <c r="K8" s="16">
        <v>45</v>
      </c>
      <c r="L8" s="16">
        <v>44</v>
      </c>
      <c r="M8" s="16">
        <v>44</v>
      </c>
      <c r="N8" s="16">
        <v>44</v>
      </c>
      <c r="O8" s="16">
        <v>43</v>
      </c>
      <c r="P8" s="16">
        <f t="shared" si="0"/>
        <v>487</v>
      </c>
      <c r="Q8" s="16">
        <f>LARGE(B8:O8,1)+LARGE(B8:O8,2)+LARGE(B8:O8,3)+LARGE(B8:O8,4)+LARGE(B8:O8,5)+LARGE(B8:O8,6)+LARGE(B8:O8,7)+LARGE(B8:O8,8)</f>
        <v>359</v>
      </c>
      <c r="R8" s="132" t="s">
        <v>123</v>
      </c>
    </row>
    <row r="9" spans="1:18" ht="15.75" customHeight="1" x14ac:dyDescent="0.2">
      <c r="A9" s="119">
        <v>8</v>
      </c>
      <c r="B9" s="15" t="s">
        <v>10</v>
      </c>
      <c r="C9" s="122" t="s">
        <v>11</v>
      </c>
      <c r="D9" s="16">
        <v>41</v>
      </c>
      <c r="E9" s="16">
        <v>42</v>
      </c>
      <c r="F9" s="16">
        <v>42</v>
      </c>
      <c r="G9" s="16">
        <v>43</v>
      </c>
      <c r="H9" s="16">
        <v>37</v>
      </c>
      <c r="I9" s="16">
        <v>42</v>
      </c>
      <c r="J9" s="16">
        <v>43</v>
      </c>
      <c r="K9" s="16">
        <v>43</v>
      </c>
      <c r="L9" s="16">
        <v>43</v>
      </c>
      <c r="M9" s="16">
        <v>43</v>
      </c>
      <c r="N9" s="16">
        <v>42</v>
      </c>
      <c r="O9" s="16">
        <v>41</v>
      </c>
      <c r="P9" s="16">
        <f t="shared" si="0"/>
        <v>502</v>
      </c>
      <c r="Q9" s="16">
        <f>LARGE(B9:O9,1)+LARGE(B9:O9,2)+LARGE(B9:O9,3)+LARGE(B9:O9,4)+LARGE(B9:O9,5)+LARGE(B9:O9,6)+LARGE(B9:O9,7)+LARGE(B9:O9,8)</f>
        <v>341</v>
      </c>
      <c r="R9" s="133" t="s">
        <v>170</v>
      </c>
    </row>
    <row r="10" spans="1:18" ht="15.75" hidden="1" customHeight="1" x14ac:dyDescent="0.2">
      <c r="A10" s="119">
        <v>9</v>
      </c>
      <c r="B10" s="15" t="s">
        <v>74</v>
      </c>
      <c r="C10" s="122" t="s">
        <v>19</v>
      </c>
      <c r="D10" s="16">
        <v>43</v>
      </c>
      <c r="E10" s="16" t="s">
        <v>165</v>
      </c>
      <c r="F10" s="16" t="s">
        <v>165</v>
      </c>
      <c r="G10" s="16">
        <v>44</v>
      </c>
      <c r="H10" s="16">
        <v>43</v>
      </c>
      <c r="I10" s="16" t="s">
        <v>165</v>
      </c>
      <c r="J10" s="16">
        <v>44</v>
      </c>
      <c r="K10" s="16">
        <v>40</v>
      </c>
      <c r="L10" s="16">
        <v>41</v>
      </c>
      <c r="M10" s="16">
        <v>40</v>
      </c>
      <c r="N10" s="16">
        <v>43</v>
      </c>
      <c r="O10" s="16">
        <v>42</v>
      </c>
      <c r="P10" s="16">
        <f t="shared" si="0"/>
        <v>380</v>
      </c>
      <c r="Q10" s="16">
        <f>LARGE(B10:O10,1)+LARGE(B10:O10,2)+LARGE(B10:O10,3)+LARGE(B10:O10,4)+LARGE(B10:O10,5)+LARGE(B10:O10,6)+LARGE(B10:O10,7)+LARGE(B10:O10,8)</f>
        <v>340</v>
      </c>
      <c r="R10" s="132"/>
    </row>
    <row r="11" spans="1:18" ht="15.75" hidden="1" customHeight="1" x14ac:dyDescent="0.2">
      <c r="A11" s="119">
        <v>10</v>
      </c>
      <c r="B11" s="15" t="s">
        <v>171</v>
      </c>
      <c r="C11" s="122" t="s">
        <v>7</v>
      </c>
      <c r="D11" s="16">
        <v>42</v>
      </c>
      <c r="E11" s="16">
        <v>43</v>
      </c>
      <c r="F11" s="16">
        <v>39</v>
      </c>
      <c r="G11" s="16">
        <v>41</v>
      </c>
      <c r="H11" s="16">
        <v>40</v>
      </c>
      <c r="I11" s="16">
        <v>41</v>
      </c>
      <c r="J11" s="16" t="s">
        <v>165</v>
      </c>
      <c r="K11" s="16">
        <v>42</v>
      </c>
      <c r="L11" s="16">
        <v>42</v>
      </c>
      <c r="M11" s="16">
        <v>42</v>
      </c>
      <c r="N11" s="16">
        <v>41</v>
      </c>
      <c r="O11" s="16">
        <v>36</v>
      </c>
      <c r="P11" s="16">
        <f t="shared" si="0"/>
        <v>449</v>
      </c>
      <c r="Q11" s="16">
        <f>LARGE(B11:O11,1)+LARGE(B11:O11,2)+LARGE(B11:O11,3)+LARGE(B11:O11,4)+LARGE(B11:O11,5)+LARGE(B11:O11,6)+LARGE(B11:O11,7)+LARGE(B11:O11,8)</f>
        <v>334</v>
      </c>
      <c r="R11" s="132" t="s">
        <v>168</v>
      </c>
    </row>
    <row r="12" spans="1:18" ht="15.75" customHeight="1" x14ac:dyDescent="0.2">
      <c r="A12" s="119">
        <v>11</v>
      </c>
      <c r="B12" s="15" t="s">
        <v>34</v>
      </c>
      <c r="C12" s="122" t="s">
        <v>35</v>
      </c>
      <c r="D12" s="16">
        <v>38</v>
      </c>
      <c r="E12" s="16">
        <v>32</v>
      </c>
      <c r="F12" s="16">
        <v>33</v>
      </c>
      <c r="G12" s="16">
        <v>34</v>
      </c>
      <c r="H12" s="16">
        <v>27</v>
      </c>
      <c r="I12" s="16">
        <v>32</v>
      </c>
      <c r="J12" s="16">
        <v>31</v>
      </c>
      <c r="K12" s="16">
        <v>37</v>
      </c>
      <c r="L12" s="16">
        <v>34</v>
      </c>
      <c r="M12" s="16">
        <v>34</v>
      </c>
      <c r="N12" s="16" t="s">
        <v>165</v>
      </c>
      <c r="O12" s="16">
        <v>27</v>
      </c>
      <c r="P12" s="16">
        <f t="shared" si="0"/>
        <v>359</v>
      </c>
      <c r="Q12" s="16">
        <f>LARGE(B12:O12,1)+LARGE(B12:O12,2)+LARGE(B12:O12,3)+LARGE(B12:O12,4)+LARGE(B12:O12,5)+LARGE(B12:O12,6)+LARGE(B12:O12,7)+LARGE(B12:O12,8)</f>
        <v>274</v>
      </c>
      <c r="R12" s="132" t="s">
        <v>83</v>
      </c>
    </row>
    <row r="13" spans="1:18" ht="15.75" hidden="1" customHeight="1" x14ac:dyDescent="0.2">
      <c r="A13" s="119">
        <v>12</v>
      </c>
      <c r="B13" s="15" t="s">
        <v>38</v>
      </c>
      <c r="C13" s="122" t="s">
        <v>39</v>
      </c>
      <c r="D13" s="16">
        <v>39</v>
      </c>
      <c r="E13" s="16" t="s">
        <v>165</v>
      </c>
      <c r="F13" s="16">
        <v>38</v>
      </c>
      <c r="G13" s="16" t="s">
        <v>165</v>
      </c>
      <c r="H13" s="16">
        <v>36</v>
      </c>
      <c r="I13" s="16">
        <v>38</v>
      </c>
      <c r="J13" s="16">
        <v>38</v>
      </c>
      <c r="K13" s="16" t="s">
        <v>165</v>
      </c>
      <c r="L13" s="16">
        <v>39</v>
      </c>
      <c r="M13" s="16">
        <v>37</v>
      </c>
      <c r="N13" s="16">
        <v>38</v>
      </c>
      <c r="O13" s="16">
        <v>34</v>
      </c>
      <c r="P13" s="16">
        <f t="shared" si="0"/>
        <v>337</v>
      </c>
      <c r="Q13" s="16">
        <v>300</v>
      </c>
      <c r="R13" s="132" t="s">
        <v>172</v>
      </c>
    </row>
    <row r="14" spans="1:18" ht="15.75" hidden="1" customHeight="1" x14ac:dyDescent="0.2">
      <c r="A14" s="119">
        <v>13</v>
      </c>
      <c r="B14" s="15" t="s">
        <v>51</v>
      </c>
      <c r="C14" s="122" t="s">
        <v>27</v>
      </c>
      <c r="D14" s="16">
        <v>36</v>
      </c>
      <c r="E14" s="16">
        <v>40</v>
      </c>
      <c r="F14" s="16">
        <v>35</v>
      </c>
      <c r="G14" s="16">
        <v>40</v>
      </c>
      <c r="H14" s="16">
        <v>29</v>
      </c>
      <c r="I14" s="16">
        <v>37</v>
      </c>
      <c r="J14" s="16" t="s">
        <v>165</v>
      </c>
      <c r="K14" s="16" t="s">
        <v>165</v>
      </c>
      <c r="L14" s="16" t="s">
        <v>165</v>
      </c>
      <c r="M14" s="16">
        <v>38</v>
      </c>
      <c r="N14" s="16">
        <v>40</v>
      </c>
      <c r="O14" s="16">
        <v>37</v>
      </c>
      <c r="P14" s="16">
        <f t="shared" si="0"/>
        <v>332</v>
      </c>
      <c r="Q14" s="16">
        <f>LARGE(B14:O14,1)+LARGE(B14:O14,2)+LARGE(B14:O14,3)+LARGE(B14:O14,4)+LARGE(B14:O14,5)+LARGE(B14:O14,6)+LARGE(B14:O14,7)+LARGE(B14:O14,8)</f>
        <v>303</v>
      </c>
      <c r="R14" s="132" t="s">
        <v>173</v>
      </c>
    </row>
    <row r="15" spans="1:18" ht="15.75" customHeight="1" x14ac:dyDescent="0.2">
      <c r="A15" s="119">
        <v>14</v>
      </c>
      <c r="B15" s="15" t="s">
        <v>22</v>
      </c>
      <c r="C15" s="122" t="s">
        <v>23</v>
      </c>
      <c r="D15" s="16" t="s">
        <v>165</v>
      </c>
      <c r="E15" s="16">
        <v>38</v>
      </c>
      <c r="F15" s="16" t="s">
        <v>165</v>
      </c>
      <c r="G15" s="16">
        <v>37</v>
      </c>
      <c r="H15" s="16">
        <v>34</v>
      </c>
      <c r="I15" s="16">
        <v>33</v>
      </c>
      <c r="J15" s="16" t="s">
        <v>165</v>
      </c>
      <c r="K15" s="16">
        <v>38</v>
      </c>
      <c r="L15" s="16">
        <v>36</v>
      </c>
      <c r="M15" s="16">
        <v>36</v>
      </c>
      <c r="N15" s="16">
        <v>39</v>
      </c>
      <c r="O15" s="16">
        <v>33</v>
      </c>
      <c r="P15" s="16">
        <f t="shared" si="0"/>
        <v>324</v>
      </c>
      <c r="Q15" s="16">
        <v>291</v>
      </c>
      <c r="R15" s="134" t="s">
        <v>71</v>
      </c>
    </row>
    <row r="16" spans="1:18" ht="15.75" customHeight="1" x14ac:dyDescent="0.2">
      <c r="A16" s="119">
        <v>15</v>
      </c>
      <c r="B16" s="15" t="s">
        <v>48</v>
      </c>
      <c r="C16" s="122" t="s">
        <v>23</v>
      </c>
      <c r="D16" s="16">
        <v>37</v>
      </c>
      <c r="E16" s="16">
        <v>33</v>
      </c>
      <c r="F16" s="16">
        <v>31</v>
      </c>
      <c r="G16" s="16">
        <v>35</v>
      </c>
      <c r="H16" s="16">
        <v>28</v>
      </c>
      <c r="I16" s="16">
        <v>35</v>
      </c>
      <c r="J16" s="16">
        <v>33</v>
      </c>
      <c r="K16" s="16">
        <v>39</v>
      </c>
      <c r="L16" s="16">
        <v>37</v>
      </c>
      <c r="M16" s="16">
        <v>35</v>
      </c>
      <c r="N16" s="16">
        <v>37</v>
      </c>
      <c r="O16" s="16">
        <v>29</v>
      </c>
      <c r="P16" s="16">
        <f t="shared" si="0"/>
        <v>409</v>
      </c>
      <c r="Q16" s="16">
        <f>LARGE(B16:O16,1)+LARGE(B16:O16,2)+LARGE(B16:O16,3)+LARGE(B16:O16,4)+LARGE(B16:O16,5)+LARGE(B16:O16,6)+LARGE(B16:O16,7)+LARGE(B16:O16,8)</f>
        <v>288</v>
      </c>
      <c r="R16" s="132" t="s">
        <v>91</v>
      </c>
    </row>
    <row r="17" spans="1:18" ht="15.75" customHeight="1" x14ac:dyDescent="0.2">
      <c r="A17" s="119">
        <v>16</v>
      </c>
      <c r="B17" s="15" t="s">
        <v>30</v>
      </c>
      <c r="C17" s="122" t="s">
        <v>31</v>
      </c>
      <c r="D17" s="16">
        <v>34</v>
      </c>
      <c r="E17" s="16">
        <v>39</v>
      </c>
      <c r="F17" s="16" t="s">
        <v>165</v>
      </c>
      <c r="G17" s="16">
        <v>38</v>
      </c>
      <c r="H17" s="16">
        <v>32</v>
      </c>
      <c r="I17" s="16">
        <v>34</v>
      </c>
      <c r="J17" s="16">
        <v>34</v>
      </c>
      <c r="K17" s="16" t="s">
        <v>165</v>
      </c>
      <c r="L17" s="16">
        <v>35</v>
      </c>
      <c r="M17" s="16">
        <v>33</v>
      </c>
      <c r="N17" s="16" t="s">
        <v>165</v>
      </c>
      <c r="O17" s="16">
        <v>32</v>
      </c>
      <c r="P17" s="16">
        <f t="shared" si="0"/>
        <v>311</v>
      </c>
      <c r="Q17" s="16">
        <f>LARGE(B17:O17,1)+LARGE(B17:O17,2)+LARGE(B17:O17,3)+LARGE(B17:O17,4)+LARGE(B17:O17,5)+LARGE(B17:O17,6)+LARGE(B17:O17,7)+LARGE(B17:O17,8)</f>
        <v>279</v>
      </c>
      <c r="R17" s="132" t="s">
        <v>76</v>
      </c>
    </row>
    <row r="18" spans="1:18" ht="15.75" hidden="1" customHeight="1" x14ac:dyDescent="0.2">
      <c r="A18" s="119">
        <v>17</v>
      </c>
      <c r="B18" s="15" t="s">
        <v>94</v>
      </c>
      <c r="C18" s="122" t="s">
        <v>19</v>
      </c>
      <c r="D18" s="16">
        <v>40</v>
      </c>
      <c r="E18" s="16">
        <v>36</v>
      </c>
      <c r="F18" s="16" t="s">
        <v>165</v>
      </c>
      <c r="G18" s="16" t="s">
        <v>165</v>
      </c>
      <c r="H18" s="16">
        <v>30</v>
      </c>
      <c r="I18" s="16">
        <v>30</v>
      </c>
      <c r="J18" s="16">
        <v>36</v>
      </c>
      <c r="K18" s="16">
        <v>35</v>
      </c>
      <c r="L18" s="16">
        <v>33</v>
      </c>
      <c r="M18" s="16">
        <v>31</v>
      </c>
      <c r="N18" s="16" t="s">
        <v>165</v>
      </c>
      <c r="O18" s="16">
        <v>25</v>
      </c>
      <c r="P18" s="16">
        <f t="shared" si="0"/>
        <v>296</v>
      </c>
      <c r="Q18" s="16">
        <f>LARGE(B18:O18,1)+LARGE(B18:O18,2)+LARGE(B18:O18,3)+LARGE(B18:O18,4)+LARGE(B18:O18,5)+LARGE(B18:O18,6)+LARGE(B18:O18,7)+LARGE(B18:O18,8)</f>
        <v>271</v>
      </c>
      <c r="R18" s="132"/>
    </row>
    <row r="19" spans="1:18" ht="15.75" customHeight="1" x14ac:dyDescent="0.2">
      <c r="A19" s="119">
        <v>18</v>
      </c>
      <c r="B19" s="15" t="s">
        <v>126</v>
      </c>
      <c r="C19" s="122" t="s">
        <v>23</v>
      </c>
      <c r="D19" s="16">
        <v>35</v>
      </c>
      <c r="E19" s="16">
        <v>35</v>
      </c>
      <c r="F19" s="16">
        <v>34</v>
      </c>
      <c r="G19" s="16" t="s">
        <v>165</v>
      </c>
      <c r="H19" s="16">
        <v>31</v>
      </c>
      <c r="I19" s="16">
        <v>28</v>
      </c>
      <c r="J19" s="16">
        <v>32</v>
      </c>
      <c r="K19" s="16">
        <v>36</v>
      </c>
      <c r="L19" s="16">
        <v>32</v>
      </c>
      <c r="M19" s="16">
        <v>32</v>
      </c>
      <c r="N19" s="16">
        <v>36</v>
      </c>
      <c r="O19" s="16">
        <v>24</v>
      </c>
      <c r="P19" s="16">
        <f t="shared" si="0"/>
        <v>355</v>
      </c>
      <c r="Q19" s="16">
        <v>271</v>
      </c>
      <c r="R19" s="132"/>
    </row>
    <row r="20" spans="1:18" ht="15.75" customHeight="1" x14ac:dyDescent="0.2">
      <c r="A20" s="119">
        <v>19</v>
      </c>
      <c r="B20" s="15" t="s">
        <v>99</v>
      </c>
      <c r="C20" s="122" t="s">
        <v>31</v>
      </c>
      <c r="D20" s="16">
        <v>33</v>
      </c>
      <c r="E20" s="16">
        <v>30</v>
      </c>
      <c r="F20" s="16">
        <v>28</v>
      </c>
      <c r="G20" s="16">
        <v>33</v>
      </c>
      <c r="H20" s="16">
        <v>26</v>
      </c>
      <c r="I20" s="16">
        <v>24</v>
      </c>
      <c r="J20" s="16" t="s">
        <v>165</v>
      </c>
      <c r="K20" s="16">
        <v>32</v>
      </c>
      <c r="L20" s="16">
        <v>28</v>
      </c>
      <c r="M20" s="16">
        <v>29</v>
      </c>
      <c r="N20" s="16" t="s">
        <v>165</v>
      </c>
      <c r="O20" s="16">
        <v>21</v>
      </c>
      <c r="P20" s="16">
        <f t="shared" si="0"/>
        <v>284</v>
      </c>
      <c r="Q20" s="16">
        <v>237</v>
      </c>
      <c r="R20" s="132" t="s">
        <v>98</v>
      </c>
    </row>
    <row r="21" spans="1:18" ht="15.75" hidden="1" customHeight="1" x14ac:dyDescent="0.2">
      <c r="A21" s="112">
        <v>20</v>
      </c>
      <c r="B21" s="113" t="s">
        <v>174</v>
      </c>
      <c r="C21" s="114" t="s">
        <v>27</v>
      </c>
      <c r="D21" s="115" t="s">
        <v>165</v>
      </c>
      <c r="E21" s="106">
        <v>50</v>
      </c>
      <c r="F21" s="115">
        <v>47</v>
      </c>
      <c r="G21" s="115">
        <v>49</v>
      </c>
      <c r="H21" s="115">
        <v>49</v>
      </c>
      <c r="I21" s="115">
        <v>43</v>
      </c>
      <c r="J21" s="115">
        <v>45</v>
      </c>
      <c r="K21" s="115" t="s">
        <v>165</v>
      </c>
      <c r="L21" s="115" t="s">
        <v>165</v>
      </c>
      <c r="M21" s="115">
        <v>39</v>
      </c>
      <c r="N21" s="115" t="s">
        <v>165</v>
      </c>
      <c r="O21" s="115">
        <v>45</v>
      </c>
      <c r="P21" s="115">
        <f t="shared" si="0"/>
        <v>367</v>
      </c>
      <c r="Q21" s="115" t="s">
        <v>175</v>
      </c>
      <c r="R21" s="116"/>
    </row>
    <row r="22" spans="1:18" ht="15.75" hidden="1" customHeight="1" x14ac:dyDescent="0.2">
      <c r="A22" s="112">
        <v>21</v>
      </c>
      <c r="B22" s="113" t="s">
        <v>113</v>
      </c>
      <c r="C22" s="114" t="s">
        <v>27</v>
      </c>
      <c r="D22" s="106">
        <v>50</v>
      </c>
      <c r="E22" s="115" t="s">
        <v>165</v>
      </c>
      <c r="F22" s="106">
        <v>50</v>
      </c>
      <c r="G22" s="115" t="s">
        <v>165</v>
      </c>
      <c r="H22" s="115" t="s">
        <v>165</v>
      </c>
      <c r="I22" s="115">
        <v>48</v>
      </c>
      <c r="J22" s="115">
        <v>49</v>
      </c>
      <c r="K22" s="115" t="s">
        <v>165</v>
      </c>
      <c r="L22" s="115" t="s">
        <v>165</v>
      </c>
      <c r="M22" s="115" t="s">
        <v>165</v>
      </c>
      <c r="N22" s="115">
        <v>45</v>
      </c>
      <c r="O22" s="115" t="s">
        <v>165</v>
      </c>
      <c r="P22" s="115">
        <f t="shared" si="0"/>
        <v>242</v>
      </c>
      <c r="Q22" s="115" t="s">
        <v>175</v>
      </c>
      <c r="R22" s="116"/>
    </row>
    <row r="23" spans="1:18" ht="15.75" hidden="1" customHeight="1" x14ac:dyDescent="0.2">
      <c r="A23" s="112">
        <v>22</v>
      </c>
      <c r="B23" s="113" t="s">
        <v>81</v>
      </c>
      <c r="C23" s="114" t="s">
        <v>39</v>
      </c>
      <c r="D23" s="115" t="s">
        <v>165</v>
      </c>
      <c r="E23" s="115">
        <v>34</v>
      </c>
      <c r="F23" s="115">
        <v>32</v>
      </c>
      <c r="G23" s="115" t="s">
        <v>165</v>
      </c>
      <c r="H23" s="115">
        <v>33</v>
      </c>
      <c r="I23" s="115">
        <v>27</v>
      </c>
      <c r="J23" s="115">
        <v>35</v>
      </c>
      <c r="K23" s="115" t="s">
        <v>165</v>
      </c>
      <c r="L23" s="115">
        <v>30</v>
      </c>
      <c r="M23" s="115" t="s">
        <v>165</v>
      </c>
      <c r="N23" s="115" t="s">
        <v>165</v>
      </c>
      <c r="O23" s="115">
        <v>28</v>
      </c>
      <c r="P23" s="115">
        <f t="shared" si="0"/>
        <v>219</v>
      </c>
      <c r="Q23" s="115" t="s">
        <v>175</v>
      </c>
      <c r="R23" s="116"/>
    </row>
    <row r="24" spans="1:18" ht="15.75" hidden="1" customHeight="1" x14ac:dyDescent="0.2">
      <c r="A24" s="112">
        <v>23</v>
      </c>
      <c r="B24" s="113" t="s">
        <v>176</v>
      </c>
      <c r="C24" s="114" t="s">
        <v>19</v>
      </c>
      <c r="D24" s="115" t="s">
        <v>165</v>
      </c>
      <c r="E24" s="115" t="s">
        <v>165</v>
      </c>
      <c r="F24" s="115">
        <v>40</v>
      </c>
      <c r="G24" s="115" t="s">
        <v>165</v>
      </c>
      <c r="H24" s="115" t="s">
        <v>165</v>
      </c>
      <c r="I24" s="115" t="s">
        <v>165</v>
      </c>
      <c r="J24" s="115">
        <v>42</v>
      </c>
      <c r="K24" s="115">
        <v>41</v>
      </c>
      <c r="L24" s="115" t="s">
        <v>165</v>
      </c>
      <c r="M24" s="115">
        <v>41</v>
      </c>
      <c r="N24" s="115" t="s">
        <v>165</v>
      </c>
      <c r="O24" s="115">
        <v>40</v>
      </c>
      <c r="P24" s="115">
        <f t="shared" si="0"/>
        <v>204</v>
      </c>
      <c r="Q24" s="115" t="s">
        <v>175</v>
      </c>
      <c r="R24" s="113"/>
    </row>
    <row r="25" spans="1:18" ht="15.75" hidden="1" customHeight="1" x14ac:dyDescent="0.2">
      <c r="A25" s="112">
        <v>24</v>
      </c>
      <c r="B25" s="113" t="s">
        <v>118</v>
      </c>
      <c r="C25" s="114" t="s">
        <v>119</v>
      </c>
      <c r="D25" s="115" t="s">
        <v>165</v>
      </c>
      <c r="E25" s="115" t="s">
        <v>165</v>
      </c>
      <c r="F25" s="115">
        <v>37</v>
      </c>
      <c r="G25" s="115" t="s">
        <v>165</v>
      </c>
      <c r="H25" s="115">
        <v>39</v>
      </c>
      <c r="I25" s="115">
        <v>39</v>
      </c>
      <c r="J25" s="115">
        <v>40</v>
      </c>
      <c r="K25" s="115" t="s">
        <v>165</v>
      </c>
      <c r="L25" s="115" t="s">
        <v>165</v>
      </c>
      <c r="M25" s="115" t="s">
        <v>165</v>
      </c>
      <c r="N25" s="115" t="s">
        <v>165</v>
      </c>
      <c r="O25" s="115">
        <v>38</v>
      </c>
      <c r="P25" s="115">
        <f t="shared" si="0"/>
        <v>193</v>
      </c>
      <c r="Q25" s="115" t="s">
        <v>175</v>
      </c>
      <c r="R25" s="113"/>
    </row>
    <row r="26" spans="1:18" ht="15.75" customHeight="1" x14ac:dyDescent="0.2">
      <c r="A26" s="112">
        <v>25</v>
      </c>
      <c r="B26" s="113" t="s">
        <v>115</v>
      </c>
      <c r="C26" s="114" t="s">
        <v>31</v>
      </c>
      <c r="D26" s="115" t="s">
        <v>165</v>
      </c>
      <c r="E26" s="115">
        <v>29</v>
      </c>
      <c r="F26" s="115">
        <v>30</v>
      </c>
      <c r="G26" s="115" t="s">
        <v>165</v>
      </c>
      <c r="H26" s="115">
        <v>25</v>
      </c>
      <c r="I26" s="115">
        <v>26</v>
      </c>
      <c r="J26" s="115">
        <v>29</v>
      </c>
      <c r="K26" s="115" t="s">
        <v>165</v>
      </c>
      <c r="L26" s="115">
        <v>29</v>
      </c>
      <c r="M26" s="115" t="s">
        <v>165</v>
      </c>
      <c r="N26" s="115" t="s">
        <v>165</v>
      </c>
      <c r="O26" s="115">
        <v>19</v>
      </c>
      <c r="P26" s="115">
        <f t="shared" si="0"/>
        <v>187</v>
      </c>
      <c r="Q26" s="115" t="s">
        <v>175</v>
      </c>
      <c r="R26" s="113"/>
    </row>
    <row r="27" spans="1:18" ht="15.75" customHeight="1" x14ac:dyDescent="0.2">
      <c r="A27" s="112">
        <v>26</v>
      </c>
      <c r="B27" s="113" t="s">
        <v>137</v>
      </c>
      <c r="C27" s="114" t="s">
        <v>23</v>
      </c>
      <c r="D27" s="115" t="s">
        <v>165</v>
      </c>
      <c r="E27" s="115" t="s">
        <v>165</v>
      </c>
      <c r="F27" s="115" t="s">
        <v>165</v>
      </c>
      <c r="G27" s="115" t="s">
        <v>165</v>
      </c>
      <c r="H27" s="115" t="s">
        <v>165</v>
      </c>
      <c r="I27" s="115" t="s">
        <v>165</v>
      </c>
      <c r="J27" s="115">
        <v>28</v>
      </c>
      <c r="K27" s="115">
        <v>33</v>
      </c>
      <c r="L27" s="115">
        <v>28</v>
      </c>
      <c r="M27" s="115">
        <v>30</v>
      </c>
      <c r="N27" s="115">
        <v>35</v>
      </c>
      <c r="O27" s="115">
        <v>18</v>
      </c>
      <c r="P27" s="115">
        <f t="shared" si="0"/>
        <v>172</v>
      </c>
      <c r="Q27" s="115" t="s">
        <v>175</v>
      </c>
      <c r="R27" s="113"/>
    </row>
    <row r="28" spans="1:18" ht="15.75" customHeight="1" x14ac:dyDescent="0.2">
      <c r="A28" s="112">
        <v>27</v>
      </c>
      <c r="B28" s="113" t="s">
        <v>177</v>
      </c>
      <c r="C28" s="114" t="s">
        <v>11</v>
      </c>
      <c r="D28" s="115" t="s">
        <v>165</v>
      </c>
      <c r="E28" s="115">
        <v>44</v>
      </c>
      <c r="F28" s="115">
        <v>41</v>
      </c>
      <c r="G28" s="115">
        <v>42</v>
      </c>
      <c r="H28" s="115">
        <v>38</v>
      </c>
      <c r="I28" s="115" t="s">
        <v>165</v>
      </c>
      <c r="J28" s="115" t="s">
        <v>165</v>
      </c>
      <c r="K28" s="115" t="s">
        <v>165</v>
      </c>
      <c r="L28" s="115" t="s">
        <v>165</v>
      </c>
      <c r="M28" s="115" t="s">
        <v>165</v>
      </c>
      <c r="N28" s="115" t="s">
        <v>165</v>
      </c>
      <c r="O28" s="115" t="s">
        <v>165</v>
      </c>
      <c r="P28" s="115">
        <f t="shared" si="0"/>
        <v>165</v>
      </c>
      <c r="Q28" s="115" t="s">
        <v>175</v>
      </c>
      <c r="R28" s="113"/>
    </row>
    <row r="29" spans="1:18" ht="15.75" hidden="1" customHeight="1" x14ac:dyDescent="0.2">
      <c r="A29" s="112">
        <v>28</v>
      </c>
      <c r="B29" s="113" t="s">
        <v>178</v>
      </c>
      <c r="C29" s="114" t="s">
        <v>27</v>
      </c>
      <c r="D29" s="115" t="s">
        <v>165</v>
      </c>
      <c r="E29" s="115">
        <v>41</v>
      </c>
      <c r="F29" s="115" t="s">
        <v>165</v>
      </c>
      <c r="G29" s="115" t="s">
        <v>165</v>
      </c>
      <c r="H29" s="115" t="s">
        <v>165</v>
      </c>
      <c r="I29" s="115" t="s">
        <v>165</v>
      </c>
      <c r="J29" s="115">
        <v>41</v>
      </c>
      <c r="K29" s="115" t="s">
        <v>165</v>
      </c>
      <c r="L29" s="115" t="s">
        <v>165</v>
      </c>
      <c r="M29" s="115" t="s">
        <v>165</v>
      </c>
      <c r="N29" s="115" t="s">
        <v>165</v>
      </c>
      <c r="O29" s="115">
        <v>31</v>
      </c>
      <c r="P29" s="115">
        <f t="shared" si="0"/>
        <v>113</v>
      </c>
      <c r="Q29" s="115" t="s">
        <v>175</v>
      </c>
      <c r="R29" s="113"/>
    </row>
    <row r="30" spans="1:18" ht="15.75" customHeight="1" x14ac:dyDescent="0.2">
      <c r="A30" s="112">
        <v>29</v>
      </c>
      <c r="B30" s="113" t="s">
        <v>179</v>
      </c>
      <c r="C30" s="114" t="s">
        <v>11</v>
      </c>
      <c r="D30" s="115" t="s">
        <v>165</v>
      </c>
      <c r="E30" s="115">
        <v>31</v>
      </c>
      <c r="F30" s="115">
        <v>29</v>
      </c>
      <c r="G30" s="115" t="s">
        <v>165</v>
      </c>
      <c r="H30" s="115" t="s">
        <v>165</v>
      </c>
      <c r="I30" s="115" t="s">
        <v>165</v>
      </c>
      <c r="J30" s="115">
        <v>30</v>
      </c>
      <c r="K30" s="115" t="s">
        <v>165</v>
      </c>
      <c r="L30" s="115" t="s">
        <v>165</v>
      </c>
      <c r="M30" s="115" t="s">
        <v>165</v>
      </c>
      <c r="N30" s="115" t="s">
        <v>165</v>
      </c>
      <c r="O30" s="115">
        <v>20</v>
      </c>
      <c r="P30" s="115">
        <f t="shared" si="0"/>
        <v>110</v>
      </c>
      <c r="Q30" s="115" t="s">
        <v>175</v>
      </c>
      <c r="R30" s="113"/>
    </row>
    <row r="31" spans="1:18" ht="15.75" hidden="1" customHeight="1" x14ac:dyDescent="0.2">
      <c r="A31" s="112">
        <v>30</v>
      </c>
      <c r="B31" s="113" t="s">
        <v>180</v>
      </c>
      <c r="C31" s="114" t="s">
        <v>27</v>
      </c>
      <c r="D31" s="115" t="s">
        <v>165</v>
      </c>
      <c r="E31" s="115">
        <v>37</v>
      </c>
      <c r="F31" s="115" t="s">
        <v>165</v>
      </c>
      <c r="G31" s="115">
        <v>39</v>
      </c>
      <c r="H31" s="115" t="s">
        <v>165</v>
      </c>
      <c r="I31" s="115" t="s">
        <v>165</v>
      </c>
      <c r="J31" s="115" t="s">
        <v>165</v>
      </c>
      <c r="K31" s="115" t="s">
        <v>165</v>
      </c>
      <c r="L31" s="115" t="s">
        <v>165</v>
      </c>
      <c r="M31" s="115" t="s">
        <v>165</v>
      </c>
      <c r="N31" s="115" t="s">
        <v>165</v>
      </c>
      <c r="O31" s="115">
        <v>30</v>
      </c>
      <c r="P31" s="115">
        <f t="shared" si="0"/>
        <v>106</v>
      </c>
      <c r="Q31" s="115" t="s">
        <v>175</v>
      </c>
      <c r="R31" s="113"/>
    </row>
    <row r="32" spans="1:18" ht="15.75" customHeight="1" x14ac:dyDescent="0.2">
      <c r="A32" s="112">
        <v>31</v>
      </c>
      <c r="B32" s="113" t="s">
        <v>181</v>
      </c>
      <c r="C32" s="114" t="s">
        <v>11</v>
      </c>
      <c r="D32" s="115" t="s">
        <v>165</v>
      </c>
      <c r="E32" s="115" t="s">
        <v>165</v>
      </c>
      <c r="F32" s="115" t="s">
        <v>165</v>
      </c>
      <c r="G32" s="115" t="s">
        <v>165</v>
      </c>
      <c r="H32" s="115" t="s">
        <v>165</v>
      </c>
      <c r="I32" s="115">
        <v>25</v>
      </c>
      <c r="J32" s="115" t="s">
        <v>165</v>
      </c>
      <c r="K32" s="115" t="s">
        <v>165</v>
      </c>
      <c r="L32" s="115">
        <v>31</v>
      </c>
      <c r="M32" s="115" t="s">
        <v>165</v>
      </c>
      <c r="N32" s="115" t="s">
        <v>165</v>
      </c>
      <c r="O32" s="115">
        <v>26</v>
      </c>
      <c r="P32" s="115">
        <f t="shared" si="0"/>
        <v>82</v>
      </c>
      <c r="Q32" s="115" t="s">
        <v>175</v>
      </c>
      <c r="R32" s="113"/>
    </row>
    <row r="33" spans="1:18" ht="15.75" customHeight="1" x14ac:dyDescent="0.2">
      <c r="A33" s="112">
        <v>32</v>
      </c>
      <c r="B33" s="117" t="s">
        <v>182</v>
      </c>
      <c r="C33" s="118" t="s">
        <v>35</v>
      </c>
      <c r="D33" s="115" t="s">
        <v>165</v>
      </c>
      <c r="E33" s="115" t="s">
        <v>165</v>
      </c>
      <c r="F33" s="115">
        <v>36</v>
      </c>
      <c r="G33" s="115" t="s">
        <v>165</v>
      </c>
      <c r="H33" s="115" t="s">
        <v>165</v>
      </c>
      <c r="I33" s="115" t="s">
        <v>165</v>
      </c>
      <c r="J33" s="115">
        <v>39</v>
      </c>
      <c r="K33" s="115" t="s">
        <v>165</v>
      </c>
      <c r="L33" s="115" t="s">
        <v>165</v>
      </c>
      <c r="M33" s="115" t="s">
        <v>165</v>
      </c>
      <c r="N33" s="115" t="s">
        <v>165</v>
      </c>
      <c r="O33" s="115" t="s">
        <v>165</v>
      </c>
      <c r="P33" s="115">
        <f t="shared" si="0"/>
        <v>75</v>
      </c>
      <c r="Q33" s="115" t="s">
        <v>175</v>
      </c>
      <c r="R33" s="113"/>
    </row>
    <row r="34" spans="1:18" ht="15.75" hidden="1" customHeight="1" x14ac:dyDescent="0.2">
      <c r="A34" s="112">
        <v>33</v>
      </c>
      <c r="B34" s="113" t="s">
        <v>183</v>
      </c>
      <c r="C34" s="114" t="s">
        <v>119</v>
      </c>
      <c r="D34" s="115" t="s">
        <v>165</v>
      </c>
      <c r="E34" s="115" t="s">
        <v>165</v>
      </c>
      <c r="F34" s="115" t="s">
        <v>165</v>
      </c>
      <c r="G34" s="115" t="s">
        <v>165</v>
      </c>
      <c r="H34" s="115" t="s">
        <v>165</v>
      </c>
      <c r="I34" s="115">
        <v>36</v>
      </c>
      <c r="J34" s="115">
        <v>37</v>
      </c>
      <c r="K34" s="115" t="s">
        <v>165</v>
      </c>
      <c r="L34" s="115" t="s">
        <v>165</v>
      </c>
      <c r="M34" s="115" t="s">
        <v>165</v>
      </c>
      <c r="N34" s="115" t="s">
        <v>165</v>
      </c>
      <c r="O34" s="115" t="s">
        <v>165</v>
      </c>
      <c r="P34" s="115">
        <f t="shared" si="0"/>
        <v>73</v>
      </c>
      <c r="Q34" s="115" t="s">
        <v>175</v>
      </c>
      <c r="R34" s="113"/>
    </row>
    <row r="35" spans="1:18" ht="15.75" hidden="1" customHeight="1" x14ac:dyDescent="0.2">
      <c r="A35" s="112">
        <v>34</v>
      </c>
      <c r="B35" s="113" t="s">
        <v>184</v>
      </c>
      <c r="C35" s="114" t="s">
        <v>15</v>
      </c>
      <c r="D35" s="115" t="s">
        <v>165</v>
      </c>
      <c r="E35" s="115" t="s">
        <v>165</v>
      </c>
      <c r="F35" s="115" t="s">
        <v>165</v>
      </c>
      <c r="G35" s="115" t="s">
        <v>165</v>
      </c>
      <c r="H35" s="106">
        <v>50</v>
      </c>
      <c r="I35" s="115" t="s">
        <v>165</v>
      </c>
      <c r="J35" s="115" t="s">
        <v>165</v>
      </c>
      <c r="K35" s="115" t="s">
        <v>165</v>
      </c>
      <c r="L35" s="115" t="s">
        <v>165</v>
      </c>
      <c r="M35" s="115" t="s">
        <v>165</v>
      </c>
      <c r="N35" s="115" t="s">
        <v>165</v>
      </c>
      <c r="O35" s="115" t="s">
        <v>165</v>
      </c>
      <c r="P35" s="115">
        <f t="shared" si="0"/>
        <v>50</v>
      </c>
      <c r="Q35" s="115" t="s">
        <v>175</v>
      </c>
      <c r="R35" s="113"/>
    </row>
    <row r="36" spans="1:18" ht="15.75" hidden="1" customHeight="1" x14ac:dyDescent="0.2">
      <c r="A36" s="112">
        <v>35</v>
      </c>
      <c r="B36" s="113" t="s">
        <v>185</v>
      </c>
      <c r="C36" s="114" t="s">
        <v>15</v>
      </c>
      <c r="D36" s="115" t="s">
        <v>165</v>
      </c>
      <c r="E36" s="115" t="s">
        <v>165</v>
      </c>
      <c r="F36" s="115" t="s">
        <v>165</v>
      </c>
      <c r="G36" s="115">
        <v>46</v>
      </c>
      <c r="H36" s="115" t="s">
        <v>165</v>
      </c>
      <c r="I36" s="115" t="s">
        <v>165</v>
      </c>
      <c r="J36" s="115" t="s">
        <v>165</v>
      </c>
      <c r="K36" s="115" t="s">
        <v>165</v>
      </c>
      <c r="L36" s="115" t="s">
        <v>165</v>
      </c>
      <c r="M36" s="115" t="s">
        <v>165</v>
      </c>
      <c r="N36" s="115" t="s">
        <v>165</v>
      </c>
      <c r="O36" s="115" t="s">
        <v>165</v>
      </c>
      <c r="P36" s="115">
        <f t="shared" si="0"/>
        <v>46</v>
      </c>
      <c r="Q36" s="115" t="s">
        <v>175</v>
      </c>
      <c r="R36" s="113"/>
    </row>
    <row r="37" spans="1:18" ht="15.75" hidden="1" customHeight="1" x14ac:dyDescent="0.2">
      <c r="A37" s="112">
        <v>36</v>
      </c>
      <c r="B37" s="113" t="s">
        <v>186</v>
      </c>
      <c r="C37" s="114" t="s">
        <v>19</v>
      </c>
      <c r="D37" s="115" t="s">
        <v>165</v>
      </c>
      <c r="E37" s="115" t="s">
        <v>165</v>
      </c>
      <c r="F37" s="115">
        <v>45</v>
      </c>
      <c r="G37" s="115" t="s">
        <v>165</v>
      </c>
      <c r="H37" s="115" t="s">
        <v>165</v>
      </c>
      <c r="I37" s="115" t="s">
        <v>165</v>
      </c>
      <c r="J37" s="115" t="s">
        <v>165</v>
      </c>
      <c r="K37" s="115" t="s">
        <v>165</v>
      </c>
      <c r="L37" s="115" t="s">
        <v>165</v>
      </c>
      <c r="M37" s="115" t="s">
        <v>165</v>
      </c>
      <c r="N37" s="115" t="s">
        <v>165</v>
      </c>
      <c r="O37" s="115" t="s">
        <v>165</v>
      </c>
      <c r="P37" s="115">
        <f t="shared" si="0"/>
        <v>45</v>
      </c>
      <c r="Q37" s="115" t="s">
        <v>175</v>
      </c>
      <c r="R37" s="113"/>
    </row>
    <row r="38" spans="1:18" ht="15.75" hidden="1" customHeight="1" x14ac:dyDescent="0.2">
      <c r="A38" s="112">
        <v>37</v>
      </c>
      <c r="B38" s="113" t="s">
        <v>187</v>
      </c>
      <c r="C38" s="114" t="s">
        <v>15</v>
      </c>
      <c r="D38" s="115" t="s">
        <v>165</v>
      </c>
      <c r="E38" s="115" t="s">
        <v>165</v>
      </c>
      <c r="F38" s="115" t="s">
        <v>165</v>
      </c>
      <c r="G38" s="115" t="s">
        <v>165</v>
      </c>
      <c r="H38" s="115" t="s">
        <v>165</v>
      </c>
      <c r="I38" s="115" t="s">
        <v>165</v>
      </c>
      <c r="J38" s="115" t="s">
        <v>165</v>
      </c>
      <c r="K38" s="115" t="s">
        <v>165</v>
      </c>
      <c r="L38" s="115">
        <v>40</v>
      </c>
      <c r="M38" s="115" t="s">
        <v>165</v>
      </c>
      <c r="N38" s="115" t="s">
        <v>165</v>
      </c>
      <c r="O38" s="115" t="s">
        <v>165</v>
      </c>
      <c r="P38" s="115">
        <f t="shared" si="0"/>
        <v>40</v>
      </c>
      <c r="Q38" s="115" t="s">
        <v>175</v>
      </c>
      <c r="R38" s="113"/>
    </row>
    <row r="39" spans="1:18" ht="15.75" hidden="1" customHeight="1" x14ac:dyDescent="0.2">
      <c r="A39" s="112">
        <v>38</v>
      </c>
      <c r="B39" s="113" t="s">
        <v>188</v>
      </c>
      <c r="C39" s="114" t="s">
        <v>7</v>
      </c>
      <c r="D39" s="115" t="s">
        <v>165</v>
      </c>
      <c r="E39" s="115" t="s">
        <v>165</v>
      </c>
      <c r="F39" s="115" t="s">
        <v>165</v>
      </c>
      <c r="G39" s="115" t="s">
        <v>165</v>
      </c>
      <c r="H39" s="115" t="s">
        <v>165</v>
      </c>
      <c r="I39" s="115" t="s">
        <v>165</v>
      </c>
      <c r="J39" s="115" t="s">
        <v>165</v>
      </c>
      <c r="K39" s="115" t="s">
        <v>165</v>
      </c>
      <c r="L39" s="115" t="s">
        <v>165</v>
      </c>
      <c r="M39" s="115" t="s">
        <v>165</v>
      </c>
      <c r="N39" s="115" t="s">
        <v>165</v>
      </c>
      <c r="O39" s="115">
        <v>39</v>
      </c>
      <c r="P39" s="115">
        <f t="shared" si="0"/>
        <v>39</v>
      </c>
      <c r="Q39" s="115" t="s">
        <v>175</v>
      </c>
      <c r="R39" s="113"/>
    </row>
    <row r="40" spans="1:18" ht="15.75" hidden="1" customHeight="1" x14ac:dyDescent="0.2">
      <c r="A40" s="112">
        <v>39</v>
      </c>
      <c r="B40" s="113" t="s">
        <v>189</v>
      </c>
      <c r="C40" s="114" t="s">
        <v>119</v>
      </c>
      <c r="D40" s="115" t="s">
        <v>165</v>
      </c>
      <c r="E40" s="115" t="s">
        <v>165</v>
      </c>
      <c r="F40" s="115" t="s">
        <v>165</v>
      </c>
      <c r="G40" s="115" t="s">
        <v>165</v>
      </c>
      <c r="H40" s="115" t="s">
        <v>165</v>
      </c>
      <c r="I40" s="115" t="s">
        <v>165</v>
      </c>
      <c r="J40" s="115" t="s">
        <v>165</v>
      </c>
      <c r="K40" s="115" t="s">
        <v>165</v>
      </c>
      <c r="L40" s="115">
        <v>38</v>
      </c>
      <c r="M40" s="115" t="s">
        <v>165</v>
      </c>
      <c r="N40" s="115" t="s">
        <v>165</v>
      </c>
      <c r="O40" s="115" t="s">
        <v>165</v>
      </c>
      <c r="P40" s="115">
        <f t="shared" si="0"/>
        <v>38</v>
      </c>
      <c r="Q40" s="115" t="s">
        <v>175</v>
      </c>
      <c r="R40" s="113"/>
    </row>
    <row r="41" spans="1:18" ht="15.75" hidden="1" customHeight="1" x14ac:dyDescent="0.2">
      <c r="A41" s="112">
        <v>40</v>
      </c>
      <c r="B41" s="113" t="s">
        <v>190</v>
      </c>
      <c r="C41" s="114" t="s">
        <v>27</v>
      </c>
      <c r="D41" s="115" t="s">
        <v>165</v>
      </c>
      <c r="E41" s="115" t="s">
        <v>165</v>
      </c>
      <c r="F41" s="115" t="s">
        <v>165</v>
      </c>
      <c r="G41" s="115">
        <v>36</v>
      </c>
      <c r="H41" s="115" t="s">
        <v>165</v>
      </c>
      <c r="I41" s="115" t="s">
        <v>165</v>
      </c>
      <c r="J41" s="115" t="s">
        <v>165</v>
      </c>
      <c r="K41" s="115" t="s">
        <v>165</v>
      </c>
      <c r="L41" s="115" t="s">
        <v>165</v>
      </c>
      <c r="M41" s="115" t="s">
        <v>165</v>
      </c>
      <c r="N41" s="115" t="s">
        <v>165</v>
      </c>
      <c r="O41" s="115" t="s">
        <v>165</v>
      </c>
      <c r="P41" s="115">
        <f t="shared" si="0"/>
        <v>36</v>
      </c>
      <c r="Q41" s="115" t="s">
        <v>175</v>
      </c>
      <c r="R41" s="113"/>
    </row>
    <row r="42" spans="1:18" ht="15.75" customHeight="1" x14ac:dyDescent="0.2">
      <c r="A42" s="112">
        <v>41</v>
      </c>
      <c r="B42" s="113" t="s">
        <v>191</v>
      </c>
      <c r="C42" s="114" t="s">
        <v>11</v>
      </c>
      <c r="D42" s="115" t="s">
        <v>165</v>
      </c>
      <c r="E42" s="115" t="s">
        <v>165</v>
      </c>
      <c r="F42" s="115" t="s">
        <v>165</v>
      </c>
      <c r="G42" s="115" t="s">
        <v>165</v>
      </c>
      <c r="H42" s="115">
        <v>35</v>
      </c>
      <c r="I42" s="115" t="s">
        <v>165</v>
      </c>
      <c r="J42" s="115" t="s">
        <v>165</v>
      </c>
      <c r="K42" s="115" t="s">
        <v>165</v>
      </c>
      <c r="L42" s="115" t="s">
        <v>165</v>
      </c>
      <c r="M42" s="115" t="s">
        <v>165</v>
      </c>
      <c r="N42" s="115" t="s">
        <v>165</v>
      </c>
      <c r="O42" s="115" t="s">
        <v>165</v>
      </c>
      <c r="P42" s="115">
        <f t="shared" si="0"/>
        <v>35</v>
      </c>
      <c r="Q42" s="115" t="s">
        <v>175</v>
      </c>
      <c r="R42" s="113"/>
    </row>
    <row r="43" spans="1:18" ht="15.75" hidden="1" customHeight="1" x14ac:dyDescent="0.2">
      <c r="A43" s="112">
        <v>42</v>
      </c>
      <c r="B43" s="113" t="s">
        <v>192</v>
      </c>
      <c r="C43" s="118" t="s">
        <v>15</v>
      </c>
      <c r="D43" s="114" t="s">
        <v>165</v>
      </c>
      <c r="E43" s="115" t="s">
        <v>165</v>
      </c>
      <c r="F43" s="115" t="s">
        <v>165</v>
      </c>
      <c r="G43" s="115" t="s">
        <v>165</v>
      </c>
      <c r="H43" s="115" t="s">
        <v>165</v>
      </c>
      <c r="I43" s="115" t="s">
        <v>165</v>
      </c>
      <c r="J43" s="115" t="s">
        <v>165</v>
      </c>
      <c r="K43" s="115" t="s">
        <v>165</v>
      </c>
      <c r="L43" s="115" t="s">
        <v>165</v>
      </c>
      <c r="M43" s="115" t="s">
        <v>165</v>
      </c>
      <c r="N43" s="115" t="s">
        <v>165</v>
      </c>
      <c r="O43" s="115">
        <v>35</v>
      </c>
      <c r="P43" s="115">
        <f t="shared" si="0"/>
        <v>35</v>
      </c>
      <c r="Q43" s="115" t="s">
        <v>175</v>
      </c>
      <c r="R43" s="113"/>
    </row>
    <row r="44" spans="1:18" ht="15.75" hidden="1" customHeight="1" x14ac:dyDescent="0.2">
      <c r="A44" s="112">
        <v>43</v>
      </c>
      <c r="B44" s="113" t="s">
        <v>193</v>
      </c>
      <c r="C44" s="114" t="s">
        <v>27</v>
      </c>
      <c r="D44" s="115"/>
      <c r="E44" s="115"/>
      <c r="F44" s="115"/>
      <c r="G44" s="115"/>
      <c r="H44" s="115"/>
      <c r="I44" s="115"/>
      <c r="J44" s="115"/>
      <c r="K44" s="115">
        <v>34</v>
      </c>
      <c r="L44" s="115" t="s">
        <v>165</v>
      </c>
      <c r="M44" s="115" t="s">
        <v>165</v>
      </c>
      <c r="N44" s="115" t="s">
        <v>165</v>
      </c>
      <c r="O44" s="115" t="s">
        <v>165</v>
      </c>
      <c r="P44" s="115">
        <f t="shared" si="0"/>
        <v>34</v>
      </c>
      <c r="Q44" s="115" t="s">
        <v>175</v>
      </c>
      <c r="R44" s="113"/>
    </row>
    <row r="45" spans="1:18" ht="15.75" hidden="1" customHeight="1" x14ac:dyDescent="0.2">
      <c r="A45" s="112">
        <v>44</v>
      </c>
      <c r="B45" s="113" t="s">
        <v>194</v>
      </c>
      <c r="C45" s="114" t="s">
        <v>39</v>
      </c>
      <c r="D45" s="114" t="s">
        <v>165</v>
      </c>
      <c r="E45" s="115" t="s">
        <v>165</v>
      </c>
      <c r="F45" s="115" t="s">
        <v>165</v>
      </c>
      <c r="G45" s="115" t="s">
        <v>165</v>
      </c>
      <c r="H45" s="115" t="s">
        <v>165</v>
      </c>
      <c r="I45" s="115">
        <v>31</v>
      </c>
      <c r="J45" s="115" t="s">
        <v>165</v>
      </c>
      <c r="K45" s="115" t="s">
        <v>165</v>
      </c>
      <c r="L45" s="115" t="s">
        <v>165</v>
      </c>
      <c r="M45" s="115" t="s">
        <v>165</v>
      </c>
      <c r="N45" s="115" t="s">
        <v>165</v>
      </c>
      <c r="O45" s="115" t="s">
        <v>165</v>
      </c>
      <c r="P45" s="115">
        <f t="shared" si="0"/>
        <v>31</v>
      </c>
      <c r="Q45" s="115" t="s">
        <v>175</v>
      </c>
      <c r="R45" s="113"/>
    </row>
    <row r="46" spans="1:18" ht="15.75" customHeight="1" x14ac:dyDescent="0.2">
      <c r="A46" s="112">
        <v>45</v>
      </c>
      <c r="B46" s="113" t="s">
        <v>195</v>
      </c>
      <c r="C46" s="114" t="s">
        <v>11</v>
      </c>
      <c r="D46" s="115" t="s">
        <v>165</v>
      </c>
      <c r="E46" s="115" t="s">
        <v>165</v>
      </c>
      <c r="F46" s="115" t="s">
        <v>165</v>
      </c>
      <c r="G46" s="115" t="s">
        <v>165</v>
      </c>
      <c r="H46" s="115" t="s">
        <v>165</v>
      </c>
      <c r="I46" s="115">
        <v>29</v>
      </c>
      <c r="J46" s="115" t="s">
        <v>165</v>
      </c>
      <c r="K46" s="115" t="s">
        <v>165</v>
      </c>
      <c r="L46" s="115" t="s">
        <v>165</v>
      </c>
      <c r="M46" s="115" t="s">
        <v>165</v>
      </c>
      <c r="N46" s="115" t="s">
        <v>165</v>
      </c>
      <c r="O46" s="115" t="s">
        <v>165</v>
      </c>
      <c r="P46" s="115">
        <f t="shared" si="0"/>
        <v>29</v>
      </c>
      <c r="Q46" s="115" t="s">
        <v>175</v>
      </c>
      <c r="R46" s="113"/>
    </row>
    <row r="47" spans="1:18" ht="15.75" hidden="1" customHeight="1" x14ac:dyDescent="0.2">
      <c r="A47" s="112">
        <v>46</v>
      </c>
      <c r="B47" s="113" t="s">
        <v>196</v>
      </c>
      <c r="C47" s="114" t="s">
        <v>39</v>
      </c>
      <c r="D47" s="115" t="s">
        <v>165</v>
      </c>
      <c r="E47" s="115" t="s">
        <v>165</v>
      </c>
      <c r="F47" s="115" t="s">
        <v>165</v>
      </c>
      <c r="G47" s="115" t="s">
        <v>165</v>
      </c>
      <c r="H47" s="115">
        <v>24</v>
      </c>
      <c r="I47" s="115" t="s">
        <v>165</v>
      </c>
      <c r="J47" s="115" t="s">
        <v>165</v>
      </c>
      <c r="K47" s="115" t="s">
        <v>165</v>
      </c>
      <c r="L47" s="115" t="s">
        <v>165</v>
      </c>
      <c r="M47" s="115" t="s">
        <v>165</v>
      </c>
      <c r="N47" s="115" t="s">
        <v>165</v>
      </c>
      <c r="O47" s="115" t="s">
        <v>165</v>
      </c>
      <c r="P47" s="115">
        <f t="shared" si="0"/>
        <v>24</v>
      </c>
      <c r="Q47" s="115" t="s">
        <v>175</v>
      </c>
      <c r="R47" s="113"/>
    </row>
    <row r="48" spans="1:18" ht="15.75" hidden="1" customHeight="1" x14ac:dyDescent="0.2">
      <c r="A48" s="112">
        <v>47</v>
      </c>
      <c r="B48" s="113" t="s">
        <v>197</v>
      </c>
      <c r="C48" s="114" t="s">
        <v>198</v>
      </c>
      <c r="D48" s="114" t="s">
        <v>165</v>
      </c>
      <c r="E48" s="115" t="s">
        <v>165</v>
      </c>
      <c r="F48" s="115" t="s">
        <v>165</v>
      </c>
      <c r="G48" s="115" t="s">
        <v>165</v>
      </c>
      <c r="H48" s="115" t="s">
        <v>165</v>
      </c>
      <c r="I48" s="115" t="s">
        <v>165</v>
      </c>
      <c r="J48" s="115" t="s">
        <v>165</v>
      </c>
      <c r="K48" s="115" t="s">
        <v>165</v>
      </c>
      <c r="L48" s="115" t="s">
        <v>165</v>
      </c>
      <c r="M48" s="115" t="s">
        <v>165</v>
      </c>
      <c r="N48" s="115" t="s">
        <v>165</v>
      </c>
      <c r="O48" s="115">
        <v>23</v>
      </c>
      <c r="P48" s="115">
        <f t="shared" si="0"/>
        <v>23</v>
      </c>
      <c r="Q48" s="115" t="s">
        <v>175</v>
      </c>
      <c r="R48" s="113"/>
    </row>
    <row r="49" spans="1:18" ht="14.25" customHeight="1" x14ac:dyDescent="0.2">
      <c r="A49" s="112">
        <v>48</v>
      </c>
      <c r="B49" s="113" t="s">
        <v>199</v>
      </c>
      <c r="C49" s="114" t="s">
        <v>23</v>
      </c>
      <c r="D49" s="115" t="s">
        <v>165</v>
      </c>
      <c r="E49" s="115" t="s">
        <v>165</v>
      </c>
      <c r="F49" s="115" t="s">
        <v>165</v>
      </c>
      <c r="G49" s="115" t="s">
        <v>165</v>
      </c>
      <c r="H49" s="115" t="s">
        <v>165</v>
      </c>
      <c r="I49" s="115" t="s">
        <v>165</v>
      </c>
      <c r="J49" s="115" t="s">
        <v>165</v>
      </c>
      <c r="K49" s="115" t="s">
        <v>165</v>
      </c>
      <c r="L49" s="115" t="s">
        <v>165</v>
      </c>
      <c r="M49" s="115" t="s">
        <v>165</v>
      </c>
      <c r="N49" s="115" t="s">
        <v>165</v>
      </c>
      <c r="O49" s="115">
        <v>22</v>
      </c>
      <c r="P49" s="115">
        <f t="shared" si="0"/>
        <v>22</v>
      </c>
      <c r="Q49" s="115" t="s">
        <v>175</v>
      </c>
      <c r="R49" s="113"/>
    </row>
    <row r="50" spans="1:18" ht="14.25" customHeight="1" x14ac:dyDescent="0.2">
      <c r="A50" s="119"/>
      <c r="B50" s="15"/>
      <c r="C50" s="122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</row>
    <row r="51" spans="1:18" ht="14.25" customHeight="1" x14ac:dyDescent="0.2">
      <c r="A51" s="119"/>
      <c r="B51" s="15"/>
      <c r="C51" s="122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spans="1:18" ht="14.25" customHeight="1" x14ac:dyDescent="0.2">
      <c r="A52" s="119"/>
      <c r="B52" s="15"/>
      <c r="C52" s="122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</row>
    <row r="53" spans="1:18" ht="19.5" customHeight="1" x14ac:dyDescent="0.2">
      <c r="A53" s="119"/>
      <c r="B53" s="15"/>
      <c r="C53" s="124"/>
      <c r="D53" s="122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</row>
    <row r="54" spans="1:18" ht="14.25" customHeight="1" x14ac:dyDescent="0.2">
      <c r="A54" s="119"/>
      <c r="B54" s="15"/>
      <c r="C54" s="122"/>
      <c r="D54" s="122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</row>
    <row r="55" spans="1:18" ht="14.25" customHeight="1" x14ac:dyDescent="0.2">
      <c r="A55" s="119"/>
      <c r="B55" s="15"/>
      <c r="C55" s="122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</row>
    <row r="56" spans="1:18" ht="19.5" customHeight="1" x14ac:dyDescent="0.2">
      <c r="A56" s="119"/>
      <c r="B56" s="120"/>
      <c r="C56" s="93"/>
      <c r="D56" s="10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</row>
    <row r="57" spans="1:18" ht="14.25" customHeight="1" x14ac:dyDescent="0.2">
      <c r="A57" s="119"/>
      <c r="B57" s="21"/>
      <c r="C57" s="121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</row>
    <row r="58" spans="1:18" ht="19.5" customHeight="1" x14ac:dyDescent="0.2">
      <c r="A58" s="119"/>
      <c r="B58" s="15"/>
      <c r="C58" s="122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</row>
    <row r="59" spans="1:18" ht="14.25" customHeight="1" x14ac:dyDescent="0.2">
      <c r="A59" s="119"/>
      <c r="B59" s="15"/>
      <c r="C59" s="122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</row>
    <row r="60" spans="1:18" ht="14.25" customHeight="1" x14ac:dyDescent="0.2">
      <c r="A60" s="119"/>
      <c r="B60" s="15"/>
      <c r="C60" s="122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</row>
    <row r="61" spans="1:18" ht="19.5" customHeight="1" x14ac:dyDescent="0.2">
      <c r="A61" s="119"/>
      <c r="B61" s="15"/>
      <c r="C61" s="122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</row>
    <row r="62" spans="1:18" ht="19.5" customHeight="1" x14ac:dyDescent="0.2">
      <c r="A62" s="119"/>
      <c r="B62" s="15"/>
      <c r="C62" s="122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</row>
    <row r="63" spans="1:18" ht="19.5" customHeight="1" x14ac:dyDescent="0.2">
      <c r="A63" s="119"/>
      <c r="B63" s="15"/>
      <c r="C63" s="122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</row>
    <row r="64" spans="1:18" ht="14.25" customHeight="1" x14ac:dyDescent="0.2">
      <c r="A64" s="126"/>
      <c r="H64" s="126"/>
      <c r="I64" s="126"/>
      <c r="J64" s="126"/>
      <c r="K64" s="126"/>
      <c r="L64" s="126"/>
      <c r="M64" s="126"/>
      <c r="N64" s="126"/>
    </row>
    <row r="65" spans="1:14" ht="14.25" customHeight="1" x14ac:dyDescent="0.2">
      <c r="A65" s="126"/>
      <c r="H65" s="126"/>
      <c r="I65" s="126"/>
      <c r="J65" s="126"/>
      <c r="K65" s="126"/>
      <c r="L65" s="126"/>
      <c r="M65" s="126"/>
      <c r="N65" s="126"/>
    </row>
    <row r="66" spans="1:14" ht="14.25" customHeight="1" x14ac:dyDescent="0.2">
      <c r="A66" s="126"/>
      <c r="H66" s="126"/>
      <c r="I66" s="126"/>
      <c r="J66" s="126"/>
      <c r="K66" s="126"/>
      <c r="L66" s="126"/>
      <c r="M66" s="126"/>
      <c r="N66" s="126"/>
    </row>
    <row r="67" spans="1:14" ht="14.25" customHeight="1" x14ac:dyDescent="0.2">
      <c r="A67" s="126"/>
      <c r="H67" s="126"/>
      <c r="I67" s="126"/>
      <c r="J67" s="126"/>
      <c r="K67" s="126"/>
      <c r="L67" s="126"/>
      <c r="M67" s="126"/>
      <c r="N67" s="126"/>
    </row>
    <row r="68" spans="1:14" ht="14.25" customHeight="1" x14ac:dyDescent="0.2">
      <c r="A68" s="126"/>
    </row>
    <row r="69" spans="1:14" ht="14.25" customHeight="1" x14ac:dyDescent="0.2">
      <c r="A69" s="126"/>
    </row>
    <row r="70" spans="1:14" ht="14.25" customHeight="1" x14ac:dyDescent="0.2">
      <c r="A70" s="126"/>
    </row>
    <row r="71" spans="1:14" x14ac:dyDescent="0.2">
      <c r="A71" s="126"/>
    </row>
    <row r="72" spans="1:14" x14ac:dyDescent="0.2">
      <c r="A72" s="126"/>
    </row>
    <row r="73" spans="1:14" x14ac:dyDescent="0.2">
      <c r="A73" s="126"/>
    </row>
    <row r="74" spans="1:14" x14ac:dyDescent="0.2">
      <c r="A74" s="126"/>
    </row>
    <row r="75" spans="1:14" x14ac:dyDescent="0.2">
      <c r="A75" s="126"/>
    </row>
    <row r="76" spans="1:14" x14ac:dyDescent="0.2">
      <c r="A76" s="126"/>
    </row>
    <row r="77" spans="1:14" x14ac:dyDescent="0.2">
      <c r="A77" s="126"/>
    </row>
    <row r="78" spans="1:14" x14ac:dyDescent="0.2">
      <c r="A78" s="126"/>
    </row>
    <row r="79" spans="1:14" x14ac:dyDescent="0.2">
      <c r="A79" s="126"/>
    </row>
    <row r="80" spans="1:14" x14ac:dyDescent="0.2">
      <c r="A80" s="126"/>
    </row>
    <row r="81" spans="1:1" x14ac:dyDescent="0.2">
      <c r="A81" s="126"/>
    </row>
    <row r="82" spans="1:1" x14ac:dyDescent="0.2">
      <c r="A82" s="126"/>
    </row>
    <row r="83" spans="1:1" x14ac:dyDescent="0.2">
      <c r="A83" s="126"/>
    </row>
    <row r="84" spans="1:1" x14ac:dyDescent="0.2">
      <c r="A84" s="126"/>
    </row>
    <row r="85" spans="1:1" x14ac:dyDescent="0.2">
      <c r="A85" s="126"/>
    </row>
    <row r="86" spans="1:1" x14ac:dyDescent="0.2">
      <c r="A86" s="126"/>
    </row>
    <row r="87" spans="1:1" x14ac:dyDescent="0.2">
      <c r="A87" s="126"/>
    </row>
    <row r="88" spans="1:1" x14ac:dyDescent="0.2">
      <c r="A88" s="126"/>
    </row>
    <row r="89" spans="1:1" x14ac:dyDescent="0.2">
      <c r="A89" s="126"/>
    </row>
    <row r="90" spans="1:1" x14ac:dyDescent="0.2">
      <c r="A90" s="126"/>
    </row>
    <row r="91" spans="1:1" x14ac:dyDescent="0.2">
      <c r="A91" s="126"/>
    </row>
    <row r="92" spans="1:1" x14ac:dyDescent="0.2">
      <c r="A92" s="126"/>
    </row>
    <row r="93" spans="1:1" x14ac:dyDescent="0.2">
      <c r="A93" s="126"/>
    </row>
    <row r="94" spans="1:1" x14ac:dyDescent="0.2">
      <c r="A94" s="126"/>
    </row>
    <row r="95" spans="1:1" x14ac:dyDescent="0.2">
      <c r="A95" s="126"/>
    </row>
    <row r="96" spans="1:1" x14ac:dyDescent="0.2">
      <c r="A96" s="126"/>
    </row>
    <row r="97" spans="1:1" x14ac:dyDescent="0.2">
      <c r="A97" s="126"/>
    </row>
    <row r="98" spans="1:1" x14ac:dyDescent="0.2">
      <c r="A98" s="126"/>
    </row>
    <row r="99" spans="1:1" x14ac:dyDescent="0.2">
      <c r="A99" s="126"/>
    </row>
    <row r="100" spans="1:1" x14ac:dyDescent="0.2">
      <c r="A100" s="126"/>
    </row>
    <row r="101" spans="1:1" x14ac:dyDescent="0.2">
      <c r="A101" s="126"/>
    </row>
    <row r="102" spans="1:1" x14ac:dyDescent="0.2">
      <c r="A102" s="126"/>
    </row>
    <row r="103" spans="1:1" x14ac:dyDescent="0.2">
      <c r="A103" s="126"/>
    </row>
    <row r="104" spans="1:1" x14ac:dyDescent="0.2">
      <c r="A104" s="126"/>
    </row>
    <row r="105" spans="1:1" x14ac:dyDescent="0.2">
      <c r="A105" s="126"/>
    </row>
    <row r="106" spans="1:1" x14ac:dyDescent="0.2">
      <c r="A106" s="126"/>
    </row>
    <row r="107" spans="1:1" x14ac:dyDescent="0.2">
      <c r="A107" s="126"/>
    </row>
    <row r="108" spans="1:1" x14ac:dyDescent="0.2">
      <c r="A108" s="126"/>
    </row>
    <row r="109" spans="1:1" x14ac:dyDescent="0.2">
      <c r="A109" s="126"/>
    </row>
    <row r="110" spans="1:1" x14ac:dyDescent="0.2">
      <c r="A110" s="126"/>
    </row>
    <row r="111" spans="1:1" x14ac:dyDescent="0.2">
      <c r="A111" s="126"/>
    </row>
    <row r="112" spans="1:1" x14ac:dyDescent="0.2">
      <c r="A112" s="126"/>
    </row>
    <row r="113" spans="1:1" x14ac:dyDescent="0.2">
      <c r="A113" s="126"/>
    </row>
    <row r="114" spans="1:1" x14ac:dyDescent="0.2">
      <c r="A114" s="126"/>
    </row>
    <row r="115" spans="1:1" x14ac:dyDescent="0.2">
      <c r="A115" s="126"/>
    </row>
    <row r="116" spans="1:1" x14ac:dyDescent="0.2">
      <c r="A116" s="126"/>
    </row>
    <row r="117" spans="1:1" x14ac:dyDescent="0.2">
      <c r="A117" s="126"/>
    </row>
    <row r="118" spans="1:1" x14ac:dyDescent="0.2">
      <c r="A118" s="126"/>
    </row>
    <row r="119" spans="1:1" x14ac:dyDescent="0.2">
      <c r="A119" s="126"/>
    </row>
    <row r="120" spans="1:1" x14ac:dyDescent="0.2">
      <c r="A120" s="126"/>
    </row>
    <row r="121" spans="1:1" x14ac:dyDescent="0.2">
      <c r="A121" s="126"/>
    </row>
    <row r="122" spans="1:1" x14ac:dyDescent="0.2">
      <c r="A122" s="126"/>
    </row>
    <row r="123" spans="1:1" x14ac:dyDescent="0.2">
      <c r="A123" s="126"/>
    </row>
    <row r="124" spans="1:1" x14ac:dyDescent="0.2">
      <c r="A124" s="126"/>
    </row>
    <row r="125" spans="1:1" x14ac:dyDescent="0.2">
      <c r="A125" s="126"/>
    </row>
    <row r="126" spans="1:1" x14ac:dyDescent="0.2">
      <c r="A126" s="126"/>
    </row>
    <row r="127" spans="1:1" x14ac:dyDescent="0.2">
      <c r="A127" s="126"/>
    </row>
    <row r="128" spans="1:1" x14ac:dyDescent="0.2">
      <c r="A128" s="126"/>
    </row>
    <row r="129" spans="1:1" x14ac:dyDescent="0.2">
      <c r="A129" s="126"/>
    </row>
    <row r="130" spans="1:1" x14ac:dyDescent="0.2">
      <c r="A130" s="126"/>
    </row>
    <row r="131" spans="1:1" x14ac:dyDescent="0.2">
      <c r="A131" s="126"/>
    </row>
    <row r="132" spans="1:1" x14ac:dyDescent="0.2">
      <c r="A132" s="126"/>
    </row>
    <row r="133" spans="1:1" x14ac:dyDescent="0.2">
      <c r="A133" s="126"/>
    </row>
    <row r="134" spans="1:1" x14ac:dyDescent="0.2">
      <c r="A134" s="126"/>
    </row>
    <row r="135" spans="1:1" x14ac:dyDescent="0.2">
      <c r="A135" s="126"/>
    </row>
    <row r="136" spans="1:1" x14ac:dyDescent="0.2">
      <c r="A136" s="126"/>
    </row>
    <row r="137" spans="1:1" x14ac:dyDescent="0.2">
      <c r="A137" s="126"/>
    </row>
    <row r="138" spans="1:1" x14ac:dyDescent="0.2">
      <c r="A138" s="126"/>
    </row>
    <row r="139" spans="1:1" x14ac:dyDescent="0.2">
      <c r="A139" s="126"/>
    </row>
    <row r="140" spans="1:1" x14ac:dyDescent="0.2">
      <c r="A140" s="126"/>
    </row>
    <row r="141" spans="1:1" x14ac:dyDescent="0.2">
      <c r="A141" s="126"/>
    </row>
    <row r="142" spans="1:1" x14ac:dyDescent="0.2">
      <c r="A142" s="126"/>
    </row>
    <row r="143" spans="1:1" x14ac:dyDescent="0.2">
      <c r="A143" s="126"/>
    </row>
    <row r="144" spans="1:1" x14ac:dyDescent="0.2">
      <c r="A144" s="126"/>
    </row>
    <row r="145" spans="1:1" x14ac:dyDescent="0.2">
      <c r="A145" s="126"/>
    </row>
    <row r="146" spans="1:1" x14ac:dyDescent="0.2">
      <c r="A146" s="126"/>
    </row>
    <row r="147" spans="1:1" x14ac:dyDescent="0.2">
      <c r="A147" s="126"/>
    </row>
    <row r="148" spans="1:1" x14ac:dyDescent="0.2">
      <c r="A148" s="126"/>
    </row>
    <row r="149" spans="1:1" x14ac:dyDescent="0.2">
      <c r="A149" s="126"/>
    </row>
    <row r="150" spans="1:1" x14ac:dyDescent="0.2">
      <c r="A150" s="126"/>
    </row>
    <row r="151" spans="1:1" x14ac:dyDescent="0.2">
      <c r="A151" s="126"/>
    </row>
    <row r="152" spans="1:1" x14ac:dyDescent="0.2">
      <c r="A152" s="126"/>
    </row>
    <row r="153" spans="1:1" x14ac:dyDescent="0.2">
      <c r="A153" s="126"/>
    </row>
    <row r="154" spans="1:1" x14ac:dyDescent="0.2">
      <c r="A154" s="126"/>
    </row>
    <row r="155" spans="1:1" x14ac:dyDescent="0.2">
      <c r="A155" s="126"/>
    </row>
    <row r="156" spans="1:1" x14ac:dyDescent="0.2">
      <c r="A156" s="126"/>
    </row>
    <row r="157" spans="1:1" x14ac:dyDescent="0.2">
      <c r="A157" s="126"/>
    </row>
    <row r="158" spans="1:1" x14ac:dyDescent="0.2">
      <c r="A158" s="126"/>
    </row>
    <row r="159" spans="1:1" x14ac:dyDescent="0.2">
      <c r="A159" s="126"/>
    </row>
    <row r="160" spans="1:1" x14ac:dyDescent="0.2">
      <c r="A160" s="126"/>
    </row>
    <row r="161" spans="1:1" x14ac:dyDescent="0.2">
      <c r="A161" s="126"/>
    </row>
    <row r="162" spans="1:1" x14ac:dyDescent="0.2">
      <c r="A162" s="126"/>
    </row>
    <row r="163" spans="1:1" x14ac:dyDescent="0.2">
      <c r="A163" s="126"/>
    </row>
    <row r="164" spans="1:1" x14ac:dyDescent="0.2">
      <c r="A164" s="126"/>
    </row>
    <row r="165" spans="1:1" x14ac:dyDescent="0.2">
      <c r="A165" s="126"/>
    </row>
    <row r="166" spans="1:1" x14ac:dyDescent="0.2">
      <c r="A166" s="126"/>
    </row>
    <row r="167" spans="1:1" x14ac:dyDescent="0.2">
      <c r="A167" s="126"/>
    </row>
    <row r="168" spans="1:1" x14ac:dyDescent="0.2">
      <c r="A168" s="126"/>
    </row>
    <row r="169" spans="1:1" x14ac:dyDescent="0.2">
      <c r="A169" s="126"/>
    </row>
    <row r="170" spans="1:1" x14ac:dyDescent="0.2">
      <c r="A170" s="126"/>
    </row>
    <row r="171" spans="1:1" x14ac:dyDescent="0.2">
      <c r="A171" s="126"/>
    </row>
    <row r="172" spans="1:1" x14ac:dyDescent="0.2">
      <c r="A172" s="126"/>
    </row>
    <row r="173" spans="1:1" x14ac:dyDescent="0.2">
      <c r="A173" s="126"/>
    </row>
    <row r="174" spans="1:1" x14ac:dyDescent="0.2">
      <c r="A174" s="126"/>
    </row>
    <row r="175" spans="1:1" x14ac:dyDescent="0.2">
      <c r="A175" s="126"/>
    </row>
    <row r="176" spans="1:1" x14ac:dyDescent="0.2">
      <c r="A176" s="126"/>
    </row>
    <row r="177" spans="1:1" x14ac:dyDescent="0.2">
      <c r="A177" s="126"/>
    </row>
    <row r="178" spans="1:1" x14ac:dyDescent="0.2">
      <c r="A178" s="126"/>
    </row>
    <row r="179" spans="1:1" x14ac:dyDescent="0.2">
      <c r="A179" s="126"/>
    </row>
    <row r="180" spans="1:1" x14ac:dyDescent="0.2">
      <c r="A180" s="126"/>
    </row>
    <row r="181" spans="1:1" x14ac:dyDescent="0.2">
      <c r="A181" s="126"/>
    </row>
    <row r="182" spans="1:1" x14ac:dyDescent="0.2">
      <c r="A182" s="126"/>
    </row>
    <row r="183" spans="1:1" x14ac:dyDescent="0.2">
      <c r="A183" s="126"/>
    </row>
    <row r="184" spans="1:1" x14ac:dyDescent="0.2">
      <c r="A184" s="126"/>
    </row>
    <row r="185" spans="1:1" x14ac:dyDescent="0.2">
      <c r="A185" s="126"/>
    </row>
    <row r="186" spans="1:1" x14ac:dyDescent="0.2">
      <c r="A186" s="126"/>
    </row>
    <row r="187" spans="1:1" x14ac:dyDescent="0.2">
      <c r="A187" s="126"/>
    </row>
    <row r="188" spans="1:1" x14ac:dyDescent="0.2">
      <c r="A188" s="126"/>
    </row>
    <row r="189" spans="1:1" x14ac:dyDescent="0.2">
      <c r="A189" s="126"/>
    </row>
    <row r="190" spans="1:1" x14ac:dyDescent="0.2">
      <c r="A190" s="126"/>
    </row>
    <row r="191" spans="1:1" x14ac:dyDescent="0.2">
      <c r="A191" s="126"/>
    </row>
    <row r="192" spans="1:1" x14ac:dyDescent="0.2">
      <c r="A192" s="126"/>
    </row>
    <row r="193" spans="1:1" x14ac:dyDescent="0.2">
      <c r="A193" s="126"/>
    </row>
    <row r="194" spans="1:1" x14ac:dyDescent="0.2">
      <c r="A194" s="126"/>
    </row>
    <row r="195" spans="1:1" x14ac:dyDescent="0.2">
      <c r="A195" s="126"/>
    </row>
    <row r="196" spans="1:1" x14ac:dyDescent="0.2">
      <c r="A196" s="126"/>
    </row>
    <row r="197" spans="1:1" x14ac:dyDescent="0.2">
      <c r="A197" s="126"/>
    </row>
    <row r="198" spans="1:1" x14ac:dyDescent="0.2">
      <c r="A198" s="126"/>
    </row>
    <row r="199" spans="1:1" x14ac:dyDescent="0.2">
      <c r="A199" s="126"/>
    </row>
    <row r="200" spans="1:1" x14ac:dyDescent="0.2">
      <c r="A200" s="126"/>
    </row>
    <row r="201" spans="1:1" x14ac:dyDescent="0.2">
      <c r="A201" s="126"/>
    </row>
    <row r="202" spans="1:1" x14ac:dyDescent="0.2">
      <c r="A202" s="126"/>
    </row>
    <row r="203" spans="1:1" x14ac:dyDescent="0.2">
      <c r="A203" s="126"/>
    </row>
    <row r="204" spans="1:1" x14ac:dyDescent="0.2">
      <c r="A204" s="126"/>
    </row>
    <row r="205" spans="1:1" x14ac:dyDescent="0.2">
      <c r="A205" s="126"/>
    </row>
    <row r="206" spans="1:1" x14ac:dyDescent="0.2">
      <c r="A206" s="126"/>
    </row>
    <row r="207" spans="1:1" x14ac:dyDescent="0.2">
      <c r="A207" s="126"/>
    </row>
    <row r="208" spans="1:1" x14ac:dyDescent="0.2">
      <c r="A208" s="126"/>
    </row>
    <row r="209" spans="1:1" x14ac:dyDescent="0.2">
      <c r="A209" s="126"/>
    </row>
    <row r="210" spans="1:1" x14ac:dyDescent="0.2">
      <c r="A210" s="126"/>
    </row>
    <row r="211" spans="1:1" x14ac:dyDescent="0.2">
      <c r="A211" s="126"/>
    </row>
    <row r="212" spans="1:1" x14ac:dyDescent="0.2">
      <c r="A212" s="126"/>
    </row>
    <row r="213" spans="1:1" x14ac:dyDescent="0.2">
      <c r="A213" s="126"/>
    </row>
    <row r="214" spans="1:1" x14ac:dyDescent="0.2">
      <c r="A214" s="126"/>
    </row>
    <row r="215" spans="1:1" x14ac:dyDescent="0.2">
      <c r="A215" s="126"/>
    </row>
  </sheetData>
  <autoFilter ref="A1:R49">
    <filterColumn colId="2">
      <customFilters and="1">
        <customFilter val="*L*"/>
      </customFilters>
    </filterColumn>
  </autoFilter>
  <pageMargins left="0.75" right="0.75" top="0.98" bottom="0.98" header="0.51" footer="0.51"/>
  <pageSetup paperSize="9" scale="63" orientation="portrait" horizontalDpi="300" verticalDpi="300"/>
  <headerFooter>
    <oddHeader>&amp;L&amp;14Ladies Results&amp;C&amp;14Penistone Footpath Runners &amp; Athletics Club
&amp;R&amp;14Championship 2004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 x14ac:dyDescent="0.2"/>
  <cols>
    <col min="1" max="1" width="2.85546875" style="62" customWidth="1"/>
    <col min="2" max="2" width="15.7109375" style="62" customWidth="1"/>
    <col min="3" max="3" width="4.5703125" style="62" customWidth="1"/>
    <col min="4" max="6" width="8" style="93" customWidth="1"/>
    <col min="7" max="7" width="8.28515625" style="62" customWidth="1"/>
    <col min="8" max="8" width="8.85546875" style="93" customWidth="1"/>
    <col min="9" max="9" width="9" style="135" customWidth="1"/>
    <col min="10" max="10" width="20.85546875" style="62" customWidth="1"/>
    <col min="11" max="16384" width="9.140625" style="62"/>
  </cols>
  <sheetData>
    <row r="1" spans="1:19" ht="22.5" customHeight="1" x14ac:dyDescent="0.2">
      <c r="A1" s="136"/>
      <c r="B1" s="137" t="s">
        <v>209</v>
      </c>
      <c r="C1" s="100" t="s">
        <v>3</v>
      </c>
      <c r="D1" s="138" t="s">
        <v>210</v>
      </c>
      <c r="E1" s="138" t="s">
        <v>153</v>
      </c>
      <c r="F1" s="138" t="s">
        <v>211</v>
      </c>
      <c r="G1" s="138" t="s">
        <v>161</v>
      </c>
      <c r="H1" s="138" t="s">
        <v>162</v>
      </c>
      <c r="I1" s="138" t="s">
        <v>212</v>
      </c>
      <c r="J1" s="137" t="s">
        <v>1</v>
      </c>
    </row>
    <row r="2" spans="1:19" ht="13.5" customHeight="1" x14ac:dyDescent="0.2">
      <c r="A2" s="139">
        <v>1</v>
      </c>
      <c r="B2" s="140" t="s">
        <v>66</v>
      </c>
      <c r="C2" s="141" t="s">
        <v>27</v>
      </c>
      <c r="D2" s="41">
        <v>50</v>
      </c>
      <c r="E2" s="142">
        <v>49</v>
      </c>
      <c r="F2" s="142">
        <v>49</v>
      </c>
      <c r="G2" s="142">
        <v>45</v>
      </c>
      <c r="H2" s="142">
        <f t="shared" ref="H2:H40" si="0">SUM(D2:G2)</f>
        <v>193</v>
      </c>
      <c r="I2" s="142">
        <f t="shared" ref="I2:I21" si="1">LARGE(D2:G2,1) + LARGE(D2:G2,2) + LARGE(D2:G2,3)</f>
        <v>148</v>
      </c>
      <c r="J2" s="143" t="s">
        <v>213</v>
      </c>
      <c r="L2"/>
      <c r="M2"/>
      <c r="N2"/>
      <c r="O2"/>
      <c r="P2"/>
      <c r="Q2"/>
      <c r="R2"/>
    </row>
    <row r="3" spans="1:19" ht="13.5" customHeight="1" x14ac:dyDescent="0.2">
      <c r="A3" s="119">
        <v>2</v>
      </c>
      <c r="B3" s="15" t="s">
        <v>57</v>
      </c>
      <c r="C3" s="122" t="s">
        <v>7</v>
      </c>
      <c r="D3" s="16">
        <v>48</v>
      </c>
      <c r="E3" s="41">
        <v>50</v>
      </c>
      <c r="F3" s="16">
        <v>48</v>
      </c>
      <c r="G3" s="16">
        <v>46</v>
      </c>
      <c r="H3" s="16">
        <f t="shared" si="0"/>
        <v>192</v>
      </c>
      <c r="I3" s="144">
        <f t="shared" si="1"/>
        <v>146</v>
      </c>
      <c r="J3" s="145" t="s">
        <v>208</v>
      </c>
      <c r="L3"/>
      <c r="M3"/>
      <c r="N3"/>
      <c r="O3"/>
      <c r="P3"/>
      <c r="Q3"/>
      <c r="R3"/>
    </row>
    <row r="4" spans="1:19" ht="13.5" customHeight="1" x14ac:dyDescent="0.2">
      <c r="A4" s="119">
        <v>3</v>
      </c>
      <c r="B4" s="15" t="s">
        <v>6</v>
      </c>
      <c r="C4" s="122" t="s">
        <v>7</v>
      </c>
      <c r="D4" s="16">
        <v>49</v>
      </c>
      <c r="E4" s="16">
        <v>48</v>
      </c>
      <c r="F4" s="16">
        <v>47</v>
      </c>
      <c r="G4" s="16">
        <v>47</v>
      </c>
      <c r="H4" s="16">
        <f t="shared" si="0"/>
        <v>191</v>
      </c>
      <c r="I4" s="144">
        <f t="shared" si="1"/>
        <v>144</v>
      </c>
      <c r="J4" s="145" t="s">
        <v>168</v>
      </c>
      <c r="L4"/>
      <c r="M4"/>
      <c r="N4"/>
      <c r="O4"/>
      <c r="P4"/>
      <c r="Q4"/>
      <c r="R4"/>
    </row>
    <row r="5" spans="1:19" ht="13.5" customHeight="1" x14ac:dyDescent="0.2">
      <c r="A5" s="119">
        <v>4</v>
      </c>
      <c r="B5" s="15" t="s">
        <v>14</v>
      </c>
      <c r="C5" s="122" t="s">
        <v>15</v>
      </c>
      <c r="D5" s="16">
        <v>47</v>
      </c>
      <c r="E5" s="16">
        <v>47</v>
      </c>
      <c r="F5" s="16">
        <v>45</v>
      </c>
      <c r="G5" s="16">
        <v>48</v>
      </c>
      <c r="H5" s="16">
        <f t="shared" si="0"/>
        <v>187</v>
      </c>
      <c r="I5" s="144">
        <f t="shared" si="1"/>
        <v>142</v>
      </c>
      <c r="J5" s="145" t="s">
        <v>214</v>
      </c>
      <c r="L5"/>
      <c r="M5"/>
      <c r="N5"/>
      <c r="O5"/>
      <c r="P5"/>
      <c r="Q5"/>
      <c r="R5"/>
    </row>
    <row r="6" spans="1:19" ht="13.5" customHeight="1" x14ac:dyDescent="0.2">
      <c r="A6" s="119">
        <v>5</v>
      </c>
      <c r="B6" s="15" t="s">
        <v>42</v>
      </c>
      <c r="C6" s="122" t="s">
        <v>15</v>
      </c>
      <c r="D6" s="16">
        <v>46</v>
      </c>
      <c r="E6" s="16">
        <v>45</v>
      </c>
      <c r="F6" s="16">
        <v>41</v>
      </c>
      <c r="G6" s="16">
        <v>43</v>
      </c>
      <c r="H6" s="16">
        <f t="shared" si="0"/>
        <v>175</v>
      </c>
      <c r="I6" s="144">
        <f t="shared" si="1"/>
        <v>134</v>
      </c>
      <c r="J6" s="145" t="s">
        <v>123</v>
      </c>
      <c r="L6"/>
      <c r="M6"/>
      <c r="N6"/>
      <c r="O6"/>
      <c r="P6"/>
      <c r="Q6"/>
      <c r="R6"/>
    </row>
    <row r="7" spans="1:19" ht="13.5" customHeight="1" x14ac:dyDescent="0.2">
      <c r="A7" s="119">
        <v>15</v>
      </c>
      <c r="B7" s="15" t="s">
        <v>26</v>
      </c>
      <c r="C7" s="122" t="s">
        <v>27</v>
      </c>
      <c r="D7" s="16">
        <v>45</v>
      </c>
      <c r="E7" s="16"/>
      <c r="F7" s="16">
        <v>42</v>
      </c>
      <c r="G7" s="16">
        <v>44</v>
      </c>
      <c r="H7" s="16">
        <f t="shared" si="0"/>
        <v>131</v>
      </c>
      <c r="I7" s="144">
        <f t="shared" si="1"/>
        <v>131</v>
      </c>
      <c r="J7" s="145" t="s">
        <v>173</v>
      </c>
      <c r="L7"/>
      <c r="M7"/>
      <c r="N7"/>
      <c r="O7"/>
      <c r="P7"/>
      <c r="Q7"/>
      <c r="R7"/>
    </row>
    <row r="8" spans="1:19" ht="13.5" customHeight="1" x14ac:dyDescent="0.2">
      <c r="A8" s="119">
        <v>16</v>
      </c>
      <c r="B8" s="15" t="s">
        <v>74</v>
      </c>
      <c r="C8" s="122" t="s">
        <v>19</v>
      </c>
      <c r="D8" s="16" t="s">
        <v>165</v>
      </c>
      <c r="E8" s="16">
        <v>44</v>
      </c>
      <c r="F8" s="16">
        <v>43</v>
      </c>
      <c r="G8" s="16">
        <v>42</v>
      </c>
      <c r="H8" s="16">
        <f t="shared" si="0"/>
        <v>129</v>
      </c>
      <c r="I8" s="144">
        <f t="shared" si="1"/>
        <v>129</v>
      </c>
      <c r="J8" s="145" t="s">
        <v>166</v>
      </c>
      <c r="L8"/>
      <c r="M8"/>
      <c r="N8"/>
      <c r="O8"/>
      <c r="P8"/>
      <c r="Q8"/>
      <c r="R8"/>
    </row>
    <row r="9" spans="1:19" ht="13.5" customHeight="1" x14ac:dyDescent="0.2">
      <c r="A9" s="146">
        <v>8</v>
      </c>
      <c r="B9" s="147" t="s">
        <v>63</v>
      </c>
      <c r="C9" s="148" t="s">
        <v>11</v>
      </c>
      <c r="D9" s="149">
        <v>42</v>
      </c>
      <c r="E9" s="149">
        <v>43</v>
      </c>
      <c r="F9" s="149">
        <v>37</v>
      </c>
      <c r="G9" s="149">
        <v>41</v>
      </c>
      <c r="H9" s="149">
        <f t="shared" si="0"/>
        <v>163</v>
      </c>
      <c r="I9" s="149">
        <f t="shared" si="1"/>
        <v>126</v>
      </c>
      <c r="J9" s="150" t="s">
        <v>170</v>
      </c>
      <c r="L9"/>
      <c r="M9"/>
      <c r="N9"/>
      <c r="O9"/>
      <c r="P9"/>
      <c r="Q9"/>
      <c r="R9"/>
    </row>
    <row r="10" spans="1:19" ht="13.5" customHeight="1" x14ac:dyDescent="0.2">
      <c r="A10" s="151">
        <v>6</v>
      </c>
      <c r="B10" s="12" t="s">
        <v>177</v>
      </c>
      <c r="C10" s="152" t="s">
        <v>11</v>
      </c>
      <c r="D10" s="13">
        <v>44</v>
      </c>
      <c r="E10" s="13">
        <v>42</v>
      </c>
      <c r="F10" s="13">
        <v>38</v>
      </c>
      <c r="G10" s="13"/>
      <c r="H10" s="13">
        <f t="shared" si="0"/>
        <v>124</v>
      </c>
      <c r="I10" s="13">
        <f t="shared" si="1"/>
        <v>124</v>
      </c>
      <c r="J10" s="153" t="s">
        <v>215</v>
      </c>
      <c r="K10"/>
      <c r="L10"/>
      <c r="M10"/>
      <c r="N10"/>
      <c r="O10"/>
      <c r="P10"/>
      <c r="Q10"/>
      <c r="R10"/>
      <c r="S10"/>
    </row>
    <row r="11" spans="1:19" ht="13.5" customHeight="1" x14ac:dyDescent="0.2">
      <c r="A11" s="119">
        <v>7</v>
      </c>
      <c r="B11" s="15" t="s">
        <v>171</v>
      </c>
      <c r="C11" s="122" t="s">
        <v>7</v>
      </c>
      <c r="D11" s="16">
        <v>43</v>
      </c>
      <c r="E11" s="16">
        <v>41</v>
      </c>
      <c r="F11" s="16">
        <v>40</v>
      </c>
      <c r="G11" s="16">
        <v>36</v>
      </c>
      <c r="H11" s="16">
        <f t="shared" si="0"/>
        <v>160</v>
      </c>
      <c r="I11" s="144">
        <f t="shared" si="1"/>
        <v>124</v>
      </c>
      <c r="J11" s="145"/>
      <c r="L11"/>
      <c r="M11"/>
      <c r="N11"/>
      <c r="O11"/>
      <c r="P11"/>
      <c r="Q11"/>
      <c r="R11"/>
      <c r="S11"/>
    </row>
    <row r="12" spans="1:19" ht="13.5" customHeight="1" x14ac:dyDescent="0.2">
      <c r="A12" s="119">
        <v>9</v>
      </c>
      <c r="B12" s="15" t="s">
        <v>51</v>
      </c>
      <c r="C12" s="122" t="s">
        <v>27</v>
      </c>
      <c r="D12" s="16">
        <v>40</v>
      </c>
      <c r="E12" s="16">
        <v>40</v>
      </c>
      <c r="F12" s="16">
        <v>29</v>
      </c>
      <c r="G12" s="16">
        <v>37</v>
      </c>
      <c r="H12" s="16">
        <f t="shared" si="0"/>
        <v>146</v>
      </c>
      <c r="I12" s="144">
        <f t="shared" si="1"/>
        <v>117</v>
      </c>
      <c r="J12" s="145"/>
      <c r="K12"/>
      <c r="L12"/>
      <c r="M12"/>
      <c r="N12"/>
      <c r="O12"/>
      <c r="P12"/>
      <c r="Q12"/>
      <c r="R12"/>
      <c r="S12"/>
    </row>
    <row r="13" spans="1:19" ht="13.5" customHeight="1" x14ac:dyDescent="0.2">
      <c r="A13" s="151">
        <v>10</v>
      </c>
      <c r="B13" s="12" t="s">
        <v>30</v>
      </c>
      <c r="C13" s="152" t="s">
        <v>31</v>
      </c>
      <c r="D13" s="13">
        <v>39</v>
      </c>
      <c r="E13" s="13">
        <v>38</v>
      </c>
      <c r="F13" s="13">
        <v>32</v>
      </c>
      <c r="G13" s="13">
        <v>32</v>
      </c>
      <c r="H13" s="13">
        <f t="shared" si="0"/>
        <v>141</v>
      </c>
      <c r="I13" s="13">
        <f t="shared" si="1"/>
        <v>109</v>
      </c>
      <c r="J13" s="153" t="s">
        <v>76</v>
      </c>
      <c r="K13"/>
      <c r="L13"/>
      <c r="M13"/>
      <c r="N13"/>
      <c r="O13"/>
      <c r="P13"/>
      <c r="Q13"/>
      <c r="R13"/>
      <c r="S13"/>
    </row>
    <row r="14" spans="1:19" ht="13.5" customHeight="1" x14ac:dyDescent="0.2">
      <c r="A14" s="151">
        <v>11</v>
      </c>
      <c r="B14" s="12" t="s">
        <v>22</v>
      </c>
      <c r="C14" s="152" t="s">
        <v>23</v>
      </c>
      <c r="D14" s="13">
        <v>38</v>
      </c>
      <c r="E14" s="13">
        <v>37</v>
      </c>
      <c r="F14" s="13">
        <v>34</v>
      </c>
      <c r="G14" s="13">
        <v>33</v>
      </c>
      <c r="H14" s="13">
        <f t="shared" si="0"/>
        <v>142</v>
      </c>
      <c r="I14" s="13">
        <f t="shared" si="1"/>
        <v>109</v>
      </c>
      <c r="J14" s="153" t="s">
        <v>71</v>
      </c>
      <c r="K14"/>
      <c r="L14"/>
      <c r="M14"/>
      <c r="N14"/>
      <c r="O14"/>
      <c r="P14"/>
      <c r="Q14"/>
      <c r="R14"/>
      <c r="S14"/>
    </row>
    <row r="15" spans="1:19" ht="13.5" customHeight="1" x14ac:dyDescent="0.2">
      <c r="A15" s="119">
        <v>17</v>
      </c>
      <c r="B15" s="15" t="s">
        <v>180</v>
      </c>
      <c r="C15" s="122" t="s">
        <v>27</v>
      </c>
      <c r="D15" s="16">
        <v>37</v>
      </c>
      <c r="E15" s="16">
        <v>39</v>
      </c>
      <c r="F15" s="16" t="s">
        <v>165</v>
      </c>
      <c r="G15" s="16">
        <v>30</v>
      </c>
      <c r="H15" s="16">
        <f t="shared" si="0"/>
        <v>106</v>
      </c>
      <c r="I15" s="144">
        <f t="shared" si="1"/>
        <v>106</v>
      </c>
      <c r="J15" s="154"/>
      <c r="L15"/>
      <c r="M15"/>
      <c r="N15"/>
      <c r="O15"/>
      <c r="P15"/>
      <c r="Q15"/>
      <c r="R15"/>
    </row>
    <row r="16" spans="1:19" ht="13.5" customHeight="1" x14ac:dyDescent="0.2">
      <c r="A16" s="151">
        <v>12</v>
      </c>
      <c r="B16" s="12" t="s">
        <v>48</v>
      </c>
      <c r="C16" s="152" t="s">
        <v>23</v>
      </c>
      <c r="D16" s="13">
        <v>33</v>
      </c>
      <c r="E16" s="13">
        <v>35</v>
      </c>
      <c r="F16" s="13">
        <v>28</v>
      </c>
      <c r="G16" s="13">
        <v>29</v>
      </c>
      <c r="H16" s="13">
        <f t="shared" si="0"/>
        <v>125</v>
      </c>
      <c r="I16" s="13">
        <f t="shared" si="1"/>
        <v>97</v>
      </c>
      <c r="J16" s="153" t="s">
        <v>91</v>
      </c>
      <c r="L16"/>
      <c r="M16"/>
      <c r="N16"/>
      <c r="O16"/>
      <c r="P16"/>
      <c r="Q16"/>
      <c r="R16"/>
    </row>
    <row r="17" spans="1:18" ht="13.5" customHeight="1" x14ac:dyDescent="0.2">
      <c r="A17" s="119">
        <v>18</v>
      </c>
      <c r="B17" s="15" t="s">
        <v>81</v>
      </c>
      <c r="C17" s="122" t="s">
        <v>39</v>
      </c>
      <c r="D17" s="16">
        <v>34</v>
      </c>
      <c r="E17" s="16" t="s">
        <v>165</v>
      </c>
      <c r="F17" s="16">
        <v>33</v>
      </c>
      <c r="G17" s="16">
        <v>28</v>
      </c>
      <c r="H17" s="16">
        <f t="shared" si="0"/>
        <v>95</v>
      </c>
      <c r="I17" s="144">
        <f t="shared" si="1"/>
        <v>95</v>
      </c>
      <c r="J17" s="145" t="s">
        <v>172</v>
      </c>
      <c r="L17"/>
      <c r="M17"/>
      <c r="N17"/>
      <c r="O17"/>
      <c r="P17"/>
      <c r="Q17"/>
      <c r="R17"/>
    </row>
    <row r="18" spans="1:18" ht="13.5" customHeight="1" x14ac:dyDescent="0.2">
      <c r="A18" s="151">
        <v>13</v>
      </c>
      <c r="B18" s="12" t="s">
        <v>34</v>
      </c>
      <c r="C18" s="152" t="s">
        <v>35</v>
      </c>
      <c r="D18" s="13">
        <v>32</v>
      </c>
      <c r="E18" s="13">
        <v>34</v>
      </c>
      <c r="F18" s="13">
        <v>27</v>
      </c>
      <c r="G18" s="13">
        <v>27</v>
      </c>
      <c r="H18" s="13">
        <f t="shared" si="0"/>
        <v>120</v>
      </c>
      <c r="I18" s="13">
        <f t="shared" si="1"/>
        <v>93</v>
      </c>
      <c r="J18" s="153" t="s">
        <v>83</v>
      </c>
      <c r="L18"/>
      <c r="M18"/>
      <c r="N18"/>
      <c r="O18"/>
      <c r="P18"/>
      <c r="Q18"/>
      <c r="R18"/>
    </row>
    <row r="19" spans="1:18" ht="13.5" customHeight="1" x14ac:dyDescent="0.2">
      <c r="A19" s="119">
        <v>19</v>
      </c>
      <c r="B19" s="15" t="s">
        <v>94</v>
      </c>
      <c r="C19" s="122" t="s">
        <v>19</v>
      </c>
      <c r="D19" s="16">
        <v>36</v>
      </c>
      <c r="E19" s="16" t="s">
        <v>165</v>
      </c>
      <c r="F19" s="16">
        <v>30</v>
      </c>
      <c r="G19" s="16">
        <v>25</v>
      </c>
      <c r="H19" s="16">
        <f t="shared" si="0"/>
        <v>91</v>
      </c>
      <c r="I19" s="144">
        <f t="shared" si="1"/>
        <v>91</v>
      </c>
      <c r="J19" s="145" t="s">
        <v>167</v>
      </c>
      <c r="L19"/>
      <c r="M19"/>
      <c r="N19"/>
      <c r="O19"/>
      <c r="P19"/>
      <c r="Q19"/>
      <c r="R19"/>
    </row>
    <row r="20" spans="1:18" ht="13.5" customHeight="1" x14ac:dyDescent="0.2">
      <c r="A20" s="151">
        <v>20</v>
      </c>
      <c r="B20" s="12" t="s">
        <v>126</v>
      </c>
      <c r="C20" s="152" t="s">
        <v>23</v>
      </c>
      <c r="D20" s="13">
        <v>35</v>
      </c>
      <c r="E20" s="13" t="s">
        <v>165</v>
      </c>
      <c r="F20" s="13">
        <v>31</v>
      </c>
      <c r="G20" s="13">
        <v>24</v>
      </c>
      <c r="H20" s="13">
        <f t="shared" si="0"/>
        <v>90</v>
      </c>
      <c r="I20" s="13">
        <f t="shared" si="1"/>
        <v>90</v>
      </c>
      <c r="J20" s="153"/>
      <c r="L20"/>
      <c r="M20"/>
      <c r="N20"/>
      <c r="O20"/>
      <c r="P20"/>
      <c r="Q20"/>
      <c r="R20"/>
    </row>
    <row r="21" spans="1:18" ht="13.5" customHeight="1" x14ac:dyDescent="0.2">
      <c r="A21" s="151">
        <v>14</v>
      </c>
      <c r="B21" s="12" t="s">
        <v>99</v>
      </c>
      <c r="C21" s="152" t="s">
        <v>31</v>
      </c>
      <c r="D21" s="13">
        <v>30</v>
      </c>
      <c r="E21" s="13">
        <v>33</v>
      </c>
      <c r="F21" s="13">
        <v>26</v>
      </c>
      <c r="G21" s="13">
        <v>21</v>
      </c>
      <c r="H21" s="13">
        <f t="shared" si="0"/>
        <v>110</v>
      </c>
      <c r="I21" s="13">
        <f t="shared" si="1"/>
        <v>89</v>
      </c>
      <c r="J21" s="153" t="s">
        <v>98</v>
      </c>
    </row>
    <row r="22" spans="1:18" ht="13.5" customHeight="1" x14ac:dyDescent="0.2">
      <c r="A22" s="112">
        <v>21</v>
      </c>
      <c r="B22" s="113" t="s">
        <v>18</v>
      </c>
      <c r="C22" s="114" t="s">
        <v>19</v>
      </c>
      <c r="D22" s="114" t="s">
        <v>165</v>
      </c>
      <c r="E22" s="114" t="s">
        <v>165</v>
      </c>
      <c r="F22" s="115">
        <v>46</v>
      </c>
      <c r="G22" s="115">
        <v>49</v>
      </c>
      <c r="H22" s="115">
        <f t="shared" si="0"/>
        <v>95</v>
      </c>
      <c r="I22" s="115" t="s">
        <v>175</v>
      </c>
      <c r="J22" s="155"/>
    </row>
    <row r="23" spans="1:18" ht="12.75" customHeight="1" x14ac:dyDescent="0.2">
      <c r="A23" s="112">
        <v>22</v>
      </c>
      <c r="B23" s="113" t="s">
        <v>45</v>
      </c>
      <c r="C23" s="114" t="s">
        <v>19</v>
      </c>
      <c r="D23" s="115" t="s">
        <v>165</v>
      </c>
      <c r="E23" s="115" t="s">
        <v>165</v>
      </c>
      <c r="F23" s="115">
        <v>44</v>
      </c>
      <c r="G23" s="41">
        <v>50</v>
      </c>
      <c r="H23" s="115">
        <f t="shared" si="0"/>
        <v>94</v>
      </c>
      <c r="I23" s="115" t="s">
        <v>175</v>
      </c>
    </row>
    <row r="24" spans="1:18" ht="12.75" customHeight="1" x14ac:dyDescent="0.2">
      <c r="A24" s="112">
        <v>23</v>
      </c>
      <c r="B24" s="113" t="s">
        <v>118</v>
      </c>
      <c r="C24" s="114" t="s">
        <v>119</v>
      </c>
      <c r="D24" s="115" t="s">
        <v>165</v>
      </c>
      <c r="E24" s="115" t="s">
        <v>165</v>
      </c>
      <c r="F24" s="115">
        <v>39</v>
      </c>
      <c r="G24" s="115">
        <v>38</v>
      </c>
      <c r="H24" s="115">
        <f t="shared" si="0"/>
        <v>77</v>
      </c>
      <c r="I24" s="115" t="s">
        <v>175</v>
      </c>
    </row>
    <row r="25" spans="1:18" ht="12.75" customHeight="1" x14ac:dyDescent="0.2">
      <c r="A25" s="112">
        <v>24</v>
      </c>
      <c r="B25" s="113" t="s">
        <v>178</v>
      </c>
      <c r="C25" s="114" t="s">
        <v>27</v>
      </c>
      <c r="D25" s="115">
        <v>41</v>
      </c>
      <c r="E25" s="115" t="s">
        <v>165</v>
      </c>
      <c r="F25" s="115" t="s">
        <v>165</v>
      </c>
      <c r="G25" s="115">
        <v>31</v>
      </c>
      <c r="H25" s="115">
        <f t="shared" si="0"/>
        <v>72</v>
      </c>
      <c r="I25" s="115" t="s">
        <v>175</v>
      </c>
    </row>
    <row r="26" spans="1:18" ht="12.75" customHeight="1" x14ac:dyDescent="0.2">
      <c r="A26" s="112">
        <v>25</v>
      </c>
      <c r="B26" s="113" t="s">
        <v>38</v>
      </c>
      <c r="C26" s="114" t="s">
        <v>39</v>
      </c>
      <c r="D26" s="115" t="s">
        <v>165</v>
      </c>
      <c r="E26" s="115" t="s">
        <v>165</v>
      </c>
      <c r="F26" s="115">
        <v>36</v>
      </c>
      <c r="G26" s="115">
        <v>34</v>
      </c>
      <c r="H26" s="115">
        <f t="shared" si="0"/>
        <v>70</v>
      </c>
      <c r="I26" s="115" t="s">
        <v>175</v>
      </c>
    </row>
    <row r="27" spans="1:18" ht="12" customHeight="1" x14ac:dyDescent="0.2">
      <c r="A27" s="112">
        <v>26</v>
      </c>
      <c r="B27" s="113" t="s">
        <v>179</v>
      </c>
      <c r="C27" s="114" t="s">
        <v>11</v>
      </c>
      <c r="D27" s="115">
        <v>31</v>
      </c>
      <c r="E27" s="115" t="s">
        <v>165</v>
      </c>
      <c r="F27" s="115" t="s">
        <v>165</v>
      </c>
      <c r="G27" s="115">
        <v>20</v>
      </c>
      <c r="H27" s="115">
        <f t="shared" si="0"/>
        <v>51</v>
      </c>
      <c r="I27" s="115" t="s">
        <v>175</v>
      </c>
    </row>
    <row r="28" spans="1:18" ht="12" customHeight="1" x14ac:dyDescent="0.2">
      <c r="A28" s="112">
        <v>27</v>
      </c>
      <c r="B28" s="113" t="s">
        <v>184</v>
      </c>
      <c r="C28" s="114" t="s">
        <v>15</v>
      </c>
      <c r="D28" s="115" t="s">
        <v>165</v>
      </c>
      <c r="E28" s="115" t="s">
        <v>165</v>
      </c>
      <c r="F28" s="41">
        <v>50</v>
      </c>
      <c r="G28" s="115"/>
      <c r="H28" s="115">
        <f t="shared" si="0"/>
        <v>50</v>
      </c>
      <c r="I28" s="115" t="s">
        <v>175</v>
      </c>
    </row>
    <row r="29" spans="1:18" ht="12" customHeight="1" x14ac:dyDescent="0.2">
      <c r="A29" s="156">
        <v>28</v>
      </c>
      <c r="B29" s="113" t="s">
        <v>216</v>
      </c>
      <c r="C29" s="114" t="s">
        <v>31</v>
      </c>
      <c r="D29" s="115">
        <v>29</v>
      </c>
      <c r="E29" s="115" t="s">
        <v>165</v>
      </c>
      <c r="F29" s="115" t="s">
        <v>165</v>
      </c>
      <c r="G29" s="115">
        <v>19</v>
      </c>
      <c r="H29" s="115">
        <f t="shared" si="0"/>
        <v>48</v>
      </c>
      <c r="I29" s="115" t="s">
        <v>175</v>
      </c>
    </row>
    <row r="30" spans="1:18" ht="12" customHeight="1" x14ac:dyDescent="0.2">
      <c r="A30" s="112">
        <v>29</v>
      </c>
      <c r="B30" s="113" t="s">
        <v>217</v>
      </c>
      <c r="C30" s="114" t="s">
        <v>15</v>
      </c>
      <c r="D30" s="115" t="s">
        <v>165</v>
      </c>
      <c r="E30" s="115">
        <v>46</v>
      </c>
      <c r="F30" s="115" t="s">
        <v>165</v>
      </c>
      <c r="G30" s="115"/>
      <c r="H30" s="115">
        <f t="shared" si="0"/>
        <v>46</v>
      </c>
      <c r="I30" s="115" t="s">
        <v>175</v>
      </c>
    </row>
    <row r="31" spans="1:18" ht="12" customHeight="1" x14ac:dyDescent="0.2">
      <c r="A31" s="112">
        <v>30</v>
      </c>
      <c r="B31" s="113" t="s">
        <v>176</v>
      </c>
      <c r="C31" s="114" t="s">
        <v>19</v>
      </c>
      <c r="D31" s="115" t="s">
        <v>165</v>
      </c>
      <c r="E31" s="115" t="s">
        <v>165</v>
      </c>
      <c r="F31" s="115" t="s">
        <v>165</v>
      </c>
      <c r="G31" s="115">
        <v>40</v>
      </c>
      <c r="H31" s="115">
        <f t="shared" si="0"/>
        <v>40</v>
      </c>
      <c r="I31" s="115" t="s">
        <v>175</v>
      </c>
    </row>
    <row r="32" spans="1:18" ht="12" customHeight="1" x14ac:dyDescent="0.2">
      <c r="A32" s="112">
        <v>31</v>
      </c>
      <c r="B32" s="117" t="s">
        <v>218</v>
      </c>
      <c r="C32" s="118" t="s">
        <v>7</v>
      </c>
      <c r="D32" s="114" t="s">
        <v>165</v>
      </c>
      <c r="E32" s="115" t="s">
        <v>165</v>
      </c>
      <c r="F32" s="115" t="s">
        <v>165</v>
      </c>
      <c r="G32" s="115">
        <v>39</v>
      </c>
      <c r="H32" s="115">
        <f t="shared" si="0"/>
        <v>39</v>
      </c>
      <c r="I32" s="115" t="s">
        <v>175</v>
      </c>
    </row>
    <row r="33" spans="1:9" ht="12" customHeight="1" x14ac:dyDescent="0.2">
      <c r="A33" s="112">
        <v>32</v>
      </c>
      <c r="B33" s="113" t="s">
        <v>190</v>
      </c>
      <c r="C33" s="114" t="s">
        <v>27</v>
      </c>
      <c r="D33" s="114" t="s">
        <v>165</v>
      </c>
      <c r="E33" s="115">
        <v>36</v>
      </c>
      <c r="F33" s="115" t="s">
        <v>165</v>
      </c>
      <c r="G33" s="115"/>
      <c r="H33" s="115">
        <f t="shared" si="0"/>
        <v>36</v>
      </c>
      <c r="I33" s="115" t="s">
        <v>175</v>
      </c>
    </row>
    <row r="34" spans="1:9" ht="12" customHeight="1" x14ac:dyDescent="0.2">
      <c r="A34" s="112">
        <v>33</v>
      </c>
      <c r="B34" s="113" t="s">
        <v>191</v>
      </c>
      <c r="C34" s="114" t="s">
        <v>11</v>
      </c>
      <c r="D34" s="114" t="s">
        <v>165</v>
      </c>
      <c r="E34" s="114" t="s">
        <v>165</v>
      </c>
      <c r="F34" s="115">
        <v>35</v>
      </c>
      <c r="G34" s="115"/>
      <c r="H34" s="115">
        <f t="shared" si="0"/>
        <v>35</v>
      </c>
      <c r="I34" s="115" t="s">
        <v>175</v>
      </c>
    </row>
    <row r="35" spans="1:9" ht="12" customHeight="1" x14ac:dyDescent="0.2">
      <c r="A35" s="112">
        <v>34</v>
      </c>
      <c r="B35" s="113" t="s">
        <v>192</v>
      </c>
      <c r="C35" s="114" t="s">
        <v>15</v>
      </c>
      <c r="D35" s="115" t="s">
        <v>165</v>
      </c>
      <c r="E35" s="114" t="s">
        <v>165</v>
      </c>
      <c r="F35" s="115" t="s">
        <v>165</v>
      </c>
      <c r="G35" s="115">
        <v>35</v>
      </c>
      <c r="H35" s="115">
        <f t="shared" si="0"/>
        <v>35</v>
      </c>
      <c r="I35" s="115" t="s">
        <v>175</v>
      </c>
    </row>
    <row r="36" spans="1:9" ht="12" customHeight="1" x14ac:dyDescent="0.2">
      <c r="A36" s="112">
        <v>35</v>
      </c>
      <c r="B36" s="113" t="s">
        <v>181</v>
      </c>
      <c r="C36" s="114" t="s">
        <v>11</v>
      </c>
      <c r="D36" s="115" t="s">
        <v>165</v>
      </c>
      <c r="E36" s="115" t="s">
        <v>165</v>
      </c>
      <c r="F36" s="115" t="s">
        <v>165</v>
      </c>
      <c r="G36" s="115">
        <v>26</v>
      </c>
      <c r="H36" s="115">
        <f t="shared" si="0"/>
        <v>26</v>
      </c>
      <c r="I36" s="115" t="s">
        <v>175</v>
      </c>
    </row>
    <row r="37" spans="1:9" ht="12" customHeight="1" x14ac:dyDescent="0.2">
      <c r="A37" s="112">
        <v>36</v>
      </c>
      <c r="B37" s="113" t="s">
        <v>219</v>
      </c>
      <c r="C37" s="114" t="s">
        <v>39</v>
      </c>
      <c r="D37" s="115" t="s">
        <v>165</v>
      </c>
      <c r="E37" s="115" t="s">
        <v>165</v>
      </c>
      <c r="F37" s="115">
        <v>24</v>
      </c>
      <c r="G37" s="115"/>
      <c r="H37" s="115">
        <f t="shared" si="0"/>
        <v>24</v>
      </c>
      <c r="I37" s="115" t="s">
        <v>175</v>
      </c>
    </row>
    <row r="38" spans="1:9" ht="12" customHeight="1" x14ac:dyDescent="0.2">
      <c r="A38" s="112">
        <v>37</v>
      </c>
      <c r="B38" s="113" t="s">
        <v>197</v>
      </c>
      <c r="C38" s="114" t="s">
        <v>198</v>
      </c>
      <c r="D38" s="115" t="s">
        <v>165</v>
      </c>
      <c r="E38" s="115" t="s">
        <v>165</v>
      </c>
      <c r="F38" s="115" t="s">
        <v>165</v>
      </c>
      <c r="G38" s="115">
        <v>23</v>
      </c>
      <c r="H38" s="115">
        <f t="shared" si="0"/>
        <v>23</v>
      </c>
      <c r="I38" s="115" t="s">
        <v>175</v>
      </c>
    </row>
    <row r="39" spans="1:9" ht="12" customHeight="1" x14ac:dyDescent="0.2">
      <c r="A39" s="112">
        <v>38</v>
      </c>
      <c r="B39" s="113" t="s">
        <v>199</v>
      </c>
      <c r="C39" s="114" t="s">
        <v>23</v>
      </c>
      <c r="D39" s="114" t="s">
        <v>165</v>
      </c>
      <c r="E39" s="115" t="s">
        <v>165</v>
      </c>
      <c r="F39" s="115" t="s">
        <v>165</v>
      </c>
      <c r="G39" s="115">
        <v>22</v>
      </c>
      <c r="H39" s="115">
        <f t="shared" si="0"/>
        <v>22</v>
      </c>
      <c r="I39" s="115" t="s">
        <v>175</v>
      </c>
    </row>
    <row r="40" spans="1:9" ht="12" customHeight="1" x14ac:dyDescent="0.2">
      <c r="A40" s="156">
        <v>39</v>
      </c>
      <c r="B40" s="113" t="s">
        <v>137</v>
      </c>
      <c r="C40" s="114" t="s">
        <v>23</v>
      </c>
      <c r="D40" s="114" t="s">
        <v>165</v>
      </c>
      <c r="E40" s="114" t="s">
        <v>165</v>
      </c>
      <c r="F40" s="115" t="s">
        <v>165</v>
      </c>
      <c r="G40" s="115">
        <v>18</v>
      </c>
      <c r="H40" s="115">
        <f t="shared" si="0"/>
        <v>18</v>
      </c>
      <c r="I40" s="115" t="s">
        <v>175</v>
      </c>
    </row>
    <row r="41" spans="1:9" ht="12" customHeight="1" x14ac:dyDescent="0.2">
      <c r="A41" s="157"/>
      <c r="B41"/>
      <c r="C41" s="93"/>
      <c r="F41" s="1"/>
      <c r="G41" s="1"/>
      <c r="H41" s="1"/>
      <c r="I41" s="158"/>
    </row>
    <row r="42" spans="1:9" ht="12.75" x14ac:dyDescent="0.2">
      <c r="A42" s="39"/>
      <c r="B42" t="s">
        <v>203</v>
      </c>
      <c r="C42"/>
      <c r="D42" s="1"/>
      <c r="E42" s="1"/>
      <c r="F42" s="126"/>
      <c r="G42"/>
      <c r="H42" s="126"/>
      <c r="I42" s="158"/>
    </row>
    <row r="43" spans="1:9" ht="12.75" x14ac:dyDescent="0.2">
      <c r="A43" s="159"/>
      <c r="B43" t="s">
        <v>220</v>
      </c>
      <c r="C43"/>
      <c r="D43" s="126"/>
      <c r="E43" s="1"/>
      <c r="F43" s="126"/>
      <c r="G43"/>
      <c r="H43" s="126"/>
      <c r="I43" s="158"/>
    </row>
    <row r="44" spans="1:9" ht="12.75" x14ac:dyDescent="0.2">
      <c r="A44" s="160"/>
      <c r="B44" t="s">
        <v>221</v>
      </c>
      <c r="C44"/>
      <c r="D44" s="126"/>
      <c r="E44" s="1"/>
      <c r="F44" s="126"/>
      <c r="G44"/>
      <c r="H44" s="126"/>
      <c r="I44" s="158"/>
    </row>
    <row r="45" spans="1:9" ht="12.75" x14ac:dyDescent="0.2">
      <c r="A45" s="161"/>
      <c r="B45" t="s">
        <v>222</v>
      </c>
      <c r="C45"/>
      <c r="D45" s="126"/>
      <c r="E45" s="126"/>
      <c r="F45" s="126"/>
      <c r="G45"/>
      <c r="H45" s="126"/>
      <c r="I45" s="158"/>
    </row>
    <row r="46" spans="1:9" ht="12.75" x14ac:dyDescent="0.2">
      <c r="A46"/>
      <c r="B46"/>
      <c r="C46"/>
      <c r="D46" s="1"/>
      <c r="E46" s="1"/>
      <c r="F46" s="126"/>
      <c r="G46"/>
      <c r="H46" s="126"/>
      <c r="I46" s="158"/>
    </row>
    <row r="47" spans="1:9" ht="12.75" x14ac:dyDescent="0.2">
      <c r="A47"/>
      <c r="B47"/>
      <c r="C47"/>
      <c r="D47" s="1"/>
      <c r="E47" s="1"/>
      <c r="F47" s="126"/>
      <c r="G47"/>
      <c r="H47" s="126"/>
      <c r="I47" s="158"/>
    </row>
    <row r="48" spans="1:9" ht="12.75" x14ac:dyDescent="0.2">
      <c r="A48"/>
      <c r="B48"/>
      <c r="C48"/>
      <c r="D48" s="1"/>
      <c r="E48" s="1"/>
      <c r="F48" s="126"/>
      <c r="G48"/>
      <c r="H48" s="126"/>
      <c r="I48" s="158"/>
    </row>
    <row r="49" spans="1:9" ht="12.75" x14ac:dyDescent="0.2">
      <c r="A49"/>
      <c r="B49"/>
      <c r="C49"/>
      <c r="D49" s="1"/>
      <c r="E49" s="1"/>
      <c r="F49" s="126"/>
      <c r="G49"/>
      <c r="H49" s="126"/>
      <c r="I49" s="158"/>
    </row>
    <row r="50" spans="1:9" ht="12.75" x14ac:dyDescent="0.2">
      <c r="A50"/>
      <c r="B50"/>
      <c r="C50"/>
      <c r="D50" s="1"/>
      <c r="E50" s="1"/>
      <c r="F50" s="126"/>
      <c r="G50"/>
      <c r="H50" s="126"/>
      <c r="I50" s="158"/>
    </row>
    <row r="51" spans="1:9" ht="12.75" x14ac:dyDescent="0.2">
      <c r="A51"/>
      <c r="B51"/>
      <c r="C51"/>
      <c r="D51" s="1"/>
      <c r="E51" s="1"/>
      <c r="F51" s="126"/>
      <c r="G51"/>
      <c r="H51" s="126"/>
      <c r="I51" s="158"/>
    </row>
    <row r="52" spans="1:9" ht="12.75" x14ac:dyDescent="0.2">
      <c r="A52"/>
      <c r="B52"/>
      <c r="C52"/>
      <c r="D52" s="1"/>
      <c r="E52" s="1"/>
      <c r="F52" s="126"/>
      <c r="G52"/>
      <c r="H52" s="126"/>
      <c r="I52" s="158"/>
    </row>
    <row r="53" spans="1:9" ht="12.75" x14ac:dyDescent="0.2">
      <c r="A53"/>
      <c r="B53"/>
      <c r="C53"/>
      <c r="D53" s="1"/>
      <c r="E53" s="1"/>
      <c r="F53" s="126"/>
      <c r="G53"/>
      <c r="H53" s="126"/>
      <c r="I53" s="158"/>
    </row>
    <row r="54" spans="1:9" ht="12.75" x14ac:dyDescent="0.2">
      <c r="A54"/>
      <c r="B54"/>
      <c r="C54"/>
      <c r="D54" s="1"/>
      <c r="E54" s="1"/>
      <c r="F54" s="126"/>
      <c r="G54"/>
      <c r="H54" s="126"/>
      <c r="I54" s="158"/>
    </row>
    <row r="55" spans="1:9" ht="12.75" x14ac:dyDescent="0.2">
      <c r="A55"/>
      <c r="B55"/>
      <c r="C55"/>
      <c r="D55" s="1"/>
      <c r="E55" s="1"/>
      <c r="F55" s="126"/>
      <c r="G55"/>
      <c r="H55" s="126"/>
      <c r="I55" s="158"/>
    </row>
    <row r="56" spans="1:9" ht="12.75" x14ac:dyDescent="0.2">
      <c r="A56"/>
      <c r="B56"/>
      <c r="C56"/>
      <c r="D56" s="1"/>
      <c r="E56" s="1"/>
      <c r="F56" s="126"/>
      <c r="G56"/>
      <c r="H56" s="126"/>
      <c r="I56" s="158"/>
    </row>
    <row r="57" spans="1:9" ht="12.75" x14ac:dyDescent="0.2">
      <c r="A57"/>
      <c r="B57"/>
      <c r="C57"/>
      <c r="D57" s="1"/>
      <c r="E57" s="1"/>
      <c r="F57" s="126"/>
      <c r="G57"/>
      <c r="H57" s="126"/>
      <c r="I57" s="158"/>
    </row>
    <row r="58" spans="1:9" ht="12.75" x14ac:dyDescent="0.2">
      <c r="A58"/>
      <c r="B58"/>
      <c r="C58"/>
      <c r="D58" s="1"/>
      <c r="E58" s="1"/>
      <c r="F58" s="126"/>
      <c r="G58"/>
      <c r="H58" s="126"/>
      <c r="I58" s="158"/>
    </row>
    <row r="59" spans="1:9" ht="12.75" x14ac:dyDescent="0.2">
      <c r="A59"/>
      <c r="B59"/>
      <c r="C59"/>
      <c r="D59" s="1"/>
      <c r="E59" s="1"/>
      <c r="F59" s="126"/>
      <c r="G59"/>
      <c r="H59" s="126"/>
      <c r="I59" s="158"/>
    </row>
    <row r="60" spans="1:9" ht="12.75" x14ac:dyDescent="0.2">
      <c r="A60"/>
      <c r="B60"/>
      <c r="C60"/>
      <c r="D60" s="1"/>
      <c r="E60" s="1"/>
      <c r="F60" s="126"/>
      <c r="G60"/>
      <c r="H60" s="126"/>
      <c r="I60" s="158"/>
    </row>
    <row r="61" spans="1:9" ht="12.75" x14ac:dyDescent="0.2">
      <c r="A61"/>
      <c r="B61"/>
      <c r="C61"/>
      <c r="D61" s="1"/>
      <c r="E61" s="1"/>
      <c r="F61" s="126"/>
      <c r="G61"/>
      <c r="H61" s="126"/>
      <c r="I61" s="158"/>
    </row>
    <row r="62" spans="1:9" ht="12.75" x14ac:dyDescent="0.2">
      <c r="A62"/>
      <c r="B62"/>
      <c r="C62"/>
      <c r="D62" s="1"/>
      <c r="E62" s="1"/>
      <c r="F62" s="126"/>
      <c r="G62"/>
      <c r="H62" s="126"/>
      <c r="I62" s="158"/>
    </row>
    <row r="63" spans="1:9" ht="12.75" x14ac:dyDescent="0.2">
      <c r="A63"/>
      <c r="F63" s="1"/>
    </row>
  </sheetData>
  <pageMargins left="0.55000000000000004" right="0.35" top="0.79" bottom="0.39" header="0.31" footer="0.31"/>
  <pageSetup paperSize="9" scale="95" orientation="portrait" horizontalDpi="300" verticalDpi="300"/>
  <headerFooter>
    <oddHeader>&amp;LRoad Section&amp;C&amp;"Arial,Bold"&amp;12Penistone Footpath Runners &amp; Athletics Club&amp;"Arial,Regular"&amp;14
&amp;RChampionship 2004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1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RowHeight="11.25" x14ac:dyDescent="0.2"/>
  <cols>
    <col min="1" max="1" width="4" style="162" customWidth="1"/>
    <col min="2" max="2" width="17" style="62" customWidth="1"/>
    <col min="3" max="3" width="5.5703125" style="93" customWidth="1"/>
    <col min="4" max="4" width="7.7109375" style="62" hidden="1" customWidth="1"/>
    <col min="5" max="9" width="8.7109375" style="93" customWidth="1"/>
    <col min="10" max="10" width="8.7109375" style="162" customWidth="1"/>
    <col min="11" max="11" width="22" style="62" customWidth="1"/>
    <col min="12" max="16384" width="9.140625" style="62"/>
  </cols>
  <sheetData>
    <row r="1" spans="1:19" ht="19.5" customHeight="1" x14ac:dyDescent="0.2">
      <c r="A1" s="163" t="s">
        <v>148</v>
      </c>
      <c r="B1" s="99" t="s">
        <v>223</v>
      </c>
      <c r="C1" s="99" t="s">
        <v>3</v>
      </c>
      <c r="D1" s="164" t="s">
        <v>152</v>
      </c>
      <c r="E1" s="99" t="s">
        <v>152</v>
      </c>
      <c r="F1" s="99" t="s">
        <v>155</v>
      </c>
      <c r="G1" s="165" t="s">
        <v>224</v>
      </c>
      <c r="H1" s="165" t="s">
        <v>160</v>
      </c>
      <c r="I1" s="166" t="s">
        <v>162</v>
      </c>
      <c r="J1" s="99" t="s">
        <v>212</v>
      </c>
      <c r="K1" s="166" t="s">
        <v>1</v>
      </c>
    </row>
    <row r="2" spans="1:19" ht="13.5" customHeight="1" x14ac:dyDescent="0.2">
      <c r="A2" s="167">
        <v>1</v>
      </c>
      <c r="B2" s="168" t="s">
        <v>6</v>
      </c>
      <c r="C2" s="141" t="s">
        <v>7</v>
      </c>
      <c r="D2" s="169"/>
      <c r="E2" s="142">
        <v>49</v>
      </c>
      <c r="F2" s="41">
        <v>50</v>
      </c>
      <c r="G2" s="41">
        <v>50</v>
      </c>
      <c r="H2" s="142">
        <v>46</v>
      </c>
      <c r="I2" s="142">
        <f t="shared" ref="I2:I36" si="0">SUM(E2:H2)</f>
        <v>195</v>
      </c>
      <c r="J2" s="142">
        <f t="shared" ref="J2:J19" si="1">LARGE(E2:H2,1) + LARGE(E2:H2,2) + LARGE(E2:H2,3)</f>
        <v>149</v>
      </c>
      <c r="K2" s="171" t="s">
        <v>107</v>
      </c>
    </row>
    <row r="3" spans="1:19" ht="13.5" customHeight="1" x14ac:dyDescent="0.2">
      <c r="A3" s="172">
        <v>2</v>
      </c>
      <c r="B3" s="15" t="s">
        <v>113</v>
      </c>
      <c r="C3" s="122" t="s">
        <v>27</v>
      </c>
      <c r="D3" s="155"/>
      <c r="E3" s="41">
        <v>50</v>
      </c>
      <c r="F3" s="16">
        <v>48</v>
      </c>
      <c r="G3" s="16">
        <v>49</v>
      </c>
      <c r="H3" s="16">
        <v>45</v>
      </c>
      <c r="I3" s="16">
        <f t="shared" si="0"/>
        <v>192</v>
      </c>
      <c r="J3" s="16">
        <f t="shared" si="1"/>
        <v>147</v>
      </c>
      <c r="K3" s="15" t="s">
        <v>169</v>
      </c>
      <c r="N3" s="1"/>
      <c r="O3" s="1"/>
      <c r="P3" s="173"/>
      <c r="Q3" s="174"/>
      <c r="R3" s="92"/>
      <c r="S3" s="1"/>
    </row>
    <row r="4" spans="1:19" ht="13.5" customHeight="1" x14ac:dyDescent="0.2">
      <c r="A4" s="172">
        <v>3</v>
      </c>
      <c r="B4" s="145" t="s">
        <v>14</v>
      </c>
      <c r="C4" s="122" t="s">
        <v>15</v>
      </c>
      <c r="D4" s="155"/>
      <c r="E4" s="16">
        <v>48</v>
      </c>
      <c r="F4" s="16">
        <v>47</v>
      </c>
      <c r="G4" s="16">
        <v>48</v>
      </c>
      <c r="H4" s="41">
        <v>50</v>
      </c>
      <c r="I4" s="16">
        <f t="shared" si="0"/>
        <v>193</v>
      </c>
      <c r="J4" s="16">
        <f t="shared" si="1"/>
        <v>146</v>
      </c>
      <c r="K4" s="15" t="s">
        <v>225</v>
      </c>
      <c r="N4" s="1"/>
      <c r="O4" s="175"/>
      <c r="P4" s="173"/>
      <c r="Q4" s="174"/>
      <c r="R4" s="92"/>
      <c r="S4" s="1"/>
    </row>
    <row r="5" spans="1:19" ht="13.5" customHeight="1" x14ac:dyDescent="0.2">
      <c r="A5" s="172">
        <v>4</v>
      </c>
      <c r="B5" s="15" t="s">
        <v>45</v>
      </c>
      <c r="C5" s="122" t="s">
        <v>19</v>
      </c>
      <c r="D5" s="155"/>
      <c r="E5" s="122" t="s">
        <v>165</v>
      </c>
      <c r="F5" s="16">
        <v>46</v>
      </c>
      <c r="G5" s="16">
        <v>47</v>
      </c>
      <c r="H5" s="16">
        <v>49</v>
      </c>
      <c r="I5" s="16">
        <f t="shared" si="0"/>
        <v>142</v>
      </c>
      <c r="J5" s="16">
        <f t="shared" si="1"/>
        <v>142</v>
      </c>
      <c r="K5" s="15" t="s">
        <v>166</v>
      </c>
      <c r="N5" s="1"/>
      <c r="O5" s="175"/>
      <c r="P5" s="173"/>
      <c r="Q5" s="174"/>
      <c r="R5" s="92"/>
      <c r="S5" s="1"/>
    </row>
    <row r="6" spans="1:19" ht="13.5" customHeight="1" x14ac:dyDescent="0.2">
      <c r="A6" s="172">
        <v>5</v>
      </c>
      <c r="B6" s="145" t="s">
        <v>26</v>
      </c>
      <c r="C6" s="122" t="s">
        <v>27</v>
      </c>
      <c r="D6" s="155"/>
      <c r="E6" s="16">
        <v>44</v>
      </c>
      <c r="F6" s="16">
        <v>45</v>
      </c>
      <c r="G6" s="16">
        <v>46</v>
      </c>
      <c r="H6" s="16" t="s">
        <v>165</v>
      </c>
      <c r="I6" s="16">
        <f t="shared" si="0"/>
        <v>135</v>
      </c>
      <c r="J6" s="16">
        <f t="shared" si="1"/>
        <v>135</v>
      </c>
      <c r="K6" s="15" t="s">
        <v>173</v>
      </c>
      <c r="N6" s="1"/>
      <c r="O6" s="175"/>
      <c r="P6" s="173"/>
      <c r="Q6" s="174"/>
      <c r="R6" s="92"/>
      <c r="S6" s="1"/>
    </row>
    <row r="7" spans="1:19" ht="13.5" customHeight="1" x14ac:dyDescent="0.2">
      <c r="A7" s="172">
        <v>6</v>
      </c>
      <c r="B7" s="145" t="s">
        <v>174</v>
      </c>
      <c r="C7" s="122" t="s">
        <v>27</v>
      </c>
      <c r="D7" s="155"/>
      <c r="E7" s="16">
        <v>47</v>
      </c>
      <c r="F7" s="16">
        <v>43</v>
      </c>
      <c r="G7" s="16">
        <v>45</v>
      </c>
      <c r="H7" s="16" t="s">
        <v>165</v>
      </c>
      <c r="I7" s="16">
        <f t="shared" si="0"/>
        <v>135</v>
      </c>
      <c r="J7" s="16">
        <f t="shared" si="1"/>
        <v>135</v>
      </c>
      <c r="K7" s="15"/>
    </row>
    <row r="8" spans="1:19" ht="13.5" customHeight="1" x14ac:dyDescent="0.2">
      <c r="A8" s="176">
        <v>7</v>
      </c>
      <c r="B8" s="145" t="s">
        <v>42</v>
      </c>
      <c r="C8" s="122" t="s">
        <v>15</v>
      </c>
      <c r="D8" s="155"/>
      <c r="E8" s="16">
        <v>46</v>
      </c>
      <c r="F8" s="16">
        <v>44</v>
      </c>
      <c r="G8" s="16" t="s">
        <v>165</v>
      </c>
      <c r="H8" s="16">
        <v>44</v>
      </c>
      <c r="I8" s="16">
        <f t="shared" si="0"/>
        <v>134</v>
      </c>
      <c r="J8" s="16">
        <f t="shared" si="1"/>
        <v>134</v>
      </c>
      <c r="K8" s="15" t="s">
        <v>123</v>
      </c>
      <c r="N8" s="1"/>
      <c r="O8" s="175"/>
      <c r="P8" s="173"/>
      <c r="Q8" s="174"/>
      <c r="R8" s="92"/>
      <c r="S8" s="1"/>
    </row>
    <row r="9" spans="1:19" ht="13.5" customHeight="1" x14ac:dyDescent="0.2">
      <c r="A9" s="172">
        <v>8</v>
      </c>
      <c r="B9" s="145" t="s">
        <v>57</v>
      </c>
      <c r="C9" s="122" t="s">
        <v>7</v>
      </c>
      <c r="D9" s="177"/>
      <c r="E9" s="16">
        <v>43</v>
      </c>
      <c r="F9" s="178">
        <v>40</v>
      </c>
      <c r="G9" s="178" t="s">
        <v>165</v>
      </c>
      <c r="H9" s="178">
        <v>48</v>
      </c>
      <c r="I9" s="16">
        <f t="shared" si="0"/>
        <v>131</v>
      </c>
      <c r="J9" s="16">
        <f t="shared" si="1"/>
        <v>131</v>
      </c>
      <c r="K9" s="15" t="s">
        <v>168</v>
      </c>
      <c r="N9" s="1"/>
      <c r="O9" s="175"/>
      <c r="P9" s="173"/>
      <c r="Q9" s="174"/>
      <c r="R9" s="92"/>
      <c r="S9" s="1"/>
    </row>
    <row r="10" spans="1:19" ht="13.5" customHeight="1" x14ac:dyDescent="0.2">
      <c r="A10" s="179">
        <v>9</v>
      </c>
      <c r="B10" s="147" t="s">
        <v>10</v>
      </c>
      <c r="C10" s="148" t="s">
        <v>11</v>
      </c>
      <c r="D10" s="180"/>
      <c r="E10" s="149">
        <v>42</v>
      </c>
      <c r="F10" s="149">
        <v>42</v>
      </c>
      <c r="G10" s="149">
        <v>43</v>
      </c>
      <c r="H10" s="149">
        <v>42</v>
      </c>
      <c r="I10" s="149">
        <f t="shared" si="0"/>
        <v>169</v>
      </c>
      <c r="J10" s="149">
        <f t="shared" si="1"/>
        <v>127</v>
      </c>
      <c r="K10" s="147" t="s">
        <v>226</v>
      </c>
      <c r="N10" s="1"/>
      <c r="O10" s="175"/>
      <c r="P10" s="173"/>
      <c r="Q10" s="174"/>
      <c r="R10" s="92"/>
      <c r="S10" s="1"/>
    </row>
    <row r="11" spans="1:19" ht="13.5" customHeight="1" x14ac:dyDescent="0.2">
      <c r="A11" s="172">
        <v>10</v>
      </c>
      <c r="B11" s="145" t="s">
        <v>171</v>
      </c>
      <c r="C11" s="122" t="s">
        <v>7</v>
      </c>
      <c r="D11" s="155"/>
      <c r="E11" s="16">
        <v>39</v>
      </c>
      <c r="F11" s="16">
        <v>41</v>
      </c>
      <c r="G11" s="16" t="s">
        <v>165</v>
      </c>
      <c r="H11" s="16">
        <v>41</v>
      </c>
      <c r="I11" s="16">
        <f t="shared" si="0"/>
        <v>121</v>
      </c>
      <c r="J11" s="16">
        <f t="shared" si="1"/>
        <v>121</v>
      </c>
      <c r="K11" s="15"/>
      <c r="N11" s="1"/>
      <c r="O11" s="175"/>
      <c r="P11" s="173"/>
      <c r="Q11" s="174"/>
      <c r="R11" s="181"/>
      <c r="S11" s="1"/>
    </row>
    <row r="12" spans="1:19" ht="13.5" customHeight="1" x14ac:dyDescent="0.2">
      <c r="A12" s="172">
        <v>11</v>
      </c>
      <c r="B12" s="145" t="s">
        <v>118</v>
      </c>
      <c r="C12" s="122" t="s">
        <v>119</v>
      </c>
      <c r="D12" s="155"/>
      <c r="E12" s="16">
        <v>37</v>
      </c>
      <c r="F12" s="16">
        <v>39</v>
      </c>
      <c r="G12" s="16">
        <v>40</v>
      </c>
      <c r="H12" s="16" t="s">
        <v>165</v>
      </c>
      <c r="I12" s="16">
        <f t="shared" si="0"/>
        <v>116</v>
      </c>
      <c r="J12" s="16">
        <f t="shared" si="1"/>
        <v>116</v>
      </c>
      <c r="K12" s="15" t="s">
        <v>227</v>
      </c>
      <c r="N12" s="1"/>
      <c r="O12" s="175"/>
      <c r="P12" s="173"/>
      <c r="Q12" s="174"/>
      <c r="R12" s="92"/>
      <c r="S12" s="1"/>
    </row>
    <row r="13" spans="1:19" ht="13.5" customHeight="1" x14ac:dyDescent="0.2">
      <c r="A13" s="172">
        <v>12</v>
      </c>
      <c r="B13" s="145" t="s">
        <v>38</v>
      </c>
      <c r="C13" s="122" t="s">
        <v>39</v>
      </c>
      <c r="D13" s="155"/>
      <c r="E13" s="16">
        <v>38</v>
      </c>
      <c r="F13" s="16">
        <v>38</v>
      </c>
      <c r="G13" s="16">
        <v>38</v>
      </c>
      <c r="H13" s="16">
        <v>38</v>
      </c>
      <c r="I13" s="16">
        <f t="shared" si="0"/>
        <v>152</v>
      </c>
      <c r="J13" s="16">
        <f t="shared" si="1"/>
        <v>114</v>
      </c>
      <c r="K13" s="15" t="s">
        <v>172</v>
      </c>
      <c r="N13" s="1"/>
      <c r="O13" s="175"/>
      <c r="P13" s="173"/>
      <c r="Q13" s="174"/>
      <c r="R13" s="92"/>
      <c r="S13" s="1"/>
    </row>
    <row r="14" spans="1:19" ht="13.5" customHeight="1" x14ac:dyDescent="0.2">
      <c r="A14" s="172">
        <v>13</v>
      </c>
      <c r="B14" s="145" t="s">
        <v>51</v>
      </c>
      <c r="C14" s="122" t="s">
        <v>27</v>
      </c>
      <c r="D14" s="155"/>
      <c r="E14" s="16">
        <v>35</v>
      </c>
      <c r="F14" s="16">
        <v>37</v>
      </c>
      <c r="G14" s="16" t="s">
        <v>165</v>
      </c>
      <c r="H14" s="16">
        <v>40</v>
      </c>
      <c r="I14" s="16">
        <f t="shared" si="0"/>
        <v>112</v>
      </c>
      <c r="J14" s="16">
        <f t="shared" si="1"/>
        <v>112</v>
      </c>
      <c r="K14" s="15"/>
      <c r="N14" s="1"/>
      <c r="O14" s="175"/>
      <c r="P14" s="173"/>
      <c r="Q14" s="174"/>
      <c r="R14" s="181"/>
      <c r="S14" s="1"/>
    </row>
    <row r="15" spans="1:19" ht="13.5" customHeight="1" x14ac:dyDescent="0.2">
      <c r="A15" s="182">
        <v>14</v>
      </c>
      <c r="B15" s="153" t="s">
        <v>48</v>
      </c>
      <c r="C15" s="152" t="s">
        <v>23</v>
      </c>
      <c r="D15" s="183"/>
      <c r="E15" s="13">
        <v>31</v>
      </c>
      <c r="F15" s="13">
        <v>35</v>
      </c>
      <c r="G15" s="13">
        <v>33</v>
      </c>
      <c r="H15" s="13">
        <v>37</v>
      </c>
      <c r="I15" s="13">
        <f t="shared" si="0"/>
        <v>136</v>
      </c>
      <c r="J15" s="13">
        <f t="shared" si="1"/>
        <v>105</v>
      </c>
      <c r="K15" s="184" t="s">
        <v>228</v>
      </c>
      <c r="N15" s="1"/>
      <c r="O15" s="175"/>
      <c r="P15" s="173"/>
      <c r="Q15" s="174"/>
      <c r="R15" s="92"/>
      <c r="S15" s="1"/>
    </row>
    <row r="16" spans="1:19" ht="13.5" customHeight="1" x14ac:dyDescent="0.2">
      <c r="A16" s="185">
        <v>15</v>
      </c>
      <c r="B16" s="153" t="s">
        <v>126</v>
      </c>
      <c r="C16" s="152" t="s">
        <v>23</v>
      </c>
      <c r="D16" s="183"/>
      <c r="E16" s="13">
        <v>34</v>
      </c>
      <c r="F16" s="13">
        <v>28</v>
      </c>
      <c r="G16" s="13">
        <v>32</v>
      </c>
      <c r="H16" s="13">
        <v>36</v>
      </c>
      <c r="I16" s="13">
        <f t="shared" si="0"/>
        <v>130</v>
      </c>
      <c r="J16" s="13">
        <f t="shared" si="1"/>
        <v>102</v>
      </c>
      <c r="K16" s="12" t="s">
        <v>229</v>
      </c>
      <c r="N16" s="1"/>
      <c r="O16" s="175"/>
      <c r="P16" s="173"/>
      <c r="Q16" s="174"/>
      <c r="R16" s="181"/>
      <c r="S16" s="1"/>
    </row>
    <row r="17" spans="1:19" ht="13.5" customHeight="1" x14ac:dyDescent="0.2">
      <c r="A17" s="185">
        <v>16</v>
      </c>
      <c r="B17" s="153" t="s">
        <v>34</v>
      </c>
      <c r="C17" s="152" t="s">
        <v>35</v>
      </c>
      <c r="D17" s="183"/>
      <c r="E17" s="13">
        <v>33</v>
      </c>
      <c r="F17" s="13">
        <v>32</v>
      </c>
      <c r="G17" s="13">
        <v>31</v>
      </c>
      <c r="H17" s="13" t="s">
        <v>165</v>
      </c>
      <c r="I17" s="13">
        <f t="shared" si="0"/>
        <v>96</v>
      </c>
      <c r="J17" s="13">
        <f t="shared" si="1"/>
        <v>96</v>
      </c>
      <c r="K17" s="12" t="s">
        <v>230</v>
      </c>
      <c r="N17" s="1"/>
      <c r="O17" s="175"/>
      <c r="P17" s="173"/>
      <c r="Q17" s="174"/>
      <c r="R17" s="181"/>
      <c r="S17" s="1"/>
    </row>
    <row r="18" spans="1:19" ht="13.5" customHeight="1" x14ac:dyDescent="0.2">
      <c r="A18" s="172">
        <v>17</v>
      </c>
      <c r="B18" s="145" t="s">
        <v>81</v>
      </c>
      <c r="C18" s="122" t="s">
        <v>39</v>
      </c>
      <c r="D18" s="155"/>
      <c r="E18" s="16">
        <v>32</v>
      </c>
      <c r="F18" s="16">
        <v>27</v>
      </c>
      <c r="G18" s="16">
        <v>35</v>
      </c>
      <c r="H18" s="16" t="s">
        <v>165</v>
      </c>
      <c r="I18" s="16">
        <f t="shared" si="0"/>
        <v>94</v>
      </c>
      <c r="J18" s="16">
        <f t="shared" si="1"/>
        <v>94</v>
      </c>
      <c r="K18" s="15" t="s">
        <v>231</v>
      </c>
      <c r="N18" s="1"/>
      <c r="O18" s="175"/>
      <c r="P18" s="173"/>
      <c r="Q18" s="174"/>
      <c r="R18" s="181"/>
      <c r="S18" s="1"/>
    </row>
    <row r="19" spans="1:19" ht="13.5" customHeight="1" x14ac:dyDescent="0.2">
      <c r="A19" s="185">
        <v>18</v>
      </c>
      <c r="B19" s="153" t="s">
        <v>115</v>
      </c>
      <c r="C19" s="152" t="s">
        <v>31</v>
      </c>
      <c r="D19" s="183"/>
      <c r="E19" s="13">
        <v>30</v>
      </c>
      <c r="F19" s="13">
        <v>26</v>
      </c>
      <c r="G19" s="13">
        <v>29</v>
      </c>
      <c r="H19" s="13" t="s">
        <v>165</v>
      </c>
      <c r="I19" s="13">
        <f t="shared" si="0"/>
        <v>85</v>
      </c>
      <c r="J19" s="13">
        <f t="shared" si="1"/>
        <v>85</v>
      </c>
      <c r="K19" s="12" t="s">
        <v>232</v>
      </c>
    </row>
    <row r="20" spans="1:19" ht="13.5" customHeight="1" x14ac:dyDescent="0.2">
      <c r="A20" s="172">
        <v>19</v>
      </c>
      <c r="B20" s="113" t="s">
        <v>18</v>
      </c>
      <c r="C20" s="114" t="s">
        <v>19</v>
      </c>
      <c r="D20" s="116"/>
      <c r="E20" s="114" t="s">
        <v>165</v>
      </c>
      <c r="F20" s="115">
        <v>49</v>
      </c>
      <c r="G20" s="115" t="s">
        <v>165</v>
      </c>
      <c r="H20" s="115">
        <v>47</v>
      </c>
      <c r="I20" s="115">
        <f t="shared" si="0"/>
        <v>96</v>
      </c>
      <c r="J20" s="115" t="s">
        <v>175</v>
      </c>
      <c r="K20"/>
    </row>
    <row r="21" spans="1:19" ht="13.5" customHeight="1" x14ac:dyDescent="0.2">
      <c r="A21" s="172">
        <v>20</v>
      </c>
      <c r="B21" s="113" t="s">
        <v>74</v>
      </c>
      <c r="C21" s="114" t="s">
        <v>19</v>
      </c>
      <c r="D21" s="186"/>
      <c r="E21" s="114" t="s">
        <v>165</v>
      </c>
      <c r="F21" s="115" t="s">
        <v>165</v>
      </c>
      <c r="G21" s="115">
        <v>44</v>
      </c>
      <c r="H21" s="115">
        <v>43</v>
      </c>
      <c r="I21" s="115">
        <f t="shared" si="0"/>
        <v>87</v>
      </c>
      <c r="J21" s="115" t="s">
        <v>175</v>
      </c>
      <c r="K21"/>
    </row>
    <row r="22" spans="1:19" ht="12.75" customHeight="1" x14ac:dyDescent="0.2">
      <c r="A22" s="172">
        <v>21</v>
      </c>
      <c r="B22" s="187" t="s">
        <v>176</v>
      </c>
      <c r="C22" s="114" t="s">
        <v>19</v>
      </c>
      <c r="D22" s="116"/>
      <c r="E22" s="115">
        <v>40</v>
      </c>
      <c r="F22" s="115" t="s">
        <v>165</v>
      </c>
      <c r="G22" s="115">
        <v>42</v>
      </c>
      <c r="H22" s="115" t="s">
        <v>165</v>
      </c>
      <c r="I22" s="115">
        <f t="shared" si="0"/>
        <v>82</v>
      </c>
      <c r="J22" s="115" t="s">
        <v>175</v>
      </c>
    </row>
    <row r="23" spans="1:19" ht="12.75" customHeight="1" x14ac:dyDescent="0.2">
      <c r="A23" s="172">
        <v>22</v>
      </c>
      <c r="B23" s="188" t="s">
        <v>182</v>
      </c>
      <c r="C23" s="118" t="s">
        <v>35</v>
      </c>
      <c r="D23" s="116"/>
      <c r="E23" s="115">
        <v>36</v>
      </c>
      <c r="F23" s="115" t="s">
        <v>165</v>
      </c>
      <c r="G23" s="115">
        <v>39</v>
      </c>
      <c r="H23" s="115" t="s">
        <v>165</v>
      </c>
      <c r="I23" s="115">
        <f t="shared" si="0"/>
        <v>75</v>
      </c>
      <c r="J23" s="115" t="s">
        <v>175</v>
      </c>
    </row>
    <row r="24" spans="1:19" ht="12.75" customHeight="1" x14ac:dyDescent="0.2">
      <c r="A24" s="172">
        <v>23</v>
      </c>
      <c r="B24" s="113" t="s">
        <v>183</v>
      </c>
      <c r="C24" s="114" t="s">
        <v>119</v>
      </c>
      <c r="D24" s="116"/>
      <c r="E24" s="115" t="s">
        <v>165</v>
      </c>
      <c r="F24" s="115">
        <v>36</v>
      </c>
      <c r="G24" s="115">
        <v>37</v>
      </c>
      <c r="H24" s="115" t="s">
        <v>165</v>
      </c>
      <c r="I24" s="115">
        <f t="shared" si="0"/>
        <v>73</v>
      </c>
      <c r="J24" s="115" t="s">
        <v>175</v>
      </c>
    </row>
    <row r="25" spans="1:19" ht="12.75" customHeight="1" x14ac:dyDescent="0.2">
      <c r="A25" s="172">
        <v>24</v>
      </c>
      <c r="B25" s="113" t="s">
        <v>22</v>
      </c>
      <c r="C25" s="114" t="s">
        <v>23</v>
      </c>
      <c r="D25" s="116"/>
      <c r="E25" s="115" t="s">
        <v>165</v>
      </c>
      <c r="F25" s="115">
        <v>33</v>
      </c>
      <c r="G25" s="115" t="s">
        <v>165</v>
      </c>
      <c r="H25" s="115">
        <v>39</v>
      </c>
      <c r="I25" s="115">
        <f t="shared" si="0"/>
        <v>72</v>
      </c>
      <c r="J25" s="115" t="s">
        <v>175</v>
      </c>
    </row>
    <row r="26" spans="1:19" ht="12.75" customHeight="1" x14ac:dyDescent="0.2">
      <c r="A26" s="172">
        <v>25</v>
      </c>
      <c r="B26" s="113" t="s">
        <v>30</v>
      </c>
      <c r="C26" s="114" t="s">
        <v>31</v>
      </c>
      <c r="D26" s="116"/>
      <c r="E26" s="115" t="s">
        <v>165</v>
      </c>
      <c r="F26" s="115">
        <v>34</v>
      </c>
      <c r="G26" s="115">
        <v>34</v>
      </c>
      <c r="H26" s="115" t="s">
        <v>165</v>
      </c>
      <c r="I26" s="115">
        <f t="shared" si="0"/>
        <v>68</v>
      </c>
      <c r="J26" s="115" t="s">
        <v>175</v>
      </c>
    </row>
    <row r="27" spans="1:19" ht="12.75" customHeight="1" x14ac:dyDescent="0.2">
      <c r="A27" s="172">
        <v>26</v>
      </c>
      <c r="B27" s="113" t="s">
        <v>94</v>
      </c>
      <c r="C27" s="114" t="s">
        <v>19</v>
      </c>
      <c r="D27" s="116"/>
      <c r="E27" s="114" t="s">
        <v>165</v>
      </c>
      <c r="F27" s="115">
        <v>30</v>
      </c>
      <c r="G27" s="115">
        <v>36</v>
      </c>
      <c r="H27" s="115" t="s">
        <v>165</v>
      </c>
      <c r="I27" s="115">
        <f t="shared" si="0"/>
        <v>66</v>
      </c>
      <c r="J27" s="115" t="s">
        <v>175</v>
      </c>
    </row>
    <row r="28" spans="1:19" ht="12.75" customHeight="1" x14ac:dyDescent="0.2">
      <c r="A28" s="172">
        <v>27</v>
      </c>
      <c r="B28" s="113" t="s">
        <v>137</v>
      </c>
      <c r="C28" s="114" t="s">
        <v>23</v>
      </c>
      <c r="D28" s="116"/>
      <c r="E28" s="114" t="s">
        <v>165</v>
      </c>
      <c r="F28" s="115" t="s">
        <v>165</v>
      </c>
      <c r="G28" s="115">
        <v>28</v>
      </c>
      <c r="H28" s="115">
        <v>35</v>
      </c>
      <c r="I28" s="115">
        <f t="shared" si="0"/>
        <v>63</v>
      </c>
      <c r="J28" s="115" t="s">
        <v>175</v>
      </c>
    </row>
    <row r="29" spans="1:19" ht="12.75" customHeight="1" x14ac:dyDescent="0.2">
      <c r="A29" s="172">
        <v>28</v>
      </c>
      <c r="B29" s="187" t="s">
        <v>179</v>
      </c>
      <c r="C29" s="114" t="s">
        <v>11</v>
      </c>
      <c r="D29" s="116"/>
      <c r="E29" s="115">
        <v>29</v>
      </c>
      <c r="F29" s="115" t="s">
        <v>165</v>
      </c>
      <c r="G29" s="115">
        <v>30</v>
      </c>
      <c r="H29" s="115" t="s">
        <v>165</v>
      </c>
      <c r="I29" s="115">
        <f t="shared" si="0"/>
        <v>59</v>
      </c>
      <c r="J29" s="115" t="s">
        <v>175</v>
      </c>
    </row>
    <row r="30" spans="1:19" ht="12.75" customHeight="1" x14ac:dyDescent="0.2">
      <c r="A30" s="172">
        <v>29</v>
      </c>
      <c r="B30" s="187" t="s">
        <v>99</v>
      </c>
      <c r="C30" s="114" t="s">
        <v>31</v>
      </c>
      <c r="D30" s="116"/>
      <c r="E30" s="115">
        <v>28</v>
      </c>
      <c r="F30" s="115">
        <v>24</v>
      </c>
      <c r="G30" s="115" t="s">
        <v>165</v>
      </c>
      <c r="H30" s="115" t="s">
        <v>165</v>
      </c>
      <c r="I30" s="115">
        <f t="shared" si="0"/>
        <v>52</v>
      </c>
      <c r="J30" s="115" t="s">
        <v>175</v>
      </c>
    </row>
    <row r="31" spans="1:19" ht="12.75" customHeight="1" x14ac:dyDescent="0.2">
      <c r="A31" s="172">
        <v>30</v>
      </c>
      <c r="B31" s="187" t="s">
        <v>186</v>
      </c>
      <c r="C31" s="114" t="s">
        <v>19</v>
      </c>
      <c r="D31" s="116"/>
      <c r="E31" s="115">
        <v>45</v>
      </c>
      <c r="F31" s="115" t="s">
        <v>165</v>
      </c>
      <c r="G31" s="115" t="s">
        <v>165</v>
      </c>
      <c r="H31" s="115" t="s">
        <v>165</v>
      </c>
      <c r="I31" s="115">
        <f t="shared" si="0"/>
        <v>45</v>
      </c>
      <c r="J31" s="115" t="s">
        <v>175</v>
      </c>
    </row>
    <row r="32" spans="1:19" ht="12.75" customHeight="1" x14ac:dyDescent="0.2">
      <c r="A32" s="172">
        <v>31</v>
      </c>
      <c r="B32" s="187" t="s">
        <v>177</v>
      </c>
      <c r="C32" s="114" t="s">
        <v>11</v>
      </c>
      <c r="D32" s="116"/>
      <c r="E32" s="115">
        <v>41</v>
      </c>
      <c r="F32" s="115" t="s">
        <v>165</v>
      </c>
      <c r="G32" s="115" t="s">
        <v>165</v>
      </c>
      <c r="H32" s="115" t="s">
        <v>165</v>
      </c>
      <c r="I32" s="115">
        <f t="shared" si="0"/>
        <v>41</v>
      </c>
      <c r="J32" s="115" t="s">
        <v>175</v>
      </c>
    </row>
    <row r="33" spans="1:10" ht="12.75" customHeight="1" x14ac:dyDescent="0.2">
      <c r="A33" s="172">
        <v>32</v>
      </c>
      <c r="B33" s="113" t="s">
        <v>178</v>
      </c>
      <c r="C33" s="114" t="s">
        <v>27</v>
      </c>
      <c r="D33" s="116"/>
      <c r="E33" s="115" t="s">
        <v>165</v>
      </c>
      <c r="F33" s="115" t="s">
        <v>165</v>
      </c>
      <c r="G33" s="115">
        <v>41</v>
      </c>
      <c r="H33" s="115" t="s">
        <v>165</v>
      </c>
      <c r="I33" s="115">
        <f t="shared" si="0"/>
        <v>41</v>
      </c>
      <c r="J33" s="115" t="s">
        <v>175</v>
      </c>
    </row>
    <row r="34" spans="1:10" ht="12.75" customHeight="1" x14ac:dyDescent="0.2">
      <c r="A34" s="172">
        <v>33</v>
      </c>
      <c r="B34" s="113" t="s">
        <v>233</v>
      </c>
      <c r="C34" s="114" t="s">
        <v>39</v>
      </c>
      <c r="D34" s="116"/>
      <c r="E34" s="115" t="s">
        <v>165</v>
      </c>
      <c r="F34" s="115">
        <v>31</v>
      </c>
      <c r="G34" s="115" t="s">
        <v>165</v>
      </c>
      <c r="H34" s="115" t="s">
        <v>165</v>
      </c>
      <c r="I34" s="115">
        <f t="shared" si="0"/>
        <v>31</v>
      </c>
      <c r="J34" s="115" t="s">
        <v>175</v>
      </c>
    </row>
    <row r="35" spans="1:10" ht="12.75" customHeight="1" x14ac:dyDescent="0.2">
      <c r="A35" s="172">
        <v>34</v>
      </c>
      <c r="B35" s="113" t="s">
        <v>195</v>
      </c>
      <c r="C35" s="114" t="s">
        <v>11</v>
      </c>
      <c r="D35" s="116"/>
      <c r="E35" s="115" t="s">
        <v>165</v>
      </c>
      <c r="F35" s="115">
        <v>29</v>
      </c>
      <c r="G35" s="115" t="s">
        <v>165</v>
      </c>
      <c r="H35" s="115" t="s">
        <v>165</v>
      </c>
      <c r="I35" s="115">
        <f t="shared" si="0"/>
        <v>29</v>
      </c>
      <c r="J35" s="115" t="s">
        <v>175</v>
      </c>
    </row>
    <row r="36" spans="1:10" ht="12.75" customHeight="1" x14ac:dyDescent="0.2">
      <c r="A36" s="172">
        <v>35</v>
      </c>
      <c r="B36" s="113" t="s">
        <v>181</v>
      </c>
      <c r="C36" s="114" t="s">
        <v>11</v>
      </c>
      <c r="D36" s="116"/>
      <c r="E36" s="115" t="s">
        <v>165</v>
      </c>
      <c r="F36" s="115">
        <v>25</v>
      </c>
      <c r="G36" s="115" t="s">
        <v>165</v>
      </c>
      <c r="H36" s="115" t="s">
        <v>165</v>
      </c>
      <c r="I36" s="115">
        <f t="shared" si="0"/>
        <v>25</v>
      </c>
      <c r="J36" s="115" t="s">
        <v>175</v>
      </c>
    </row>
    <row r="37" spans="1:10" ht="12.75" customHeight="1" x14ac:dyDescent="0.2">
      <c r="A37" s="172"/>
      <c r="B37" s="15"/>
      <c r="C37" s="122"/>
      <c r="D37" s="155"/>
      <c r="E37" s="16"/>
      <c r="F37" s="16"/>
      <c r="G37" s="16"/>
      <c r="H37" s="16"/>
      <c r="I37" s="16"/>
      <c r="J37" s="16"/>
    </row>
    <row r="38" spans="1:10" ht="12.75" customHeight="1" x14ac:dyDescent="0.2">
      <c r="A38" s="126"/>
      <c r="B38"/>
      <c r="C38" s="126"/>
      <c r="D38"/>
      <c r="E38" s="1"/>
      <c r="F38" s="1"/>
      <c r="G38" s="1"/>
      <c r="H38" s="1"/>
      <c r="I38" s="126"/>
      <c r="J38" s="126"/>
    </row>
    <row r="39" spans="1:10" ht="12.75" customHeight="1" x14ac:dyDescent="0.2">
      <c r="A39" s="189"/>
      <c r="B39" s="62" t="s">
        <v>234</v>
      </c>
      <c r="C39" s="126"/>
      <c r="D39"/>
      <c r="E39" s="1"/>
      <c r="F39" s="1"/>
      <c r="G39" s="1"/>
      <c r="H39" s="1"/>
      <c r="I39" s="126"/>
      <c r="J39" s="126"/>
    </row>
    <row r="40" spans="1:10" ht="12.75" customHeight="1" x14ac:dyDescent="0.2">
      <c r="A40" s="190"/>
      <c r="B40" s="62" t="s">
        <v>235</v>
      </c>
      <c r="C40" s="191"/>
      <c r="E40" s="191"/>
      <c r="F40" s="1"/>
      <c r="G40" s="1"/>
      <c r="H40" s="1"/>
      <c r="I40" s="126"/>
      <c r="J40" s="126"/>
    </row>
    <row r="41" spans="1:10" ht="12.75" customHeight="1" x14ac:dyDescent="0.2">
      <c r="A41" s="179"/>
      <c r="B41" s="62" t="s">
        <v>236</v>
      </c>
      <c r="C41" s="191"/>
      <c r="E41" s="191"/>
      <c r="F41" s="1"/>
      <c r="G41" s="1"/>
      <c r="H41" s="1"/>
      <c r="I41" s="126"/>
      <c r="J41" s="126"/>
    </row>
    <row r="42" spans="1:10" ht="12.75" customHeight="1" x14ac:dyDescent="0.2">
      <c r="A42" s="192" t="s">
        <v>175</v>
      </c>
      <c r="B42" s="62" t="s">
        <v>237</v>
      </c>
      <c r="C42" s="191"/>
      <c r="E42" s="191"/>
      <c r="F42" s="191"/>
      <c r="G42" s="191"/>
      <c r="H42" s="1"/>
      <c r="I42" s="126"/>
      <c r="J42" s="126"/>
    </row>
    <row r="43" spans="1:10" ht="12.75" customHeight="1" x14ac:dyDescent="0.2">
      <c r="A43" s="126"/>
      <c r="B43"/>
      <c r="C43" s="126"/>
      <c r="D43"/>
      <c r="E43" s="1"/>
      <c r="F43" s="1"/>
      <c r="G43" s="1"/>
      <c r="H43" s="1"/>
      <c r="I43" s="126"/>
      <c r="J43" s="126"/>
    </row>
    <row r="44" spans="1:10" ht="12.75" customHeight="1" x14ac:dyDescent="0.2">
      <c r="A44" s="126"/>
      <c r="B44"/>
      <c r="C44" s="126"/>
      <c r="D44"/>
      <c r="E44" s="1"/>
      <c r="F44" s="1"/>
      <c r="G44" s="1"/>
      <c r="H44" s="1"/>
      <c r="I44" s="126"/>
      <c r="J44" s="126"/>
    </row>
    <row r="45" spans="1:10" ht="12.75" customHeight="1" x14ac:dyDescent="0.2">
      <c r="A45" s="126"/>
      <c r="B45"/>
      <c r="C45" s="126"/>
      <c r="D45"/>
      <c r="E45" s="1"/>
      <c r="F45" s="1"/>
      <c r="G45" s="1"/>
      <c r="H45" s="1"/>
      <c r="I45" s="126"/>
      <c r="J45" s="126"/>
    </row>
    <row r="46" spans="1:10" ht="12.75" x14ac:dyDescent="0.2">
      <c r="I46" s="1"/>
      <c r="J46" s="170"/>
    </row>
    <row r="47" spans="1:10" ht="12.75" x14ac:dyDescent="0.2">
      <c r="I47" s="1"/>
      <c r="J47" s="170"/>
    </row>
    <row r="48" spans="1:10" ht="12.75" x14ac:dyDescent="0.2">
      <c r="I48" s="1"/>
      <c r="J48" s="170"/>
    </row>
    <row r="49" spans="9:10" ht="12.75" x14ac:dyDescent="0.2">
      <c r="I49" s="1"/>
      <c r="J49" s="170"/>
    </row>
    <row r="50" spans="9:10" ht="12.75" x14ac:dyDescent="0.2">
      <c r="I50" s="1"/>
      <c r="J50" s="170"/>
    </row>
    <row r="51" spans="9:10" ht="12.75" x14ac:dyDescent="0.2">
      <c r="I51" s="1"/>
      <c r="J51" s="170"/>
    </row>
    <row r="52" spans="9:10" ht="12.75" x14ac:dyDescent="0.2">
      <c r="I52" s="1"/>
      <c r="J52" s="170"/>
    </row>
    <row r="53" spans="9:10" ht="12.75" x14ac:dyDescent="0.2">
      <c r="I53" s="1"/>
      <c r="J53" s="170"/>
    </row>
    <row r="54" spans="9:10" ht="12.75" x14ac:dyDescent="0.2">
      <c r="I54" s="1"/>
      <c r="J54" s="170"/>
    </row>
    <row r="55" spans="9:10" ht="12.75" x14ac:dyDescent="0.2">
      <c r="I55" s="1"/>
      <c r="J55" s="170"/>
    </row>
    <row r="56" spans="9:10" ht="12.75" x14ac:dyDescent="0.2">
      <c r="I56" s="1"/>
      <c r="J56" s="170"/>
    </row>
    <row r="57" spans="9:10" ht="12.75" x14ac:dyDescent="0.2">
      <c r="I57" s="1"/>
      <c r="J57" s="170"/>
    </row>
    <row r="58" spans="9:10" ht="12.75" x14ac:dyDescent="0.2">
      <c r="I58" s="1"/>
      <c r="J58" s="170"/>
    </row>
    <row r="59" spans="9:10" ht="12.75" x14ac:dyDescent="0.2">
      <c r="I59" s="1"/>
      <c r="J59" s="170"/>
    </row>
    <row r="60" spans="9:10" ht="12.75" x14ac:dyDescent="0.2">
      <c r="I60" s="1"/>
      <c r="J60" s="170"/>
    </row>
    <row r="61" spans="9:10" ht="12.75" x14ac:dyDescent="0.2">
      <c r="I61" s="1"/>
      <c r="J61" s="170"/>
    </row>
    <row r="62" spans="9:10" ht="12.75" x14ac:dyDescent="0.2">
      <c r="I62" s="1"/>
      <c r="J62" s="170"/>
    </row>
    <row r="63" spans="9:10" ht="12.75" x14ac:dyDescent="0.2">
      <c r="I63" s="1"/>
      <c r="J63" s="170"/>
    </row>
    <row r="64" spans="9:10" ht="12.75" x14ac:dyDescent="0.2">
      <c r="I64" s="1"/>
      <c r="J64" s="170"/>
    </row>
    <row r="65" spans="2:10" ht="12.75" x14ac:dyDescent="0.2">
      <c r="I65" s="1"/>
      <c r="J65" s="170"/>
    </row>
    <row r="66" spans="2:10" ht="12.75" x14ac:dyDescent="0.2">
      <c r="I66" s="1"/>
      <c r="J66" s="170"/>
    </row>
    <row r="67" spans="2:10" ht="12.75" x14ac:dyDescent="0.2">
      <c r="I67" s="1"/>
      <c r="J67" s="170"/>
    </row>
    <row r="68" spans="2:10" ht="12.75" x14ac:dyDescent="0.2">
      <c r="I68" s="1"/>
      <c r="J68" s="170"/>
    </row>
    <row r="69" spans="2:10" ht="12.75" x14ac:dyDescent="0.2">
      <c r="B69"/>
      <c r="D69"/>
      <c r="E69" s="1"/>
      <c r="F69" s="1"/>
      <c r="G69" s="1"/>
      <c r="H69" s="1"/>
      <c r="I69" s="1"/>
      <c r="J69" s="170"/>
    </row>
    <row r="70" spans="2:10" ht="12.75" x14ac:dyDescent="0.2">
      <c r="B70"/>
      <c r="D70"/>
      <c r="E70" s="1"/>
      <c r="F70" s="1"/>
      <c r="G70" s="1"/>
      <c r="H70" s="1"/>
      <c r="I70" s="1"/>
      <c r="J70" s="170"/>
    </row>
    <row r="71" spans="2:10" ht="12.75" x14ac:dyDescent="0.2">
      <c r="B71"/>
      <c r="D71"/>
      <c r="E71" s="1"/>
      <c r="F71" s="1"/>
      <c r="G71" s="1"/>
      <c r="H71" s="1"/>
      <c r="I71" s="1"/>
      <c r="J71" s="170"/>
    </row>
    <row r="72" spans="2:10" ht="12.75" x14ac:dyDescent="0.2">
      <c r="B72"/>
      <c r="D72"/>
      <c r="E72" s="1"/>
      <c r="F72" s="1"/>
      <c r="G72" s="1"/>
      <c r="H72" s="1"/>
      <c r="I72" s="1"/>
      <c r="J72" s="170"/>
    </row>
    <row r="73" spans="2:10" ht="12.75" x14ac:dyDescent="0.2">
      <c r="B73"/>
      <c r="D73"/>
      <c r="E73" s="1"/>
      <c r="F73" s="1"/>
      <c r="G73" s="1"/>
      <c r="H73" s="1"/>
      <c r="I73" s="1"/>
      <c r="J73" s="170"/>
    </row>
    <row r="74" spans="2:10" ht="12.75" x14ac:dyDescent="0.2">
      <c r="B74"/>
      <c r="D74"/>
      <c r="E74" s="1"/>
      <c r="F74" s="1"/>
      <c r="G74" s="1"/>
      <c r="H74" s="1"/>
      <c r="I74" s="1"/>
      <c r="J74" s="170"/>
    </row>
    <row r="75" spans="2:10" ht="12.75" x14ac:dyDescent="0.2">
      <c r="B75"/>
      <c r="D75"/>
      <c r="E75" s="1"/>
      <c r="F75" s="1"/>
      <c r="G75" s="1"/>
      <c r="H75" s="1"/>
      <c r="I75" s="1"/>
      <c r="J75" s="170"/>
    </row>
    <row r="76" spans="2:10" ht="12.75" x14ac:dyDescent="0.2">
      <c r="I76" s="1"/>
      <c r="J76" s="170"/>
    </row>
    <row r="77" spans="2:10" ht="12.75" x14ac:dyDescent="0.2">
      <c r="I77" s="1"/>
      <c r="J77" s="170"/>
    </row>
    <row r="78" spans="2:10" ht="12.75" x14ac:dyDescent="0.2">
      <c r="I78" s="1"/>
      <c r="J78" s="170"/>
    </row>
    <row r="79" spans="2:10" ht="12.75" x14ac:dyDescent="0.2">
      <c r="I79" s="1"/>
      <c r="J79" s="170"/>
    </row>
    <row r="80" spans="2:10" ht="12.75" x14ac:dyDescent="0.2">
      <c r="I80" s="1"/>
      <c r="J80" s="170"/>
    </row>
    <row r="81" spans="9:10" ht="12.75" x14ac:dyDescent="0.2">
      <c r="I81" s="1"/>
      <c r="J81" s="170"/>
    </row>
    <row r="82" spans="9:10" ht="12.75" x14ac:dyDescent="0.2">
      <c r="I82" s="1"/>
      <c r="J82" s="170"/>
    </row>
    <row r="83" spans="9:10" ht="12.75" x14ac:dyDescent="0.2">
      <c r="I83" s="1"/>
      <c r="J83" s="170"/>
    </row>
    <row r="84" spans="9:10" ht="12.75" x14ac:dyDescent="0.2">
      <c r="I84" s="1"/>
      <c r="J84" s="170"/>
    </row>
    <row r="85" spans="9:10" ht="12.75" x14ac:dyDescent="0.2">
      <c r="I85" s="1"/>
      <c r="J85" s="170"/>
    </row>
    <row r="86" spans="9:10" ht="12.75" x14ac:dyDescent="0.2">
      <c r="I86" s="1"/>
      <c r="J86" s="170"/>
    </row>
    <row r="87" spans="9:10" ht="12.75" x14ac:dyDescent="0.2">
      <c r="I87" s="1"/>
      <c r="J87" s="170"/>
    </row>
    <row r="88" spans="9:10" ht="12.75" x14ac:dyDescent="0.2">
      <c r="I88" s="1"/>
      <c r="J88" s="170"/>
    </row>
    <row r="89" spans="9:10" ht="12.75" x14ac:dyDescent="0.2">
      <c r="I89" s="1"/>
      <c r="J89" s="170"/>
    </row>
    <row r="90" spans="9:10" ht="12.75" x14ac:dyDescent="0.2">
      <c r="I90" s="1"/>
      <c r="J90" s="170"/>
    </row>
    <row r="91" spans="9:10" ht="12.75" x14ac:dyDescent="0.2">
      <c r="I91" s="1"/>
      <c r="J91" s="170"/>
    </row>
  </sheetData>
  <pageMargins left="0.75" right="0.75" top="0.79" bottom="0.59" header="0.31" footer="0.51"/>
  <pageSetup paperSize="9" scale="87" orientation="portrait" horizontalDpi="300" verticalDpi="300"/>
  <headerFooter>
    <oddHeader>&amp;L&amp;12XCountry Section&amp;C&amp;12Penistone Footpath Runners &amp; Athletics Club
Championship 2004</oddHeader>
    <oddFooter xml:space="preserve">&amp;LNote: Runners in grey failed to compete in the 3 races needed to qualify for the section.
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4.7109375" customWidth="1"/>
    <col min="2" max="2" width="16.28515625" customWidth="1"/>
    <col min="3" max="3" width="4.85546875" customWidth="1"/>
    <col min="4" max="5" width="7" customWidth="1"/>
    <col min="6" max="6" width="8.42578125" customWidth="1"/>
    <col min="7" max="7" width="6.85546875" customWidth="1"/>
    <col min="8" max="8" width="8.5703125" customWidth="1"/>
    <col min="9" max="9" width="8.7109375" customWidth="1"/>
    <col min="10" max="10" width="17.42578125" customWidth="1"/>
  </cols>
  <sheetData>
    <row r="1" spans="1:10" ht="18.75" customHeight="1" x14ac:dyDescent="0.2">
      <c r="A1" s="193"/>
      <c r="B1" s="194" t="s">
        <v>238</v>
      </c>
      <c r="C1" s="97" t="s">
        <v>3</v>
      </c>
      <c r="D1" s="195" t="s">
        <v>239</v>
      </c>
      <c r="E1" s="195" t="s">
        <v>240</v>
      </c>
      <c r="F1" s="195" t="s">
        <v>241</v>
      </c>
      <c r="G1" s="195" t="s">
        <v>159</v>
      </c>
      <c r="H1" s="195" t="s">
        <v>162</v>
      </c>
      <c r="I1" s="195" t="s">
        <v>212</v>
      </c>
      <c r="J1" s="194" t="s">
        <v>1</v>
      </c>
    </row>
    <row r="2" spans="1:10" ht="13.5" customHeight="1" x14ac:dyDescent="0.2">
      <c r="A2" s="119">
        <v>1</v>
      </c>
      <c r="B2" s="196" t="s">
        <v>14</v>
      </c>
      <c r="C2" s="197" t="s">
        <v>15</v>
      </c>
      <c r="D2" s="198">
        <v>49</v>
      </c>
      <c r="E2" s="41">
        <v>50</v>
      </c>
      <c r="F2" s="41">
        <v>50</v>
      </c>
      <c r="G2" s="41">
        <v>50</v>
      </c>
      <c r="H2" s="198">
        <f t="shared" ref="H2:H27" si="0">SUM(D2:G2)</f>
        <v>199</v>
      </c>
      <c r="I2" s="198">
        <f t="shared" ref="I2:I20" si="1">LARGE(D2:G2,1) + LARGE(D2:G2,2) + LARGE(D2:G2,3)</f>
        <v>150</v>
      </c>
      <c r="J2" s="199" t="s">
        <v>242</v>
      </c>
    </row>
    <row r="3" spans="1:10" ht="13.5" customHeight="1" x14ac:dyDescent="0.2">
      <c r="A3" s="119">
        <v>2</v>
      </c>
      <c r="B3" s="145" t="s">
        <v>6</v>
      </c>
      <c r="C3" s="122" t="s">
        <v>7</v>
      </c>
      <c r="D3" s="16">
        <v>47</v>
      </c>
      <c r="E3" s="16">
        <v>49</v>
      </c>
      <c r="F3" s="16">
        <v>49</v>
      </c>
      <c r="G3" s="16">
        <v>49</v>
      </c>
      <c r="H3" s="16">
        <f t="shared" si="0"/>
        <v>194</v>
      </c>
      <c r="I3" s="16">
        <f t="shared" si="1"/>
        <v>147</v>
      </c>
      <c r="J3" s="108" t="s">
        <v>208</v>
      </c>
    </row>
    <row r="4" spans="1:10" ht="13.5" customHeight="1" x14ac:dyDescent="0.2">
      <c r="A4" s="119">
        <v>3</v>
      </c>
      <c r="B4" s="145" t="s">
        <v>45</v>
      </c>
      <c r="C4" s="122" t="s">
        <v>19</v>
      </c>
      <c r="D4" s="16" t="s">
        <v>165</v>
      </c>
      <c r="E4" s="16">
        <v>48</v>
      </c>
      <c r="F4" s="16">
        <v>48</v>
      </c>
      <c r="G4" s="16">
        <v>47</v>
      </c>
      <c r="H4" s="16">
        <f t="shared" si="0"/>
        <v>143</v>
      </c>
      <c r="I4" s="16">
        <f t="shared" si="1"/>
        <v>143</v>
      </c>
      <c r="J4" s="108" t="s">
        <v>166</v>
      </c>
    </row>
    <row r="5" spans="1:10" ht="13.5" customHeight="1" x14ac:dyDescent="0.2">
      <c r="A5" s="119">
        <v>4</v>
      </c>
      <c r="B5" s="145" t="s">
        <v>18</v>
      </c>
      <c r="C5" s="122" t="s">
        <v>19</v>
      </c>
      <c r="D5" s="16">
        <v>48</v>
      </c>
      <c r="E5" s="16">
        <v>47</v>
      </c>
      <c r="F5" s="16">
        <v>47</v>
      </c>
      <c r="G5" s="16">
        <v>48</v>
      </c>
      <c r="H5" s="16">
        <f t="shared" si="0"/>
        <v>190</v>
      </c>
      <c r="I5" s="16">
        <f t="shared" si="1"/>
        <v>143</v>
      </c>
      <c r="J5" s="108" t="s">
        <v>167</v>
      </c>
    </row>
    <row r="6" spans="1:10" ht="13.5" customHeight="1" x14ac:dyDescent="0.2">
      <c r="A6" s="119">
        <v>5</v>
      </c>
      <c r="B6" s="145" t="s">
        <v>26</v>
      </c>
      <c r="C6" s="122" t="s">
        <v>27</v>
      </c>
      <c r="D6" s="16">
        <v>46</v>
      </c>
      <c r="E6" s="16">
        <v>44</v>
      </c>
      <c r="F6" s="16">
        <v>46</v>
      </c>
      <c r="G6" s="16">
        <v>45</v>
      </c>
      <c r="H6" s="16">
        <f t="shared" si="0"/>
        <v>181</v>
      </c>
      <c r="I6" s="16">
        <f t="shared" si="1"/>
        <v>137</v>
      </c>
      <c r="J6" s="108" t="s">
        <v>169</v>
      </c>
    </row>
    <row r="7" spans="1:10" ht="13.5" customHeight="1" x14ac:dyDescent="0.2">
      <c r="A7" s="119">
        <v>6</v>
      </c>
      <c r="B7" s="145" t="s">
        <v>57</v>
      </c>
      <c r="C7" s="122" t="s">
        <v>7</v>
      </c>
      <c r="D7" s="16">
        <v>44</v>
      </c>
      <c r="E7" s="16">
        <v>46</v>
      </c>
      <c r="F7" s="16">
        <v>45</v>
      </c>
      <c r="G7" s="16">
        <v>46</v>
      </c>
      <c r="H7" s="16">
        <f t="shared" si="0"/>
        <v>181</v>
      </c>
      <c r="I7" s="16">
        <f t="shared" si="1"/>
        <v>137</v>
      </c>
      <c r="J7" s="108" t="s">
        <v>168</v>
      </c>
    </row>
    <row r="8" spans="1:10" ht="13.5" customHeight="1" x14ac:dyDescent="0.2">
      <c r="A8" s="119">
        <v>7</v>
      </c>
      <c r="B8" s="145" t="s">
        <v>42</v>
      </c>
      <c r="C8" s="122" t="s">
        <v>15</v>
      </c>
      <c r="D8" s="16">
        <v>45</v>
      </c>
      <c r="E8" s="16">
        <v>45</v>
      </c>
      <c r="F8" s="16">
        <v>44</v>
      </c>
      <c r="G8" s="16">
        <v>44</v>
      </c>
      <c r="H8" s="16">
        <f t="shared" si="0"/>
        <v>178</v>
      </c>
      <c r="I8" s="16">
        <f t="shared" si="1"/>
        <v>134</v>
      </c>
      <c r="J8" s="108" t="s">
        <v>86</v>
      </c>
    </row>
    <row r="9" spans="1:10" ht="13.5" customHeight="1" x14ac:dyDescent="0.2">
      <c r="A9" s="119">
        <v>8</v>
      </c>
      <c r="B9" s="200" t="s">
        <v>10</v>
      </c>
      <c r="C9" s="146" t="s">
        <v>11</v>
      </c>
      <c r="D9" s="149">
        <v>41</v>
      </c>
      <c r="E9" s="149">
        <v>43</v>
      </c>
      <c r="F9" s="149">
        <v>43</v>
      </c>
      <c r="G9" s="149">
        <v>43</v>
      </c>
      <c r="H9" s="149">
        <f t="shared" si="0"/>
        <v>170</v>
      </c>
      <c r="I9" s="149">
        <f t="shared" si="1"/>
        <v>129</v>
      </c>
      <c r="J9" s="201" t="s">
        <v>105</v>
      </c>
    </row>
    <row r="10" spans="1:10" ht="13.5" customHeight="1" x14ac:dyDescent="0.2">
      <c r="A10" s="119">
        <v>9</v>
      </c>
      <c r="B10" s="202" t="s">
        <v>171</v>
      </c>
      <c r="C10" s="122" t="s">
        <v>7</v>
      </c>
      <c r="D10" s="16">
        <v>42</v>
      </c>
      <c r="E10" s="16">
        <v>42</v>
      </c>
      <c r="F10" s="16">
        <v>42</v>
      </c>
      <c r="G10" s="16">
        <v>42</v>
      </c>
      <c r="H10" s="16">
        <f t="shared" si="0"/>
        <v>168</v>
      </c>
      <c r="I10" s="16">
        <f t="shared" si="1"/>
        <v>126</v>
      </c>
      <c r="J10" s="108"/>
    </row>
    <row r="11" spans="1:10" ht="13.5" customHeight="1" x14ac:dyDescent="0.2">
      <c r="A11" s="119">
        <v>10</v>
      </c>
      <c r="B11" s="145" t="s">
        <v>74</v>
      </c>
      <c r="C11" s="122" t="s">
        <v>19</v>
      </c>
      <c r="D11" s="16">
        <v>43</v>
      </c>
      <c r="E11" s="16">
        <v>40</v>
      </c>
      <c r="F11" s="16">
        <v>41</v>
      </c>
      <c r="G11" s="16">
        <v>40</v>
      </c>
      <c r="H11" s="16">
        <f t="shared" si="0"/>
        <v>164</v>
      </c>
      <c r="I11" s="16">
        <f t="shared" si="1"/>
        <v>124</v>
      </c>
      <c r="J11" s="108"/>
    </row>
    <row r="12" spans="1:10" ht="13.5" customHeight="1" x14ac:dyDescent="0.2">
      <c r="A12" s="119">
        <v>11</v>
      </c>
      <c r="B12" s="145" t="s">
        <v>38</v>
      </c>
      <c r="C12" s="122" t="s">
        <v>39</v>
      </c>
      <c r="D12" s="16">
        <v>39</v>
      </c>
      <c r="E12" s="16" t="s">
        <v>165</v>
      </c>
      <c r="F12" s="16">
        <v>39</v>
      </c>
      <c r="G12" s="16">
        <v>37</v>
      </c>
      <c r="H12" s="16">
        <f t="shared" si="0"/>
        <v>115</v>
      </c>
      <c r="I12" s="16">
        <f t="shared" si="1"/>
        <v>115</v>
      </c>
      <c r="J12" s="108" t="s">
        <v>172</v>
      </c>
    </row>
    <row r="13" spans="1:10" ht="13.5" customHeight="1" x14ac:dyDescent="0.2">
      <c r="A13" s="119">
        <v>12</v>
      </c>
      <c r="B13" s="153" t="s">
        <v>48</v>
      </c>
      <c r="C13" s="152" t="s">
        <v>23</v>
      </c>
      <c r="D13" s="13">
        <v>37</v>
      </c>
      <c r="E13" s="13">
        <v>39</v>
      </c>
      <c r="F13" s="13">
        <v>37</v>
      </c>
      <c r="G13" s="13">
        <v>35</v>
      </c>
      <c r="H13" s="13">
        <f t="shared" si="0"/>
        <v>148</v>
      </c>
      <c r="I13" s="13">
        <f t="shared" si="1"/>
        <v>113</v>
      </c>
      <c r="J13" s="203" t="s">
        <v>243</v>
      </c>
    </row>
    <row r="14" spans="1:10" ht="13.5" customHeight="1" x14ac:dyDescent="0.2">
      <c r="A14" s="204">
        <v>13</v>
      </c>
      <c r="B14" s="153" t="s">
        <v>22</v>
      </c>
      <c r="C14" s="152" t="s">
        <v>23</v>
      </c>
      <c r="D14" s="13" t="s">
        <v>165</v>
      </c>
      <c r="E14" s="13">
        <v>38</v>
      </c>
      <c r="F14" s="13">
        <v>36</v>
      </c>
      <c r="G14" s="13">
        <v>36</v>
      </c>
      <c r="H14" s="13">
        <f t="shared" si="0"/>
        <v>110</v>
      </c>
      <c r="I14" s="13">
        <f t="shared" si="1"/>
        <v>110</v>
      </c>
      <c r="J14" s="203" t="s">
        <v>229</v>
      </c>
    </row>
    <row r="15" spans="1:10" ht="13.5" customHeight="1" x14ac:dyDescent="0.2">
      <c r="A15" s="119">
        <v>14</v>
      </c>
      <c r="B15" s="153" t="s">
        <v>34</v>
      </c>
      <c r="C15" s="152" t="s">
        <v>35</v>
      </c>
      <c r="D15" s="13">
        <v>38</v>
      </c>
      <c r="E15" s="13">
        <v>37</v>
      </c>
      <c r="F15" s="13">
        <v>34</v>
      </c>
      <c r="G15" s="13">
        <v>34</v>
      </c>
      <c r="H15" s="13">
        <f t="shared" si="0"/>
        <v>143</v>
      </c>
      <c r="I15" s="13">
        <f t="shared" si="1"/>
        <v>109</v>
      </c>
      <c r="J15" s="203" t="s">
        <v>230</v>
      </c>
    </row>
    <row r="16" spans="1:10" ht="13.5" customHeight="1" x14ac:dyDescent="0.2">
      <c r="A16" s="204">
        <v>15</v>
      </c>
      <c r="B16" s="145" t="s">
        <v>94</v>
      </c>
      <c r="C16" s="122" t="s">
        <v>19</v>
      </c>
      <c r="D16" s="16">
        <v>40</v>
      </c>
      <c r="E16" s="178">
        <v>35</v>
      </c>
      <c r="F16" s="178">
        <v>33</v>
      </c>
      <c r="G16" s="178">
        <v>31</v>
      </c>
      <c r="H16" s="16">
        <f t="shared" si="0"/>
        <v>139</v>
      </c>
      <c r="I16" s="178">
        <f t="shared" si="1"/>
        <v>108</v>
      </c>
      <c r="J16" s="108"/>
    </row>
    <row r="17" spans="1:10" ht="13.5" customHeight="1" x14ac:dyDescent="0.2">
      <c r="A17" s="119">
        <v>16</v>
      </c>
      <c r="B17" s="153" t="s">
        <v>126</v>
      </c>
      <c r="C17" s="152" t="s">
        <v>23</v>
      </c>
      <c r="D17" s="13">
        <v>35</v>
      </c>
      <c r="E17" s="13">
        <v>36</v>
      </c>
      <c r="F17" s="13">
        <v>32</v>
      </c>
      <c r="G17" s="13">
        <v>32</v>
      </c>
      <c r="H17" s="13">
        <f t="shared" si="0"/>
        <v>135</v>
      </c>
      <c r="I17" s="13">
        <f t="shared" si="1"/>
        <v>103</v>
      </c>
      <c r="J17" s="203"/>
    </row>
    <row r="18" spans="1:10" ht="13.5" customHeight="1" x14ac:dyDescent="0.2">
      <c r="A18" s="119">
        <v>17</v>
      </c>
      <c r="B18" s="153" t="s">
        <v>30</v>
      </c>
      <c r="C18" s="152" t="s">
        <v>31</v>
      </c>
      <c r="D18" s="13">
        <v>34</v>
      </c>
      <c r="E18" s="13" t="s">
        <v>165</v>
      </c>
      <c r="F18" s="13">
        <v>35</v>
      </c>
      <c r="G18" s="13">
        <v>33</v>
      </c>
      <c r="H18" s="13">
        <f t="shared" si="0"/>
        <v>102</v>
      </c>
      <c r="I18" s="13">
        <f t="shared" si="1"/>
        <v>102</v>
      </c>
      <c r="J18" s="203" t="s">
        <v>232</v>
      </c>
    </row>
    <row r="19" spans="1:10" ht="13.5" customHeight="1" x14ac:dyDescent="0.2">
      <c r="A19" s="119">
        <v>18</v>
      </c>
      <c r="B19" s="153" t="s">
        <v>99</v>
      </c>
      <c r="C19" s="152" t="s">
        <v>31</v>
      </c>
      <c r="D19" s="13">
        <v>33</v>
      </c>
      <c r="E19" s="13">
        <v>32</v>
      </c>
      <c r="F19" s="13">
        <v>27</v>
      </c>
      <c r="G19" s="13">
        <v>29</v>
      </c>
      <c r="H19" s="13">
        <f t="shared" si="0"/>
        <v>121</v>
      </c>
      <c r="I19" s="13">
        <f t="shared" si="1"/>
        <v>94</v>
      </c>
      <c r="J19" s="203" t="s">
        <v>244</v>
      </c>
    </row>
    <row r="20" spans="1:10" x14ac:dyDescent="0.2">
      <c r="A20" s="119">
        <v>19</v>
      </c>
      <c r="B20" s="205" t="s">
        <v>137</v>
      </c>
      <c r="C20" s="206" t="s">
        <v>138</v>
      </c>
      <c r="D20" s="207" t="s">
        <v>165</v>
      </c>
      <c r="E20" s="208">
        <v>33</v>
      </c>
      <c r="F20" s="13">
        <v>28</v>
      </c>
      <c r="G20" s="13">
        <v>30</v>
      </c>
      <c r="H20" s="13">
        <f t="shared" si="0"/>
        <v>91</v>
      </c>
      <c r="I20" s="13">
        <f t="shared" si="1"/>
        <v>91</v>
      </c>
      <c r="J20" s="203" t="s">
        <v>245</v>
      </c>
    </row>
    <row r="21" spans="1:10" x14ac:dyDescent="0.2">
      <c r="A21" s="112">
        <v>20</v>
      </c>
      <c r="B21" s="209" t="s">
        <v>176</v>
      </c>
      <c r="C21" s="210" t="s">
        <v>19</v>
      </c>
      <c r="D21" s="211" t="s">
        <v>165</v>
      </c>
      <c r="E21" s="115">
        <v>41</v>
      </c>
      <c r="F21" s="115" t="s">
        <v>165</v>
      </c>
      <c r="G21" s="115">
        <v>41</v>
      </c>
      <c r="H21" s="115">
        <f t="shared" si="0"/>
        <v>82</v>
      </c>
      <c r="I21" s="115" t="s">
        <v>175</v>
      </c>
      <c r="J21" s="108"/>
    </row>
    <row r="22" spans="1:10" x14ac:dyDescent="0.2">
      <c r="A22" s="112">
        <v>21</v>
      </c>
      <c r="B22" s="187" t="s">
        <v>51</v>
      </c>
      <c r="C22" s="114" t="s">
        <v>27</v>
      </c>
      <c r="D22" s="115">
        <v>36</v>
      </c>
      <c r="E22" s="115" t="s">
        <v>165</v>
      </c>
      <c r="F22" s="115" t="s">
        <v>165</v>
      </c>
      <c r="G22" s="115">
        <v>38</v>
      </c>
      <c r="H22" s="115">
        <f t="shared" si="0"/>
        <v>74</v>
      </c>
      <c r="I22" s="115" t="s">
        <v>175</v>
      </c>
      <c r="J22" s="108"/>
    </row>
    <row r="23" spans="1:10" x14ac:dyDescent="0.2">
      <c r="A23" s="112">
        <v>22</v>
      </c>
      <c r="B23" s="113" t="s">
        <v>113</v>
      </c>
      <c r="C23" s="114" t="s">
        <v>27</v>
      </c>
      <c r="D23" s="41">
        <v>50</v>
      </c>
      <c r="E23" s="115" t="s">
        <v>165</v>
      </c>
      <c r="F23" s="113" t="s">
        <v>165</v>
      </c>
      <c r="G23" s="113" t="s">
        <v>165</v>
      </c>
      <c r="H23" s="115">
        <f t="shared" si="0"/>
        <v>50</v>
      </c>
      <c r="I23" s="115" t="s">
        <v>175</v>
      </c>
      <c r="J23" s="108"/>
    </row>
    <row r="24" spans="1:10" x14ac:dyDescent="0.2">
      <c r="A24" s="112">
        <v>23</v>
      </c>
      <c r="B24" s="187" t="s">
        <v>187</v>
      </c>
      <c r="C24" s="118" t="s">
        <v>15</v>
      </c>
      <c r="D24" s="115" t="s">
        <v>165</v>
      </c>
      <c r="E24" s="115" t="s">
        <v>165</v>
      </c>
      <c r="F24" s="115">
        <v>40</v>
      </c>
      <c r="G24" s="115" t="s">
        <v>165</v>
      </c>
      <c r="H24" s="115">
        <f t="shared" si="0"/>
        <v>40</v>
      </c>
      <c r="I24" s="115" t="s">
        <v>175</v>
      </c>
      <c r="J24" s="108"/>
    </row>
    <row r="25" spans="1:10" x14ac:dyDescent="0.2">
      <c r="A25" s="112">
        <v>24</v>
      </c>
      <c r="B25" s="187" t="s">
        <v>189</v>
      </c>
      <c r="C25" s="114" t="s">
        <v>119</v>
      </c>
      <c r="D25" s="212" t="s">
        <v>165</v>
      </c>
      <c r="E25" s="115" t="s">
        <v>165</v>
      </c>
      <c r="F25" s="115">
        <v>38</v>
      </c>
      <c r="G25" s="115" t="s">
        <v>165</v>
      </c>
      <c r="H25" s="115">
        <f t="shared" si="0"/>
        <v>38</v>
      </c>
      <c r="I25" s="115" t="s">
        <v>175</v>
      </c>
      <c r="J25" s="108"/>
    </row>
    <row r="26" spans="1:10" x14ac:dyDescent="0.2">
      <c r="A26" s="112">
        <v>25</v>
      </c>
      <c r="B26" s="187" t="s">
        <v>181</v>
      </c>
      <c r="C26" s="114" t="s">
        <v>246</v>
      </c>
      <c r="D26" s="211" t="s">
        <v>165</v>
      </c>
      <c r="E26" s="115" t="s">
        <v>165</v>
      </c>
      <c r="F26" s="115">
        <v>35</v>
      </c>
      <c r="G26" s="115" t="s">
        <v>165</v>
      </c>
      <c r="H26" s="115">
        <f t="shared" si="0"/>
        <v>35</v>
      </c>
      <c r="I26" s="115" t="s">
        <v>175</v>
      </c>
      <c r="J26" s="108"/>
    </row>
    <row r="27" spans="1:10" x14ac:dyDescent="0.2">
      <c r="A27" s="112">
        <v>26</v>
      </c>
      <c r="B27" s="187" t="s">
        <v>193</v>
      </c>
      <c r="C27" s="114" t="s">
        <v>7</v>
      </c>
      <c r="D27" s="115" t="s">
        <v>165</v>
      </c>
      <c r="E27" s="115">
        <v>34</v>
      </c>
      <c r="F27" s="115" t="s">
        <v>165</v>
      </c>
      <c r="G27" s="115" t="s">
        <v>165</v>
      </c>
      <c r="H27" s="115">
        <f t="shared" si="0"/>
        <v>34</v>
      </c>
      <c r="I27" s="115" t="s">
        <v>175</v>
      </c>
      <c r="J27" s="108"/>
    </row>
    <row r="28" spans="1:10" x14ac:dyDescent="0.2">
      <c r="A28" s="119"/>
      <c r="B28" s="145"/>
      <c r="C28" s="122"/>
      <c r="D28" s="16"/>
      <c r="E28" s="16"/>
      <c r="F28" s="16"/>
      <c r="G28" s="16"/>
      <c r="H28" s="16"/>
      <c r="I28" s="15"/>
      <c r="J28" s="108"/>
    </row>
    <row r="30" spans="1:10" x14ac:dyDescent="0.2">
      <c r="A30" s="213"/>
      <c r="B30" t="s">
        <v>203</v>
      </c>
    </row>
    <row r="31" spans="1:10" x14ac:dyDescent="0.2">
      <c r="A31" s="214"/>
      <c r="B31" t="s">
        <v>247</v>
      </c>
    </row>
    <row r="32" spans="1:10" x14ac:dyDescent="0.2">
      <c r="A32" s="215"/>
      <c r="B32" t="s">
        <v>248</v>
      </c>
    </row>
    <row r="33" spans="1:9" x14ac:dyDescent="0.2">
      <c r="A33" s="161" t="s">
        <v>175</v>
      </c>
      <c r="B33" t="s">
        <v>222</v>
      </c>
    </row>
    <row r="36" spans="1:9" x14ac:dyDescent="0.2">
      <c r="I36" s="1"/>
    </row>
  </sheetData>
  <pageMargins left="0.6" right="0.62" top="0.98" bottom="0.98" header="0.51" footer="0.51"/>
  <pageSetup paperSize="9" orientation="portrait" horizontalDpi="300" verticalDpi="300"/>
  <headerFooter>
    <oddHeader>&amp;LFell Section&amp;CChampionship 2004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sqref="A1:E1"/>
    </sheetView>
  </sheetViews>
  <sheetFormatPr defaultRowHeight="12.75" x14ac:dyDescent="0.2"/>
  <cols>
    <col min="1" max="1" width="5.140625" customWidth="1"/>
    <col min="2" max="2" width="7" customWidth="1"/>
    <col min="3" max="3" width="23.28515625" customWidth="1"/>
    <col min="4" max="4" width="10" style="1" customWidth="1"/>
    <col min="5" max="5" width="7.42578125" customWidth="1"/>
  </cols>
  <sheetData>
    <row r="1" spans="1:5" x14ac:dyDescent="0.2">
      <c r="A1" s="221" t="s">
        <v>249</v>
      </c>
      <c r="B1" s="222"/>
      <c r="C1" s="222"/>
      <c r="D1" s="222"/>
      <c r="E1" s="223"/>
    </row>
    <row r="2" spans="1:5" ht="24" customHeight="1" x14ac:dyDescent="0.2">
      <c r="A2" s="216" t="s">
        <v>250</v>
      </c>
      <c r="B2" s="217" t="s">
        <v>251</v>
      </c>
      <c r="C2" s="218" t="s">
        <v>252</v>
      </c>
      <c r="D2" s="218" t="s">
        <v>253</v>
      </c>
      <c r="E2" s="219" t="s">
        <v>254</v>
      </c>
    </row>
    <row r="3" spans="1:5" x14ac:dyDescent="0.2">
      <c r="A3" s="18">
        <v>1</v>
      </c>
      <c r="B3" s="15">
        <v>50</v>
      </c>
      <c r="C3" s="15" t="s">
        <v>113</v>
      </c>
      <c r="D3" s="220" t="s">
        <v>255</v>
      </c>
      <c r="E3" s="15">
        <v>50</v>
      </c>
    </row>
    <row r="4" spans="1:5" x14ac:dyDescent="0.2">
      <c r="A4" s="18">
        <v>2</v>
      </c>
      <c r="B4" s="15">
        <v>63</v>
      </c>
      <c r="C4" s="15" t="s">
        <v>14</v>
      </c>
      <c r="D4" s="220" t="s">
        <v>256</v>
      </c>
      <c r="E4" s="15">
        <v>49</v>
      </c>
    </row>
    <row r="5" spans="1:5" x14ac:dyDescent="0.2">
      <c r="A5" s="18">
        <v>3</v>
      </c>
      <c r="B5" s="15">
        <v>64</v>
      </c>
      <c r="C5" s="15" t="s">
        <v>18</v>
      </c>
      <c r="D5" s="220" t="s">
        <v>257</v>
      </c>
      <c r="E5" s="15">
        <v>48</v>
      </c>
    </row>
    <row r="6" spans="1:5" x14ac:dyDescent="0.2">
      <c r="A6" s="18">
        <v>4</v>
      </c>
      <c r="B6" s="15">
        <v>78</v>
      </c>
      <c r="C6" s="15" t="s">
        <v>6</v>
      </c>
      <c r="D6" s="220" t="s">
        <v>258</v>
      </c>
      <c r="E6" s="15">
        <v>47</v>
      </c>
    </row>
    <row r="7" spans="1:5" x14ac:dyDescent="0.2">
      <c r="A7" s="18">
        <v>5</v>
      </c>
      <c r="B7" s="15">
        <v>92</v>
      </c>
      <c r="C7" s="15" t="s">
        <v>26</v>
      </c>
      <c r="D7" s="220" t="s">
        <v>259</v>
      </c>
      <c r="E7" s="15">
        <v>46</v>
      </c>
    </row>
    <row r="8" spans="1:5" x14ac:dyDescent="0.2">
      <c r="A8" s="18">
        <v>6</v>
      </c>
      <c r="B8" s="15">
        <v>119</v>
      </c>
      <c r="C8" s="15" t="s">
        <v>42</v>
      </c>
      <c r="D8" s="220" t="s">
        <v>260</v>
      </c>
      <c r="E8" s="15">
        <v>45</v>
      </c>
    </row>
    <row r="9" spans="1:5" x14ac:dyDescent="0.2">
      <c r="A9" s="18">
        <v>7</v>
      </c>
      <c r="B9" s="15">
        <v>127</v>
      </c>
      <c r="C9" s="15" t="s">
        <v>57</v>
      </c>
      <c r="D9" s="220" t="s">
        <v>261</v>
      </c>
      <c r="E9" s="15">
        <v>44</v>
      </c>
    </row>
    <row r="10" spans="1:5" x14ac:dyDescent="0.2">
      <c r="A10" s="18">
        <v>8</v>
      </c>
      <c r="B10" s="15">
        <v>144</v>
      </c>
      <c r="C10" s="15" t="s">
        <v>74</v>
      </c>
      <c r="D10" s="220" t="s">
        <v>262</v>
      </c>
      <c r="E10" s="15">
        <v>43</v>
      </c>
    </row>
    <row r="11" spans="1:5" x14ac:dyDescent="0.2">
      <c r="A11" s="18">
        <v>9</v>
      </c>
      <c r="B11" s="15">
        <v>156</v>
      </c>
      <c r="C11" s="15" t="s">
        <v>171</v>
      </c>
      <c r="D11" s="220" t="s">
        <v>263</v>
      </c>
      <c r="E11" s="15">
        <v>42</v>
      </c>
    </row>
    <row r="12" spans="1:5" x14ac:dyDescent="0.2">
      <c r="A12" s="18">
        <v>10</v>
      </c>
      <c r="B12" s="15">
        <v>170</v>
      </c>
      <c r="C12" s="15" t="s">
        <v>10</v>
      </c>
      <c r="D12" s="220" t="s">
        <v>264</v>
      </c>
      <c r="E12" s="15">
        <v>41</v>
      </c>
    </row>
    <row r="13" spans="1:5" x14ac:dyDescent="0.2">
      <c r="A13" s="18">
        <v>11</v>
      </c>
      <c r="B13" s="15">
        <v>228</v>
      </c>
      <c r="C13" s="15" t="s">
        <v>94</v>
      </c>
      <c r="D13" s="220" t="s">
        <v>265</v>
      </c>
      <c r="E13" s="15">
        <v>40</v>
      </c>
    </row>
    <row r="14" spans="1:5" x14ac:dyDescent="0.2">
      <c r="A14" s="18">
        <v>12</v>
      </c>
      <c r="B14" s="15">
        <v>230</v>
      </c>
      <c r="C14" s="15" t="s">
        <v>38</v>
      </c>
      <c r="D14" s="220" t="s">
        <v>266</v>
      </c>
      <c r="E14" s="15">
        <v>39</v>
      </c>
    </row>
    <row r="15" spans="1:5" x14ac:dyDescent="0.2">
      <c r="A15" s="18">
        <v>13</v>
      </c>
      <c r="B15" s="15">
        <v>239</v>
      </c>
      <c r="C15" s="15" t="s">
        <v>34</v>
      </c>
      <c r="D15" s="220" t="s">
        <v>267</v>
      </c>
      <c r="E15" s="15">
        <v>38</v>
      </c>
    </row>
    <row r="16" spans="1:5" x14ac:dyDescent="0.2">
      <c r="A16" s="18">
        <v>14</v>
      </c>
      <c r="B16" s="15">
        <v>240</v>
      </c>
      <c r="C16" s="15" t="s">
        <v>48</v>
      </c>
      <c r="D16" s="220" t="s">
        <v>268</v>
      </c>
      <c r="E16" s="15">
        <v>37</v>
      </c>
    </row>
    <row r="17" spans="1:5" x14ac:dyDescent="0.2">
      <c r="A17" s="18">
        <v>15</v>
      </c>
      <c r="B17" s="15">
        <v>241</v>
      </c>
      <c r="C17" s="15" t="s">
        <v>51</v>
      </c>
      <c r="D17" s="220" t="s">
        <v>269</v>
      </c>
      <c r="E17" s="15">
        <v>36</v>
      </c>
    </row>
    <row r="18" spans="1:5" x14ac:dyDescent="0.2">
      <c r="A18" s="18">
        <v>16</v>
      </c>
      <c r="B18" s="15">
        <v>249</v>
      </c>
      <c r="C18" s="15" t="s">
        <v>126</v>
      </c>
      <c r="D18" s="220" t="s">
        <v>270</v>
      </c>
      <c r="E18" s="15">
        <v>35</v>
      </c>
    </row>
    <row r="19" spans="1:5" x14ac:dyDescent="0.2">
      <c r="A19" s="18">
        <v>17</v>
      </c>
      <c r="B19" s="15">
        <v>272</v>
      </c>
      <c r="C19" s="15" t="s">
        <v>30</v>
      </c>
      <c r="D19" s="220" t="s">
        <v>271</v>
      </c>
      <c r="E19" s="15">
        <v>34</v>
      </c>
    </row>
    <row r="20" spans="1:5" x14ac:dyDescent="0.2">
      <c r="A20" s="18">
        <v>18</v>
      </c>
      <c r="B20" s="15">
        <v>282</v>
      </c>
      <c r="C20" s="15" t="s">
        <v>99</v>
      </c>
      <c r="D20" s="220" t="s">
        <v>272</v>
      </c>
      <c r="E20" s="15">
        <v>33</v>
      </c>
    </row>
    <row r="22" spans="1:5" x14ac:dyDescent="0.2">
      <c r="D22" s="181"/>
    </row>
    <row r="23" spans="1:5" x14ac:dyDescent="0.2">
      <c r="D23" s="181"/>
    </row>
    <row r="24" spans="1:5" x14ac:dyDescent="0.2">
      <c r="D24" s="181"/>
    </row>
  </sheetData>
  <mergeCells count="1">
    <mergeCell ref="A1:E1"/>
  </mergeCells>
  <pageMargins left="0.75" right="0.75" top="1" bottom="1" header="0.5" footer="0.5"/>
  <pageSetup paperSize="9" orientation="portrait" horizontalDpi="300" verticalDpi="300"/>
  <headerFooter>
    <oddHeader>&amp;LRace 1. 1st Fell Race&amp;CTigger Tor (08/02/04)&amp;RChampionship 2004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sqref="A1:E1"/>
    </sheetView>
  </sheetViews>
  <sheetFormatPr defaultRowHeight="12.75" x14ac:dyDescent="0.2"/>
  <cols>
    <col min="1" max="1" width="4.7109375" customWidth="1"/>
    <col min="2" max="2" width="6.5703125" style="1" customWidth="1"/>
    <col min="3" max="3" width="20.28515625" customWidth="1"/>
    <col min="4" max="4" width="9.7109375" style="224" customWidth="1"/>
    <col min="5" max="5" width="9.140625" style="1"/>
  </cols>
  <sheetData>
    <row r="1" spans="1:5" ht="16.5" customHeight="1" x14ac:dyDescent="0.2">
      <c r="A1" s="229" t="s">
        <v>273</v>
      </c>
      <c r="B1" s="230"/>
      <c r="C1" s="230"/>
      <c r="D1" s="230"/>
      <c r="E1" s="231"/>
    </row>
    <row r="2" spans="1:5" ht="25.5" x14ac:dyDescent="0.2">
      <c r="A2" s="225" t="s">
        <v>250</v>
      </c>
      <c r="B2" s="219" t="s">
        <v>274</v>
      </c>
      <c r="C2" s="219" t="s">
        <v>252</v>
      </c>
      <c r="D2" s="226" t="s">
        <v>275</v>
      </c>
      <c r="E2" s="219" t="s">
        <v>276</v>
      </c>
    </row>
    <row r="3" spans="1:5" x14ac:dyDescent="0.2">
      <c r="A3" s="18">
        <v>1</v>
      </c>
      <c r="B3" s="16">
        <v>78</v>
      </c>
      <c r="C3" s="15" t="s">
        <v>66</v>
      </c>
      <c r="D3" s="227">
        <v>39.14</v>
      </c>
      <c r="E3" s="16">
        <v>50</v>
      </c>
    </row>
    <row r="4" spans="1:5" x14ac:dyDescent="0.2">
      <c r="A4" s="18">
        <v>2</v>
      </c>
      <c r="B4" s="16">
        <v>117</v>
      </c>
      <c r="C4" s="15" t="s">
        <v>6</v>
      </c>
      <c r="D4" s="227">
        <v>40.22</v>
      </c>
      <c r="E4" s="16">
        <v>49</v>
      </c>
    </row>
    <row r="5" spans="1:5" x14ac:dyDescent="0.2">
      <c r="A5" s="18">
        <v>3</v>
      </c>
      <c r="B5" s="16">
        <v>127</v>
      </c>
      <c r="C5" s="15" t="s">
        <v>57</v>
      </c>
      <c r="D5" s="227">
        <v>40.5</v>
      </c>
      <c r="E5" s="16">
        <v>48</v>
      </c>
    </row>
    <row r="6" spans="1:5" x14ac:dyDescent="0.2">
      <c r="A6" s="18">
        <v>4</v>
      </c>
      <c r="B6" s="16">
        <v>146</v>
      </c>
      <c r="C6" s="15" t="s">
        <v>14</v>
      </c>
      <c r="D6" s="227">
        <v>41.26</v>
      </c>
      <c r="E6" s="16">
        <v>47</v>
      </c>
    </row>
    <row r="7" spans="1:5" x14ac:dyDescent="0.2">
      <c r="A7" s="18">
        <v>5</v>
      </c>
      <c r="B7" s="16">
        <v>192</v>
      </c>
      <c r="C7" s="15" t="s">
        <v>42</v>
      </c>
      <c r="D7" s="227">
        <v>42.45</v>
      </c>
      <c r="E7" s="16">
        <v>46</v>
      </c>
    </row>
    <row r="8" spans="1:5" x14ac:dyDescent="0.2">
      <c r="A8" s="18">
        <v>6</v>
      </c>
      <c r="B8" s="16">
        <v>221</v>
      </c>
      <c r="C8" s="15" t="s">
        <v>26</v>
      </c>
      <c r="D8" s="227">
        <v>43.21</v>
      </c>
      <c r="E8" s="16">
        <v>45</v>
      </c>
    </row>
    <row r="9" spans="1:5" x14ac:dyDescent="0.2">
      <c r="A9" s="18">
        <v>7</v>
      </c>
      <c r="B9" s="16">
        <v>224</v>
      </c>
      <c r="C9" s="15" t="s">
        <v>177</v>
      </c>
      <c r="D9" s="227">
        <v>43.29</v>
      </c>
      <c r="E9" s="16">
        <v>44</v>
      </c>
    </row>
    <row r="10" spans="1:5" x14ac:dyDescent="0.2">
      <c r="A10" s="18">
        <v>8</v>
      </c>
      <c r="B10" s="16">
        <v>264</v>
      </c>
      <c r="C10" s="15" t="s">
        <v>171</v>
      </c>
      <c r="D10" s="227">
        <v>44.39</v>
      </c>
      <c r="E10" s="16">
        <v>43</v>
      </c>
    </row>
    <row r="11" spans="1:5" x14ac:dyDescent="0.2">
      <c r="A11" s="18">
        <v>9</v>
      </c>
      <c r="B11" s="16">
        <v>272</v>
      </c>
      <c r="C11" s="15" t="s">
        <v>277</v>
      </c>
      <c r="D11" s="227">
        <v>44.54</v>
      </c>
      <c r="E11" s="16">
        <v>42</v>
      </c>
    </row>
    <row r="12" spans="1:5" x14ac:dyDescent="0.2">
      <c r="A12" s="18">
        <v>10</v>
      </c>
      <c r="B12" s="16">
        <v>279</v>
      </c>
      <c r="C12" s="15" t="s">
        <v>178</v>
      </c>
      <c r="D12" s="227">
        <v>45.31</v>
      </c>
      <c r="E12" s="16">
        <v>41</v>
      </c>
    </row>
    <row r="13" spans="1:5" x14ac:dyDescent="0.2">
      <c r="A13" s="18">
        <v>11</v>
      </c>
      <c r="B13" s="16">
        <v>329</v>
      </c>
      <c r="C13" s="15" t="s">
        <v>51</v>
      </c>
      <c r="D13" s="227">
        <v>46.23</v>
      </c>
      <c r="E13" s="16">
        <v>40</v>
      </c>
    </row>
    <row r="14" spans="1:5" x14ac:dyDescent="0.2">
      <c r="A14" s="18">
        <v>12</v>
      </c>
      <c r="B14" s="16">
        <v>390</v>
      </c>
      <c r="C14" s="15" t="s">
        <v>30</v>
      </c>
      <c r="D14" s="227">
        <v>48.16</v>
      </c>
      <c r="E14" s="16">
        <v>39</v>
      </c>
    </row>
    <row r="15" spans="1:5" x14ac:dyDescent="0.2">
      <c r="A15" s="18">
        <v>13</v>
      </c>
      <c r="B15" s="16">
        <v>405</v>
      </c>
      <c r="C15" s="15" t="s">
        <v>22</v>
      </c>
      <c r="D15" s="227">
        <v>48.41</v>
      </c>
      <c r="E15" s="16">
        <v>38</v>
      </c>
    </row>
    <row r="16" spans="1:5" x14ac:dyDescent="0.2">
      <c r="A16" s="18">
        <v>14</v>
      </c>
      <c r="B16" s="16">
        <v>418</v>
      </c>
      <c r="C16" s="15" t="s">
        <v>278</v>
      </c>
      <c r="D16" s="227">
        <v>48.55</v>
      </c>
      <c r="E16" s="16">
        <v>37</v>
      </c>
    </row>
    <row r="17" spans="1:5" x14ac:dyDescent="0.2">
      <c r="A17" s="18">
        <v>15</v>
      </c>
      <c r="B17" s="16">
        <v>419</v>
      </c>
      <c r="C17" s="15" t="s">
        <v>94</v>
      </c>
      <c r="D17" s="227">
        <v>48.55</v>
      </c>
      <c r="E17" s="16">
        <v>36</v>
      </c>
    </row>
    <row r="18" spans="1:5" x14ac:dyDescent="0.2">
      <c r="A18" s="18">
        <v>16</v>
      </c>
      <c r="B18" s="16" t="s">
        <v>279</v>
      </c>
      <c r="C18" s="15" t="s">
        <v>126</v>
      </c>
      <c r="D18" s="228">
        <v>49.12</v>
      </c>
      <c r="E18" s="16">
        <v>35</v>
      </c>
    </row>
    <row r="19" spans="1:5" x14ac:dyDescent="0.2">
      <c r="A19" s="18">
        <v>17</v>
      </c>
      <c r="B19" s="16">
        <v>465</v>
      </c>
      <c r="C19" s="15" t="s">
        <v>81</v>
      </c>
      <c r="D19" s="227">
        <v>50.15</v>
      </c>
      <c r="E19" s="16">
        <v>34</v>
      </c>
    </row>
    <row r="20" spans="1:5" x14ac:dyDescent="0.2">
      <c r="A20" s="18">
        <v>18</v>
      </c>
      <c r="B20" s="16">
        <v>488</v>
      </c>
      <c r="C20" s="15" t="s">
        <v>48</v>
      </c>
      <c r="D20" s="227">
        <v>50.54</v>
      </c>
      <c r="E20" s="16">
        <v>33</v>
      </c>
    </row>
    <row r="21" spans="1:5" x14ac:dyDescent="0.2">
      <c r="A21" s="18">
        <v>19</v>
      </c>
      <c r="B21" s="16">
        <v>558</v>
      </c>
      <c r="C21" s="15" t="s">
        <v>34</v>
      </c>
      <c r="D21" s="227">
        <v>52.54</v>
      </c>
      <c r="E21" s="16">
        <v>32</v>
      </c>
    </row>
    <row r="22" spans="1:5" x14ac:dyDescent="0.2">
      <c r="A22" s="18">
        <v>20</v>
      </c>
      <c r="B22" s="16">
        <v>575</v>
      </c>
      <c r="C22" s="15" t="s">
        <v>179</v>
      </c>
      <c r="D22" s="227">
        <v>53.19</v>
      </c>
      <c r="E22" s="16">
        <v>31</v>
      </c>
    </row>
    <row r="23" spans="1:5" x14ac:dyDescent="0.2">
      <c r="A23" s="18">
        <v>21</v>
      </c>
      <c r="B23" s="16">
        <v>641</v>
      </c>
      <c r="C23" s="15" t="s">
        <v>99</v>
      </c>
      <c r="D23" s="227">
        <v>55.51</v>
      </c>
      <c r="E23" s="16">
        <v>30</v>
      </c>
    </row>
    <row r="24" spans="1:5" x14ac:dyDescent="0.2">
      <c r="A24" s="18">
        <v>22</v>
      </c>
      <c r="B24" s="16">
        <v>691</v>
      </c>
      <c r="C24" s="15" t="s">
        <v>216</v>
      </c>
      <c r="D24" s="227">
        <v>57.33</v>
      </c>
      <c r="E24" s="16">
        <v>29</v>
      </c>
    </row>
    <row r="25" spans="1:5" x14ac:dyDescent="0.2">
      <c r="D25" s="92"/>
    </row>
    <row r="26" spans="1:5" x14ac:dyDescent="0.2">
      <c r="D26" s="92"/>
    </row>
    <row r="27" spans="1:5" x14ac:dyDescent="0.2">
      <c r="D27" s="92"/>
    </row>
    <row r="28" spans="1:5" x14ac:dyDescent="0.2">
      <c r="D28" s="92"/>
    </row>
    <row r="29" spans="1:5" x14ac:dyDescent="0.2">
      <c r="D29" s="92"/>
    </row>
  </sheetData>
  <mergeCells count="1">
    <mergeCell ref="A1:E1"/>
  </mergeCells>
  <pageMargins left="0.75" right="0.75" top="1" bottom="1" header="0.5" footer="0.5"/>
  <pageSetup paperSize="9" orientation="portrait" horizontalDpi="300" verticalDpi="300"/>
  <headerFooter>
    <oddHeader xml:space="preserve">&amp;LRace 2. 1st Road race&amp;CWakefield 10K (04/04/04)&amp;RChampionship 2004
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sqref="A1:E1"/>
    </sheetView>
  </sheetViews>
  <sheetFormatPr defaultRowHeight="12.75" x14ac:dyDescent="0.2"/>
  <cols>
    <col min="1" max="1" width="5.85546875" customWidth="1"/>
    <col min="2" max="2" width="6.7109375" customWidth="1"/>
    <col min="3" max="3" width="23.140625" customWidth="1"/>
    <col min="4" max="4" width="9.140625" style="232"/>
    <col min="5" max="5" width="9.140625" style="1"/>
  </cols>
  <sheetData>
    <row r="1" spans="1:5" x14ac:dyDescent="0.2">
      <c r="A1" s="236" t="s">
        <v>280</v>
      </c>
      <c r="B1" s="237"/>
      <c r="C1" s="237"/>
      <c r="D1" s="237"/>
      <c r="E1" s="238"/>
    </row>
    <row r="2" spans="1:5" ht="25.5" x14ac:dyDescent="0.2">
      <c r="A2" s="225" t="s">
        <v>250</v>
      </c>
      <c r="B2" s="233" t="s">
        <v>274</v>
      </c>
      <c r="C2" s="219" t="s">
        <v>252</v>
      </c>
      <c r="D2" s="234" t="s">
        <v>275</v>
      </c>
      <c r="E2" s="219" t="s">
        <v>276</v>
      </c>
    </row>
    <row r="3" spans="1:5" x14ac:dyDescent="0.2">
      <c r="A3" s="18">
        <v>1</v>
      </c>
      <c r="B3" s="15">
        <v>27</v>
      </c>
      <c r="C3" s="15" t="s">
        <v>113</v>
      </c>
      <c r="D3" s="235" t="s">
        <v>281</v>
      </c>
      <c r="E3" s="16">
        <v>50</v>
      </c>
    </row>
    <row r="4" spans="1:5" x14ac:dyDescent="0.2">
      <c r="A4" s="18">
        <v>2</v>
      </c>
      <c r="B4" s="15">
        <v>34</v>
      </c>
      <c r="C4" s="15" t="s">
        <v>6</v>
      </c>
      <c r="D4" s="235" t="s">
        <v>282</v>
      </c>
      <c r="E4" s="16">
        <v>49</v>
      </c>
    </row>
    <row r="5" spans="1:5" x14ac:dyDescent="0.2">
      <c r="A5" s="18">
        <v>3</v>
      </c>
      <c r="B5" s="15">
        <v>42</v>
      </c>
      <c r="C5" s="15" t="s">
        <v>14</v>
      </c>
      <c r="D5" s="235" t="s">
        <v>283</v>
      </c>
      <c r="E5" s="16">
        <v>48</v>
      </c>
    </row>
    <row r="6" spans="1:5" x14ac:dyDescent="0.2">
      <c r="A6" s="18">
        <v>4</v>
      </c>
      <c r="B6" s="15">
        <v>54</v>
      </c>
      <c r="C6" s="15" t="s">
        <v>66</v>
      </c>
      <c r="D6" s="235" t="s">
        <v>284</v>
      </c>
      <c r="E6" s="16">
        <v>47</v>
      </c>
    </row>
    <row r="7" spans="1:5" x14ac:dyDescent="0.2">
      <c r="A7" s="18">
        <v>5</v>
      </c>
      <c r="B7" s="15">
        <v>57</v>
      </c>
      <c r="C7" s="15" t="s">
        <v>42</v>
      </c>
      <c r="D7" s="235" t="s">
        <v>285</v>
      </c>
      <c r="E7" s="16">
        <v>46</v>
      </c>
    </row>
    <row r="8" spans="1:5" x14ac:dyDescent="0.2">
      <c r="A8" s="18">
        <v>6</v>
      </c>
      <c r="B8" s="15">
        <v>69</v>
      </c>
      <c r="C8" s="15" t="s">
        <v>186</v>
      </c>
      <c r="D8" s="235" t="s">
        <v>286</v>
      </c>
      <c r="E8" s="16">
        <v>45</v>
      </c>
    </row>
    <row r="9" spans="1:5" x14ac:dyDescent="0.2">
      <c r="A9" s="18">
        <v>7</v>
      </c>
      <c r="B9" s="15">
        <v>74</v>
      </c>
      <c r="C9" s="15" t="s">
        <v>26</v>
      </c>
      <c r="D9" s="235" t="s">
        <v>287</v>
      </c>
      <c r="E9" s="16">
        <v>44</v>
      </c>
    </row>
    <row r="10" spans="1:5" x14ac:dyDescent="0.2">
      <c r="A10" s="18">
        <v>8</v>
      </c>
      <c r="B10" s="15">
        <v>75</v>
      </c>
      <c r="C10" s="15" t="s">
        <v>57</v>
      </c>
      <c r="D10" s="235" t="s">
        <v>288</v>
      </c>
      <c r="E10" s="16">
        <v>43</v>
      </c>
    </row>
    <row r="11" spans="1:5" x14ac:dyDescent="0.2">
      <c r="A11" s="18">
        <v>9</v>
      </c>
      <c r="B11" s="15">
        <v>79</v>
      </c>
      <c r="C11" s="15" t="s">
        <v>10</v>
      </c>
      <c r="D11" s="235" t="s">
        <v>289</v>
      </c>
      <c r="E11" s="16">
        <v>42</v>
      </c>
    </row>
    <row r="12" spans="1:5" x14ac:dyDescent="0.2">
      <c r="A12" s="18">
        <v>10</v>
      </c>
      <c r="B12" s="15">
        <v>82</v>
      </c>
      <c r="C12" s="15" t="s">
        <v>177</v>
      </c>
      <c r="D12" s="235" t="s">
        <v>290</v>
      </c>
      <c r="E12" s="16">
        <v>41</v>
      </c>
    </row>
    <row r="13" spans="1:5" x14ac:dyDescent="0.2">
      <c r="A13" s="18">
        <v>11</v>
      </c>
      <c r="B13" s="15">
        <v>84</v>
      </c>
      <c r="C13" s="15" t="s">
        <v>176</v>
      </c>
      <c r="D13" s="235" t="s">
        <v>291</v>
      </c>
      <c r="E13" s="16">
        <v>40</v>
      </c>
    </row>
    <row r="14" spans="1:5" x14ac:dyDescent="0.2">
      <c r="A14" s="18">
        <v>12</v>
      </c>
      <c r="B14" s="15">
        <v>86</v>
      </c>
      <c r="C14" s="15" t="s">
        <v>171</v>
      </c>
      <c r="D14" s="235" t="s">
        <v>292</v>
      </c>
      <c r="E14" s="16">
        <v>39</v>
      </c>
    </row>
    <row r="15" spans="1:5" x14ac:dyDescent="0.2">
      <c r="A15" s="18">
        <v>13</v>
      </c>
      <c r="B15" s="15">
        <v>100</v>
      </c>
      <c r="C15" s="15" t="s">
        <v>38</v>
      </c>
      <c r="D15" s="235" t="s">
        <v>293</v>
      </c>
      <c r="E15" s="16">
        <v>38</v>
      </c>
    </row>
    <row r="16" spans="1:5" x14ac:dyDescent="0.2">
      <c r="A16" s="18">
        <v>14</v>
      </c>
      <c r="B16" s="15">
        <v>106</v>
      </c>
      <c r="C16" s="15" t="s">
        <v>118</v>
      </c>
      <c r="D16" s="235" t="s">
        <v>294</v>
      </c>
      <c r="E16" s="16">
        <v>37</v>
      </c>
    </row>
    <row r="17" spans="1:5" x14ac:dyDescent="0.2">
      <c r="A17" s="18">
        <v>15</v>
      </c>
      <c r="B17" s="15">
        <v>111</v>
      </c>
      <c r="C17" s="15" t="s">
        <v>295</v>
      </c>
      <c r="D17" s="235" t="s">
        <v>296</v>
      </c>
      <c r="E17" s="16">
        <v>36</v>
      </c>
    </row>
    <row r="18" spans="1:5" x14ac:dyDescent="0.2">
      <c r="A18" s="18">
        <v>16</v>
      </c>
      <c r="B18" s="15">
        <v>123</v>
      </c>
      <c r="C18" s="15" t="s">
        <v>51</v>
      </c>
      <c r="D18" s="235" t="s">
        <v>297</v>
      </c>
      <c r="E18" s="16">
        <v>35</v>
      </c>
    </row>
    <row r="19" spans="1:5" x14ac:dyDescent="0.2">
      <c r="A19" s="18">
        <v>17</v>
      </c>
      <c r="B19" s="15">
        <v>130</v>
      </c>
      <c r="C19" s="15" t="s">
        <v>126</v>
      </c>
      <c r="D19" s="235" t="s">
        <v>298</v>
      </c>
      <c r="E19" s="16">
        <v>34</v>
      </c>
    </row>
    <row r="20" spans="1:5" x14ac:dyDescent="0.2">
      <c r="A20" s="18">
        <v>18</v>
      </c>
      <c r="B20" s="15">
        <v>138</v>
      </c>
      <c r="C20" s="15" t="s">
        <v>34</v>
      </c>
      <c r="D20" s="235" t="s">
        <v>299</v>
      </c>
      <c r="E20" s="16">
        <v>33</v>
      </c>
    </row>
    <row r="21" spans="1:5" x14ac:dyDescent="0.2">
      <c r="A21" s="18">
        <v>19</v>
      </c>
      <c r="B21" s="15">
        <v>142</v>
      </c>
      <c r="C21" s="15" t="s">
        <v>81</v>
      </c>
      <c r="D21" s="235" t="s">
        <v>300</v>
      </c>
      <c r="E21" s="16">
        <v>32</v>
      </c>
    </row>
    <row r="22" spans="1:5" x14ac:dyDescent="0.2">
      <c r="A22" s="18">
        <v>20</v>
      </c>
      <c r="B22" s="15">
        <v>144</v>
      </c>
      <c r="C22" s="15" t="s">
        <v>48</v>
      </c>
      <c r="D22" s="235" t="s">
        <v>301</v>
      </c>
      <c r="E22" s="16">
        <v>31</v>
      </c>
    </row>
    <row r="23" spans="1:5" x14ac:dyDescent="0.2">
      <c r="A23" s="18">
        <v>21</v>
      </c>
      <c r="B23" s="15">
        <v>161</v>
      </c>
      <c r="C23" s="15" t="s">
        <v>115</v>
      </c>
      <c r="D23" s="235" t="s">
        <v>302</v>
      </c>
      <c r="E23" s="16">
        <v>30</v>
      </c>
    </row>
    <row r="24" spans="1:5" x14ac:dyDescent="0.2">
      <c r="A24" s="18">
        <v>22</v>
      </c>
      <c r="B24" s="15">
        <v>167</v>
      </c>
      <c r="C24" s="15" t="s">
        <v>179</v>
      </c>
      <c r="D24" s="235" t="s">
        <v>303</v>
      </c>
      <c r="E24" s="16">
        <v>29</v>
      </c>
    </row>
    <row r="25" spans="1:5" x14ac:dyDescent="0.2">
      <c r="A25" s="18">
        <v>23</v>
      </c>
      <c r="B25" s="15">
        <v>170</v>
      </c>
      <c r="C25" s="15" t="s">
        <v>99</v>
      </c>
      <c r="D25" s="235" t="s">
        <v>304</v>
      </c>
      <c r="E25" s="16">
        <v>28</v>
      </c>
    </row>
  </sheetData>
  <mergeCells count="1">
    <mergeCell ref="A1:E1"/>
  </mergeCells>
  <pageMargins left="0.75" right="0.75" top="1" bottom="1" header="0.5" footer="0.5"/>
  <pageSetup paperSize="9" orientation="portrait" horizontalDpi="300" verticalDpi="300"/>
  <headerFooter>
    <oddHeader xml:space="preserve">&amp;LRace 3. 1st Xcountry race.&amp;CTrunce (19/04/04)&amp;RChampionship 2004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Titles</vt:lpstr>
      <vt:lpstr>runtotal</vt:lpstr>
      <vt:lpstr>Ladies</vt:lpstr>
      <vt:lpstr>Road</vt:lpstr>
      <vt:lpstr>XCNTRY</vt:lpstr>
      <vt:lpstr>Fell</vt:lpstr>
      <vt:lpstr>Tigger</vt:lpstr>
      <vt:lpstr>Wake 10k</vt:lpstr>
      <vt:lpstr>Trunce</vt:lpstr>
      <vt:lpstr>Sheff half</vt:lpstr>
      <vt:lpstr>SYRRL </vt:lpstr>
      <vt:lpstr>Hunshelf</vt:lpstr>
      <vt:lpstr>Thurlestone</vt:lpstr>
      <vt:lpstr>Lantern</vt:lpstr>
      <vt:lpstr>Stannage</vt:lpstr>
      <vt:lpstr>Diggle</vt:lpstr>
      <vt:lpstr>SYCCL</vt:lpstr>
      <vt:lpstr>Trav's 6</vt:lpstr>
      <vt:lpstr>XCNTRY!Print_Titles</vt:lpstr>
    </vt:vector>
  </TitlesOfParts>
  <Company>MAM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WRAGG</dc:creator>
  <cp:lastModifiedBy>Paul Fryers</cp:lastModifiedBy>
  <cp:lastPrinted>2005-01-04T13:55:06Z</cp:lastPrinted>
  <dcterms:created xsi:type="dcterms:W3CDTF">2001-02-02T21:17:55Z</dcterms:created>
  <dcterms:modified xsi:type="dcterms:W3CDTF">2015-11-24T17:41:21Z</dcterms:modified>
</cp:coreProperties>
</file>