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ScoreResults_Penistone PZ PXAS " sheetId="2" state="visible" r:id="rId3"/>
    <sheet name="ScoreResults_Millhouse PZ PXAS " sheetId="3" state="visible" r:id="rId4"/>
    <sheet name="Sheet3" sheetId="4" state="hidden" r:id="rId5"/>
    <sheet name="12.4 data" sheetId="5" state="hidden" r:id="rId6"/>
  </sheets>
  <definedNames>
    <definedName function="false" hidden="true" localSheetId="4" name="_xlnm._FilterDatabase" vbProcedure="false">'12.4 data'!$A$1:$O$50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<sst xmlns="http://schemas.openxmlformats.org/spreadsheetml/2006/main" count="689" uniqueCount="178">
  <si>
    <t xml:space="preserve">Orienteering Championship 2023</t>
  </si>
  <si>
    <t xml:space="preserve">Course</t>
  </si>
  <si>
    <t xml:space="preserve">Millhouse</t>
  </si>
  <si>
    <t xml:space="preserve">Penistone</t>
  </si>
  <si>
    <t xml:space="preserve">Total</t>
  </si>
  <si>
    <t xml:space="preserve">Runner</t>
  </si>
  <si>
    <t xml:space="preserve">Tom Fryers</t>
  </si>
  <si>
    <t xml:space="preserve">Jon Hallam</t>
  </si>
  <si>
    <t xml:space="preserve">Richard Cottam</t>
  </si>
  <si>
    <t xml:space="preserve">Shaun Swallow</t>
  </si>
  <si>
    <t xml:space="preserve">Matthew Coldwell</t>
  </si>
  <si>
    <t xml:space="preserve">Alan Knox</t>
  </si>
  <si>
    <t xml:space="preserve">Steve Dickinson</t>
  </si>
  <si>
    <t xml:space="preserve">Ian Wragg</t>
  </si>
  <si>
    <t xml:space="preserve">Brown Ray</t>
  </si>
  <si>
    <t xml:space="preserve">Nick Whittingham</t>
  </si>
  <si>
    <t xml:space="preserve">Ian Charlesworth</t>
  </si>
  <si>
    <t xml:space="preserve">Charlotte Metcalfe</t>
  </si>
  <si>
    <t xml:space="preserve">Jane Cockerton</t>
  </si>
  <si>
    <t xml:space="preserve">Jill Davis</t>
  </si>
  <si>
    <t xml:space="preserve">Steve Dommett</t>
  </si>
  <si>
    <t xml:space="preserve">Stu Smith</t>
  </si>
  <si>
    <t xml:space="preserve">Dave Foster</t>
  </si>
  <si>
    <t xml:space="preserve">Flynn Rogers</t>
  </si>
  <si>
    <t xml:space="preserve">Andrew Shiel</t>
  </si>
  <si>
    <t xml:space="preserve">Brent Lindsay</t>
  </si>
  <si>
    <t xml:space="preserve">Steve Sanders</t>
  </si>
  <si>
    <t xml:space="preserve">Jane Lawcock</t>
  </si>
  <si>
    <t xml:space="preserve">Tracy Woodward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</si>
  <si>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</si>
  <si>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</si>
  <si>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</si>
  <si>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</si>
  <si>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</si>
  <si>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</si>
  <si>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</si>
  <si>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</si>
  <si>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</si>
  <si>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</si>
  <si>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</si>
  <si>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</si>
  <si>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Name</t>
  </si>
  <si>
    <t xml:space="preserve">Tom</t>
  </si>
  <si>
    <t xml:space="preserve">Fryers</t>
  </si>
  <si>
    <t xml:space="preserve">06;08;07;04;13;03;05;23;12;22;11;14;21;02;01</t>
  </si>
  <si>
    <t xml:space="preserve">SM:1</t>
  </si>
  <si>
    <t xml:space="preserve">M20-24:1</t>
  </si>
  <si>
    <t xml:space="preserve">Jon</t>
  </si>
  <si>
    <t xml:space="preserve">Hallam</t>
  </si>
  <si>
    <t xml:space="preserve">14;21;11;22;12;23;03;13;04;07;08;06</t>
  </si>
  <si>
    <t xml:space="preserve">SM:2</t>
  </si>
  <si>
    <t xml:space="preserve">M45-49:1</t>
  </si>
  <si>
    <t xml:space="preserve">Richard</t>
  </si>
  <si>
    <t xml:space="preserve">Cottam</t>
  </si>
  <si>
    <t xml:space="preserve">06;08;07;04;13;03;05;23;12;22;11;14;02</t>
  </si>
  <si>
    <t xml:space="preserve">SM:3</t>
  </si>
  <si>
    <t xml:space="preserve">M40-44:1</t>
  </si>
  <si>
    <t xml:space="preserve">Shaun</t>
  </si>
  <si>
    <t xml:space="preserve">Seallow</t>
  </si>
  <si>
    <t xml:space="preserve">14;11;22;12;23;05;03;13;04;07;08;06</t>
  </si>
  <si>
    <t xml:space="preserve">SM:4</t>
  </si>
  <si>
    <t xml:space="preserve">M50-54:1</t>
  </si>
  <si>
    <t xml:space="preserve">Matthew</t>
  </si>
  <si>
    <t xml:space="preserve">Coldwell</t>
  </si>
  <si>
    <t xml:space="preserve">SM:5</t>
  </si>
  <si>
    <t xml:space="preserve">M45-49:2</t>
  </si>
  <si>
    <t xml:space="preserve">Steve</t>
  </si>
  <si>
    <t xml:space="preserve">Dickinson</t>
  </si>
  <si>
    <t xml:space="preserve">02;21;11;22;12;23;03;13;04;06</t>
  </si>
  <si>
    <t xml:space="preserve">SM:6</t>
  </si>
  <si>
    <t xml:space="preserve">M55-59:1</t>
  </si>
  <si>
    <t xml:space="preserve">Alan</t>
  </si>
  <si>
    <t xml:space="preserve">Knox</t>
  </si>
  <si>
    <t xml:space="preserve">SM:7</t>
  </si>
  <si>
    <t xml:space="preserve">M70-74:1</t>
  </si>
  <si>
    <t xml:space="preserve">14;02;21;11;22;12;23;05;03</t>
  </si>
  <si>
    <t xml:space="preserve">SM:8</t>
  </si>
  <si>
    <t xml:space="preserve">M45-49:3</t>
  </si>
  <si>
    <t xml:space="preserve">Charlotte</t>
  </si>
  <si>
    <t xml:space="preserve">Metcalfe</t>
  </si>
  <si>
    <t xml:space="preserve">05;23;12;22;11;14;21;02</t>
  </si>
  <si>
    <t xml:space="preserve">SW:1</t>
  </si>
  <si>
    <t xml:space="preserve">W50-54:1</t>
  </si>
  <si>
    <t xml:space="preserve">02;21;14;11;22;23;05</t>
  </si>
  <si>
    <t xml:space="preserve">SM:9</t>
  </si>
  <si>
    <t xml:space="preserve">M70-74:2</t>
  </si>
  <si>
    <t xml:space="preserve">SM:10</t>
  </si>
  <si>
    <t xml:space="preserve">M55-59:2</t>
  </si>
  <si>
    <t xml:space="preserve">Ian</t>
  </si>
  <si>
    <t xml:space="preserve">Wragg</t>
  </si>
  <si>
    <t xml:space="preserve">04;13;03;23;22;11;14</t>
  </si>
  <si>
    <t xml:space="preserve">SM:11</t>
  </si>
  <si>
    <t xml:space="preserve">M60-64:1</t>
  </si>
  <si>
    <t xml:space="preserve">Brown</t>
  </si>
  <si>
    <t xml:space="preserve">Ray</t>
  </si>
  <si>
    <t xml:space="preserve">14;05;22;11;21;02;01</t>
  </si>
  <si>
    <t xml:space="preserve">SM:12</t>
  </si>
  <si>
    <t xml:space="preserve">M80-84:1</t>
  </si>
  <si>
    <t xml:space="preserve">Jill</t>
  </si>
  <si>
    <t xml:space="preserve">Davis</t>
  </si>
  <si>
    <t xml:space="preserve">02;21;11;22;05;14</t>
  </si>
  <si>
    <t xml:space="preserve">SW:2</t>
  </si>
  <si>
    <t xml:space="preserve">W70-74:1</t>
  </si>
  <si>
    <t xml:space="preserve">Jane</t>
  </si>
  <si>
    <t xml:space="preserve">Cockerton</t>
  </si>
  <si>
    <t xml:space="preserve">SW:3</t>
  </si>
  <si>
    <t xml:space="preserve">W60-64:1</t>
  </si>
  <si>
    <t xml:space="preserve">Dave</t>
  </si>
  <si>
    <t xml:space="preserve">Foster</t>
  </si>
  <si>
    <t xml:space="preserve">02;21;11;22;14</t>
  </si>
  <si>
    <t xml:space="preserve">SM:13</t>
  </si>
  <si>
    <t xml:space="preserve">M70-74:3</t>
  </si>
  <si>
    <t xml:space="preserve">Flynn</t>
  </si>
  <si>
    <t xml:space="preserve">Rogers</t>
  </si>
  <si>
    <t xml:space="preserve">04;13;03;23;12;22;11;21;02</t>
  </si>
  <si>
    <t xml:space="preserve">JM:1</t>
  </si>
  <si>
    <t xml:space="preserve">M10-14:1</t>
  </si>
  <si>
    <t xml:space="preserve">Brent</t>
  </si>
  <si>
    <t xml:space="preserve">Lindsay</t>
  </si>
  <si>
    <t xml:space="preserve">14;11;21;02;01;06</t>
  </si>
  <si>
    <t xml:space="preserve">SM:14</t>
  </si>
  <si>
    <t xml:space="preserve">M60-64:2</t>
  </si>
  <si>
    <t xml:space="preserve">Sanders</t>
  </si>
  <si>
    <t xml:space="preserve">06;08;07;04;13;03;23;22</t>
  </si>
  <si>
    <t xml:space="preserve">SM:15</t>
  </si>
  <si>
    <t xml:space="preserve">M50-54:2</t>
  </si>
  <si>
    <t xml:space="preserve">Andrew</t>
  </si>
  <si>
    <t xml:space="preserve">Shiel</t>
  </si>
  <si>
    <t xml:space="preserve">SM:16</t>
  </si>
  <si>
    <t xml:space="preserve">M50-54:3</t>
  </si>
  <si>
    <t xml:space="preserve">SM:17</t>
  </si>
  <si>
    <t xml:space="preserve">M40-44:2</t>
  </si>
  <si>
    <t xml:space="preserve">Nick</t>
  </si>
  <si>
    <t xml:space="preserve">Whittingham</t>
  </si>
  <si>
    <t xml:space="preserve">06;08;07;04;13;03;05;14</t>
  </si>
  <si>
    <t xml:space="preserve">SM:18</t>
  </si>
  <si>
    <t xml:space="preserve">M65-69:1</t>
  </si>
  <si>
    <t xml:space="preserve">SM:19</t>
  </si>
  <si>
    <t xml:space="preserve">M55-59:3</t>
  </si>
  <si>
    <t xml:space="preserve">Tracy</t>
  </si>
  <si>
    <t xml:space="preserve">Woodward</t>
  </si>
  <si>
    <t xml:space="preserve">SW:4</t>
  </si>
  <si>
    <t xml:space="preserve">W50-54:2</t>
  </si>
  <si>
    <t xml:space="preserve">Lawcock</t>
  </si>
  <si>
    <t xml:space="preserve">SW:5</t>
  </si>
  <si>
    <t xml:space="preserve">W60-64:2</t>
  </si>
  <si>
    <t xml:space="preserve">04;05;14</t>
  </si>
  <si>
    <t xml:space="preserve">SM:20</t>
  </si>
  <si>
    <t xml:space="preserve">M70-74:4</t>
  </si>
  <si>
    <t xml:space="preserve">SW:6</t>
  </si>
  <si>
    <t xml:space="preserve">W50-54:3</t>
  </si>
  <si>
    <t xml:space="preserve">01;03;06;14;12;13;22;11;21;02;07;04;05;31</t>
  </si>
  <si>
    <t xml:space="preserve">03;06;14;12;13;22;11;21;02;07;04;05;31;01</t>
  </si>
  <si>
    <t xml:space="preserve">Swallow</t>
  </si>
  <si>
    <t xml:space="preserve">01;31;05;02;21;11;22;13;12;14;06;03</t>
  </si>
  <si>
    <t xml:space="preserve">01;31;05;02;21;11;22;13;12;14;03</t>
  </si>
  <si>
    <t xml:space="preserve">03;06;14;12;13;22;11;21;02;31</t>
  </si>
  <si>
    <t xml:space="preserve">Charlesworth</t>
  </si>
  <si>
    <t xml:space="preserve">01;31;02;21;11;22;12;14;06;03</t>
  </si>
  <si>
    <t xml:space="preserve">04;07;02;21;11;22;13;12;14;06;03;01</t>
  </si>
  <si>
    <t xml:space="preserve">04;07;02;21;11;22;13;12;14;06;03</t>
  </si>
  <si>
    <t xml:space="preserve">01;31;05;07;02;21;11;14;04</t>
  </si>
  <si>
    <t xml:space="preserve">03;06;12;13;22;11;14;04;07</t>
  </si>
  <si>
    <t xml:space="preserve">01;03;06;14;12;13;22;11;04;07;05</t>
  </si>
  <si>
    <t xml:space="preserve">05;04;07;02;21;11;14;06;03;01</t>
  </si>
  <si>
    <t xml:space="preserve">Stu</t>
  </si>
  <si>
    <t xml:space="preserve">Smith</t>
  </si>
  <si>
    <t xml:space="preserve">03;06;14;04;07;21;02;05;01</t>
  </si>
  <si>
    <t xml:space="preserve">M65-69:2</t>
  </si>
  <si>
    <t xml:space="preserve">Dommett</t>
  </si>
  <si>
    <t xml:space="preserve">M60-64:3</t>
  </si>
  <si>
    <t xml:space="preserve">07;04;14;11;21;02;05</t>
  </si>
  <si>
    <t xml:space="preserve">05;02;21;11;04;07</t>
  </si>
  <si>
    <t xml:space="preserve">M80-84:2</t>
  </si>
  <si>
    <t xml:space="preserve">01;31;05;04;07;02;21;11;22;13;12;14;06;03</t>
  </si>
  <si>
    <t xml:space="preserve">01;31;05;21;07;04;11;22;13;12;14;06;03</t>
  </si>
  <si>
    <t xml:space="preserve">Max of NetPoints</t>
  </si>
  <si>
    <t xml:space="preserve">Run time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</si>
</sst>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]:mm:ss"/>
    <numFmt numFmtId="166" formatCode="dd/mm/yyyy"/>
    <numFmt numFmtId="167" formatCode="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</cellStyles>
  <dxfs count="3"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" createdVersion="3">
  <cacheSource type="worksheet">
    <worksheetSource ref="A1:O50" sheet="12.4 data"/>
  </cacheSource>
  <cacheFields count="17">
    <cacheField name="No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FirstName" numFmtId="0">
      <sharedItems count="19">
        <s v="Alan"/>
        <s v="Andrew"/>
        <s v="Brent"/>
        <s v="Brown"/>
        <s v="Charlotte"/>
        <s v="Dave"/>
        <s v="Flynn"/>
        <s v="Ian"/>
        <s v="Jane"/>
        <s v="Jill"/>
        <s v="Jon"/>
        <s v="Matthew"/>
        <s v="Nick"/>
        <s v="Richard"/>
        <s v="Shaun"/>
        <s v="Steve"/>
        <s v="Stu"/>
        <s v="Tom"/>
        <s v="Tracy"/>
      </sharedItems>
    </cacheField>
    <cacheField name="Surname" numFmtId="0">
      <sharedItems count="23">
        <s v="Charlesworth"/>
        <s v="Cockerton"/>
        <s v="Coldwell"/>
        <s v="Cottam"/>
        <s v="Davis"/>
        <s v="Dickinson"/>
        <s v="Dommett"/>
        <s v="Foster"/>
        <s v="Fryers"/>
        <s v="Hallam"/>
        <s v="Knox"/>
        <s v="Lawcock"/>
        <s v="Lindsay"/>
        <s v="Metcalfe"/>
        <s v="Ray"/>
        <s v="Rogers"/>
        <s v="Sanders"/>
        <s v="Shiel"/>
        <s v="Smith"/>
        <s v="Swallow"/>
        <s v="Whittingham"/>
        <s v="Woodward"/>
        <s v="Wragg"/>
      </sharedItems>
    </cacheField>
    <cacheField name="Controls" numFmtId="0">
      <sharedItems count="34">
        <s v="01;03;06;14;12;13;22;11;04;07;05"/>
        <s v="01;03;06;14;12;13;22;11;21;02;07;04;05;31"/>
        <s v="01;31;02;21;11;22;12;14;06;03"/>
        <s v="01;31;05;02;21;11;22;13;12;14;03"/>
        <s v="01;31;05;02;21;11;22;13;12;14;06;03"/>
        <s v="01;31;05;04;07;02;21;11;22;13;12;14;06;03"/>
        <s v="01;31;05;07;02;21;11;14;04"/>
        <s v="01;31;05;21;07;04;11;22;13;12;14;06;03"/>
        <s v="02;21;11;22;05;14"/>
        <s v="02;21;11;22;12;23;03;13;04;06"/>
        <s v="02;21;11;22;14"/>
        <s v="02;21;14;11;22;23;05"/>
        <s v="03;06;12;13;22;11;14;04;07"/>
        <s v="03;06;14;04;07;21;02;05;01"/>
        <s v="03;06;14;12;13;22;11;21;02;07;04;05;31;01"/>
        <s v="03;06;14;12;13;22;11;21;02;31"/>
        <s v="04;05;14"/>
        <s v="04;07;02;21;11;22;13;12;14;06;03"/>
        <s v="04;07;02;21;11;22;13;12;14;06;03;01"/>
        <s v="04;13;03;23;12;22;11;21;02"/>
        <s v="04;13;03;23;22;11;14"/>
        <s v="05;02;21;11;04;07"/>
        <s v="05;04;07;02;21;11;14;06;03;01"/>
        <s v="05;23;12;22;11;14;21;02"/>
        <s v="06;08;07;04;13;03;05;14"/>
        <s v="06;08;07;04;13;03;05;23;12;22;11;14;02"/>
        <s v="06;08;07;04;13;03;05;23;12;22;11;14;21;02;01"/>
        <s v="06;08;07;04;13;03;23;22"/>
        <s v="07;04;14;11;21;02;05"/>
        <s v="14;02;21;11;22;12;23;05;03"/>
        <s v="14;05;22;11;21;02;01"/>
        <s v="14;11;21;02;01;06"/>
        <s v="14;11;22;12;23;05;03;13;04;07;08;06"/>
        <s v="14;21;11;22;12;23;03;13;04;07;08;06"/>
      </sharedItems>
    </cacheField>
    <cacheField name="Time" numFmtId="0">
      <sharedItems containsSemiMixedTypes="0" containsString="0" containsNumber="1" minValue="0.0427314814814815" maxValue="2.42222222222222" count="49">
        <n v="0.0427314814814815"/>
        <n v="0.0591203703703704"/>
        <n v="0.0701851851851852"/>
        <n v="0.0707523148148148"/>
        <n v="1.55486111111111"/>
        <n v="1.59305555555556"/>
        <n v="1.65625"/>
        <n v="1.675"/>
        <n v="1.72708333333333"/>
        <n v="1.77361111111111"/>
        <n v="1.77638888888889"/>
        <n v="1.77708333333333"/>
        <n v="1.78125"/>
        <n v="1.78402777777778"/>
        <n v="1.80972222222222"/>
        <n v="1.81111111111111"/>
        <n v="1.81180555555556"/>
        <n v="1.81666666666667"/>
        <n v="1.82083333333333"/>
        <n v="1.84861111111111"/>
        <n v="1.85625"/>
        <n v="1.86875"/>
        <n v="1.93333333333333"/>
        <n v="1.96180555555556"/>
        <n v="1.97777777777778"/>
        <n v="1.99375"/>
        <n v="2.00763888888889"/>
        <n v="2.03055555555556"/>
        <n v="2.03680555555556"/>
        <n v="2.04027777777778"/>
        <n v="2.0875"/>
        <n v="2.09791666666667"/>
        <n v="2.13263888888889"/>
        <n v="2.14930555555556"/>
        <n v="2.15277777777778"/>
        <n v="2.22430555555556"/>
        <n v="2.23472222222222"/>
        <n v="2.23819444444444"/>
        <n v="2.24027777777778"/>
        <n v="2.25347222222222"/>
        <n v="2.26666666666667"/>
        <n v="2.27152777777778"/>
        <n v="2.28125"/>
        <n v="2.37430555555556"/>
        <n v="2.37916666666667"/>
        <n v="2.39861111111111"/>
        <n v="2.40694444444444"/>
        <n v="2.42152777777778"/>
        <n v="2.42222222222222"/>
      </sharedItems>
    </cacheField>
    <cacheField name="GrossPoints" numFmtId="0">
      <sharedItems containsSemiMixedTypes="0" containsString="0" containsNumber="1" containsInteger="1" minValue="40" maxValue="250" count="18">
        <n v="4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80" maxValue="250" count="22">
        <n v="-180"/>
        <n v="-170"/>
        <n v="-160"/>
        <n v="40"/>
        <n v="6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50"/>
      </sharedItems>
    </cacheField>
    <cacheField name="Km" numFmtId="0">
      <sharedItems containsSemiMixedTypes="0" containsString="0" containsNumber="1" minValue="4.627" maxValue="12.17" count="49">
        <n v="4.627"/>
        <n v="5.01"/>
        <n v="5.051"/>
        <n v="5.07"/>
        <n v="5.09"/>
        <n v="5.16"/>
        <n v="5.2"/>
        <n v="5.21"/>
        <n v="5.3"/>
        <n v="5.74"/>
        <n v="5.87"/>
        <n v="5.96"/>
        <n v="6.26"/>
        <n v="6.47"/>
        <n v="6.52"/>
        <n v="6.56"/>
        <n v="6.66"/>
        <n v="6.89"/>
        <n v="6.96"/>
        <n v="7.16"/>
        <n v="7.21"/>
        <n v="7.25"/>
        <n v="7.43"/>
        <n v="7.48"/>
        <n v="7.56"/>
        <n v="7.68"/>
        <n v="7.69"/>
        <n v="8.11"/>
        <n v="8.2"/>
        <n v="8.24"/>
        <n v="8.33"/>
        <n v="8.37"/>
        <n v="8.42"/>
        <n v="8.45"/>
        <n v="8.58"/>
        <n v="8.65"/>
        <n v="9.11"/>
        <n v="9.39"/>
        <n v="9.51"/>
        <n v="10.27"/>
        <n v="10.37"/>
        <n v="10.4"/>
        <n v="10.55"/>
        <n v="10.57"/>
        <n v="11.01"/>
        <n v="11.07"/>
        <n v="11.35"/>
        <n v="11.84"/>
        <n v="12.17"/>
      </sharedItems>
    </cacheField>
    <cacheField name="OverallPosition" numFmtId="0">
      <sharedItems count="27">
        <s v="JM:1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3"/>
        <s v="SM:4"/>
        <s v="SM:5"/>
        <s v="SM:6"/>
        <s v="SM:7"/>
        <s v="SM:8"/>
        <s v="SM:9"/>
        <s v="SW:1"/>
        <s v="SW:2"/>
        <s v="SW:3"/>
        <s v="SW:4"/>
        <s v="SW:5"/>
        <s v="SW:6"/>
      </sharedItems>
    </cacheField>
    <cacheField name="AgeCatPosition" numFmtId="0">
      <sharedItems count="30">
        <s v="M10-14:1"/>
        <s v="M20-24:1"/>
        <s v="M40-44:1"/>
        <s v="M40-44:2"/>
        <s v="M45-49:1"/>
        <s v="M45-49:2"/>
        <s v="M45-49:3"/>
        <s v="M50-54:1"/>
        <s v="M50-54:2"/>
        <s v="M50-54:3"/>
        <s v="M55-59:1"/>
        <s v="M55-59:2"/>
        <s v="M55-59:3"/>
        <s v="M60-64:1"/>
        <s v="M60-64:2"/>
        <s v="M60-64:3"/>
        <s v="M65-69:1"/>
        <s v="M65-69:2"/>
        <s v="M70-74:1"/>
        <s v="M70-74:2"/>
        <s v="M70-74:3"/>
        <s v="M70-74:4"/>
        <s v="M80-84:1"/>
        <s v="M80-84:2"/>
        <s v="W50-54:1"/>
        <s v="W50-54:2"/>
        <s v="W50-54:3"/>
        <s v="W60-64:1"/>
        <s v="W60-64:2"/>
        <s v="W70-74:1"/>
      </sharedItems>
    </cacheField>
    <cacheField name="RunDate" numFmtId="0">
      <sharedItems containsSemiMixedTypes="0" containsNonDate="0" containsDate="1" containsString="0" minDate="2023-03-16T00:00:00" maxDate="2023-04-12T00:00:00" count="18">
        <d v="2023-03-16T00:00:00"/>
        <d v="2023-03-19T00:00:00"/>
        <d v="2023-03-20T00:00:00"/>
        <d v="2023-03-22T00:00:00"/>
        <d v="2023-03-23T00:00:00"/>
        <d v="2023-03-24T00:00:00"/>
        <d v="2023-03-27T00:00:00"/>
        <d v="2023-03-28T00:00:00"/>
        <d v="2023-03-30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0T00:00:00"/>
        <d v="2023-04-12T00:00:00"/>
      </sharedItems>
    </cacheField>
    <cacheField name="RunnerId" numFmtId="0">
      <sharedItems containsSemiMixedTypes="0" containsString="0" containsNumber="1" containsInteger="1" minValue="2" maxValue="28" count="27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Name" numFmtId="0">
      <sharedItems count="23">
        <s v="Alan Knox"/>
        <s v="Andrew Shiel"/>
        <s v="Brent Lindsay"/>
        <s v="Brown Ray"/>
        <s v="Charlotte Metcalfe"/>
        <s v="Dave Foster"/>
        <s v="Flynn Rogers"/>
        <s v="Ian Charlesworth"/>
        <s v="Ian Wragg"/>
        <s v="Jane Cockerton"/>
        <s v="Jane Lawcock"/>
        <s v="Jill Davis"/>
        <s v="Jon Hallam"/>
        <s v="Matthew Coldwell"/>
        <s v="Nick Whittingham"/>
        <s v="Richard Cottam"/>
        <s v="Shaun Swallow"/>
        <s v="Steve Dickinson"/>
        <s v="Steve Dommett"/>
        <s v="Steve Sanders"/>
        <s v="Stu Smith"/>
        <s v="Tom Fryers"/>
        <s v="Tracy Woodward"/>
      </sharedItems>
    </cacheField>
    <cacheField name="Course" numFmtId="0">
      <sharedItems count="2">
        <s v="Millhouse"/>
        <s v="Penistone"/>
      </sharedItems>
    </cacheField>
    <cacheField name="Run time" numFmtId="0">
      <sharedItems containsSemiMixedTypes="0" containsString="0" containsNumber="1" minValue="1.55486111111111" maxValue="4.24513888888889" count="49">
        <n v="1.55486111111111"/>
        <n v="1.59305555555556"/>
        <n v="1.65625"/>
        <n v="1.675"/>
        <n v="1.72708333333333"/>
        <n v="1.77361111111111"/>
        <n v="1.77638888888889"/>
        <n v="1.77708333333333"/>
        <n v="1.78125"/>
        <n v="1.78402777777778"/>
        <n v="1.80972222222222"/>
        <n v="1.81111111111111"/>
        <n v="1.81180555555556"/>
        <n v="1.81666666666667"/>
        <n v="1.82083333333333"/>
        <n v="1.84861111111111"/>
        <n v="1.85625"/>
        <n v="1.86875"/>
        <n v="1.93333333333333"/>
        <n v="1.96180555555556"/>
        <n v="1.97777777777778"/>
        <n v="1.99375"/>
        <n v="2.00763888888889"/>
        <n v="2.03055555555556"/>
        <n v="2.03680555555556"/>
        <n v="2.04027777777778"/>
        <n v="2.0875"/>
        <n v="2.09791666666667"/>
        <n v="2.13263888888889"/>
        <n v="2.14930555555556"/>
        <n v="2.15277777777778"/>
        <n v="2.22430555555556"/>
        <n v="2.23472222222222"/>
        <n v="2.23819444444444"/>
        <n v="2.24027777777778"/>
        <n v="2.25347222222222"/>
        <n v="2.26666666666667"/>
        <n v="2.27152777777778"/>
        <n v="2.28125"/>
        <n v="2.37430555555556"/>
        <n v="2.37916666666667"/>
        <n v="2.39861111111111"/>
        <n v="2.40694444444444"/>
        <n v="2.42152777777778"/>
        <n v="2.42222222222222"/>
        <n v="2.56388888888889"/>
        <n v="3.54722222222222"/>
        <n v="4.21111111111111"/>
        <n v="4.24513888888889"/>
      </sharedItems>
      <fieldGroup base="14">
        <rangePr groupBy="minutes" startDate="1899-12-31T00:00:00" endDate="1900-01-04T00:00:00"/>
        <groupItems count="62">
          <s v="&lt;31/12/1899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4/01/1900"/>
        </groupItems>
      </fieldGroup>
    </cacheField>
    <cacheField name="Hours" numFmtId="0" databaseField="0">
      <fieldGroup base="14">
        <rangePr groupBy="hours" startDate="1899-12-31T00:00:00" endDate="1900-01-04T00:00:00"/>
        <groupItems count="26">
          <s v="&lt;31/12/1899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4/01/1900"/>
        </groupItems>
      </fieldGroup>
    </cacheField>
    <cacheField name="Days" numFmtId="0" databaseField="0">
      <fieldGroup base="14">
        <rangePr groupBy="days" startDate="1899-12-31T00:00:00" endDate="1900-01-04T00:00:00"/>
        <groupItems count="368">
          <s v="&lt;31/12/1899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b"/>
          <s v="02/Feb"/>
          <s v="03/Feb"/>
          <s v="04/Feb"/>
          <s v="05/Feb"/>
          <s v="06/Feb"/>
          <s v="07/Feb"/>
          <s v="08/Feb"/>
          <s v="09/Feb"/>
          <s v="10/Feb"/>
          <s v="11/Feb"/>
          <s v="12/Feb"/>
          <s v="13/Feb"/>
          <s v="14/Feb"/>
          <s v="15/Feb"/>
          <s v="16/Feb"/>
          <s v="17/Feb"/>
          <s v="18/Feb"/>
          <s v="19/Feb"/>
          <s v="20/Feb"/>
          <s v="21/Feb"/>
          <s v="22/Feb"/>
          <s v="23/Feb"/>
          <s v="24/Feb"/>
          <s v="25/Feb"/>
          <s v="26/Feb"/>
          <s v="27/Feb"/>
          <s v="28/Feb"/>
          <s v="29/Feb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pr"/>
          <s v="02/Apr"/>
          <s v="03/Apr"/>
          <s v="04/Apr"/>
          <s v="05/Apr"/>
          <s v="06/Apr"/>
          <s v="07/Apr"/>
          <s v="08/Apr"/>
          <s v="09/Apr"/>
          <s v="10/Apr"/>
          <s v="11/Apr"/>
          <s v="12/Apr"/>
          <s v="13/Apr"/>
          <s v="14/Apr"/>
          <s v="15/Apr"/>
          <s v="16/Apr"/>
          <s v="17/Apr"/>
          <s v="18/Apr"/>
          <s v="19/Apr"/>
          <s v="20/Apr"/>
          <s v="21/Apr"/>
          <s v="22/Apr"/>
          <s v="23/Apr"/>
          <s v="24/Apr"/>
          <s v="25/Apr"/>
          <s v="26/Apr"/>
          <s v="27/Apr"/>
          <s v="28/Apr"/>
          <s v="29/Apr"/>
          <s v="30/Apr"/>
          <s v="01/May"/>
          <s v="02/May"/>
          <s v="03/May"/>
          <s v="04/May"/>
          <s v="05/May"/>
          <s v="06/May"/>
          <s v="07/May"/>
          <s v="08/May"/>
          <s v="09/May"/>
          <s v="10/May"/>
          <s v="11/May"/>
          <s v="12/May"/>
          <s v="13/May"/>
          <s v="14/May"/>
          <s v="15/May"/>
          <s v="16/May"/>
          <s v="17/May"/>
          <s v="18/May"/>
          <s v="19/May"/>
          <s v="20/May"/>
          <s v="21/May"/>
          <s v="22/May"/>
          <s v="23/May"/>
          <s v="24/May"/>
          <s v="25/May"/>
          <s v="26/May"/>
          <s v="27/May"/>
          <s v="28/May"/>
          <s v="29/May"/>
          <s v="30/May"/>
          <s v="31/May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ug"/>
          <s v="02/Aug"/>
          <s v="03/Aug"/>
          <s v="04/Aug"/>
          <s v="05/Aug"/>
          <s v="06/Aug"/>
          <s v="07/Aug"/>
          <s v="08/Aug"/>
          <s v="09/Aug"/>
          <s v="10/Aug"/>
          <s v="11/Aug"/>
          <s v="12/Aug"/>
          <s v="13/Aug"/>
          <s v="14/Aug"/>
          <s v="15/Aug"/>
          <s v="16/Aug"/>
          <s v="17/Aug"/>
          <s v="18/Aug"/>
          <s v="19/Aug"/>
          <s v="20/Aug"/>
          <s v="21/Aug"/>
          <s v="22/Aug"/>
          <s v="23/Aug"/>
          <s v="24/Aug"/>
          <s v="25/Aug"/>
          <s v="26/Aug"/>
          <s v="27/Aug"/>
          <s v="28/Aug"/>
          <s v="29/Aug"/>
          <s v="30/Aug"/>
          <s v="31/Aug"/>
          <s v="01/Sep"/>
          <s v="02/Sep"/>
          <s v="03/Sep"/>
          <s v="04/Sep"/>
          <s v="05/Sep"/>
          <s v="06/Sep"/>
          <s v="07/Sep"/>
          <s v="08/Sep"/>
          <s v="09/Sep"/>
          <s v="10/Sep"/>
          <s v="11/Sep"/>
          <s v="12/Sep"/>
          <s v="13/Sep"/>
          <s v="14/Sep"/>
          <s v="15/Sep"/>
          <s v="16/Sep"/>
          <s v="17/Sep"/>
          <s v="18/Sep"/>
          <s v="19/Sep"/>
          <s v="20/Sep"/>
          <s v="21/Sep"/>
          <s v="22/Sep"/>
          <s v="23/Sep"/>
          <s v="24/Sep"/>
          <s v="25/Sep"/>
          <s v="26/Sep"/>
          <s v="27/Sep"/>
          <s v="28/Sep"/>
          <s v="29/Sep"/>
          <s v="30/Sep"/>
          <s v="01/Oct"/>
          <s v="02/Oct"/>
          <s v="03/Oct"/>
          <s v="04/Oct"/>
          <s v="05/Oct"/>
          <s v="06/Oct"/>
          <s v="07/Oct"/>
          <s v="08/Oct"/>
          <s v="09/Oct"/>
          <s v="10/Oct"/>
          <s v="11/Oct"/>
          <s v="12/Oct"/>
          <s v="13/Oct"/>
          <s v="14/Oct"/>
          <s v="15/Oct"/>
          <s v="16/Oct"/>
          <s v="17/Oct"/>
          <s v="18/Oct"/>
          <s v="19/Oct"/>
          <s v="20/Oct"/>
          <s v="21/Oct"/>
          <s v="22/Oct"/>
          <s v="23/Oct"/>
          <s v="24/Oct"/>
          <s v="25/Oct"/>
          <s v="26/Oct"/>
          <s v="27/Oct"/>
          <s v="28/Oct"/>
          <s v="29/Oct"/>
          <s v="30/Oct"/>
          <s v="31/Oc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c"/>
          <s v="02/Dec"/>
          <s v="03/Dec"/>
          <s v="04/Dec"/>
          <s v="05/Dec"/>
          <s v="06/Dec"/>
          <s v="07/Dec"/>
          <s v="08/Dec"/>
          <s v="09/Dec"/>
          <s v="10/Dec"/>
          <s v="11/Dec"/>
          <s v="12/Dec"/>
          <s v="13/Dec"/>
          <s v="14/Dec"/>
          <s v="15/Dec"/>
          <s v="16/Dec"/>
          <s v="17/Dec"/>
          <s v="18/Dec"/>
          <s v="19/Dec"/>
          <s v="20/Dec"/>
          <s v="21/Dec"/>
          <s v="22/Dec"/>
          <s v="23/Dec"/>
          <s v="24/Dec"/>
          <s v="25/Dec"/>
          <s v="26/Dec"/>
          <s v="27/Dec"/>
          <s v="28/Dec"/>
          <s v="29/Dec"/>
          <s v="30/Dec"/>
          <s v="31/Dec"/>
          <s v="&gt;04/01/19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17"/>
    <x v="8"/>
    <x v="26"/>
    <x v="20"/>
    <x v="17"/>
    <x v="21"/>
    <x v="40"/>
    <x v="1"/>
    <x v="1"/>
    <x v="3"/>
    <x v="18"/>
    <x v="21"/>
    <x v="1"/>
    <x v="16"/>
  </r>
  <r>
    <x v="1"/>
    <x v="10"/>
    <x v="9"/>
    <x v="33"/>
    <x v="14"/>
    <x v="14"/>
    <x v="19"/>
    <x v="32"/>
    <x v="12"/>
    <x v="4"/>
    <x v="17"/>
    <x v="8"/>
    <x v="12"/>
    <x v="1"/>
    <x v="10"/>
  </r>
  <r>
    <x v="2"/>
    <x v="13"/>
    <x v="3"/>
    <x v="25"/>
    <x v="15"/>
    <x v="13"/>
    <x v="18"/>
    <x v="38"/>
    <x v="14"/>
    <x v="2"/>
    <x v="12"/>
    <x v="9"/>
    <x v="15"/>
    <x v="1"/>
    <x v="11"/>
  </r>
  <r>
    <x v="3"/>
    <x v="14"/>
    <x v="19"/>
    <x v="32"/>
    <x v="17"/>
    <x v="12"/>
    <x v="17"/>
    <x v="29"/>
    <x v="15"/>
    <x v="7"/>
    <x v="6"/>
    <x v="12"/>
    <x v="16"/>
    <x v="1"/>
    <x v="13"/>
  </r>
  <r>
    <x v="4"/>
    <x v="11"/>
    <x v="2"/>
    <x v="32"/>
    <x v="18"/>
    <x v="12"/>
    <x v="17"/>
    <x v="31"/>
    <x v="16"/>
    <x v="5"/>
    <x v="6"/>
    <x v="24"/>
    <x v="13"/>
    <x v="1"/>
    <x v="14"/>
  </r>
  <r>
    <x v="5"/>
    <x v="15"/>
    <x v="5"/>
    <x v="9"/>
    <x v="19"/>
    <x v="11"/>
    <x v="16"/>
    <x v="25"/>
    <x v="17"/>
    <x v="10"/>
    <x v="11"/>
    <x v="20"/>
    <x v="17"/>
    <x v="1"/>
    <x v="15"/>
  </r>
  <r>
    <x v="6"/>
    <x v="0"/>
    <x v="10"/>
    <x v="9"/>
    <x v="21"/>
    <x v="11"/>
    <x v="16"/>
    <x v="26"/>
    <x v="18"/>
    <x v="18"/>
    <x v="11"/>
    <x v="6"/>
    <x v="0"/>
    <x v="1"/>
    <x v="17"/>
  </r>
  <r>
    <x v="7"/>
    <x v="10"/>
    <x v="9"/>
    <x v="29"/>
    <x v="12"/>
    <x v="10"/>
    <x v="15"/>
    <x v="27"/>
    <x v="19"/>
    <x v="6"/>
    <x v="16"/>
    <x v="19"/>
    <x v="12"/>
    <x v="1"/>
    <x v="8"/>
  </r>
  <r>
    <x v="8"/>
    <x v="4"/>
    <x v="13"/>
    <x v="23"/>
    <x v="16"/>
    <x v="9"/>
    <x v="14"/>
    <x v="21"/>
    <x v="21"/>
    <x v="24"/>
    <x v="5"/>
    <x v="3"/>
    <x v="4"/>
    <x v="1"/>
    <x v="12"/>
  </r>
  <r>
    <x v="9"/>
    <x v="0"/>
    <x v="10"/>
    <x v="11"/>
    <x v="11"/>
    <x v="7"/>
    <x v="12"/>
    <x v="15"/>
    <x v="20"/>
    <x v="19"/>
    <x v="2"/>
    <x v="13"/>
    <x v="0"/>
    <x v="1"/>
    <x v="7"/>
  </r>
  <r>
    <x v="10"/>
    <x v="15"/>
    <x v="5"/>
    <x v="11"/>
    <x v="13"/>
    <x v="7"/>
    <x v="12"/>
    <x v="14"/>
    <x v="2"/>
    <x v="11"/>
    <x v="2"/>
    <x v="0"/>
    <x v="17"/>
    <x v="1"/>
    <x v="9"/>
  </r>
  <r>
    <x v="11"/>
    <x v="7"/>
    <x v="22"/>
    <x v="20"/>
    <x v="7"/>
    <x v="6"/>
    <x v="11"/>
    <x v="11"/>
    <x v="3"/>
    <x v="13"/>
    <x v="9"/>
    <x v="14"/>
    <x v="8"/>
    <x v="1"/>
    <x v="3"/>
  </r>
  <r>
    <x v="12"/>
    <x v="3"/>
    <x v="14"/>
    <x v="30"/>
    <x v="8"/>
    <x v="5"/>
    <x v="10"/>
    <x v="9"/>
    <x v="4"/>
    <x v="22"/>
    <x v="14"/>
    <x v="2"/>
    <x v="3"/>
    <x v="1"/>
    <x v="4"/>
  </r>
  <r>
    <x v="13"/>
    <x v="9"/>
    <x v="4"/>
    <x v="8"/>
    <x v="9"/>
    <x v="4"/>
    <x v="9"/>
    <x v="5"/>
    <x v="22"/>
    <x v="29"/>
    <x v="14"/>
    <x v="1"/>
    <x v="11"/>
    <x v="1"/>
    <x v="5"/>
  </r>
  <r>
    <x v="14"/>
    <x v="8"/>
    <x v="1"/>
    <x v="8"/>
    <x v="10"/>
    <x v="4"/>
    <x v="9"/>
    <x v="7"/>
    <x v="23"/>
    <x v="27"/>
    <x v="14"/>
    <x v="4"/>
    <x v="9"/>
    <x v="1"/>
    <x v="6"/>
  </r>
  <r>
    <x v="15"/>
    <x v="5"/>
    <x v="7"/>
    <x v="10"/>
    <x v="5"/>
    <x v="3"/>
    <x v="8"/>
    <x v="0"/>
    <x v="5"/>
    <x v="20"/>
    <x v="11"/>
    <x v="21"/>
    <x v="5"/>
    <x v="1"/>
    <x v="1"/>
  </r>
  <r>
    <x v="16"/>
    <x v="6"/>
    <x v="15"/>
    <x v="19"/>
    <x v="33"/>
    <x v="10"/>
    <x v="8"/>
    <x v="28"/>
    <x v="0"/>
    <x v="0"/>
    <x v="17"/>
    <x v="5"/>
    <x v="6"/>
    <x v="1"/>
    <x v="29"/>
  </r>
  <r>
    <x v="17"/>
    <x v="2"/>
    <x v="12"/>
    <x v="31"/>
    <x v="4"/>
    <x v="2"/>
    <x v="7"/>
    <x v="8"/>
    <x v="6"/>
    <x v="14"/>
    <x v="5"/>
    <x v="15"/>
    <x v="2"/>
    <x v="1"/>
    <x v="0"/>
  </r>
  <r>
    <x v="18"/>
    <x v="15"/>
    <x v="16"/>
    <x v="27"/>
    <x v="23"/>
    <x v="5"/>
    <x v="7"/>
    <x v="16"/>
    <x v="7"/>
    <x v="8"/>
    <x v="7"/>
    <x v="7"/>
    <x v="19"/>
    <x v="1"/>
    <x v="19"/>
  </r>
  <r>
    <x v="19"/>
    <x v="1"/>
    <x v="17"/>
    <x v="27"/>
    <x v="24"/>
    <x v="5"/>
    <x v="7"/>
    <x v="17"/>
    <x v="8"/>
    <x v="9"/>
    <x v="7"/>
    <x v="10"/>
    <x v="1"/>
    <x v="1"/>
    <x v="20"/>
  </r>
  <r>
    <x v="20"/>
    <x v="13"/>
    <x v="3"/>
    <x v="27"/>
    <x v="25"/>
    <x v="5"/>
    <x v="7"/>
    <x v="12"/>
    <x v="9"/>
    <x v="3"/>
    <x v="7"/>
    <x v="17"/>
    <x v="15"/>
    <x v="1"/>
    <x v="21"/>
  </r>
  <r>
    <x v="21"/>
    <x v="12"/>
    <x v="20"/>
    <x v="24"/>
    <x v="22"/>
    <x v="2"/>
    <x v="5"/>
    <x v="3"/>
    <x v="10"/>
    <x v="16"/>
    <x v="7"/>
    <x v="25"/>
    <x v="14"/>
    <x v="1"/>
    <x v="18"/>
  </r>
  <r>
    <x v="22"/>
    <x v="15"/>
    <x v="5"/>
    <x v="24"/>
    <x v="27"/>
    <x v="2"/>
    <x v="4"/>
    <x v="1"/>
    <x v="11"/>
    <x v="12"/>
    <x v="7"/>
    <x v="23"/>
    <x v="17"/>
    <x v="1"/>
    <x v="23"/>
  </r>
  <r>
    <x v="23"/>
    <x v="18"/>
    <x v="21"/>
    <x v="24"/>
    <x v="28"/>
    <x v="2"/>
    <x v="4"/>
    <x v="6"/>
    <x v="24"/>
    <x v="25"/>
    <x v="7"/>
    <x v="22"/>
    <x v="22"/>
    <x v="1"/>
    <x v="24"/>
  </r>
  <r>
    <x v="24"/>
    <x v="8"/>
    <x v="11"/>
    <x v="24"/>
    <x v="29"/>
    <x v="2"/>
    <x v="4"/>
    <x v="4"/>
    <x v="25"/>
    <x v="28"/>
    <x v="7"/>
    <x v="16"/>
    <x v="10"/>
    <x v="1"/>
    <x v="25"/>
  </r>
  <r>
    <x v="25"/>
    <x v="5"/>
    <x v="7"/>
    <x v="16"/>
    <x v="6"/>
    <x v="0"/>
    <x v="3"/>
    <x v="2"/>
    <x v="13"/>
    <x v="21"/>
    <x v="14"/>
    <x v="11"/>
    <x v="5"/>
    <x v="1"/>
    <x v="2"/>
  </r>
  <r>
    <x v="26"/>
    <x v="4"/>
    <x v="13"/>
    <x v="26"/>
    <x v="1"/>
    <x v="17"/>
    <x v="2"/>
    <x v="45"/>
    <x v="26"/>
    <x v="26"/>
    <x v="1"/>
    <x v="26"/>
    <x v="4"/>
    <x v="1"/>
    <x v="46"/>
  </r>
  <r>
    <x v="0"/>
    <x v="13"/>
    <x v="3"/>
    <x v="1"/>
    <x v="32"/>
    <x v="17"/>
    <x v="21"/>
    <x v="46"/>
    <x v="1"/>
    <x v="2"/>
    <x v="15"/>
    <x v="19"/>
    <x v="15"/>
    <x v="0"/>
    <x v="28"/>
  </r>
  <r>
    <x v="1"/>
    <x v="17"/>
    <x v="8"/>
    <x v="14"/>
    <x v="35"/>
    <x v="17"/>
    <x v="21"/>
    <x v="44"/>
    <x v="12"/>
    <x v="1"/>
    <x v="14"/>
    <x v="16"/>
    <x v="21"/>
    <x v="0"/>
    <x v="31"/>
  </r>
  <r>
    <x v="2"/>
    <x v="10"/>
    <x v="9"/>
    <x v="14"/>
    <x v="38"/>
    <x v="17"/>
    <x v="21"/>
    <x v="43"/>
    <x v="14"/>
    <x v="4"/>
    <x v="13"/>
    <x v="6"/>
    <x v="12"/>
    <x v="0"/>
    <x v="34"/>
  </r>
  <r>
    <x v="3"/>
    <x v="14"/>
    <x v="19"/>
    <x v="4"/>
    <x v="48"/>
    <x v="15"/>
    <x v="20"/>
    <x v="41"/>
    <x v="15"/>
    <x v="7"/>
    <x v="12"/>
    <x v="9"/>
    <x v="16"/>
    <x v="0"/>
    <x v="44"/>
  </r>
  <r>
    <x v="4"/>
    <x v="14"/>
    <x v="19"/>
    <x v="3"/>
    <x v="46"/>
    <x v="14"/>
    <x v="19"/>
    <x v="39"/>
    <x v="16"/>
    <x v="8"/>
    <x v="11"/>
    <x v="21"/>
    <x v="16"/>
    <x v="0"/>
    <x v="42"/>
  </r>
  <r>
    <x v="5"/>
    <x v="11"/>
    <x v="2"/>
    <x v="3"/>
    <x v="47"/>
    <x v="14"/>
    <x v="19"/>
    <x v="42"/>
    <x v="17"/>
    <x v="5"/>
    <x v="11"/>
    <x v="8"/>
    <x v="13"/>
    <x v="0"/>
    <x v="43"/>
  </r>
  <r>
    <x v="6"/>
    <x v="10"/>
    <x v="9"/>
    <x v="15"/>
    <x v="42"/>
    <x v="13"/>
    <x v="18"/>
    <x v="37"/>
    <x v="18"/>
    <x v="6"/>
    <x v="9"/>
    <x v="12"/>
    <x v="12"/>
    <x v="0"/>
    <x v="38"/>
  </r>
  <r>
    <x v="7"/>
    <x v="7"/>
    <x v="0"/>
    <x v="2"/>
    <x v="40"/>
    <x v="12"/>
    <x v="17"/>
    <x v="36"/>
    <x v="19"/>
    <x v="13"/>
    <x v="9"/>
    <x v="11"/>
    <x v="7"/>
    <x v="0"/>
    <x v="36"/>
  </r>
  <r>
    <x v="8"/>
    <x v="15"/>
    <x v="5"/>
    <x v="18"/>
    <x v="44"/>
    <x v="12"/>
    <x v="17"/>
    <x v="34"/>
    <x v="20"/>
    <x v="10"/>
    <x v="13"/>
    <x v="4"/>
    <x v="17"/>
    <x v="0"/>
    <x v="40"/>
  </r>
  <r>
    <x v="9"/>
    <x v="0"/>
    <x v="10"/>
    <x v="18"/>
    <x v="45"/>
    <x v="12"/>
    <x v="17"/>
    <x v="35"/>
    <x v="2"/>
    <x v="18"/>
    <x v="13"/>
    <x v="18"/>
    <x v="0"/>
    <x v="0"/>
    <x v="41"/>
  </r>
  <r>
    <x v="10"/>
    <x v="15"/>
    <x v="5"/>
    <x v="17"/>
    <x v="39"/>
    <x v="11"/>
    <x v="16"/>
    <x v="30"/>
    <x v="3"/>
    <x v="11"/>
    <x v="8"/>
    <x v="15"/>
    <x v="17"/>
    <x v="0"/>
    <x v="35"/>
  </r>
  <r>
    <x v="11"/>
    <x v="15"/>
    <x v="5"/>
    <x v="6"/>
    <x v="30"/>
    <x v="8"/>
    <x v="13"/>
    <x v="19"/>
    <x v="4"/>
    <x v="12"/>
    <x v="4"/>
    <x v="1"/>
    <x v="17"/>
    <x v="0"/>
    <x v="26"/>
  </r>
  <r>
    <x v="12"/>
    <x v="0"/>
    <x v="10"/>
    <x v="6"/>
    <x v="31"/>
    <x v="8"/>
    <x v="13"/>
    <x v="20"/>
    <x v="5"/>
    <x v="19"/>
    <x v="4"/>
    <x v="3"/>
    <x v="0"/>
    <x v="0"/>
    <x v="27"/>
  </r>
  <r>
    <x v="13"/>
    <x v="7"/>
    <x v="22"/>
    <x v="12"/>
    <x v="41"/>
    <x v="7"/>
    <x v="12"/>
    <x v="24"/>
    <x v="6"/>
    <x v="14"/>
    <x v="14"/>
    <x v="10"/>
    <x v="8"/>
    <x v="0"/>
    <x v="37"/>
  </r>
  <r>
    <x v="14"/>
    <x v="12"/>
    <x v="20"/>
    <x v="0"/>
    <x v="0"/>
    <x v="9"/>
    <x v="12"/>
    <x v="33"/>
    <x v="7"/>
    <x v="16"/>
    <x v="10"/>
    <x v="2"/>
    <x v="14"/>
    <x v="0"/>
    <x v="45"/>
  </r>
  <r>
    <x v="15"/>
    <x v="3"/>
    <x v="14"/>
    <x v="22"/>
    <x v="34"/>
    <x v="6"/>
    <x v="11"/>
    <x v="18"/>
    <x v="8"/>
    <x v="22"/>
    <x v="10"/>
    <x v="17"/>
    <x v="3"/>
    <x v="0"/>
    <x v="30"/>
  </r>
  <r>
    <x v="16"/>
    <x v="16"/>
    <x v="18"/>
    <x v="13"/>
    <x v="36"/>
    <x v="4"/>
    <x v="9"/>
    <x v="23"/>
    <x v="9"/>
    <x v="17"/>
    <x v="6"/>
    <x v="20"/>
    <x v="20"/>
    <x v="0"/>
    <x v="32"/>
  </r>
  <r>
    <x v="17"/>
    <x v="15"/>
    <x v="6"/>
    <x v="13"/>
    <x v="37"/>
    <x v="4"/>
    <x v="9"/>
    <x v="22"/>
    <x v="10"/>
    <x v="15"/>
    <x v="6"/>
    <x v="0"/>
    <x v="18"/>
    <x v="0"/>
    <x v="33"/>
  </r>
  <r>
    <x v="18"/>
    <x v="0"/>
    <x v="10"/>
    <x v="28"/>
    <x v="43"/>
    <x v="3"/>
    <x v="8"/>
    <x v="13"/>
    <x v="11"/>
    <x v="20"/>
    <x v="0"/>
    <x v="14"/>
    <x v="0"/>
    <x v="0"/>
    <x v="39"/>
  </r>
  <r>
    <x v="19"/>
    <x v="3"/>
    <x v="14"/>
    <x v="21"/>
    <x v="26"/>
    <x v="1"/>
    <x v="6"/>
    <x v="10"/>
    <x v="13"/>
    <x v="23"/>
    <x v="4"/>
    <x v="7"/>
    <x v="3"/>
    <x v="0"/>
    <x v="22"/>
  </r>
  <r>
    <x v="20"/>
    <x v="4"/>
    <x v="13"/>
    <x v="5"/>
    <x v="3"/>
    <x v="17"/>
    <x v="1"/>
    <x v="47"/>
    <x v="21"/>
    <x v="24"/>
    <x v="14"/>
    <x v="13"/>
    <x v="4"/>
    <x v="0"/>
    <x v="48"/>
  </r>
  <r>
    <x v="21"/>
    <x v="4"/>
    <x v="13"/>
    <x v="7"/>
    <x v="2"/>
    <x v="16"/>
    <x v="0"/>
    <x v="48"/>
    <x v="22"/>
    <x v="25"/>
    <x v="3"/>
    <x v="5"/>
    <x v="4"/>
    <x v="0"/>
    <x v="4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27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</pivotFields>
  <rowFields count="1">
    <field x="12"/>
  </rowFields>
  <colFields count="1">
    <field x="13"/>
  </colFields>
  <dataFields count="1">
    <dataField name="Max of NetPoints" fld="6" subtotal="max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20.78"/>
    <col collapsed="false" customWidth="true" hidden="false" outlineLevel="0" max="3" min="3" style="0" width="9.56"/>
    <col collapsed="false" customWidth="true" hidden="false" outlineLevel="0" max="4" min="4" style="0" width="9.89"/>
    <col collapsed="false" customWidth="true" hidden="false" outlineLevel="0" max="5" min="5" style="0" width="10.11"/>
  </cols>
  <sheetData>
    <row r="1" customFormat="false" ht="14.25" hidden="false" customHeight="false" outlineLevel="0" collapsed="false">
      <c r="A1" s="1"/>
      <c r="B1" s="1"/>
      <c r="C1" s="1"/>
      <c r="D1" s="1"/>
      <c r="E1" s="1"/>
      <c r="F1" s="1"/>
    </row>
    <row r="2" customFormat="false" ht="18" hidden="false" customHeight="false" outlineLevel="0" collapsed="false">
      <c r="A2" s="1"/>
      <c r="B2" s="2" t="s">
        <v>0</v>
      </c>
      <c r="C2" s="1"/>
      <c r="D2" s="1"/>
      <c r="E2" s="1"/>
      <c r="F2" s="1"/>
    </row>
    <row r="3" customFormat="false" ht="14.25" hidden="false" customHeight="false" outlineLevel="0" collapsed="false">
      <c r="A3" s="1"/>
      <c r="B3" s="1"/>
      <c r="C3" s="1"/>
      <c r="D3" s="1"/>
      <c r="E3" s="1"/>
      <c r="F3" s="1"/>
    </row>
    <row r="4" customFormat="false" ht="16.5" hidden="false" customHeight="true" outlineLevel="0" collapsed="false">
      <c r="A4" s="1"/>
      <c r="B4" s="3" t="s">
        <v>1</v>
      </c>
      <c r="C4" s="4" t="s">
        <v>2</v>
      </c>
      <c r="D4" s="4" t="s">
        <v>3</v>
      </c>
      <c r="E4" s="5" t="s">
        <v>4</v>
      </c>
      <c r="F4" s="1"/>
    </row>
    <row r="5" customFormat="false" ht="14.25" hidden="false" customHeight="false" outlineLevel="0" collapsed="false">
      <c r="A5" s="1"/>
      <c r="B5" s="6" t="s">
        <v>5</v>
      </c>
      <c r="C5" s="4"/>
      <c r="D5" s="4"/>
      <c r="E5" s="5"/>
      <c r="F5" s="1"/>
    </row>
    <row r="6" customFormat="false" ht="12" hidden="false" customHeight="true" outlineLevel="0" collapsed="false">
      <c r="A6" s="1"/>
      <c r="B6" s="7" t="s">
        <v>6</v>
      </c>
      <c r="C6" s="4" t="n">
        <v>250</v>
      </c>
      <c r="D6" s="4" t="n">
        <v>250</v>
      </c>
      <c r="E6" s="5" t="n">
        <v>500</v>
      </c>
      <c r="F6" s="1"/>
    </row>
    <row r="7" customFormat="false" ht="14.25" hidden="false" customHeight="false" outlineLevel="0" collapsed="false">
      <c r="A7" s="1"/>
      <c r="B7" s="7" t="s">
        <v>7</v>
      </c>
      <c r="C7" s="4" t="n">
        <v>250</v>
      </c>
      <c r="D7" s="4" t="n">
        <v>220</v>
      </c>
      <c r="E7" s="5" t="n">
        <v>470</v>
      </c>
      <c r="F7" s="1"/>
    </row>
    <row r="8" customFormat="false" ht="14.25" hidden="false" customHeight="false" outlineLevel="0" collapsed="false">
      <c r="A8" s="1"/>
      <c r="B8" s="7" t="s">
        <v>8</v>
      </c>
      <c r="C8" s="4" t="n">
        <v>250</v>
      </c>
      <c r="D8" s="4" t="n">
        <v>210</v>
      </c>
      <c r="E8" s="5" t="n">
        <v>460</v>
      </c>
      <c r="F8" s="1"/>
    </row>
    <row r="9" customFormat="false" ht="14.25" hidden="false" customHeight="false" outlineLevel="0" collapsed="false">
      <c r="A9" s="1"/>
      <c r="B9" s="7" t="s">
        <v>9</v>
      </c>
      <c r="C9" s="4" t="n">
        <v>230</v>
      </c>
      <c r="D9" s="4" t="n">
        <v>200</v>
      </c>
      <c r="E9" s="5" t="n">
        <v>430</v>
      </c>
      <c r="F9" s="1"/>
    </row>
    <row r="10" customFormat="false" ht="14.25" hidden="false" customHeight="false" outlineLevel="0" collapsed="false">
      <c r="A10" s="1"/>
      <c r="B10" s="7" t="s">
        <v>10</v>
      </c>
      <c r="C10" s="4" t="n">
        <v>220</v>
      </c>
      <c r="D10" s="4" t="n">
        <v>200</v>
      </c>
      <c r="E10" s="5" t="n">
        <v>420</v>
      </c>
      <c r="F10" s="1"/>
    </row>
    <row r="11" customFormat="false" ht="14.25" hidden="false" customHeight="false" outlineLevel="0" collapsed="false">
      <c r="A11" s="1"/>
      <c r="B11" s="7" t="s">
        <v>11</v>
      </c>
      <c r="C11" s="4" t="n">
        <v>200</v>
      </c>
      <c r="D11" s="4" t="n">
        <v>190</v>
      </c>
      <c r="E11" s="5" t="n">
        <v>390</v>
      </c>
      <c r="F11" s="1"/>
    </row>
    <row r="12" customFormat="false" ht="14.25" hidden="false" customHeight="false" outlineLevel="0" collapsed="false">
      <c r="A12" s="1"/>
      <c r="B12" s="7" t="s">
        <v>12</v>
      </c>
      <c r="C12" s="4" t="n">
        <v>200</v>
      </c>
      <c r="D12" s="4" t="n">
        <v>190</v>
      </c>
      <c r="E12" s="5" t="n">
        <v>390</v>
      </c>
      <c r="F12" s="1"/>
    </row>
    <row r="13" customFormat="false" ht="14.25" hidden="false" customHeight="false" outlineLevel="0" collapsed="false">
      <c r="A13" s="1"/>
      <c r="B13" s="7" t="s">
        <v>13</v>
      </c>
      <c r="C13" s="4" t="n">
        <v>150</v>
      </c>
      <c r="D13" s="4" t="n">
        <v>140</v>
      </c>
      <c r="E13" s="5" t="n">
        <v>290</v>
      </c>
      <c r="F13" s="1"/>
    </row>
    <row r="14" customFormat="false" ht="14.25" hidden="false" customHeight="false" outlineLevel="0" collapsed="false">
      <c r="A14" s="1"/>
      <c r="B14" s="7" t="s">
        <v>14</v>
      </c>
      <c r="C14" s="4" t="n">
        <v>140</v>
      </c>
      <c r="D14" s="4" t="n">
        <v>130</v>
      </c>
      <c r="E14" s="5" t="n">
        <v>270</v>
      </c>
      <c r="F14" s="1"/>
    </row>
    <row r="15" customFormat="false" ht="14.25" hidden="false" customHeight="false" outlineLevel="0" collapsed="false">
      <c r="A15" s="1"/>
      <c r="B15" s="7" t="s">
        <v>15</v>
      </c>
      <c r="C15" s="4" t="n">
        <v>150</v>
      </c>
      <c r="D15" s="4" t="n">
        <v>80</v>
      </c>
      <c r="E15" s="5" t="n">
        <v>230</v>
      </c>
      <c r="F15" s="1"/>
    </row>
    <row r="16" customFormat="false" ht="14.25" hidden="false" customHeight="false" outlineLevel="0" collapsed="false">
      <c r="A16" s="1"/>
      <c r="B16" s="7" t="s">
        <v>16</v>
      </c>
      <c r="C16" s="4" t="n">
        <v>200</v>
      </c>
      <c r="D16" s="4"/>
      <c r="E16" s="5" t="n">
        <v>200</v>
      </c>
      <c r="F16" s="1"/>
    </row>
    <row r="17" customFormat="false" ht="14.25" hidden="false" customHeight="false" outlineLevel="0" collapsed="false">
      <c r="A17" s="1"/>
      <c r="B17" s="7" t="s">
        <v>17</v>
      </c>
      <c r="C17" s="4" t="n">
        <v>-170</v>
      </c>
      <c r="D17" s="4" t="n">
        <v>170</v>
      </c>
      <c r="E17" s="5" t="n">
        <v>170</v>
      </c>
      <c r="F17" s="1"/>
    </row>
    <row r="18" customFormat="false" ht="14.25" hidden="false" customHeight="false" outlineLevel="0" collapsed="false">
      <c r="A18" s="1"/>
      <c r="B18" s="7" t="s">
        <v>18</v>
      </c>
      <c r="C18" s="4"/>
      <c r="D18" s="4" t="n">
        <v>120</v>
      </c>
      <c r="E18" s="5" t="n">
        <v>120</v>
      </c>
      <c r="F18" s="1"/>
    </row>
    <row r="19" customFormat="false" ht="14.25" hidden="false" customHeight="false" outlineLevel="0" collapsed="false">
      <c r="A19" s="1"/>
      <c r="B19" s="7" t="s">
        <v>19</v>
      </c>
      <c r="C19" s="4"/>
      <c r="D19" s="4" t="n">
        <v>120</v>
      </c>
      <c r="E19" s="5" t="n">
        <v>120</v>
      </c>
      <c r="F19" s="1"/>
    </row>
    <row r="20" customFormat="false" ht="14.25" hidden="false" customHeight="false" outlineLevel="0" collapsed="false">
      <c r="A20" s="1"/>
      <c r="B20" s="7" t="s">
        <v>20</v>
      </c>
      <c r="C20" s="4" t="n">
        <v>120</v>
      </c>
      <c r="D20" s="4"/>
      <c r="E20" s="5" t="n">
        <v>120</v>
      </c>
      <c r="F20" s="1"/>
    </row>
    <row r="21" customFormat="false" ht="14.25" hidden="false" customHeight="false" outlineLevel="0" collapsed="false">
      <c r="A21" s="1"/>
      <c r="B21" s="7" t="s">
        <v>21</v>
      </c>
      <c r="C21" s="4" t="n">
        <v>120</v>
      </c>
      <c r="D21" s="4"/>
      <c r="E21" s="5" t="n">
        <v>120</v>
      </c>
      <c r="F21" s="1"/>
    </row>
    <row r="22" customFormat="false" ht="14.25" hidden="false" customHeight="false" outlineLevel="0" collapsed="false">
      <c r="A22" s="1"/>
      <c r="B22" s="7" t="s">
        <v>22</v>
      </c>
      <c r="C22" s="4"/>
      <c r="D22" s="4" t="n">
        <v>110</v>
      </c>
      <c r="E22" s="5" t="n">
        <v>110</v>
      </c>
      <c r="F22" s="1"/>
    </row>
    <row r="23" customFormat="false" ht="14.25" hidden="false" customHeight="false" outlineLevel="0" collapsed="false">
      <c r="A23" s="1"/>
      <c r="B23" s="7" t="s">
        <v>23</v>
      </c>
      <c r="C23" s="4"/>
      <c r="D23" s="4" t="n">
        <v>110</v>
      </c>
      <c r="E23" s="5" t="n">
        <v>110</v>
      </c>
      <c r="F23" s="1"/>
    </row>
    <row r="24" customFormat="false" ht="14.25" hidden="false" customHeight="false" outlineLevel="0" collapsed="false">
      <c r="A24" s="1"/>
      <c r="B24" s="7" t="s">
        <v>24</v>
      </c>
      <c r="C24" s="4"/>
      <c r="D24" s="4" t="n">
        <v>100</v>
      </c>
      <c r="E24" s="5" t="n">
        <v>100</v>
      </c>
      <c r="F24" s="1"/>
    </row>
    <row r="25" customFormat="false" ht="14.25" hidden="false" customHeight="false" outlineLevel="0" collapsed="false">
      <c r="A25" s="1"/>
      <c r="B25" s="7" t="s">
        <v>25</v>
      </c>
      <c r="C25" s="4"/>
      <c r="D25" s="4" t="n">
        <v>100</v>
      </c>
      <c r="E25" s="5" t="n">
        <v>100</v>
      </c>
      <c r="F25" s="1"/>
    </row>
    <row r="26" customFormat="false" ht="14.25" hidden="false" customHeight="false" outlineLevel="0" collapsed="false">
      <c r="A26" s="1"/>
      <c r="B26" s="7" t="s">
        <v>26</v>
      </c>
      <c r="C26" s="4"/>
      <c r="D26" s="4" t="n">
        <v>100</v>
      </c>
      <c r="E26" s="5" t="n">
        <v>100</v>
      </c>
      <c r="F26" s="1"/>
    </row>
    <row r="27" customFormat="false" ht="14.25" hidden="false" customHeight="false" outlineLevel="0" collapsed="false">
      <c r="A27" s="1"/>
      <c r="B27" s="7" t="s">
        <v>27</v>
      </c>
      <c r="C27" s="4"/>
      <c r="D27" s="4" t="n">
        <v>60</v>
      </c>
      <c r="E27" s="5" t="n">
        <v>60</v>
      </c>
      <c r="F27" s="1"/>
    </row>
    <row r="28" customFormat="false" ht="14.25" hidden="false" customHeight="false" outlineLevel="0" collapsed="false">
      <c r="A28" s="1"/>
      <c r="B28" s="7" t="s">
        <v>28</v>
      </c>
      <c r="C28" s="4"/>
      <c r="D28" s="4" t="n">
        <v>60</v>
      </c>
      <c r="E28" s="5" t="n">
        <v>60</v>
      </c>
      <c r="F28" s="1"/>
    </row>
    <row r="29" customFormat="false" ht="14.25" hidden="false" customHeight="false" outlineLevel="0" collapsed="false">
      <c r="A29" s="1"/>
      <c r="B29" s="1"/>
      <c r="C29" s="8"/>
      <c r="D29" s="8"/>
      <c r="E29" s="8"/>
      <c r="F2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13.33"/>
    <col collapsed="false" customWidth="true" hidden="false" outlineLevel="0" max="4" min="4" style="0" width="40"/>
    <col collapsed="false" customWidth="true" hidden="false" outlineLevel="0" max="11" min="11" style="0" width="10.56"/>
    <col collapsed="false" customWidth="true" hidden="false" outlineLevel="0" max="13" min="13" style="0" width="12.55"/>
  </cols>
  <sheetData>
    <row r="1" customFormat="false" ht="14.25" hidden="false" customHeight="false" outlineLevel="0" collapsed="false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  <c r="N1" s="0" t="s">
        <v>1</v>
      </c>
    </row>
    <row r="2" customFormat="false" ht="14.25" hidden="false" customHeight="false" outlineLevel="0" collapsed="false">
      <c r="A2" s="0" t="n">
        <v>1</v>
      </c>
      <c r="B2" s="0" t="s">
        <v>42</v>
      </c>
      <c r="C2" s="0" t="s">
        <v>43</v>
      </c>
      <c r="D2" s="0" t="s">
        <v>44</v>
      </c>
      <c r="E2" s="9" t="n">
        <v>1.85625</v>
      </c>
      <c r="F2" s="0" t="n">
        <v>250</v>
      </c>
      <c r="G2" s="0" t="n">
        <v>250</v>
      </c>
      <c r="H2" s="0" t="n">
        <v>10.37</v>
      </c>
      <c r="I2" s="0" t="s">
        <v>45</v>
      </c>
      <c r="J2" s="0" t="s">
        <v>46</v>
      </c>
      <c r="K2" s="10" t="n">
        <v>45007</v>
      </c>
      <c r="L2" s="0" t="n">
        <v>20</v>
      </c>
      <c r="M2" s="0" t="str">
        <f aca="false">CONCATENATE(B2," ",C2)</f>
        <v>Tom Fryers</v>
      </c>
      <c r="N2" s="0" t="s">
        <v>3</v>
      </c>
    </row>
    <row r="3" customFormat="false" ht="14.25" hidden="false" customHeight="false" outlineLevel="0" collapsed="false">
      <c r="A3" s="0" t="n">
        <v>2</v>
      </c>
      <c r="B3" s="0" t="s">
        <v>47</v>
      </c>
      <c r="C3" s="0" t="s">
        <v>48</v>
      </c>
      <c r="D3" s="0" t="s">
        <v>49</v>
      </c>
      <c r="E3" s="9" t="n">
        <v>1.80972222222222</v>
      </c>
      <c r="F3" s="0" t="n">
        <v>220</v>
      </c>
      <c r="G3" s="0" t="n">
        <v>220</v>
      </c>
      <c r="H3" s="0" t="n">
        <v>8.42</v>
      </c>
      <c r="I3" s="0" t="s">
        <v>50</v>
      </c>
      <c r="J3" s="0" t="s">
        <v>51</v>
      </c>
      <c r="K3" s="10" t="n">
        <v>45028</v>
      </c>
      <c r="L3" s="0" t="n">
        <v>10</v>
      </c>
      <c r="M3" s="0" t="str">
        <f aca="false">CONCATENATE(B3," ",C3)</f>
        <v>Jon Hallam</v>
      </c>
      <c r="N3" s="0" t="s">
        <v>3</v>
      </c>
    </row>
    <row r="4" customFormat="false" ht="14.25" hidden="false" customHeight="false" outlineLevel="0" collapsed="false">
      <c r="A4" s="0" t="n">
        <v>3</v>
      </c>
      <c r="B4" s="0" t="s">
        <v>52</v>
      </c>
      <c r="C4" s="0" t="s">
        <v>53</v>
      </c>
      <c r="D4" s="0" t="s">
        <v>54</v>
      </c>
      <c r="E4" s="9" t="n">
        <v>1.81111111111111</v>
      </c>
      <c r="F4" s="0" t="n">
        <v>210</v>
      </c>
      <c r="G4" s="0" t="n">
        <v>210</v>
      </c>
      <c r="H4" s="0" t="n">
        <v>9.51</v>
      </c>
      <c r="I4" s="0" t="s">
        <v>55</v>
      </c>
      <c r="J4" s="0" t="s">
        <v>56</v>
      </c>
      <c r="K4" s="10" t="n">
        <v>45021</v>
      </c>
      <c r="L4" s="0" t="n">
        <v>11</v>
      </c>
      <c r="M4" s="0" t="str">
        <f aca="false">CONCATENATE(B4," ",C4)</f>
        <v>Richard Cottam</v>
      </c>
      <c r="N4" s="0" t="s">
        <v>3</v>
      </c>
    </row>
    <row r="5" customFormat="false" ht="14.25" hidden="false" customHeight="false" outlineLevel="0" collapsed="false">
      <c r="A5" s="0" t="n">
        <v>4</v>
      </c>
      <c r="B5" s="0" t="s">
        <v>57</v>
      </c>
      <c r="C5" s="0" t="s">
        <v>58</v>
      </c>
      <c r="D5" s="0" t="s">
        <v>59</v>
      </c>
      <c r="E5" s="9" t="n">
        <v>1.81666666666667</v>
      </c>
      <c r="F5" s="0" t="n">
        <v>200</v>
      </c>
      <c r="G5" s="0" t="n">
        <v>200</v>
      </c>
      <c r="H5" s="0" t="n">
        <v>8.24</v>
      </c>
      <c r="I5" s="0" t="s">
        <v>60</v>
      </c>
      <c r="J5" s="0" t="s">
        <v>61</v>
      </c>
      <c r="K5" s="10" t="n">
        <v>45012</v>
      </c>
      <c r="L5" s="0" t="n">
        <v>14</v>
      </c>
      <c r="M5" s="0" t="str">
        <f aca="false">CONCATENATE(B5," ",C5)</f>
        <v>Shaun Seallow</v>
      </c>
      <c r="N5" s="0" t="s">
        <v>3</v>
      </c>
    </row>
    <row r="6" customFormat="false" ht="14.25" hidden="false" customHeight="false" outlineLevel="0" collapsed="false">
      <c r="A6" s="0" t="n">
        <v>5</v>
      </c>
      <c r="B6" s="0" t="s">
        <v>62</v>
      </c>
      <c r="C6" s="0" t="s">
        <v>63</v>
      </c>
      <c r="D6" s="0" t="s">
        <v>59</v>
      </c>
      <c r="E6" s="9" t="n">
        <v>1.82083333333333</v>
      </c>
      <c r="F6" s="0" t="n">
        <v>200</v>
      </c>
      <c r="G6" s="0" t="n">
        <v>200</v>
      </c>
      <c r="H6" s="0" t="n">
        <v>8.37</v>
      </c>
      <c r="I6" s="0" t="s">
        <v>64</v>
      </c>
      <c r="J6" s="0" t="s">
        <v>65</v>
      </c>
      <c r="K6" s="10" t="n">
        <v>45012</v>
      </c>
      <c r="L6" s="0" t="n">
        <v>26</v>
      </c>
      <c r="M6" s="0" t="str">
        <f aca="false">CONCATENATE(B6," ",C6)</f>
        <v>Matthew Coldwell</v>
      </c>
      <c r="N6" s="0" t="s">
        <v>3</v>
      </c>
    </row>
    <row r="7" customFormat="false" ht="14.25" hidden="false" customHeight="false" outlineLevel="0" collapsed="false">
      <c r="A7" s="0" t="n">
        <v>6</v>
      </c>
      <c r="B7" s="0" t="s">
        <v>66</v>
      </c>
      <c r="C7" s="0" t="s">
        <v>67</v>
      </c>
      <c r="D7" s="0" t="s">
        <v>68</v>
      </c>
      <c r="E7" s="9" t="n">
        <v>1.84861111111111</v>
      </c>
      <c r="F7" s="0" t="n">
        <v>190</v>
      </c>
      <c r="G7" s="0" t="n">
        <v>190</v>
      </c>
      <c r="H7" s="0" t="n">
        <v>7.68</v>
      </c>
      <c r="I7" s="0" t="s">
        <v>69</v>
      </c>
      <c r="J7" s="0" t="s">
        <v>70</v>
      </c>
      <c r="K7" s="10" t="n">
        <v>45020</v>
      </c>
      <c r="L7" s="0" t="n">
        <v>22</v>
      </c>
      <c r="M7" s="0" t="str">
        <f aca="false">CONCATENATE(B7," ",C7)</f>
        <v>Steve Dickinson</v>
      </c>
      <c r="N7" s="0" t="s">
        <v>3</v>
      </c>
    </row>
    <row r="8" customFormat="false" ht="14.25" hidden="false" customHeight="false" outlineLevel="0" collapsed="false">
      <c r="A8" s="0" t="n">
        <v>7</v>
      </c>
      <c r="B8" s="0" t="s">
        <v>71</v>
      </c>
      <c r="C8" s="0" t="s">
        <v>72</v>
      </c>
      <c r="D8" s="0" t="s">
        <v>68</v>
      </c>
      <c r="E8" s="9" t="n">
        <v>1.86875</v>
      </c>
      <c r="F8" s="0" t="n">
        <v>190</v>
      </c>
      <c r="G8" s="0" t="n">
        <v>190</v>
      </c>
      <c r="H8" s="0" t="n">
        <v>7.69</v>
      </c>
      <c r="I8" s="0" t="s">
        <v>73</v>
      </c>
      <c r="J8" s="0" t="s">
        <v>74</v>
      </c>
      <c r="K8" s="10" t="n">
        <v>45020</v>
      </c>
      <c r="L8" s="0" t="n">
        <v>8</v>
      </c>
      <c r="M8" s="0" t="str">
        <f aca="false">CONCATENATE(B8," ",C8)</f>
        <v>Alan Knox</v>
      </c>
      <c r="N8" s="0" t="s">
        <v>3</v>
      </c>
    </row>
    <row r="9" customFormat="false" ht="14.25" hidden="false" customHeight="false" outlineLevel="0" collapsed="false">
      <c r="A9" s="0" t="n">
        <v>8</v>
      </c>
      <c r="B9" s="0" t="s">
        <v>47</v>
      </c>
      <c r="C9" s="0" t="s">
        <v>48</v>
      </c>
      <c r="D9" s="0" t="s">
        <v>75</v>
      </c>
      <c r="E9" s="9" t="n">
        <v>1.78125</v>
      </c>
      <c r="F9" s="0" t="n">
        <v>180</v>
      </c>
      <c r="G9" s="0" t="n">
        <v>180</v>
      </c>
      <c r="H9" s="0" t="n">
        <v>8.11</v>
      </c>
      <c r="I9" s="0" t="s">
        <v>76</v>
      </c>
      <c r="J9" s="0" t="s">
        <v>77</v>
      </c>
      <c r="K9" s="10" t="n">
        <v>45026</v>
      </c>
      <c r="L9" s="0" t="n">
        <v>21</v>
      </c>
      <c r="M9" s="0" t="str">
        <f aca="false">CONCATENATE(B9," ",C9)</f>
        <v>Jon Hallam</v>
      </c>
      <c r="N9" s="0" t="s">
        <v>3</v>
      </c>
    </row>
    <row r="10" customFormat="false" ht="14.25" hidden="false" customHeight="false" outlineLevel="0" collapsed="false">
      <c r="A10" s="0" t="n">
        <v>9</v>
      </c>
      <c r="B10" s="0" t="s">
        <v>78</v>
      </c>
      <c r="C10" s="0" t="s">
        <v>79</v>
      </c>
      <c r="D10" s="0" t="s">
        <v>80</v>
      </c>
      <c r="E10" s="9" t="n">
        <v>1.81180555555556</v>
      </c>
      <c r="F10" s="0" t="n">
        <v>170</v>
      </c>
      <c r="G10" s="0" t="n">
        <v>170</v>
      </c>
      <c r="H10" s="0" t="n">
        <v>7.25</v>
      </c>
      <c r="I10" s="0" t="s">
        <v>81</v>
      </c>
      <c r="J10" s="0" t="s">
        <v>82</v>
      </c>
      <c r="K10" s="10" t="n">
        <v>45009</v>
      </c>
      <c r="L10" s="0" t="n">
        <v>5</v>
      </c>
      <c r="M10" s="0" t="str">
        <f aca="false">CONCATENATE(B10," ",C10)</f>
        <v>Charlotte Metcalfe</v>
      </c>
      <c r="N10" s="0" t="s">
        <v>3</v>
      </c>
    </row>
    <row r="11" customFormat="false" ht="14.25" hidden="false" customHeight="false" outlineLevel="0" collapsed="false">
      <c r="A11" s="0" t="n">
        <v>10</v>
      </c>
      <c r="B11" s="0" t="s">
        <v>71</v>
      </c>
      <c r="C11" s="0" t="s">
        <v>72</v>
      </c>
      <c r="D11" s="0" t="s">
        <v>83</v>
      </c>
      <c r="E11" s="9" t="n">
        <v>1.77708333333333</v>
      </c>
      <c r="F11" s="0" t="n">
        <v>150</v>
      </c>
      <c r="G11" s="0" t="n">
        <v>150</v>
      </c>
      <c r="H11" s="0" t="n">
        <v>6.56</v>
      </c>
      <c r="I11" s="0" t="s">
        <v>84</v>
      </c>
      <c r="J11" s="0" t="s">
        <v>85</v>
      </c>
      <c r="K11" s="10" t="n">
        <v>45005</v>
      </c>
      <c r="L11" s="0" t="n">
        <v>15</v>
      </c>
      <c r="M11" s="0" t="str">
        <f aca="false">CONCATENATE(B11," ",C11)</f>
        <v>Alan Knox</v>
      </c>
      <c r="N11" s="0" t="s">
        <v>3</v>
      </c>
    </row>
    <row r="12" customFormat="false" ht="14.25" hidden="false" customHeight="false" outlineLevel="0" collapsed="false">
      <c r="A12" s="0" t="n">
        <v>11</v>
      </c>
      <c r="B12" s="0" t="s">
        <v>66</v>
      </c>
      <c r="C12" s="0" t="s">
        <v>67</v>
      </c>
      <c r="D12" s="0" t="s">
        <v>83</v>
      </c>
      <c r="E12" s="9" t="n">
        <v>1.78402777777778</v>
      </c>
      <c r="F12" s="0" t="n">
        <v>150</v>
      </c>
      <c r="G12" s="0" t="n">
        <v>150</v>
      </c>
      <c r="H12" s="0" t="n">
        <v>6.52</v>
      </c>
      <c r="I12" s="0" t="s">
        <v>86</v>
      </c>
      <c r="J12" s="0" t="s">
        <v>87</v>
      </c>
      <c r="K12" s="10" t="n">
        <v>45005</v>
      </c>
      <c r="L12" s="0" t="n">
        <v>2</v>
      </c>
      <c r="M12" s="0" t="str">
        <f aca="false">CONCATENATE(B12," ",C12)</f>
        <v>Steve Dickinson</v>
      </c>
      <c r="N12" s="0" t="s">
        <v>3</v>
      </c>
    </row>
    <row r="13" customFormat="false" ht="14.25" hidden="false" customHeight="false" outlineLevel="0" collapsed="false">
      <c r="A13" s="0" t="n">
        <v>12</v>
      </c>
      <c r="B13" s="0" t="s">
        <v>88</v>
      </c>
      <c r="C13" s="0" t="s">
        <v>89</v>
      </c>
      <c r="D13" s="0" t="s">
        <v>90</v>
      </c>
      <c r="E13" s="9" t="n">
        <v>1.675</v>
      </c>
      <c r="F13" s="0" t="n">
        <v>140</v>
      </c>
      <c r="G13" s="0" t="n">
        <v>140</v>
      </c>
      <c r="H13" s="0" t="n">
        <v>5.96</v>
      </c>
      <c r="I13" s="0" t="s">
        <v>91</v>
      </c>
      <c r="J13" s="0" t="s">
        <v>92</v>
      </c>
      <c r="K13" s="10" t="n">
        <v>45018</v>
      </c>
      <c r="L13" s="0" t="n">
        <v>16</v>
      </c>
      <c r="M13" s="0" t="str">
        <f aca="false">CONCATENATE(B13," ",C13)</f>
        <v>Ian Wragg</v>
      </c>
      <c r="N13" s="0" t="s">
        <v>3</v>
      </c>
    </row>
    <row r="14" customFormat="false" ht="14.25" hidden="false" customHeight="false" outlineLevel="0" collapsed="false">
      <c r="A14" s="0" t="n">
        <v>13</v>
      </c>
      <c r="B14" s="0" t="s">
        <v>93</v>
      </c>
      <c r="C14" s="0" t="s">
        <v>94</v>
      </c>
      <c r="D14" s="0" t="s">
        <v>95</v>
      </c>
      <c r="E14" s="9" t="n">
        <v>1.72708333333333</v>
      </c>
      <c r="F14" s="0" t="n">
        <v>130</v>
      </c>
      <c r="G14" s="0" t="n">
        <v>130</v>
      </c>
      <c r="H14" s="0" t="n">
        <v>5.74</v>
      </c>
      <c r="I14" s="0" t="s">
        <v>96</v>
      </c>
      <c r="J14" s="0" t="s">
        <v>97</v>
      </c>
      <c r="K14" s="10" t="n">
        <v>45023</v>
      </c>
      <c r="L14" s="0" t="n">
        <v>4</v>
      </c>
      <c r="M14" s="0" t="str">
        <f aca="false">CONCATENATE(B14," ",C14)</f>
        <v>Brown Ray</v>
      </c>
      <c r="N14" s="0" t="s">
        <v>3</v>
      </c>
    </row>
    <row r="15" customFormat="false" ht="14.25" hidden="false" customHeight="false" outlineLevel="0" collapsed="false">
      <c r="A15" s="0" t="n">
        <v>14</v>
      </c>
      <c r="B15" s="0" t="s">
        <v>98</v>
      </c>
      <c r="C15" s="0" t="s">
        <v>99</v>
      </c>
      <c r="D15" s="0" t="s">
        <v>100</v>
      </c>
      <c r="E15" s="9" t="n">
        <v>1.77361111111111</v>
      </c>
      <c r="F15" s="0" t="n">
        <v>120</v>
      </c>
      <c r="G15" s="0" t="n">
        <v>120</v>
      </c>
      <c r="H15" s="0" t="n">
        <v>5.16</v>
      </c>
      <c r="I15" s="0" t="s">
        <v>101</v>
      </c>
      <c r="J15" s="0" t="s">
        <v>102</v>
      </c>
      <c r="K15" s="10" t="n">
        <v>45023</v>
      </c>
      <c r="L15" s="0" t="n">
        <v>3</v>
      </c>
      <c r="M15" s="0" t="str">
        <f aca="false">CONCATENATE(B15," ",C15)</f>
        <v>Jill Davis</v>
      </c>
      <c r="N15" s="0" t="s">
        <v>3</v>
      </c>
    </row>
    <row r="16" customFormat="false" ht="14.25" hidden="false" customHeight="false" outlineLevel="0" collapsed="false">
      <c r="A16" s="0" t="n">
        <v>15</v>
      </c>
      <c r="B16" s="0" t="s">
        <v>103</v>
      </c>
      <c r="C16" s="0" t="s">
        <v>104</v>
      </c>
      <c r="D16" s="0" t="s">
        <v>100</v>
      </c>
      <c r="E16" s="9" t="n">
        <v>1.77638888888889</v>
      </c>
      <c r="F16" s="0" t="n">
        <v>120</v>
      </c>
      <c r="G16" s="0" t="n">
        <v>120</v>
      </c>
      <c r="H16" s="0" t="n">
        <v>5.21</v>
      </c>
      <c r="I16" s="0" t="s">
        <v>105</v>
      </c>
      <c r="J16" s="0" t="s">
        <v>106</v>
      </c>
      <c r="K16" s="10" t="n">
        <v>45023</v>
      </c>
      <c r="L16" s="0" t="n">
        <v>6</v>
      </c>
      <c r="M16" s="0" t="str">
        <f aca="false">CONCATENATE(B16," ",C16)</f>
        <v>Jane Cockerton</v>
      </c>
      <c r="N16" s="0" t="s">
        <v>3</v>
      </c>
    </row>
    <row r="17" customFormat="false" ht="14.25" hidden="false" customHeight="false" outlineLevel="0" collapsed="false">
      <c r="A17" s="0" t="n">
        <v>16</v>
      </c>
      <c r="B17" s="0" t="s">
        <v>107</v>
      </c>
      <c r="C17" s="0" t="s">
        <v>108</v>
      </c>
      <c r="D17" s="0" t="s">
        <v>109</v>
      </c>
      <c r="E17" s="9" t="n">
        <v>1.59305555555556</v>
      </c>
      <c r="F17" s="0" t="n">
        <v>110</v>
      </c>
      <c r="G17" s="0" t="n">
        <v>110</v>
      </c>
      <c r="H17" s="0" t="n">
        <v>4.627</v>
      </c>
      <c r="I17" s="0" t="s">
        <v>110</v>
      </c>
      <c r="J17" s="0" t="s">
        <v>111</v>
      </c>
      <c r="K17" s="10" t="n">
        <v>45020</v>
      </c>
      <c r="L17" s="0" t="n">
        <v>23</v>
      </c>
      <c r="M17" s="0" t="str">
        <f aca="false">CONCATENATE(B17," ",C17)</f>
        <v>Dave Foster</v>
      </c>
      <c r="N17" s="0" t="s">
        <v>3</v>
      </c>
    </row>
    <row r="18" customFormat="false" ht="14.25" hidden="false" customHeight="false" outlineLevel="0" collapsed="false">
      <c r="A18" s="0" t="n">
        <v>17</v>
      </c>
      <c r="B18" s="0" t="s">
        <v>112</v>
      </c>
      <c r="C18" s="0" t="s">
        <v>113</v>
      </c>
      <c r="D18" s="0" t="s">
        <v>114</v>
      </c>
      <c r="E18" s="9" t="n">
        <v>2.14930555555556</v>
      </c>
      <c r="F18" s="0" t="n">
        <v>180</v>
      </c>
      <c r="G18" s="0" t="n">
        <v>110</v>
      </c>
      <c r="H18" s="0" t="n">
        <v>8.2</v>
      </c>
      <c r="I18" s="0" t="s">
        <v>115</v>
      </c>
      <c r="J18" s="0" t="s">
        <v>116</v>
      </c>
      <c r="K18" s="10" t="n">
        <v>45028</v>
      </c>
      <c r="L18" s="0" t="n">
        <v>7</v>
      </c>
      <c r="M18" s="0" t="str">
        <f aca="false">CONCATENATE(B18," ",C18)</f>
        <v>Flynn Rogers</v>
      </c>
      <c r="N18" s="0" t="s">
        <v>3</v>
      </c>
    </row>
    <row r="19" customFormat="false" ht="14.25" hidden="false" customHeight="false" outlineLevel="0" collapsed="false">
      <c r="A19" s="0" t="n">
        <v>18</v>
      </c>
      <c r="B19" s="0" t="s">
        <v>117</v>
      </c>
      <c r="C19" s="0" t="s">
        <v>118</v>
      </c>
      <c r="D19" s="0" t="s">
        <v>119</v>
      </c>
      <c r="E19" s="9" t="n">
        <v>1.55486111111111</v>
      </c>
      <c r="F19" s="0" t="n">
        <v>100</v>
      </c>
      <c r="G19" s="0" t="n">
        <v>100</v>
      </c>
      <c r="H19" s="0" t="n">
        <v>5.3</v>
      </c>
      <c r="I19" s="0" t="s">
        <v>120</v>
      </c>
      <c r="J19" s="0" t="s">
        <v>121</v>
      </c>
      <c r="K19" s="10" t="n">
        <v>45009</v>
      </c>
      <c r="L19" s="0" t="n">
        <v>17</v>
      </c>
      <c r="M19" s="0" t="str">
        <f aca="false">CONCATENATE(B19," ",C19)</f>
        <v>Brent Lindsay</v>
      </c>
      <c r="N19" s="0" t="s">
        <v>3</v>
      </c>
    </row>
    <row r="20" customFormat="false" ht="14.25" hidden="false" customHeight="false" outlineLevel="0" collapsed="false">
      <c r="A20" s="0" t="n">
        <v>19</v>
      </c>
      <c r="B20" s="0" t="s">
        <v>66</v>
      </c>
      <c r="C20" s="0" t="s">
        <v>122</v>
      </c>
      <c r="D20" s="0" t="s">
        <v>123</v>
      </c>
      <c r="E20" s="9" t="n">
        <v>1.96180555555556</v>
      </c>
      <c r="F20" s="0" t="n">
        <v>130</v>
      </c>
      <c r="G20" s="0" t="n">
        <v>100</v>
      </c>
      <c r="H20" s="0" t="n">
        <v>6.66</v>
      </c>
      <c r="I20" s="0" t="s">
        <v>124</v>
      </c>
      <c r="J20" s="0" t="s">
        <v>125</v>
      </c>
      <c r="K20" s="10" t="n">
        <v>45013</v>
      </c>
      <c r="L20" s="0" t="n">
        <v>9</v>
      </c>
      <c r="M20" s="0" t="str">
        <f aca="false">CONCATENATE(B20," ",C20)</f>
        <v>Steve Sanders</v>
      </c>
      <c r="N20" s="0" t="s">
        <v>3</v>
      </c>
    </row>
    <row r="21" customFormat="false" ht="14.25" hidden="false" customHeight="false" outlineLevel="0" collapsed="false">
      <c r="A21" s="0" t="n">
        <v>20</v>
      </c>
      <c r="B21" s="0" t="s">
        <v>126</v>
      </c>
      <c r="C21" s="0" t="s">
        <v>127</v>
      </c>
      <c r="D21" s="0" t="s">
        <v>123</v>
      </c>
      <c r="E21" s="9" t="n">
        <v>1.97777777777778</v>
      </c>
      <c r="F21" s="0" t="n">
        <v>130</v>
      </c>
      <c r="G21" s="0" t="n">
        <v>100</v>
      </c>
      <c r="H21" s="0" t="n">
        <v>6.89</v>
      </c>
      <c r="I21" s="0" t="s">
        <v>128</v>
      </c>
      <c r="J21" s="0" t="s">
        <v>129</v>
      </c>
      <c r="K21" s="10" t="n">
        <v>45013</v>
      </c>
      <c r="L21" s="0" t="n">
        <v>12</v>
      </c>
      <c r="M21" s="0" t="str">
        <f aca="false">CONCATENATE(B21," ",C21)</f>
        <v>Andrew Shiel</v>
      </c>
      <c r="N21" s="0" t="s">
        <v>3</v>
      </c>
    </row>
    <row r="22" customFormat="false" ht="14.25" hidden="false" customHeight="false" outlineLevel="0" collapsed="false">
      <c r="A22" s="0" t="n">
        <v>21</v>
      </c>
      <c r="B22" s="0" t="s">
        <v>52</v>
      </c>
      <c r="C22" s="0" t="s">
        <v>53</v>
      </c>
      <c r="D22" s="0" t="s">
        <v>123</v>
      </c>
      <c r="E22" s="9" t="n">
        <v>1.99375</v>
      </c>
      <c r="F22" s="0" t="n">
        <v>130</v>
      </c>
      <c r="G22" s="0" t="n">
        <v>100</v>
      </c>
      <c r="H22" s="0" t="n">
        <v>6.26</v>
      </c>
      <c r="I22" s="0" t="s">
        <v>130</v>
      </c>
      <c r="J22" s="0" t="s">
        <v>131</v>
      </c>
      <c r="K22" s="10" t="n">
        <v>45013</v>
      </c>
      <c r="L22" s="0" t="n">
        <v>19</v>
      </c>
      <c r="M22" s="0" t="str">
        <f aca="false">CONCATENATE(B22," ",C22)</f>
        <v>Richard Cottam</v>
      </c>
      <c r="N22" s="0" t="s">
        <v>3</v>
      </c>
    </row>
    <row r="23" customFormat="false" ht="14.25" hidden="false" customHeight="false" outlineLevel="0" collapsed="false">
      <c r="A23" s="0" t="n">
        <v>22</v>
      </c>
      <c r="B23" s="0" t="s">
        <v>132</v>
      </c>
      <c r="C23" s="0" t="s">
        <v>133</v>
      </c>
      <c r="D23" s="0" t="s">
        <v>134</v>
      </c>
      <c r="E23" s="9" t="n">
        <v>1.93333333333333</v>
      </c>
      <c r="F23" s="0" t="n">
        <v>100</v>
      </c>
      <c r="G23" s="0" t="n">
        <v>80</v>
      </c>
      <c r="H23" s="0" t="n">
        <v>5.07</v>
      </c>
      <c r="I23" s="0" t="s">
        <v>135</v>
      </c>
      <c r="J23" s="0" t="s">
        <v>136</v>
      </c>
      <c r="K23" s="10" t="n">
        <v>45013</v>
      </c>
      <c r="L23" s="0" t="n">
        <v>27</v>
      </c>
      <c r="M23" s="0" t="str">
        <f aca="false">CONCATENATE(B23," ",C23)</f>
        <v>Nick Whittingham</v>
      </c>
      <c r="N23" s="0" t="s">
        <v>3</v>
      </c>
    </row>
    <row r="24" customFormat="false" ht="14.25" hidden="false" customHeight="false" outlineLevel="0" collapsed="false">
      <c r="A24" s="0" t="n">
        <v>23</v>
      </c>
      <c r="B24" s="0" t="s">
        <v>66</v>
      </c>
      <c r="C24" s="0" t="s">
        <v>67</v>
      </c>
      <c r="D24" s="0" t="s">
        <v>134</v>
      </c>
      <c r="E24" s="9" t="n">
        <v>2.03055555555556</v>
      </c>
      <c r="F24" s="0" t="n">
        <v>100</v>
      </c>
      <c r="G24" s="0" t="n">
        <v>60</v>
      </c>
      <c r="H24" s="0" t="n">
        <v>5.01</v>
      </c>
      <c r="I24" s="0" t="s">
        <v>137</v>
      </c>
      <c r="J24" s="0" t="s">
        <v>138</v>
      </c>
      <c r="K24" s="10" t="n">
        <v>45013</v>
      </c>
      <c r="L24" s="0" t="n">
        <v>25</v>
      </c>
      <c r="M24" s="0" t="str">
        <f aca="false">CONCATENATE(B24," ",C24)</f>
        <v>Steve Dickinson</v>
      </c>
      <c r="N24" s="0" t="s">
        <v>3</v>
      </c>
    </row>
    <row r="25" customFormat="false" ht="14.25" hidden="false" customHeight="false" outlineLevel="0" collapsed="false">
      <c r="A25" s="0" t="n">
        <v>24</v>
      </c>
      <c r="B25" s="0" t="s">
        <v>139</v>
      </c>
      <c r="C25" s="0" t="s">
        <v>140</v>
      </c>
      <c r="D25" s="0" t="s">
        <v>134</v>
      </c>
      <c r="E25" s="9" t="n">
        <v>2.03680555555556</v>
      </c>
      <c r="F25" s="0" t="n">
        <v>100</v>
      </c>
      <c r="G25" s="0" t="n">
        <v>60</v>
      </c>
      <c r="H25" s="0" t="n">
        <v>5.2</v>
      </c>
      <c r="I25" s="0" t="s">
        <v>141</v>
      </c>
      <c r="J25" s="0" t="s">
        <v>142</v>
      </c>
      <c r="K25" s="10" t="n">
        <v>45013</v>
      </c>
      <c r="L25" s="0" t="n">
        <v>24</v>
      </c>
      <c r="M25" s="0" t="str">
        <f aca="false">CONCATENATE(B25," ",C25)</f>
        <v>Tracy Woodward</v>
      </c>
      <c r="N25" s="0" t="s">
        <v>3</v>
      </c>
    </row>
    <row r="26" customFormat="false" ht="14.25" hidden="false" customHeight="false" outlineLevel="0" collapsed="false">
      <c r="A26" s="0" t="n">
        <v>25</v>
      </c>
      <c r="B26" s="0" t="s">
        <v>103</v>
      </c>
      <c r="C26" s="0" t="s">
        <v>143</v>
      </c>
      <c r="D26" s="0" t="s">
        <v>134</v>
      </c>
      <c r="E26" s="9" t="n">
        <v>2.04027777777778</v>
      </c>
      <c r="F26" s="0" t="n">
        <v>100</v>
      </c>
      <c r="G26" s="0" t="n">
        <v>60</v>
      </c>
      <c r="H26" s="0" t="n">
        <v>5.09</v>
      </c>
      <c r="I26" s="0" t="s">
        <v>144</v>
      </c>
      <c r="J26" s="0" t="s">
        <v>145</v>
      </c>
      <c r="K26" s="10" t="n">
        <v>45013</v>
      </c>
      <c r="L26" s="0" t="n">
        <v>18</v>
      </c>
      <c r="M26" s="0" t="str">
        <f aca="false">CONCATENATE(B26," ",C26)</f>
        <v>Jane Lawcock</v>
      </c>
      <c r="N26" s="0" t="s">
        <v>3</v>
      </c>
    </row>
    <row r="27" customFormat="false" ht="14.25" hidden="false" customHeight="false" outlineLevel="0" collapsed="false">
      <c r="A27" s="0" t="n">
        <v>26</v>
      </c>
      <c r="B27" s="0" t="s">
        <v>107</v>
      </c>
      <c r="C27" s="0" t="s">
        <v>108</v>
      </c>
      <c r="D27" s="0" t="s">
        <v>146</v>
      </c>
      <c r="E27" s="9" t="n">
        <v>1.65625</v>
      </c>
      <c r="F27" s="0" t="n">
        <v>40</v>
      </c>
      <c r="G27" s="0" t="n">
        <v>40</v>
      </c>
      <c r="H27" s="0" t="n">
        <v>5.051</v>
      </c>
      <c r="I27" s="0" t="s">
        <v>147</v>
      </c>
      <c r="J27" s="0" t="s">
        <v>148</v>
      </c>
      <c r="K27" s="10" t="n">
        <v>45023</v>
      </c>
      <c r="L27" s="0" t="n">
        <v>13</v>
      </c>
      <c r="M27" s="0" t="str">
        <f aca="false">CONCATENATE(B27," ",C27)</f>
        <v>Dave Foster</v>
      </c>
      <c r="N27" s="0" t="s">
        <v>3</v>
      </c>
    </row>
    <row r="28" customFormat="false" ht="14.25" hidden="false" customHeight="false" outlineLevel="0" collapsed="false">
      <c r="A28" s="0" t="n">
        <v>27</v>
      </c>
      <c r="B28" s="0" t="s">
        <v>78</v>
      </c>
      <c r="C28" s="0" t="s">
        <v>79</v>
      </c>
      <c r="D28" s="0" t="s">
        <v>44</v>
      </c>
      <c r="E28" s="11" t="n">
        <v>0.0591203703703704</v>
      </c>
      <c r="F28" s="0" t="n">
        <v>250</v>
      </c>
      <c r="G28" s="0" t="n">
        <v>-160</v>
      </c>
      <c r="H28" s="0" t="n">
        <v>11.07</v>
      </c>
      <c r="I28" s="0" t="s">
        <v>149</v>
      </c>
      <c r="J28" s="0" t="s">
        <v>150</v>
      </c>
      <c r="K28" s="10" t="n">
        <v>45004</v>
      </c>
      <c r="L28" s="0" t="n">
        <v>28</v>
      </c>
      <c r="M28" s="0" t="str">
        <f aca="false">CONCATENATE(B28," ",C28)</f>
        <v>Charlotte Metcalfe</v>
      </c>
      <c r="N28" s="0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4" min="4" style="0" width="8.89"/>
    <col collapsed="false" customWidth="true" hidden="false" outlineLevel="0" max="11" min="11" style="0" width="11"/>
    <col collapsed="false" customWidth="true" hidden="false" outlineLevel="0" max="13" min="13" style="0" width="20.11"/>
    <col collapsed="false" customWidth="true" hidden="false" outlineLevel="0" max="14" min="14" style="0" width="10.67"/>
  </cols>
  <sheetData>
    <row r="1" customFormat="false" ht="14.25" hidden="false" customHeight="false" outlineLevel="0" collapsed="false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  <c r="N1" s="0" t="s">
        <v>1</v>
      </c>
    </row>
    <row r="2" customFormat="false" ht="14.25" hidden="false" customHeight="false" outlineLevel="0" collapsed="false">
      <c r="A2" s="0" t="n">
        <v>1</v>
      </c>
      <c r="B2" s="0" t="s">
        <v>52</v>
      </c>
      <c r="C2" s="0" t="s">
        <v>53</v>
      </c>
      <c r="D2" s="0" t="s">
        <v>151</v>
      </c>
      <c r="E2" s="9" t="n">
        <v>2.13263888888889</v>
      </c>
      <c r="F2" s="0" t="n">
        <v>250</v>
      </c>
      <c r="G2" s="0" t="n">
        <v>250</v>
      </c>
      <c r="H2" s="0" t="n">
        <v>11.35</v>
      </c>
      <c r="I2" s="0" t="s">
        <v>45</v>
      </c>
      <c r="J2" s="0" t="s">
        <v>56</v>
      </c>
      <c r="K2" s="10" t="n">
        <v>45025</v>
      </c>
      <c r="L2" s="0" t="n">
        <v>21</v>
      </c>
      <c r="M2" s="0" t="str">
        <f aca="false">CONCATENATE(B2," ",C2)</f>
        <v>Richard Cottam</v>
      </c>
      <c r="N2" s="0" t="s">
        <v>2</v>
      </c>
    </row>
    <row r="3" customFormat="false" ht="14.25" hidden="false" customHeight="false" outlineLevel="0" collapsed="false">
      <c r="A3" s="0" t="n">
        <v>2</v>
      </c>
      <c r="B3" s="0" t="s">
        <v>42</v>
      </c>
      <c r="C3" s="0" t="s">
        <v>43</v>
      </c>
      <c r="D3" s="0" t="s">
        <v>152</v>
      </c>
      <c r="E3" s="9" t="n">
        <v>2.22430555555556</v>
      </c>
      <c r="F3" s="0" t="n">
        <v>250</v>
      </c>
      <c r="G3" s="0" t="n">
        <v>250</v>
      </c>
      <c r="H3" s="0" t="n">
        <v>11.01</v>
      </c>
      <c r="I3" s="0" t="s">
        <v>50</v>
      </c>
      <c r="J3" s="0" t="s">
        <v>46</v>
      </c>
      <c r="K3" s="10" t="n">
        <v>45023</v>
      </c>
      <c r="L3" s="0" t="n">
        <v>18</v>
      </c>
      <c r="M3" s="0" t="str">
        <f aca="false">CONCATENATE(B3," ",C3)</f>
        <v>Tom Fryers</v>
      </c>
      <c r="N3" s="0" t="s">
        <v>2</v>
      </c>
    </row>
    <row r="4" customFormat="false" ht="14.25" hidden="false" customHeight="false" outlineLevel="0" collapsed="false">
      <c r="A4" s="0" t="n">
        <v>3</v>
      </c>
      <c r="B4" s="0" t="s">
        <v>47</v>
      </c>
      <c r="C4" s="0" t="s">
        <v>48</v>
      </c>
      <c r="D4" s="0" t="s">
        <v>152</v>
      </c>
      <c r="E4" s="9" t="n">
        <v>2.24027777777778</v>
      </c>
      <c r="F4" s="0" t="n">
        <v>250</v>
      </c>
      <c r="G4" s="0" t="n">
        <v>250</v>
      </c>
      <c r="H4" s="0" t="n">
        <v>10.57</v>
      </c>
      <c r="I4" s="0" t="s">
        <v>55</v>
      </c>
      <c r="J4" s="0" t="s">
        <v>51</v>
      </c>
      <c r="K4" s="10" t="n">
        <v>45022</v>
      </c>
      <c r="L4" s="0" t="n">
        <v>8</v>
      </c>
      <c r="M4" s="0" t="str">
        <f aca="false">CONCATENATE(B4," ",C4)</f>
        <v>Jon Hallam</v>
      </c>
      <c r="N4" s="0" t="s">
        <v>2</v>
      </c>
    </row>
    <row r="5" customFormat="false" ht="14.25" hidden="false" customHeight="false" outlineLevel="0" collapsed="false">
      <c r="A5" s="0" t="n">
        <v>4</v>
      </c>
      <c r="B5" s="0" t="s">
        <v>57</v>
      </c>
      <c r="C5" s="0" t="s">
        <v>153</v>
      </c>
      <c r="D5" s="0" t="s">
        <v>154</v>
      </c>
      <c r="E5" s="9" t="n">
        <v>2.42222222222222</v>
      </c>
      <c r="F5" s="0" t="n">
        <v>230</v>
      </c>
      <c r="G5" s="0" t="n">
        <v>230</v>
      </c>
      <c r="H5" s="0" t="n">
        <v>10.4</v>
      </c>
      <c r="I5" s="0" t="s">
        <v>60</v>
      </c>
      <c r="J5" s="0" t="s">
        <v>61</v>
      </c>
      <c r="K5" s="10" t="n">
        <v>45021</v>
      </c>
      <c r="L5" s="0" t="n">
        <v>11</v>
      </c>
      <c r="M5" s="0" t="str">
        <f aca="false">CONCATENATE(B5," ",C5)</f>
        <v>Shaun Swallow</v>
      </c>
      <c r="N5" s="0" t="s">
        <v>2</v>
      </c>
    </row>
    <row r="6" customFormat="false" ht="14.25" hidden="false" customHeight="false" outlineLevel="0" collapsed="false">
      <c r="A6" s="0" t="n">
        <v>5</v>
      </c>
      <c r="B6" s="0" t="s">
        <v>57</v>
      </c>
      <c r="C6" s="0" t="s">
        <v>153</v>
      </c>
      <c r="D6" s="0" t="s">
        <v>155</v>
      </c>
      <c r="E6" s="9" t="n">
        <v>2.40694444444444</v>
      </c>
      <c r="F6" s="0" t="n">
        <v>220</v>
      </c>
      <c r="G6" s="0" t="n">
        <v>220</v>
      </c>
      <c r="H6" s="0" t="n">
        <v>10.27</v>
      </c>
      <c r="I6" s="0" t="s">
        <v>64</v>
      </c>
      <c r="J6" s="0" t="s">
        <v>125</v>
      </c>
      <c r="K6" s="10" t="n">
        <v>45020</v>
      </c>
      <c r="L6" s="0" t="n">
        <v>23</v>
      </c>
      <c r="M6" s="0" t="str">
        <f aca="false">CONCATENATE(B6," ",C6)</f>
        <v>Shaun Swallow</v>
      </c>
      <c r="N6" s="0" t="s">
        <v>2</v>
      </c>
    </row>
    <row r="7" customFormat="false" ht="14.25" hidden="false" customHeight="false" outlineLevel="0" collapsed="false">
      <c r="A7" s="0" t="n">
        <v>6</v>
      </c>
      <c r="B7" s="0" t="s">
        <v>62</v>
      </c>
      <c r="C7" s="0" t="s">
        <v>63</v>
      </c>
      <c r="D7" s="0" t="s">
        <v>155</v>
      </c>
      <c r="E7" s="9" t="n">
        <v>2.42152777777778</v>
      </c>
      <c r="F7" s="0" t="n">
        <v>220</v>
      </c>
      <c r="G7" s="0" t="n">
        <v>220</v>
      </c>
      <c r="H7" s="0" t="n">
        <v>10.55</v>
      </c>
      <c r="I7" s="0" t="s">
        <v>69</v>
      </c>
      <c r="J7" s="0" t="s">
        <v>65</v>
      </c>
      <c r="K7" s="10" t="n">
        <v>45020</v>
      </c>
      <c r="L7" s="0" t="n">
        <v>10</v>
      </c>
      <c r="M7" s="0" t="str">
        <f aca="false">CONCATENATE(B7," ",C7)</f>
        <v>Matthew Coldwell</v>
      </c>
      <c r="N7" s="0" t="s">
        <v>2</v>
      </c>
    </row>
    <row r="8" customFormat="false" ht="14.25" hidden="false" customHeight="false" outlineLevel="0" collapsed="false">
      <c r="A8" s="0" t="n">
        <v>7</v>
      </c>
      <c r="B8" s="0" t="s">
        <v>47</v>
      </c>
      <c r="C8" s="0" t="s">
        <v>48</v>
      </c>
      <c r="D8" s="0" t="s">
        <v>156</v>
      </c>
      <c r="E8" s="9" t="n">
        <v>2.28125</v>
      </c>
      <c r="F8" s="0" t="n">
        <v>210</v>
      </c>
      <c r="G8" s="0" t="n">
        <v>210</v>
      </c>
      <c r="H8" s="0" t="n">
        <v>9.39</v>
      </c>
      <c r="I8" s="0" t="s">
        <v>73</v>
      </c>
      <c r="J8" s="0" t="s">
        <v>77</v>
      </c>
      <c r="K8" s="10" t="n">
        <v>45018</v>
      </c>
      <c r="L8" s="0" t="n">
        <v>14</v>
      </c>
      <c r="M8" s="0" t="str">
        <f aca="false">CONCATENATE(B8," ",C8)</f>
        <v>Jon Hallam</v>
      </c>
      <c r="N8" s="0" t="s">
        <v>2</v>
      </c>
    </row>
    <row r="9" customFormat="false" ht="14.25" hidden="false" customHeight="false" outlineLevel="0" collapsed="false">
      <c r="A9" s="0" t="n">
        <v>8</v>
      </c>
      <c r="B9" s="0" t="s">
        <v>88</v>
      </c>
      <c r="C9" s="0" t="s">
        <v>157</v>
      </c>
      <c r="D9" s="0" t="s">
        <v>158</v>
      </c>
      <c r="E9" s="9" t="n">
        <v>2.26666666666667</v>
      </c>
      <c r="F9" s="0" t="n">
        <v>200</v>
      </c>
      <c r="G9" s="0" t="n">
        <v>200</v>
      </c>
      <c r="H9" s="0" t="n">
        <v>9.11</v>
      </c>
      <c r="I9" s="0" t="s">
        <v>76</v>
      </c>
      <c r="J9" s="0" t="s">
        <v>92</v>
      </c>
      <c r="K9" s="10" t="n">
        <v>45018</v>
      </c>
      <c r="L9" s="0" t="n">
        <v>13</v>
      </c>
      <c r="M9" s="0" t="str">
        <f aca="false">CONCATENATE(B9," ",C9)</f>
        <v>Ian Charlesworth</v>
      </c>
      <c r="N9" s="0" t="s">
        <v>2</v>
      </c>
    </row>
    <row r="10" customFormat="false" ht="14.25" hidden="false" customHeight="false" outlineLevel="0" collapsed="false">
      <c r="A10" s="0" t="n">
        <v>9</v>
      </c>
      <c r="B10" s="0" t="s">
        <v>66</v>
      </c>
      <c r="C10" s="0" t="s">
        <v>67</v>
      </c>
      <c r="D10" s="0" t="s">
        <v>159</v>
      </c>
      <c r="E10" s="9" t="n">
        <v>2.37916666666667</v>
      </c>
      <c r="F10" s="0" t="n">
        <v>200</v>
      </c>
      <c r="G10" s="0" t="n">
        <v>200</v>
      </c>
      <c r="H10" s="0" t="n">
        <v>8.58</v>
      </c>
      <c r="I10" s="0" t="s">
        <v>84</v>
      </c>
      <c r="J10" s="0" t="s">
        <v>70</v>
      </c>
      <c r="K10" s="10" t="n">
        <v>45022</v>
      </c>
      <c r="L10" s="0" t="n">
        <v>6</v>
      </c>
      <c r="M10" s="0" t="str">
        <f aca="false">CONCATENATE(B10," ",C10)</f>
        <v>Steve Dickinson</v>
      </c>
      <c r="N10" s="0" t="s">
        <v>2</v>
      </c>
    </row>
    <row r="11" customFormat="false" ht="14.25" hidden="false" customHeight="false" outlineLevel="0" collapsed="false">
      <c r="A11" s="0" t="n">
        <v>10</v>
      </c>
      <c r="B11" s="0" t="s">
        <v>71</v>
      </c>
      <c r="C11" s="0" t="s">
        <v>72</v>
      </c>
      <c r="D11" s="0" t="s">
        <v>159</v>
      </c>
      <c r="E11" s="9" t="n">
        <v>2.39861111111111</v>
      </c>
      <c r="F11" s="0" t="n">
        <v>200</v>
      </c>
      <c r="G11" s="0" t="n">
        <v>200</v>
      </c>
      <c r="H11" s="0" t="n">
        <v>8.65</v>
      </c>
      <c r="I11" s="0" t="s">
        <v>86</v>
      </c>
      <c r="J11" s="0" t="s">
        <v>74</v>
      </c>
      <c r="K11" s="10" t="n">
        <v>45022</v>
      </c>
      <c r="L11" s="0" t="n">
        <v>20</v>
      </c>
      <c r="M11" s="0" t="str">
        <f aca="false">CONCATENATE(B11," ",C11)</f>
        <v>Alan Knox</v>
      </c>
      <c r="N11" s="0" t="s">
        <v>2</v>
      </c>
    </row>
    <row r="12" customFormat="false" ht="14.25" hidden="false" customHeight="false" outlineLevel="0" collapsed="false">
      <c r="A12" s="0" t="n">
        <v>11</v>
      </c>
      <c r="B12" s="0" t="s">
        <v>66</v>
      </c>
      <c r="C12" s="0" t="s">
        <v>67</v>
      </c>
      <c r="D12" s="0" t="s">
        <v>160</v>
      </c>
      <c r="E12" s="9" t="n">
        <v>2.25347222222222</v>
      </c>
      <c r="F12" s="0" t="n">
        <v>190</v>
      </c>
      <c r="G12" s="0" t="n">
        <v>190</v>
      </c>
      <c r="H12" s="0" t="n">
        <v>8.33</v>
      </c>
      <c r="I12" s="0" t="s">
        <v>91</v>
      </c>
      <c r="J12" s="0" t="s">
        <v>87</v>
      </c>
      <c r="K12" s="10" t="n">
        <v>45015</v>
      </c>
      <c r="L12" s="0" t="n">
        <v>17</v>
      </c>
      <c r="M12" s="0" t="str">
        <f aca="false">CONCATENATE(B12," ",C12)</f>
        <v>Steve Dickinson</v>
      </c>
      <c r="N12" s="0" t="s">
        <v>2</v>
      </c>
    </row>
    <row r="13" customFormat="false" ht="14.25" hidden="false" customHeight="false" outlineLevel="0" collapsed="false">
      <c r="A13" s="0" t="n">
        <v>12</v>
      </c>
      <c r="B13" s="0" t="s">
        <v>66</v>
      </c>
      <c r="C13" s="0" t="s">
        <v>67</v>
      </c>
      <c r="D13" s="0" t="s">
        <v>161</v>
      </c>
      <c r="E13" s="9" t="n">
        <v>2.0875</v>
      </c>
      <c r="F13" s="0" t="n">
        <v>160</v>
      </c>
      <c r="G13" s="0" t="n">
        <v>160</v>
      </c>
      <c r="H13" s="0" t="n">
        <v>7.16</v>
      </c>
      <c r="I13" s="0" t="s">
        <v>96</v>
      </c>
      <c r="J13" s="0" t="s">
        <v>138</v>
      </c>
      <c r="K13" s="10" t="n">
        <v>45008</v>
      </c>
      <c r="L13" s="0" t="n">
        <v>3</v>
      </c>
      <c r="M13" s="0" t="str">
        <f aca="false">CONCATENATE(B13," ",C13)</f>
        <v>Steve Dickinson</v>
      </c>
      <c r="N13" s="0" t="s">
        <v>2</v>
      </c>
    </row>
    <row r="14" customFormat="false" ht="14.25" hidden="false" customHeight="false" outlineLevel="0" collapsed="false">
      <c r="A14" s="0" t="n">
        <v>13</v>
      </c>
      <c r="B14" s="0" t="s">
        <v>71</v>
      </c>
      <c r="C14" s="0" t="s">
        <v>72</v>
      </c>
      <c r="D14" s="0" t="s">
        <v>161</v>
      </c>
      <c r="E14" s="9" t="n">
        <v>2.09791666666667</v>
      </c>
      <c r="F14" s="0" t="n">
        <v>160</v>
      </c>
      <c r="G14" s="0" t="n">
        <v>160</v>
      </c>
      <c r="H14" s="0" t="n">
        <v>7.21</v>
      </c>
      <c r="I14" s="0" t="s">
        <v>110</v>
      </c>
      <c r="J14" s="0" t="s">
        <v>85</v>
      </c>
      <c r="K14" s="10" t="n">
        <v>45008</v>
      </c>
      <c r="L14" s="0" t="n">
        <v>5</v>
      </c>
      <c r="M14" s="0" t="str">
        <f aca="false">CONCATENATE(B14," ",C14)</f>
        <v>Alan Knox</v>
      </c>
      <c r="N14" s="0" t="s">
        <v>2</v>
      </c>
    </row>
    <row r="15" customFormat="false" ht="14.25" hidden="false" customHeight="false" outlineLevel="0" collapsed="false">
      <c r="A15" s="0" t="n">
        <v>14</v>
      </c>
      <c r="B15" s="0" t="s">
        <v>88</v>
      </c>
      <c r="C15" s="0" t="s">
        <v>89</v>
      </c>
      <c r="D15" s="0" t="s">
        <v>162</v>
      </c>
      <c r="E15" s="9" t="n">
        <v>2.27152777777778</v>
      </c>
      <c r="F15" s="0" t="n">
        <v>150</v>
      </c>
      <c r="G15" s="0" t="n">
        <v>150</v>
      </c>
      <c r="H15" s="0" t="n">
        <v>7.56</v>
      </c>
      <c r="I15" s="0" t="s">
        <v>120</v>
      </c>
      <c r="J15" s="0" t="s">
        <v>121</v>
      </c>
      <c r="K15" s="10" t="n">
        <v>45023</v>
      </c>
      <c r="L15" s="0" t="n">
        <v>12</v>
      </c>
      <c r="M15" s="0" t="str">
        <f aca="false">CONCATENATE(B15," ",C15)</f>
        <v>Ian Wragg</v>
      </c>
      <c r="N15" s="0" t="s">
        <v>2</v>
      </c>
    </row>
    <row r="16" customFormat="false" ht="14.25" hidden="false" customHeight="false" outlineLevel="0" collapsed="false">
      <c r="A16" s="0" t="n">
        <v>15</v>
      </c>
      <c r="B16" s="0" t="s">
        <v>132</v>
      </c>
      <c r="C16" s="0" t="s">
        <v>133</v>
      </c>
      <c r="D16" s="0" t="s">
        <v>163</v>
      </c>
      <c r="E16" s="11" t="n">
        <v>0.0427314814814815</v>
      </c>
      <c r="F16" s="0" t="n">
        <v>170</v>
      </c>
      <c r="G16" s="0" t="n">
        <v>150</v>
      </c>
      <c r="H16" s="0" t="n">
        <v>8.45</v>
      </c>
      <c r="I16" s="0" t="s">
        <v>124</v>
      </c>
      <c r="J16" s="0" t="s">
        <v>136</v>
      </c>
      <c r="K16" s="10" t="n">
        <v>45019</v>
      </c>
      <c r="L16" s="0" t="n">
        <v>4</v>
      </c>
      <c r="M16" s="0" t="str">
        <f aca="false">CONCATENATE(B16," ",C16)</f>
        <v>Nick Whittingham</v>
      </c>
      <c r="N16" s="0" t="s">
        <v>2</v>
      </c>
    </row>
    <row r="17" customFormat="false" ht="14.25" hidden="false" customHeight="false" outlineLevel="0" collapsed="false">
      <c r="A17" s="0" t="n">
        <v>16</v>
      </c>
      <c r="B17" s="0" t="s">
        <v>93</v>
      </c>
      <c r="C17" s="0" t="s">
        <v>94</v>
      </c>
      <c r="D17" s="0" t="s">
        <v>164</v>
      </c>
      <c r="E17" s="9" t="n">
        <v>2.15277777777778</v>
      </c>
      <c r="F17" s="0" t="n">
        <v>140</v>
      </c>
      <c r="G17" s="0" t="n">
        <v>140</v>
      </c>
      <c r="H17" s="0" t="n">
        <v>6.96</v>
      </c>
      <c r="I17" s="0" t="s">
        <v>128</v>
      </c>
      <c r="J17" s="0" t="s">
        <v>97</v>
      </c>
      <c r="K17" s="10" t="n">
        <v>45019</v>
      </c>
      <c r="L17" s="0" t="n">
        <v>19</v>
      </c>
      <c r="M17" s="0" t="str">
        <f aca="false">CONCATENATE(B17," ",C17)</f>
        <v>Brown Ray</v>
      </c>
      <c r="N17" s="0" t="s">
        <v>2</v>
      </c>
    </row>
    <row r="18" customFormat="false" ht="14.25" hidden="false" customHeight="false" outlineLevel="0" collapsed="false">
      <c r="A18" s="0" t="n">
        <v>17</v>
      </c>
      <c r="B18" s="0" t="s">
        <v>165</v>
      </c>
      <c r="C18" s="0" t="s">
        <v>166</v>
      </c>
      <c r="D18" s="0" t="s">
        <v>167</v>
      </c>
      <c r="E18" s="9" t="n">
        <v>2.23472222222222</v>
      </c>
      <c r="F18" s="0" t="n">
        <v>120</v>
      </c>
      <c r="G18" s="0" t="n">
        <v>120</v>
      </c>
      <c r="H18" s="0" t="n">
        <v>7.48</v>
      </c>
      <c r="I18" s="0" t="s">
        <v>130</v>
      </c>
      <c r="J18" s="0" t="s">
        <v>168</v>
      </c>
      <c r="K18" s="10" t="n">
        <v>45012</v>
      </c>
      <c r="L18" s="0" t="n">
        <v>22</v>
      </c>
      <c r="M18" s="0" t="str">
        <f aca="false">CONCATENATE(B18," ",C18)</f>
        <v>Stu Smith</v>
      </c>
      <c r="N18" s="0" t="s">
        <v>2</v>
      </c>
    </row>
    <row r="19" customFormat="false" ht="14.25" hidden="false" customHeight="false" outlineLevel="0" collapsed="false">
      <c r="A19" s="0" t="n">
        <v>18</v>
      </c>
      <c r="B19" s="0" t="s">
        <v>66</v>
      </c>
      <c r="C19" s="0" t="s">
        <v>169</v>
      </c>
      <c r="D19" s="0" t="s">
        <v>167</v>
      </c>
      <c r="E19" s="9" t="n">
        <v>2.23819444444444</v>
      </c>
      <c r="F19" s="0" t="n">
        <v>120</v>
      </c>
      <c r="G19" s="0" t="n">
        <v>120</v>
      </c>
      <c r="H19" s="0" t="n">
        <v>7.43</v>
      </c>
      <c r="I19" s="0" t="s">
        <v>135</v>
      </c>
      <c r="J19" s="0" t="s">
        <v>170</v>
      </c>
      <c r="K19" s="10" t="n">
        <v>45012</v>
      </c>
      <c r="L19" s="0" t="n">
        <v>2</v>
      </c>
      <c r="M19" s="0" t="str">
        <f aca="false">CONCATENATE(B19," ",C19)</f>
        <v>Steve Dommett</v>
      </c>
      <c r="N19" s="0" t="s">
        <v>2</v>
      </c>
    </row>
    <row r="20" customFormat="false" ht="14.25" hidden="false" customHeight="false" outlineLevel="0" collapsed="false">
      <c r="A20" s="0" t="n">
        <v>19</v>
      </c>
      <c r="B20" s="0" t="s">
        <v>71</v>
      </c>
      <c r="C20" s="0" t="s">
        <v>72</v>
      </c>
      <c r="D20" s="0" t="s">
        <v>171</v>
      </c>
      <c r="E20" s="9" t="n">
        <v>2.37430555555556</v>
      </c>
      <c r="F20" s="0" t="n">
        <v>110</v>
      </c>
      <c r="G20" s="0" t="n">
        <v>110</v>
      </c>
      <c r="H20" s="0" t="n">
        <v>6.47</v>
      </c>
      <c r="I20" s="0" t="s">
        <v>137</v>
      </c>
      <c r="J20" s="0" t="s">
        <v>111</v>
      </c>
      <c r="K20" s="10" t="n">
        <v>45001</v>
      </c>
      <c r="L20" s="0" t="n">
        <v>16</v>
      </c>
      <c r="M20" s="0" t="str">
        <f aca="false">CONCATENATE(B20," ",C20)</f>
        <v>Alan Knox</v>
      </c>
      <c r="N20" s="0" t="s">
        <v>2</v>
      </c>
    </row>
    <row r="21" customFormat="false" ht="14.25" hidden="false" customHeight="false" outlineLevel="0" collapsed="false">
      <c r="A21" s="0" t="n">
        <v>20</v>
      </c>
      <c r="B21" s="0" t="s">
        <v>93</v>
      </c>
      <c r="C21" s="0" t="s">
        <v>94</v>
      </c>
      <c r="D21" s="0" t="s">
        <v>172</v>
      </c>
      <c r="E21" s="9" t="n">
        <v>2.00763888888889</v>
      </c>
      <c r="F21" s="0" t="n">
        <v>90</v>
      </c>
      <c r="G21" s="0" t="n">
        <v>90</v>
      </c>
      <c r="H21" s="0" t="n">
        <v>5.87</v>
      </c>
      <c r="I21" s="0" t="s">
        <v>147</v>
      </c>
      <c r="J21" s="0" t="s">
        <v>173</v>
      </c>
      <c r="K21" s="10" t="n">
        <v>45008</v>
      </c>
      <c r="L21" s="0" t="n">
        <v>9</v>
      </c>
      <c r="M21" s="0" t="str">
        <f aca="false">CONCATENATE(B21," ",C21)</f>
        <v>Brown Ray</v>
      </c>
      <c r="N21" s="0" t="s">
        <v>2</v>
      </c>
    </row>
    <row r="22" customFormat="false" ht="14.25" hidden="false" customHeight="false" outlineLevel="0" collapsed="false">
      <c r="A22" s="0" t="n">
        <v>21</v>
      </c>
      <c r="B22" s="0" t="s">
        <v>78</v>
      </c>
      <c r="C22" s="0" t="s">
        <v>79</v>
      </c>
      <c r="D22" s="0" t="s">
        <v>174</v>
      </c>
      <c r="E22" s="11" t="n">
        <v>0.0707523148148148</v>
      </c>
      <c r="F22" s="0" t="n">
        <v>250</v>
      </c>
      <c r="G22" s="0" t="n">
        <v>-170</v>
      </c>
      <c r="H22" s="0" t="n">
        <v>11.84</v>
      </c>
      <c r="I22" s="0" t="s">
        <v>81</v>
      </c>
      <c r="J22" s="0" t="s">
        <v>82</v>
      </c>
      <c r="K22" s="10" t="n">
        <v>45023</v>
      </c>
      <c r="L22" s="0" t="n">
        <v>15</v>
      </c>
      <c r="M22" s="0" t="str">
        <f aca="false">CONCATENATE(B22," ",C22)</f>
        <v>Charlotte Metcalfe</v>
      </c>
      <c r="N22" s="0" t="s">
        <v>2</v>
      </c>
    </row>
    <row r="23" customFormat="false" ht="14.25" hidden="false" customHeight="false" outlineLevel="0" collapsed="false">
      <c r="A23" s="0" t="n">
        <v>22</v>
      </c>
      <c r="B23" s="0" t="s">
        <v>78</v>
      </c>
      <c r="C23" s="0" t="s">
        <v>79</v>
      </c>
      <c r="D23" s="0" t="s">
        <v>175</v>
      </c>
      <c r="E23" s="11" t="n">
        <v>0.0701851851851852</v>
      </c>
      <c r="F23" s="0" t="n">
        <v>240</v>
      </c>
      <c r="G23" s="0" t="n">
        <v>-180</v>
      </c>
      <c r="H23" s="0" t="n">
        <v>12.17</v>
      </c>
      <c r="I23" s="0" t="s">
        <v>101</v>
      </c>
      <c r="J23" s="0" t="s">
        <v>142</v>
      </c>
      <c r="K23" s="10" t="n">
        <v>45007</v>
      </c>
      <c r="L23" s="0" t="n">
        <v>7</v>
      </c>
      <c r="M23" s="0" t="str">
        <f aca="false">CONCATENATE(B23," ",C23)</f>
        <v>Charlotte Metcalfe</v>
      </c>
      <c r="N23" s="0" t="s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6.55"/>
    <col collapsed="false" customWidth="true" hidden="false" outlineLevel="0" max="2" min="2" style="0" width="15.55"/>
    <col collapsed="false" customWidth="true" hidden="false" outlineLevel="0" max="3" min="3" style="0" width="9.33"/>
    <col collapsed="false" customWidth="true" hidden="false" outlineLevel="0" max="4" min="4" style="0" width="10.78"/>
    <col collapsed="false" customWidth="true" hidden="false" outlineLevel="0" max="5" min="5" style="0" width="16.45"/>
    <col collapsed="false" customWidth="true" hidden="false" outlineLevel="0" max="6" min="6" style="0" width="20.45"/>
    <col collapsed="false" customWidth="true" hidden="false" outlineLevel="0" max="7" min="7" style="0" width="21.33"/>
    <col collapsed="false" customWidth="true" hidden="false" outlineLevel="0" max="18" min="8" style="0" width="4"/>
    <col collapsed="false" customWidth="true" hidden="false" outlineLevel="0" max="19" min="19" style="0" width="4.67"/>
    <col collapsed="false" customWidth="true" hidden="false" outlineLevel="0" max="20" min="20" style="0" width="4"/>
    <col collapsed="false" customWidth="true" hidden="false" outlineLevel="0" max="21" min="21" style="0" width="14"/>
    <col collapsed="false" customWidth="true" hidden="false" outlineLevel="0" max="22" min="22" style="0" width="11.33"/>
    <col collapsed="false" customWidth="true" hidden="false" outlineLevel="0" max="23" min="23" style="0" width="4.67"/>
    <col collapsed="false" customWidth="true" hidden="false" outlineLevel="0" max="27" min="24" style="0" width="4"/>
    <col collapsed="false" customWidth="true" hidden="false" outlineLevel="0" max="28" min="28" style="0" width="3.55"/>
    <col collapsed="false" customWidth="true" hidden="false" outlineLevel="0" max="39" min="29" style="0" width="4"/>
    <col collapsed="false" customWidth="true" hidden="false" outlineLevel="0" max="40" min="40" style="0" width="3.55"/>
    <col collapsed="false" customWidth="true" hidden="false" outlineLevel="0" max="43" min="41" style="0" width="4"/>
    <col collapsed="false" customWidth="true" hidden="false" outlineLevel="0" max="45" min="44" style="0" width="3.55"/>
    <col collapsed="false" customWidth="true" hidden="false" outlineLevel="0" max="46" min="46" style="0" width="14.11"/>
    <col collapsed="false" customWidth="true" hidden="false" outlineLevel="0" max="47" min="47" style="0" width="10.78"/>
  </cols>
  <sheetData>
    <row r="3" customFormat="false" ht="14.25" hidden="false" customHeight="false" outlineLevel="0" collapsed="false">
      <c r="A3" s="12" t="s">
        <v>176</v>
      </c>
      <c r="B3" s="13" t="s">
        <v>1</v>
      </c>
      <c r="C3" s="14"/>
    </row>
    <row r="4" customFormat="false" ht="14.25" hidden="false" customHeight="false" outlineLevel="0" collapsed="false">
      <c r="A4" s="15" t="s">
        <v>41</v>
      </c>
      <c r="B4" s="16" t="s">
        <v>2</v>
      </c>
      <c r="C4" s="17" t="s">
        <v>3</v>
      </c>
      <c r="D4" s="0" t="s">
        <v>4</v>
      </c>
    </row>
    <row r="5" customFormat="false" ht="14.25" hidden="false" customHeight="false" outlineLevel="0" collapsed="false">
      <c r="A5" s="18" t="s">
        <v>11</v>
      </c>
      <c r="B5" s="19" t="n">
        <v>200</v>
      </c>
      <c r="C5" s="20" t="n">
        <v>190</v>
      </c>
      <c r="D5" s="0" t="n">
        <f aca="false">B5+C5</f>
        <v>390</v>
      </c>
    </row>
    <row r="6" customFormat="false" ht="14.25" hidden="false" customHeight="false" outlineLevel="0" collapsed="false">
      <c r="A6" s="21" t="s">
        <v>24</v>
      </c>
      <c r="B6" s="22"/>
      <c r="C6" s="23" t="n">
        <v>100</v>
      </c>
      <c r="D6" s="0" t="n">
        <f aca="false">B6+C6</f>
        <v>100</v>
      </c>
    </row>
    <row r="7" customFormat="false" ht="14.25" hidden="false" customHeight="false" outlineLevel="0" collapsed="false">
      <c r="A7" s="21" t="s">
        <v>25</v>
      </c>
      <c r="B7" s="22"/>
      <c r="C7" s="23" t="n">
        <v>100</v>
      </c>
      <c r="D7" s="0" t="n">
        <f aca="false">B7+C7</f>
        <v>100</v>
      </c>
    </row>
    <row r="8" customFormat="false" ht="14.25" hidden="false" customHeight="false" outlineLevel="0" collapsed="false">
      <c r="A8" s="21" t="s">
        <v>14</v>
      </c>
      <c r="B8" s="22" t="n">
        <v>140</v>
      </c>
      <c r="C8" s="23" t="n">
        <v>130</v>
      </c>
      <c r="D8" s="0" t="n">
        <f aca="false">B8+C8</f>
        <v>270</v>
      </c>
    </row>
    <row r="9" customFormat="false" ht="14.25" hidden="false" customHeight="false" outlineLevel="0" collapsed="false">
      <c r="A9" s="21" t="s">
        <v>17</v>
      </c>
      <c r="B9" s="22" t="n">
        <v>-170</v>
      </c>
      <c r="C9" s="23" t="n">
        <v>170</v>
      </c>
      <c r="D9" s="0" t="n">
        <f aca="false">C9</f>
        <v>170</v>
      </c>
    </row>
    <row r="10" customFormat="false" ht="14.25" hidden="false" customHeight="false" outlineLevel="0" collapsed="false">
      <c r="A10" s="21" t="s">
        <v>22</v>
      </c>
      <c r="B10" s="22"/>
      <c r="C10" s="23" t="n">
        <v>110</v>
      </c>
      <c r="D10" s="0" t="n">
        <f aca="false">B10+C10</f>
        <v>110</v>
      </c>
    </row>
    <row r="11" customFormat="false" ht="14.25" hidden="false" customHeight="false" outlineLevel="0" collapsed="false">
      <c r="A11" s="21" t="s">
        <v>23</v>
      </c>
      <c r="B11" s="22"/>
      <c r="C11" s="23" t="n">
        <v>110</v>
      </c>
      <c r="D11" s="0" t="n">
        <f aca="false">B11+C11</f>
        <v>110</v>
      </c>
    </row>
    <row r="12" customFormat="false" ht="14.25" hidden="false" customHeight="false" outlineLevel="0" collapsed="false">
      <c r="A12" s="21" t="s">
        <v>16</v>
      </c>
      <c r="B12" s="22" t="n">
        <v>200</v>
      </c>
      <c r="C12" s="23"/>
      <c r="D12" s="0" t="n">
        <f aca="false">B12+C12</f>
        <v>200</v>
      </c>
    </row>
    <row r="13" customFormat="false" ht="14.25" hidden="false" customHeight="false" outlineLevel="0" collapsed="false">
      <c r="A13" s="21" t="s">
        <v>13</v>
      </c>
      <c r="B13" s="22" t="n">
        <v>150</v>
      </c>
      <c r="C13" s="23" t="n">
        <v>140</v>
      </c>
      <c r="D13" s="0" t="n">
        <f aca="false">B13+C13</f>
        <v>290</v>
      </c>
    </row>
    <row r="14" customFormat="false" ht="14.25" hidden="false" customHeight="false" outlineLevel="0" collapsed="false">
      <c r="A14" s="21" t="s">
        <v>18</v>
      </c>
      <c r="B14" s="22"/>
      <c r="C14" s="23" t="n">
        <v>120</v>
      </c>
      <c r="D14" s="0" t="n">
        <f aca="false">B14+C14</f>
        <v>120</v>
      </c>
    </row>
    <row r="15" customFormat="false" ht="14.25" hidden="false" customHeight="false" outlineLevel="0" collapsed="false">
      <c r="A15" s="21" t="s">
        <v>27</v>
      </c>
      <c r="B15" s="22"/>
      <c r="C15" s="23" t="n">
        <v>60</v>
      </c>
      <c r="D15" s="0" t="n">
        <f aca="false">B15+C15</f>
        <v>60</v>
      </c>
    </row>
    <row r="16" customFormat="false" ht="14.25" hidden="false" customHeight="false" outlineLevel="0" collapsed="false">
      <c r="A16" s="21" t="s">
        <v>19</v>
      </c>
      <c r="B16" s="22"/>
      <c r="C16" s="23" t="n">
        <v>120</v>
      </c>
      <c r="D16" s="0" t="n">
        <f aca="false">B16+C16</f>
        <v>120</v>
      </c>
    </row>
    <row r="17" customFormat="false" ht="14.25" hidden="false" customHeight="false" outlineLevel="0" collapsed="false">
      <c r="A17" s="21" t="s">
        <v>7</v>
      </c>
      <c r="B17" s="22" t="n">
        <v>250</v>
      </c>
      <c r="C17" s="23" t="n">
        <v>220</v>
      </c>
      <c r="D17" s="0" t="n">
        <f aca="false">B17+C17</f>
        <v>470</v>
      </c>
    </row>
    <row r="18" customFormat="false" ht="14.25" hidden="false" customHeight="false" outlineLevel="0" collapsed="false">
      <c r="A18" s="21" t="s">
        <v>10</v>
      </c>
      <c r="B18" s="22" t="n">
        <v>220</v>
      </c>
      <c r="C18" s="23" t="n">
        <v>200</v>
      </c>
      <c r="D18" s="0" t="n">
        <f aca="false">B18+C18</f>
        <v>420</v>
      </c>
    </row>
    <row r="19" customFormat="false" ht="14.25" hidden="false" customHeight="false" outlineLevel="0" collapsed="false">
      <c r="A19" s="21" t="s">
        <v>15</v>
      </c>
      <c r="B19" s="22" t="n">
        <v>150</v>
      </c>
      <c r="C19" s="23" t="n">
        <v>80</v>
      </c>
      <c r="D19" s="0" t="n">
        <f aca="false">B19+C19</f>
        <v>230</v>
      </c>
    </row>
    <row r="20" customFormat="false" ht="14.25" hidden="false" customHeight="false" outlineLevel="0" collapsed="false">
      <c r="A20" s="21" t="s">
        <v>8</v>
      </c>
      <c r="B20" s="22" t="n">
        <v>250</v>
      </c>
      <c r="C20" s="23" t="n">
        <v>210</v>
      </c>
      <c r="D20" s="0" t="n">
        <f aca="false">B20+C20</f>
        <v>460</v>
      </c>
    </row>
    <row r="21" customFormat="false" ht="14.25" hidden="false" customHeight="false" outlineLevel="0" collapsed="false">
      <c r="A21" s="21" t="s">
        <v>9</v>
      </c>
      <c r="B21" s="22" t="n">
        <v>230</v>
      </c>
      <c r="C21" s="23" t="n">
        <v>200</v>
      </c>
      <c r="D21" s="0" t="n">
        <f aca="false">B21+C21</f>
        <v>430</v>
      </c>
    </row>
    <row r="22" customFormat="false" ht="14.25" hidden="false" customHeight="false" outlineLevel="0" collapsed="false">
      <c r="A22" s="21" t="s">
        <v>12</v>
      </c>
      <c r="B22" s="22" t="n">
        <v>200</v>
      </c>
      <c r="C22" s="23" t="n">
        <v>190</v>
      </c>
      <c r="D22" s="0" t="n">
        <f aca="false">B22+C22</f>
        <v>390</v>
      </c>
    </row>
    <row r="23" customFormat="false" ht="14.25" hidden="false" customHeight="false" outlineLevel="0" collapsed="false">
      <c r="A23" s="21" t="s">
        <v>20</v>
      </c>
      <c r="B23" s="22" t="n">
        <v>120</v>
      </c>
      <c r="C23" s="23"/>
      <c r="D23" s="0" t="n">
        <f aca="false">B23+C23</f>
        <v>120</v>
      </c>
    </row>
    <row r="24" customFormat="false" ht="14.25" hidden="false" customHeight="false" outlineLevel="0" collapsed="false">
      <c r="A24" s="21" t="s">
        <v>26</v>
      </c>
      <c r="B24" s="22"/>
      <c r="C24" s="23" t="n">
        <v>100</v>
      </c>
      <c r="D24" s="0" t="n">
        <f aca="false">B24+C24</f>
        <v>100</v>
      </c>
    </row>
    <row r="25" customFormat="false" ht="14.25" hidden="false" customHeight="false" outlineLevel="0" collapsed="false">
      <c r="A25" s="21" t="s">
        <v>21</v>
      </c>
      <c r="B25" s="22" t="n">
        <v>120</v>
      </c>
      <c r="C25" s="23"/>
      <c r="D25" s="0" t="n">
        <f aca="false">B25+C25</f>
        <v>120</v>
      </c>
    </row>
    <row r="26" customFormat="false" ht="14.25" hidden="false" customHeight="false" outlineLevel="0" collapsed="false">
      <c r="A26" s="21" t="s">
        <v>6</v>
      </c>
      <c r="B26" s="22" t="n">
        <v>250</v>
      </c>
      <c r="C26" s="23" t="n">
        <v>250</v>
      </c>
      <c r="D26" s="0" t="n">
        <f aca="false">B26+C26</f>
        <v>500</v>
      </c>
    </row>
    <row r="27" customFormat="false" ht="14.25" hidden="false" customHeight="false" outlineLevel="0" collapsed="false">
      <c r="A27" s="24" t="s">
        <v>28</v>
      </c>
      <c r="B27" s="25"/>
      <c r="C27" s="26" t="n">
        <v>60</v>
      </c>
      <c r="D27" s="0" t="n">
        <f aca="false">B27+C27</f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R6" activeCellId="0" sqref="R6"/>
    </sheetView>
  </sheetViews>
  <sheetFormatPr defaultColWidth="8.59765625" defaultRowHeight="14.25" zeroHeight="false" outlineLevelRow="0" outlineLevelCol="0"/>
  <cols>
    <col collapsed="false" customWidth="true" hidden="false" outlineLevel="0" max="11" min="11" style="0" width="10.89"/>
    <col collapsed="false" customWidth="true" hidden="false" outlineLevel="0" max="15" min="15" style="0" width="9.11"/>
  </cols>
  <sheetData>
    <row r="1" customFormat="false" ht="14.25" hidden="false" customHeight="false" outlineLevel="0" collapsed="false">
      <c r="A1" s="27" t="s">
        <v>29</v>
      </c>
      <c r="B1" s="27" t="s">
        <v>30</v>
      </c>
      <c r="C1" s="27" t="s">
        <v>31</v>
      </c>
      <c r="D1" s="27" t="s">
        <v>32</v>
      </c>
      <c r="E1" s="27" t="s">
        <v>33</v>
      </c>
      <c r="F1" s="27" t="s">
        <v>34</v>
      </c>
      <c r="G1" s="27" t="s">
        <v>35</v>
      </c>
      <c r="H1" s="27" t="s">
        <v>36</v>
      </c>
      <c r="I1" s="27" t="s">
        <v>37</v>
      </c>
      <c r="J1" s="27" t="s">
        <v>38</v>
      </c>
      <c r="K1" s="27" t="s">
        <v>39</v>
      </c>
      <c r="L1" s="27" t="s">
        <v>40</v>
      </c>
      <c r="M1" s="27" t="s">
        <v>41</v>
      </c>
      <c r="N1" s="27" t="s">
        <v>1</v>
      </c>
      <c r="O1" s="27" t="s">
        <v>177</v>
      </c>
    </row>
    <row r="2" customFormat="false" ht="14.25" hidden="false" customHeight="false" outlineLevel="0" collapsed="false">
      <c r="A2" s="0" t="n">
        <v>1</v>
      </c>
      <c r="B2" s="0" t="s">
        <v>42</v>
      </c>
      <c r="C2" s="0" t="s">
        <v>43</v>
      </c>
      <c r="D2" s="0" t="s">
        <v>44</v>
      </c>
      <c r="E2" s="9" t="n">
        <v>1.85625</v>
      </c>
      <c r="F2" s="0" t="n">
        <v>250</v>
      </c>
      <c r="G2" s="0" t="n">
        <v>250</v>
      </c>
      <c r="H2" s="0" t="n">
        <v>10.37</v>
      </c>
      <c r="I2" s="0" t="s">
        <v>45</v>
      </c>
      <c r="J2" s="0" t="s">
        <v>46</v>
      </c>
      <c r="K2" s="10" t="n">
        <v>45007</v>
      </c>
      <c r="L2" s="0" t="n">
        <v>20</v>
      </c>
      <c r="M2" s="0" t="str">
        <f aca="false">CONCATENATE(B2," ",C2)</f>
        <v>Tom Fryers</v>
      </c>
      <c r="N2" s="0" t="s">
        <v>3</v>
      </c>
      <c r="O2" s="9" t="n">
        <f aca="false">VALUE(E2)</f>
        <v>1.85625</v>
      </c>
    </row>
    <row r="3" customFormat="false" ht="14.25" hidden="false" customHeight="false" outlineLevel="0" collapsed="false">
      <c r="A3" s="0" t="n">
        <v>2</v>
      </c>
      <c r="B3" s="0" t="s">
        <v>47</v>
      </c>
      <c r="C3" s="0" t="s">
        <v>48</v>
      </c>
      <c r="D3" s="0" t="s">
        <v>49</v>
      </c>
      <c r="E3" s="9" t="n">
        <v>1.80972222222222</v>
      </c>
      <c r="F3" s="0" t="n">
        <v>220</v>
      </c>
      <c r="G3" s="0" t="n">
        <v>220</v>
      </c>
      <c r="H3" s="0" t="n">
        <v>8.42</v>
      </c>
      <c r="I3" s="0" t="s">
        <v>50</v>
      </c>
      <c r="J3" s="0" t="s">
        <v>51</v>
      </c>
      <c r="K3" s="10" t="n">
        <v>45028</v>
      </c>
      <c r="L3" s="0" t="n">
        <v>10</v>
      </c>
      <c r="M3" s="0" t="str">
        <f aca="false">CONCATENATE(B3," ",C3)</f>
        <v>Jon Hallam</v>
      </c>
      <c r="N3" s="0" t="s">
        <v>3</v>
      </c>
      <c r="O3" s="9" t="n">
        <f aca="false">VALUE(E3)</f>
        <v>1.80972222222222</v>
      </c>
    </row>
    <row r="4" customFormat="false" ht="14.25" hidden="false" customHeight="false" outlineLevel="0" collapsed="false">
      <c r="A4" s="0" t="n">
        <v>3</v>
      </c>
      <c r="B4" s="0" t="s">
        <v>52</v>
      </c>
      <c r="C4" s="0" t="s">
        <v>53</v>
      </c>
      <c r="D4" s="0" t="s">
        <v>54</v>
      </c>
      <c r="E4" s="9" t="n">
        <v>1.81111111111111</v>
      </c>
      <c r="F4" s="0" t="n">
        <v>210</v>
      </c>
      <c r="G4" s="0" t="n">
        <v>210</v>
      </c>
      <c r="H4" s="0" t="n">
        <v>9.51</v>
      </c>
      <c r="I4" s="0" t="s">
        <v>55</v>
      </c>
      <c r="J4" s="0" t="s">
        <v>56</v>
      </c>
      <c r="K4" s="10" t="n">
        <v>45021</v>
      </c>
      <c r="L4" s="0" t="n">
        <v>11</v>
      </c>
      <c r="M4" s="0" t="str">
        <f aca="false">CONCATENATE(B4," ",C4)</f>
        <v>Richard Cottam</v>
      </c>
      <c r="N4" s="0" t="s">
        <v>3</v>
      </c>
      <c r="O4" s="9" t="n">
        <f aca="false">VALUE(E4)</f>
        <v>1.81111111111111</v>
      </c>
    </row>
    <row r="5" customFormat="false" ht="14.25" hidden="false" customHeight="false" outlineLevel="0" collapsed="false">
      <c r="A5" s="0" t="n">
        <v>4</v>
      </c>
      <c r="B5" s="0" t="s">
        <v>57</v>
      </c>
      <c r="C5" s="0" t="s">
        <v>153</v>
      </c>
      <c r="D5" s="0" t="s">
        <v>59</v>
      </c>
      <c r="E5" s="9" t="n">
        <v>1.81666666666667</v>
      </c>
      <c r="F5" s="0" t="n">
        <v>200</v>
      </c>
      <c r="G5" s="0" t="n">
        <v>200</v>
      </c>
      <c r="H5" s="0" t="n">
        <v>8.24</v>
      </c>
      <c r="I5" s="0" t="s">
        <v>60</v>
      </c>
      <c r="J5" s="0" t="s">
        <v>61</v>
      </c>
      <c r="K5" s="10" t="n">
        <v>45012</v>
      </c>
      <c r="L5" s="0" t="n">
        <v>14</v>
      </c>
      <c r="M5" s="0" t="str">
        <f aca="false">CONCATENATE(B5," ",C5)</f>
        <v>Shaun Swallow</v>
      </c>
      <c r="N5" s="0" t="s">
        <v>3</v>
      </c>
      <c r="O5" s="9" t="n">
        <f aca="false">VALUE(E5)</f>
        <v>1.81666666666667</v>
      </c>
    </row>
    <row r="6" customFormat="false" ht="14.25" hidden="false" customHeight="false" outlineLevel="0" collapsed="false">
      <c r="A6" s="0" t="n">
        <v>5</v>
      </c>
      <c r="B6" s="0" t="s">
        <v>62</v>
      </c>
      <c r="C6" s="0" t="s">
        <v>63</v>
      </c>
      <c r="D6" s="0" t="s">
        <v>59</v>
      </c>
      <c r="E6" s="9" t="n">
        <v>1.82083333333333</v>
      </c>
      <c r="F6" s="0" t="n">
        <v>200</v>
      </c>
      <c r="G6" s="0" t="n">
        <v>200</v>
      </c>
      <c r="H6" s="0" t="n">
        <v>8.37</v>
      </c>
      <c r="I6" s="0" t="s">
        <v>64</v>
      </c>
      <c r="J6" s="0" t="s">
        <v>65</v>
      </c>
      <c r="K6" s="10" t="n">
        <v>45012</v>
      </c>
      <c r="L6" s="0" t="n">
        <v>26</v>
      </c>
      <c r="M6" s="0" t="str">
        <f aca="false">CONCATENATE(B6," ",C6)</f>
        <v>Matthew Coldwell</v>
      </c>
      <c r="N6" s="0" t="s">
        <v>3</v>
      </c>
      <c r="O6" s="9" t="n">
        <f aca="false">VALUE(E6)</f>
        <v>1.82083333333333</v>
      </c>
    </row>
    <row r="7" customFormat="false" ht="14.25" hidden="false" customHeight="false" outlineLevel="0" collapsed="false">
      <c r="A7" s="0" t="n">
        <v>6</v>
      </c>
      <c r="B7" s="0" t="s">
        <v>66</v>
      </c>
      <c r="C7" s="0" t="s">
        <v>67</v>
      </c>
      <c r="D7" s="0" t="s">
        <v>68</v>
      </c>
      <c r="E7" s="9" t="n">
        <v>1.84861111111111</v>
      </c>
      <c r="F7" s="0" t="n">
        <v>190</v>
      </c>
      <c r="G7" s="0" t="n">
        <v>190</v>
      </c>
      <c r="H7" s="0" t="n">
        <v>7.68</v>
      </c>
      <c r="I7" s="0" t="s">
        <v>69</v>
      </c>
      <c r="J7" s="0" t="s">
        <v>70</v>
      </c>
      <c r="K7" s="10" t="n">
        <v>45020</v>
      </c>
      <c r="L7" s="0" t="n">
        <v>22</v>
      </c>
      <c r="M7" s="0" t="str">
        <f aca="false">CONCATENATE(B7," ",C7)</f>
        <v>Steve Dickinson</v>
      </c>
      <c r="N7" s="0" t="s">
        <v>3</v>
      </c>
      <c r="O7" s="9" t="n">
        <f aca="false">VALUE(E7)</f>
        <v>1.84861111111111</v>
      </c>
    </row>
    <row r="8" customFormat="false" ht="14.25" hidden="false" customHeight="false" outlineLevel="0" collapsed="false">
      <c r="A8" s="0" t="n">
        <v>7</v>
      </c>
      <c r="B8" s="0" t="s">
        <v>71</v>
      </c>
      <c r="C8" s="0" t="s">
        <v>72</v>
      </c>
      <c r="D8" s="0" t="s">
        <v>68</v>
      </c>
      <c r="E8" s="9" t="n">
        <v>1.86875</v>
      </c>
      <c r="F8" s="0" t="n">
        <v>190</v>
      </c>
      <c r="G8" s="0" t="n">
        <v>190</v>
      </c>
      <c r="H8" s="0" t="n">
        <v>7.69</v>
      </c>
      <c r="I8" s="0" t="s">
        <v>73</v>
      </c>
      <c r="J8" s="0" t="s">
        <v>74</v>
      </c>
      <c r="K8" s="10" t="n">
        <v>45020</v>
      </c>
      <c r="L8" s="0" t="n">
        <v>8</v>
      </c>
      <c r="M8" s="0" t="str">
        <f aca="false">CONCATENATE(B8," ",C8)</f>
        <v>Alan Knox</v>
      </c>
      <c r="N8" s="0" t="s">
        <v>3</v>
      </c>
      <c r="O8" s="9" t="n">
        <f aca="false">VALUE(E8)</f>
        <v>1.86875</v>
      </c>
    </row>
    <row r="9" customFormat="false" ht="14.25" hidden="false" customHeight="false" outlineLevel="0" collapsed="false">
      <c r="A9" s="0" t="n">
        <v>8</v>
      </c>
      <c r="B9" s="0" t="s">
        <v>47</v>
      </c>
      <c r="C9" s="0" t="s">
        <v>48</v>
      </c>
      <c r="D9" s="0" t="s">
        <v>75</v>
      </c>
      <c r="E9" s="9" t="n">
        <v>1.78125</v>
      </c>
      <c r="F9" s="0" t="n">
        <v>180</v>
      </c>
      <c r="G9" s="0" t="n">
        <v>180</v>
      </c>
      <c r="H9" s="0" t="n">
        <v>8.11</v>
      </c>
      <c r="I9" s="0" t="s">
        <v>76</v>
      </c>
      <c r="J9" s="0" t="s">
        <v>77</v>
      </c>
      <c r="K9" s="10" t="n">
        <v>45026</v>
      </c>
      <c r="L9" s="0" t="n">
        <v>21</v>
      </c>
      <c r="M9" s="0" t="str">
        <f aca="false">CONCATENATE(B9," ",C9)</f>
        <v>Jon Hallam</v>
      </c>
      <c r="N9" s="0" t="s">
        <v>3</v>
      </c>
      <c r="O9" s="9" t="n">
        <f aca="false">VALUE(E9)</f>
        <v>1.78125</v>
      </c>
    </row>
    <row r="10" customFormat="false" ht="14.25" hidden="false" customHeight="false" outlineLevel="0" collapsed="false">
      <c r="A10" s="0" t="n">
        <v>9</v>
      </c>
      <c r="B10" s="0" t="s">
        <v>78</v>
      </c>
      <c r="C10" s="0" t="s">
        <v>79</v>
      </c>
      <c r="D10" s="0" t="s">
        <v>80</v>
      </c>
      <c r="E10" s="9" t="n">
        <v>1.81180555555556</v>
      </c>
      <c r="F10" s="0" t="n">
        <v>170</v>
      </c>
      <c r="G10" s="0" t="n">
        <v>170</v>
      </c>
      <c r="H10" s="0" t="n">
        <v>7.25</v>
      </c>
      <c r="I10" s="0" t="s">
        <v>81</v>
      </c>
      <c r="J10" s="0" t="s">
        <v>82</v>
      </c>
      <c r="K10" s="10" t="n">
        <v>45009</v>
      </c>
      <c r="L10" s="0" t="n">
        <v>5</v>
      </c>
      <c r="M10" s="0" t="str">
        <f aca="false">CONCATENATE(B10," ",C10)</f>
        <v>Charlotte Metcalfe</v>
      </c>
      <c r="N10" s="0" t="s">
        <v>3</v>
      </c>
      <c r="O10" s="9" t="n">
        <f aca="false">VALUE(E10)</f>
        <v>1.81180555555556</v>
      </c>
    </row>
    <row r="11" customFormat="false" ht="14.25" hidden="false" customHeight="false" outlineLevel="0" collapsed="false">
      <c r="A11" s="0" t="n">
        <v>10</v>
      </c>
      <c r="B11" s="0" t="s">
        <v>71</v>
      </c>
      <c r="C11" s="0" t="s">
        <v>72</v>
      </c>
      <c r="D11" s="0" t="s">
        <v>83</v>
      </c>
      <c r="E11" s="9" t="n">
        <v>1.77708333333333</v>
      </c>
      <c r="F11" s="0" t="n">
        <v>150</v>
      </c>
      <c r="G11" s="0" t="n">
        <v>150</v>
      </c>
      <c r="H11" s="0" t="n">
        <v>6.56</v>
      </c>
      <c r="I11" s="0" t="s">
        <v>84</v>
      </c>
      <c r="J11" s="0" t="s">
        <v>85</v>
      </c>
      <c r="K11" s="10" t="n">
        <v>45005</v>
      </c>
      <c r="L11" s="0" t="n">
        <v>15</v>
      </c>
      <c r="M11" s="0" t="str">
        <f aca="false">CONCATENATE(B11," ",C11)</f>
        <v>Alan Knox</v>
      </c>
      <c r="N11" s="0" t="s">
        <v>3</v>
      </c>
      <c r="O11" s="9" t="n">
        <f aca="false">VALUE(E11)</f>
        <v>1.77708333333333</v>
      </c>
    </row>
    <row r="12" customFormat="false" ht="14.25" hidden="false" customHeight="false" outlineLevel="0" collapsed="false">
      <c r="A12" s="0" t="n">
        <v>11</v>
      </c>
      <c r="B12" s="0" t="s">
        <v>66</v>
      </c>
      <c r="C12" s="0" t="s">
        <v>67</v>
      </c>
      <c r="D12" s="0" t="s">
        <v>83</v>
      </c>
      <c r="E12" s="9" t="n">
        <v>1.78402777777778</v>
      </c>
      <c r="F12" s="0" t="n">
        <v>150</v>
      </c>
      <c r="G12" s="0" t="n">
        <v>150</v>
      </c>
      <c r="H12" s="0" t="n">
        <v>6.52</v>
      </c>
      <c r="I12" s="0" t="s">
        <v>86</v>
      </c>
      <c r="J12" s="0" t="s">
        <v>87</v>
      </c>
      <c r="K12" s="10" t="n">
        <v>45005</v>
      </c>
      <c r="L12" s="0" t="n">
        <v>2</v>
      </c>
      <c r="M12" s="0" t="str">
        <f aca="false">CONCATENATE(B12," ",C12)</f>
        <v>Steve Dickinson</v>
      </c>
      <c r="N12" s="0" t="s">
        <v>3</v>
      </c>
      <c r="O12" s="9" t="n">
        <f aca="false">VALUE(E12)</f>
        <v>1.78402777777778</v>
      </c>
    </row>
    <row r="13" customFormat="false" ht="14.25" hidden="false" customHeight="false" outlineLevel="0" collapsed="false">
      <c r="A13" s="0" t="n">
        <v>12</v>
      </c>
      <c r="B13" s="0" t="s">
        <v>88</v>
      </c>
      <c r="C13" s="0" t="s">
        <v>89</v>
      </c>
      <c r="D13" s="0" t="s">
        <v>90</v>
      </c>
      <c r="E13" s="9" t="n">
        <v>1.675</v>
      </c>
      <c r="F13" s="0" t="n">
        <v>140</v>
      </c>
      <c r="G13" s="0" t="n">
        <v>140</v>
      </c>
      <c r="H13" s="0" t="n">
        <v>5.96</v>
      </c>
      <c r="I13" s="0" t="s">
        <v>91</v>
      </c>
      <c r="J13" s="0" t="s">
        <v>92</v>
      </c>
      <c r="K13" s="10" t="n">
        <v>45018</v>
      </c>
      <c r="L13" s="0" t="n">
        <v>16</v>
      </c>
      <c r="M13" s="0" t="str">
        <f aca="false">CONCATENATE(B13," ",C13)</f>
        <v>Ian Wragg</v>
      </c>
      <c r="N13" s="0" t="s">
        <v>3</v>
      </c>
      <c r="O13" s="9" t="n">
        <f aca="false">VALUE(E13)</f>
        <v>1.675</v>
      </c>
    </row>
    <row r="14" customFormat="false" ht="14.25" hidden="false" customHeight="false" outlineLevel="0" collapsed="false">
      <c r="A14" s="0" t="n">
        <v>13</v>
      </c>
      <c r="B14" s="0" t="s">
        <v>93</v>
      </c>
      <c r="C14" s="0" t="s">
        <v>94</v>
      </c>
      <c r="D14" s="0" t="s">
        <v>95</v>
      </c>
      <c r="E14" s="9" t="n">
        <v>1.72708333333333</v>
      </c>
      <c r="F14" s="0" t="n">
        <v>130</v>
      </c>
      <c r="G14" s="0" t="n">
        <v>130</v>
      </c>
      <c r="H14" s="0" t="n">
        <v>5.74</v>
      </c>
      <c r="I14" s="0" t="s">
        <v>96</v>
      </c>
      <c r="J14" s="0" t="s">
        <v>97</v>
      </c>
      <c r="K14" s="10" t="n">
        <v>45023</v>
      </c>
      <c r="L14" s="0" t="n">
        <v>4</v>
      </c>
      <c r="M14" s="0" t="str">
        <f aca="false">CONCATENATE(B14," ",C14)</f>
        <v>Brown Ray</v>
      </c>
      <c r="N14" s="0" t="s">
        <v>3</v>
      </c>
      <c r="O14" s="9" t="n">
        <f aca="false">VALUE(E14)</f>
        <v>1.72708333333333</v>
      </c>
    </row>
    <row r="15" customFormat="false" ht="14.25" hidden="false" customHeight="false" outlineLevel="0" collapsed="false">
      <c r="A15" s="0" t="n">
        <v>14</v>
      </c>
      <c r="B15" s="0" t="s">
        <v>98</v>
      </c>
      <c r="C15" s="0" t="s">
        <v>99</v>
      </c>
      <c r="D15" s="0" t="s">
        <v>100</v>
      </c>
      <c r="E15" s="9" t="n">
        <v>1.77361111111111</v>
      </c>
      <c r="F15" s="0" t="n">
        <v>120</v>
      </c>
      <c r="G15" s="0" t="n">
        <v>120</v>
      </c>
      <c r="H15" s="0" t="n">
        <v>5.16</v>
      </c>
      <c r="I15" s="0" t="s">
        <v>101</v>
      </c>
      <c r="J15" s="0" t="s">
        <v>102</v>
      </c>
      <c r="K15" s="10" t="n">
        <v>45023</v>
      </c>
      <c r="L15" s="0" t="n">
        <v>3</v>
      </c>
      <c r="M15" s="0" t="str">
        <f aca="false">CONCATENATE(B15," ",C15)</f>
        <v>Jill Davis</v>
      </c>
      <c r="N15" s="0" t="s">
        <v>3</v>
      </c>
      <c r="O15" s="9" t="n">
        <f aca="false">VALUE(E15)</f>
        <v>1.77361111111111</v>
      </c>
    </row>
    <row r="16" customFormat="false" ht="14.25" hidden="false" customHeight="false" outlineLevel="0" collapsed="false">
      <c r="A16" s="0" t="n">
        <v>15</v>
      </c>
      <c r="B16" s="0" t="s">
        <v>103</v>
      </c>
      <c r="C16" s="0" t="s">
        <v>104</v>
      </c>
      <c r="D16" s="0" t="s">
        <v>100</v>
      </c>
      <c r="E16" s="9" t="n">
        <v>1.77638888888889</v>
      </c>
      <c r="F16" s="0" t="n">
        <v>120</v>
      </c>
      <c r="G16" s="0" t="n">
        <v>120</v>
      </c>
      <c r="H16" s="0" t="n">
        <v>5.21</v>
      </c>
      <c r="I16" s="0" t="s">
        <v>105</v>
      </c>
      <c r="J16" s="0" t="s">
        <v>106</v>
      </c>
      <c r="K16" s="10" t="n">
        <v>45023</v>
      </c>
      <c r="L16" s="0" t="n">
        <v>6</v>
      </c>
      <c r="M16" s="0" t="str">
        <f aca="false">CONCATENATE(B16," ",C16)</f>
        <v>Jane Cockerton</v>
      </c>
      <c r="N16" s="0" t="s">
        <v>3</v>
      </c>
      <c r="O16" s="9" t="n">
        <f aca="false">VALUE(E16)</f>
        <v>1.77638888888889</v>
      </c>
    </row>
    <row r="17" customFormat="false" ht="14.25" hidden="false" customHeight="false" outlineLevel="0" collapsed="false">
      <c r="A17" s="0" t="n">
        <v>16</v>
      </c>
      <c r="B17" s="0" t="s">
        <v>107</v>
      </c>
      <c r="C17" s="0" t="s">
        <v>108</v>
      </c>
      <c r="D17" s="0" t="s">
        <v>109</v>
      </c>
      <c r="E17" s="9" t="n">
        <v>1.59305555555556</v>
      </c>
      <c r="F17" s="0" t="n">
        <v>110</v>
      </c>
      <c r="G17" s="0" t="n">
        <v>110</v>
      </c>
      <c r="H17" s="0" t="n">
        <v>4.627</v>
      </c>
      <c r="I17" s="0" t="s">
        <v>110</v>
      </c>
      <c r="J17" s="0" t="s">
        <v>111</v>
      </c>
      <c r="K17" s="10" t="n">
        <v>45020</v>
      </c>
      <c r="L17" s="0" t="n">
        <v>23</v>
      </c>
      <c r="M17" s="0" t="str">
        <f aca="false">CONCATENATE(B17," ",C17)</f>
        <v>Dave Foster</v>
      </c>
      <c r="N17" s="0" t="s">
        <v>3</v>
      </c>
      <c r="O17" s="9" t="n">
        <f aca="false">VALUE(E17)</f>
        <v>1.59305555555556</v>
      </c>
    </row>
    <row r="18" customFormat="false" ht="14.25" hidden="false" customHeight="false" outlineLevel="0" collapsed="false">
      <c r="A18" s="0" t="n">
        <v>17</v>
      </c>
      <c r="B18" s="0" t="s">
        <v>112</v>
      </c>
      <c r="C18" s="0" t="s">
        <v>113</v>
      </c>
      <c r="D18" s="0" t="s">
        <v>114</v>
      </c>
      <c r="E18" s="9" t="n">
        <v>2.14930555555556</v>
      </c>
      <c r="F18" s="0" t="n">
        <v>180</v>
      </c>
      <c r="G18" s="0" t="n">
        <v>110</v>
      </c>
      <c r="H18" s="0" t="n">
        <v>8.2</v>
      </c>
      <c r="I18" s="0" t="s">
        <v>115</v>
      </c>
      <c r="J18" s="0" t="s">
        <v>116</v>
      </c>
      <c r="K18" s="10" t="n">
        <v>45028</v>
      </c>
      <c r="L18" s="0" t="n">
        <v>7</v>
      </c>
      <c r="M18" s="0" t="str">
        <f aca="false">CONCATENATE(B18," ",C18)</f>
        <v>Flynn Rogers</v>
      </c>
      <c r="N18" s="0" t="s">
        <v>3</v>
      </c>
      <c r="O18" s="9" t="n">
        <f aca="false">VALUE(E18)</f>
        <v>2.14930555555556</v>
      </c>
    </row>
    <row r="19" customFormat="false" ht="14.25" hidden="false" customHeight="false" outlineLevel="0" collapsed="false">
      <c r="A19" s="0" t="n">
        <v>18</v>
      </c>
      <c r="B19" s="0" t="s">
        <v>117</v>
      </c>
      <c r="C19" s="0" t="s">
        <v>118</v>
      </c>
      <c r="D19" s="0" t="s">
        <v>119</v>
      </c>
      <c r="E19" s="9" t="n">
        <v>1.55486111111111</v>
      </c>
      <c r="F19" s="0" t="n">
        <v>100</v>
      </c>
      <c r="G19" s="0" t="n">
        <v>100</v>
      </c>
      <c r="H19" s="0" t="n">
        <v>5.3</v>
      </c>
      <c r="I19" s="0" t="s">
        <v>120</v>
      </c>
      <c r="J19" s="0" t="s">
        <v>121</v>
      </c>
      <c r="K19" s="10" t="n">
        <v>45009</v>
      </c>
      <c r="L19" s="0" t="n">
        <v>17</v>
      </c>
      <c r="M19" s="0" t="str">
        <f aca="false">CONCATENATE(B19," ",C19)</f>
        <v>Brent Lindsay</v>
      </c>
      <c r="N19" s="0" t="s">
        <v>3</v>
      </c>
      <c r="O19" s="9" t="n">
        <f aca="false">VALUE(E19)</f>
        <v>1.55486111111111</v>
      </c>
    </row>
    <row r="20" customFormat="false" ht="14.25" hidden="false" customHeight="false" outlineLevel="0" collapsed="false">
      <c r="A20" s="0" t="n">
        <v>19</v>
      </c>
      <c r="B20" s="0" t="s">
        <v>66</v>
      </c>
      <c r="C20" s="0" t="s">
        <v>122</v>
      </c>
      <c r="D20" s="0" t="s">
        <v>123</v>
      </c>
      <c r="E20" s="9" t="n">
        <v>1.96180555555556</v>
      </c>
      <c r="F20" s="0" t="n">
        <v>130</v>
      </c>
      <c r="G20" s="0" t="n">
        <v>100</v>
      </c>
      <c r="H20" s="0" t="n">
        <v>6.66</v>
      </c>
      <c r="I20" s="0" t="s">
        <v>124</v>
      </c>
      <c r="J20" s="0" t="s">
        <v>125</v>
      </c>
      <c r="K20" s="10" t="n">
        <v>45013</v>
      </c>
      <c r="L20" s="0" t="n">
        <v>9</v>
      </c>
      <c r="M20" s="0" t="str">
        <f aca="false">CONCATENATE(B20," ",C20)</f>
        <v>Steve Sanders</v>
      </c>
      <c r="N20" s="0" t="s">
        <v>3</v>
      </c>
      <c r="O20" s="9" t="n">
        <f aca="false">VALUE(E20)</f>
        <v>1.96180555555556</v>
      </c>
    </row>
    <row r="21" customFormat="false" ht="14.25" hidden="false" customHeight="false" outlineLevel="0" collapsed="false">
      <c r="A21" s="0" t="n">
        <v>20</v>
      </c>
      <c r="B21" s="0" t="s">
        <v>126</v>
      </c>
      <c r="C21" s="0" t="s">
        <v>127</v>
      </c>
      <c r="D21" s="0" t="s">
        <v>123</v>
      </c>
      <c r="E21" s="9" t="n">
        <v>1.97777777777778</v>
      </c>
      <c r="F21" s="0" t="n">
        <v>130</v>
      </c>
      <c r="G21" s="0" t="n">
        <v>100</v>
      </c>
      <c r="H21" s="0" t="n">
        <v>6.89</v>
      </c>
      <c r="I21" s="0" t="s">
        <v>128</v>
      </c>
      <c r="J21" s="0" t="s">
        <v>129</v>
      </c>
      <c r="K21" s="10" t="n">
        <v>45013</v>
      </c>
      <c r="L21" s="0" t="n">
        <v>12</v>
      </c>
      <c r="M21" s="0" t="str">
        <f aca="false">CONCATENATE(B21," ",C21)</f>
        <v>Andrew Shiel</v>
      </c>
      <c r="N21" s="0" t="s">
        <v>3</v>
      </c>
      <c r="O21" s="9" t="n">
        <f aca="false">VALUE(E21)</f>
        <v>1.97777777777778</v>
      </c>
    </row>
    <row r="22" customFormat="false" ht="14.25" hidden="false" customHeight="false" outlineLevel="0" collapsed="false">
      <c r="A22" s="0" t="n">
        <v>21</v>
      </c>
      <c r="B22" s="0" t="s">
        <v>52</v>
      </c>
      <c r="C22" s="0" t="s">
        <v>53</v>
      </c>
      <c r="D22" s="0" t="s">
        <v>123</v>
      </c>
      <c r="E22" s="9" t="n">
        <v>1.99375</v>
      </c>
      <c r="F22" s="0" t="n">
        <v>130</v>
      </c>
      <c r="G22" s="0" t="n">
        <v>100</v>
      </c>
      <c r="H22" s="0" t="n">
        <v>6.26</v>
      </c>
      <c r="I22" s="0" t="s">
        <v>130</v>
      </c>
      <c r="J22" s="0" t="s">
        <v>131</v>
      </c>
      <c r="K22" s="10" t="n">
        <v>45013</v>
      </c>
      <c r="L22" s="0" t="n">
        <v>19</v>
      </c>
      <c r="M22" s="0" t="str">
        <f aca="false">CONCATENATE(B22," ",C22)</f>
        <v>Richard Cottam</v>
      </c>
      <c r="N22" s="0" t="s">
        <v>3</v>
      </c>
      <c r="O22" s="9" t="n">
        <f aca="false">VALUE(E22)</f>
        <v>1.99375</v>
      </c>
    </row>
    <row r="23" customFormat="false" ht="14.25" hidden="false" customHeight="false" outlineLevel="0" collapsed="false">
      <c r="A23" s="0" t="n">
        <v>22</v>
      </c>
      <c r="B23" s="0" t="s">
        <v>132</v>
      </c>
      <c r="C23" s="0" t="s">
        <v>133</v>
      </c>
      <c r="D23" s="0" t="s">
        <v>134</v>
      </c>
      <c r="E23" s="9" t="n">
        <v>1.93333333333333</v>
      </c>
      <c r="F23" s="0" t="n">
        <v>100</v>
      </c>
      <c r="G23" s="0" t="n">
        <v>80</v>
      </c>
      <c r="H23" s="0" t="n">
        <v>5.07</v>
      </c>
      <c r="I23" s="0" t="s">
        <v>135</v>
      </c>
      <c r="J23" s="0" t="s">
        <v>136</v>
      </c>
      <c r="K23" s="10" t="n">
        <v>45013</v>
      </c>
      <c r="L23" s="0" t="n">
        <v>27</v>
      </c>
      <c r="M23" s="0" t="str">
        <f aca="false">CONCATENATE(B23," ",C23)</f>
        <v>Nick Whittingham</v>
      </c>
      <c r="N23" s="0" t="s">
        <v>3</v>
      </c>
      <c r="O23" s="9" t="n">
        <f aca="false">VALUE(E23)</f>
        <v>1.93333333333333</v>
      </c>
    </row>
    <row r="24" customFormat="false" ht="14.25" hidden="false" customHeight="false" outlineLevel="0" collapsed="false">
      <c r="A24" s="0" t="n">
        <v>23</v>
      </c>
      <c r="B24" s="0" t="s">
        <v>66</v>
      </c>
      <c r="C24" s="0" t="s">
        <v>67</v>
      </c>
      <c r="D24" s="0" t="s">
        <v>134</v>
      </c>
      <c r="E24" s="9" t="n">
        <v>2.03055555555556</v>
      </c>
      <c r="F24" s="0" t="n">
        <v>100</v>
      </c>
      <c r="G24" s="0" t="n">
        <v>60</v>
      </c>
      <c r="H24" s="0" t="n">
        <v>5.01</v>
      </c>
      <c r="I24" s="0" t="s">
        <v>137</v>
      </c>
      <c r="J24" s="0" t="s">
        <v>138</v>
      </c>
      <c r="K24" s="10" t="n">
        <v>45013</v>
      </c>
      <c r="L24" s="0" t="n">
        <v>25</v>
      </c>
      <c r="M24" s="0" t="str">
        <f aca="false">CONCATENATE(B24," ",C24)</f>
        <v>Steve Dickinson</v>
      </c>
      <c r="N24" s="0" t="s">
        <v>3</v>
      </c>
      <c r="O24" s="9" t="n">
        <f aca="false">VALUE(E24)</f>
        <v>2.03055555555556</v>
      </c>
    </row>
    <row r="25" customFormat="false" ht="14.25" hidden="false" customHeight="false" outlineLevel="0" collapsed="false">
      <c r="A25" s="0" t="n">
        <v>24</v>
      </c>
      <c r="B25" s="0" t="s">
        <v>139</v>
      </c>
      <c r="C25" s="0" t="s">
        <v>140</v>
      </c>
      <c r="D25" s="0" t="s">
        <v>134</v>
      </c>
      <c r="E25" s="9" t="n">
        <v>2.03680555555556</v>
      </c>
      <c r="F25" s="0" t="n">
        <v>100</v>
      </c>
      <c r="G25" s="0" t="n">
        <v>60</v>
      </c>
      <c r="H25" s="0" t="n">
        <v>5.2</v>
      </c>
      <c r="I25" s="0" t="s">
        <v>141</v>
      </c>
      <c r="J25" s="0" t="s">
        <v>142</v>
      </c>
      <c r="K25" s="10" t="n">
        <v>45013</v>
      </c>
      <c r="L25" s="0" t="n">
        <v>24</v>
      </c>
      <c r="M25" s="0" t="str">
        <f aca="false">CONCATENATE(B25," ",C25)</f>
        <v>Tracy Woodward</v>
      </c>
      <c r="N25" s="0" t="s">
        <v>3</v>
      </c>
      <c r="O25" s="9" t="n">
        <f aca="false">VALUE(E25)</f>
        <v>2.03680555555556</v>
      </c>
    </row>
    <row r="26" customFormat="false" ht="14.25" hidden="false" customHeight="false" outlineLevel="0" collapsed="false">
      <c r="A26" s="0" t="n">
        <v>25</v>
      </c>
      <c r="B26" s="0" t="s">
        <v>103</v>
      </c>
      <c r="C26" s="0" t="s">
        <v>143</v>
      </c>
      <c r="D26" s="0" t="s">
        <v>134</v>
      </c>
      <c r="E26" s="9" t="n">
        <v>2.04027777777778</v>
      </c>
      <c r="F26" s="0" t="n">
        <v>100</v>
      </c>
      <c r="G26" s="0" t="n">
        <v>60</v>
      </c>
      <c r="H26" s="0" t="n">
        <v>5.09</v>
      </c>
      <c r="I26" s="0" t="s">
        <v>144</v>
      </c>
      <c r="J26" s="0" t="s">
        <v>145</v>
      </c>
      <c r="K26" s="10" t="n">
        <v>45013</v>
      </c>
      <c r="L26" s="0" t="n">
        <v>18</v>
      </c>
      <c r="M26" s="0" t="str">
        <f aca="false">CONCATENATE(B26," ",C26)</f>
        <v>Jane Lawcock</v>
      </c>
      <c r="N26" s="0" t="s">
        <v>3</v>
      </c>
      <c r="O26" s="9" t="n">
        <f aca="false">VALUE(E26)</f>
        <v>2.04027777777778</v>
      </c>
    </row>
    <row r="27" customFormat="false" ht="14.25" hidden="false" customHeight="false" outlineLevel="0" collapsed="false">
      <c r="A27" s="0" t="n">
        <v>26</v>
      </c>
      <c r="B27" s="0" t="s">
        <v>107</v>
      </c>
      <c r="C27" s="0" t="s">
        <v>108</v>
      </c>
      <c r="D27" s="0" t="s">
        <v>146</v>
      </c>
      <c r="E27" s="9" t="n">
        <v>1.65625</v>
      </c>
      <c r="F27" s="0" t="n">
        <v>40</v>
      </c>
      <c r="G27" s="0" t="n">
        <v>40</v>
      </c>
      <c r="H27" s="0" t="n">
        <v>5.051</v>
      </c>
      <c r="I27" s="0" t="s">
        <v>147</v>
      </c>
      <c r="J27" s="0" t="s">
        <v>148</v>
      </c>
      <c r="K27" s="10" t="n">
        <v>45023</v>
      </c>
      <c r="L27" s="0" t="n">
        <v>13</v>
      </c>
      <c r="M27" s="0" t="str">
        <f aca="false">CONCATENATE(B27," ",C27)</f>
        <v>Dave Foster</v>
      </c>
      <c r="N27" s="0" t="s">
        <v>3</v>
      </c>
      <c r="O27" s="9" t="n">
        <f aca="false">VALUE(E27)</f>
        <v>1.65625</v>
      </c>
    </row>
    <row r="28" customFormat="false" ht="14.25" hidden="false" customHeight="false" outlineLevel="0" collapsed="false">
      <c r="A28" s="0" t="n">
        <v>27</v>
      </c>
      <c r="B28" s="0" t="s">
        <v>78</v>
      </c>
      <c r="C28" s="0" t="s">
        <v>79</v>
      </c>
      <c r="D28" s="0" t="s">
        <v>44</v>
      </c>
      <c r="E28" s="11" t="n">
        <v>0.0591203703703704</v>
      </c>
      <c r="F28" s="0" t="n">
        <v>250</v>
      </c>
      <c r="G28" s="0" t="n">
        <v>-160</v>
      </c>
      <c r="H28" s="0" t="n">
        <v>11.07</v>
      </c>
      <c r="I28" s="0" t="s">
        <v>149</v>
      </c>
      <c r="J28" s="0" t="s">
        <v>150</v>
      </c>
      <c r="K28" s="10" t="n">
        <v>45004</v>
      </c>
      <c r="L28" s="0" t="n">
        <v>28</v>
      </c>
      <c r="M28" s="0" t="str">
        <f aca="false">CONCATENATE(B28," ",C28)</f>
        <v>Charlotte Metcalfe</v>
      </c>
      <c r="N28" s="0" t="s">
        <v>3</v>
      </c>
      <c r="O28" s="9" t="n">
        <v>3.54722222222222</v>
      </c>
    </row>
    <row r="29" customFormat="false" ht="14.25" hidden="false" customHeight="false" outlineLevel="0" collapsed="false">
      <c r="A29" s="0" t="n">
        <v>1</v>
      </c>
      <c r="B29" s="0" t="s">
        <v>52</v>
      </c>
      <c r="C29" s="0" t="s">
        <v>53</v>
      </c>
      <c r="D29" s="0" t="s">
        <v>151</v>
      </c>
      <c r="E29" s="9" t="n">
        <v>2.13263888888889</v>
      </c>
      <c r="F29" s="0" t="n">
        <v>250</v>
      </c>
      <c r="G29" s="0" t="n">
        <v>250</v>
      </c>
      <c r="H29" s="0" t="n">
        <v>11.35</v>
      </c>
      <c r="I29" s="0" t="s">
        <v>45</v>
      </c>
      <c r="J29" s="0" t="s">
        <v>56</v>
      </c>
      <c r="K29" s="10" t="n">
        <v>45025</v>
      </c>
      <c r="L29" s="0" t="n">
        <v>21</v>
      </c>
      <c r="M29" s="0" t="str">
        <f aca="false">CONCATENATE(B29," ",C29)</f>
        <v>Richard Cottam</v>
      </c>
      <c r="N29" s="0" t="s">
        <v>2</v>
      </c>
      <c r="O29" s="9" t="n">
        <f aca="false">VALUE(E29)</f>
        <v>2.13263888888889</v>
      </c>
    </row>
    <row r="30" customFormat="false" ht="14.25" hidden="false" customHeight="false" outlineLevel="0" collapsed="false">
      <c r="A30" s="0" t="n">
        <v>2</v>
      </c>
      <c r="B30" s="0" t="s">
        <v>42</v>
      </c>
      <c r="C30" s="0" t="s">
        <v>43</v>
      </c>
      <c r="D30" s="0" t="s">
        <v>152</v>
      </c>
      <c r="E30" s="9" t="n">
        <v>2.22430555555556</v>
      </c>
      <c r="F30" s="0" t="n">
        <v>250</v>
      </c>
      <c r="G30" s="0" t="n">
        <v>250</v>
      </c>
      <c r="H30" s="0" t="n">
        <v>11.01</v>
      </c>
      <c r="I30" s="0" t="s">
        <v>50</v>
      </c>
      <c r="J30" s="0" t="s">
        <v>46</v>
      </c>
      <c r="K30" s="10" t="n">
        <v>45023</v>
      </c>
      <c r="L30" s="0" t="n">
        <v>18</v>
      </c>
      <c r="M30" s="0" t="str">
        <f aca="false">CONCATENATE(B30," ",C30)</f>
        <v>Tom Fryers</v>
      </c>
      <c r="N30" s="0" t="s">
        <v>2</v>
      </c>
      <c r="O30" s="9" t="n">
        <f aca="false">VALUE(E30)</f>
        <v>2.22430555555556</v>
      </c>
    </row>
    <row r="31" customFormat="false" ht="14.25" hidden="false" customHeight="false" outlineLevel="0" collapsed="false">
      <c r="A31" s="0" t="n">
        <v>3</v>
      </c>
      <c r="B31" s="0" t="s">
        <v>47</v>
      </c>
      <c r="C31" s="0" t="s">
        <v>48</v>
      </c>
      <c r="D31" s="0" t="s">
        <v>152</v>
      </c>
      <c r="E31" s="9" t="n">
        <v>2.24027777777778</v>
      </c>
      <c r="F31" s="0" t="n">
        <v>250</v>
      </c>
      <c r="G31" s="0" t="n">
        <v>250</v>
      </c>
      <c r="H31" s="0" t="n">
        <v>10.57</v>
      </c>
      <c r="I31" s="0" t="s">
        <v>55</v>
      </c>
      <c r="J31" s="0" t="s">
        <v>51</v>
      </c>
      <c r="K31" s="10" t="n">
        <v>45022</v>
      </c>
      <c r="L31" s="0" t="n">
        <v>8</v>
      </c>
      <c r="M31" s="0" t="str">
        <f aca="false">CONCATENATE(B31," ",C31)</f>
        <v>Jon Hallam</v>
      </c>
      <c r="N31" s="0" t="s">
        <v>2</v>
      </c>
      <c r="O31" s="9" t="n">
        <f aca="false">VALUE(E31)</f>
        <v>2.24027777777778</v>
      </c>
    </row>
    <row r="32" customFormat="false" ht="14.25" hidden="false" customHeight="false" outlineLevel="0" collapsed="false">
      <c r="A32" s="0" t="n">
        <v>4</v>
      </c>
      <c r="B32" s="0" t="s">
        <v>57</v>
      </c>
      <c r="C32" s="0" t="s">
        <v>153</v>
      </c>
      <c r="D32" s="0" t="s">
        <v>154</v>
      </c>
      <c r="E32" s="9" t="n">
        <v>2.42222222222222</v>
      </c>
      <c r="F32" s="0" t="n">
        <v>230</v>
      </c>
      <c r="G32" s="0" t="n">
        <v>230</v>
      </c>
      <c r="H32" s="0" t="n">
        <v>10.4</v>
      </c>
      <c r="I32" s="0" t="s">
        <v>60</v>
      </c>
      <c r="J32" s="0" t="s">
        <v>61</v>
      </c>
      <c r="K32" s="10" t="n">
        <v>45021</v>
      </c>
      <c r="L32" s="0" t="n">
        <v>11</v>
      </c>
      <c r="M32" s="0" t="str">
        <f aca="false">CONCATENATE(B32," ",C32)</f>
        <v>Shaun Swallow</v>
      </c>
      <c r="N32" s="0" t="s">
        <v>2</v>
      </c>
      <c r="O32" s="9" t="n">
        <f aca="false">VALUE(E32)</f>
        <v>2.42222222222222</v>
      </c>
    </row>
    <row r="33" customFormat="false" ht="14.25" hidden="false" customHeight="false" outlineLevel="0" collapsed="false">
      <c r="A33" s="0" t="n">
        <v>5</v>
      </c>
      <c r="B33" s="0" t="s">
        <v>57</v>
      </c>
      <c r="C33" s="0" t="s">
        <v>153</v>
      </c>
      <c r="D33" s="0" t="s">
        <v>155</v>
      </c>
      <c r="E33" s="9" t="n">
        <v>2.40694444444444</v>
      </c>
      <c r="F33" s="0" t="n">
        <v>220</v>
      </c>
      <c r="G33" s="0" t="n">
        <v>220</v>
      </c>
      <c r="H33" s="0" t="n">
        <v>10.27</v>
      </c>
      <c r="I33" s="0" t="s">
        <v>64</v>
      </c>
      <c r="J33" s="0" t="s">
        <v>125</v>
      </c>
      <c r="K33" s="10" t="n">
        <v>45020</v>
      </c>
      <c r="L33" s="0" t="n">
        <v>23</v>
      </c>
      <c r="M33" s="0" t="str">
        <f aca="false">CONCATENATE(B33," ",C33)</f>
        <v>Shaun Swallow</v>
      </c>
      <c r="N33" s="0" t="s">
        <v>2</v>
      </c>
      <c r="O33" s="9" t="n">
        <f aca="false">VALUE(E33)</f>
        <v>2.40694444444444</v>
      </c>
    </row>
    <row r="34" customFormat="false" ht="14.25" hidden="false" customHeight="false" outlineLevel="0" collapsed="false">
      <c r="A34" s="0" t="n">
        <v>6</v>
      </c>
      <c r="B34" s="0" t="s">
        <v>62</v>
      </c>
      <c r="C34" s="0" t="s">
        <v>63</v>
      </c>
      <c r="D34" s="0" t="s">
        <v>155</v>
      </c>
      <c r="E34" s="9" t="n">
        <v>2.42152777777778</v>
      </c>
      <c r="F34" s="0" t="n">
        <v>220</v>
      </c>
      <c r="G34" s="0" t="n">
        <v>220</v>
      </c>
      <c r="H34" s="0" t="n">
        <v>10.55</v>
      </c>
      <c r="I34" s="0" t="s">
        <v>69</v>
      </c>
      <c r="J34" s="0" t="s">
        <v>65</v>
      </c>
      <c r="K34" s="10" t="n">
        <v>45020</v>
      </c>
      <c r="L34" s="0" t="n">
        <v>10</v>
      </c>
      <c r="M34" s="0" t="str">
        <f aca="false">CONCATENATE(B34," ",C34)</f>
        <v>Matthew Coldwell</v>
      </c>
      <c r="N34" s="0" t="s">
        <v>2</v>
      </c>
      <c r="O34" s="9" t="n">
        <f aca="false">VALUE(E34)</f>
        <v>2.42152777777778</v>
      </c>
    </row>
    <row r="35" customFormat="false" ht="14.25" hidden="false" customHeight="false" outlineLevel="0" collapsed="false">
      <c r="A35" s="0" t="n">
        <v>7</v>
      </c>
      <c r="B35" s="0" t="s">
        <v>47</v>
      </c>
      <c r="C35" s="0" t="s">
        <v>48</v>
      </c>
      <c r="D35" s="0" t="s">
        <v>156</v>
      </c>
      <c r="E35" s="9" t="n">
        <v>2.28125</v>
      </c>
      <c r="F35" s="0" t="n">
        <v>210</v>
      </c>
      <c r="G35" s="0" t="n">
        <v>210</v>
      </c>
      <c r="H35" s="0" t="n">
        <v>9.39</v>
      </c>
      <c r="I35" s="0" t="s">
        <v>73</v>
      </c>
      <c r="J35" s="0" t="s">
        <v>77</v>
      </c>
      <c r="K35" s="10" t="n">
        <v>45018</v>
      </c>
      <c r="L35" s="0" t="n">
        <v>14</v>
      </c>
      <c r="M35" s="0" t="str">
        <f aca="false">CONCATENATE(B35," ",C35)</f>
        <v>Jon Hallam</v>
      </c>
      <c r="N35" s="0" t="s">
        <v>2</v>
      </c>
      <c r="O35" s="9" t="n">
        <f aca="false">VALUE(E35)</f>
        <v>2.28125</v>
      </c>
    </row>
    <row r="36" customFormat="false" ht="14.25" hidden="false" customHeight="false" outlineLevel="0" collapsed="false">
      <c r="A36" s="0" t="n">
        <v>8</v>
      </c>
      <c r="B36" s="0" t="s">
        <v>88</v>
      </c>
      <c r="C36" s="0" t="s">
        <v>157</v>
      </c>
      <c r="D36" s="0" t="s">
        <v>158</v>
      </c>
      <c r="E36" s="9" t="n">
        <v>2.26666666666667</v>
      </c>
      <c r="F36" s="0" t="n">
        <v>200</v>
      </c>
      <c r="G36" s="0" t="n">
        <v>200</v>
      </c>
      <c r="H36" s="0" t="n">
        <v>9.11</v>
      </c>
      <c r="I36" s="0" t="s">
        <v>76</v>
      </c>
      <c r="J36" s="0" t="s">
        <v>92</v>
      </c>
      <c r="K36" s="10" t="n">
        <v>45018</v>
      </c>
      <c r="L36" s="0" t="n">
        <v>13</v>
      </c>
      <c r="M36" s="0" t="str">
        <f aca="false">CONCATENATE(B36," ",C36)</f>
        <v>Ian Charlesworth</v>
      </c>
      <c r="N36" s="0" t="s">
        <v>2</v>
      </c>
      <c r="O36" s="9" t="n">
        <f aca="false">VALUE(E36)</f>
        <v>2.26666666666667</v>
      </c>
    </row>
    <row r="37" customFormat="false" ht="14.25" hidden="false" customHeight="false" outlineLevel="0" collapsed="false">
      <c r="A37" s="0" t="n">
        <v>9</v>
      </c>
      <c r="B37" s="0" t="s">
        <v>66</v>
      </c>
      <c r="C37" s="0" t="s">
        <v>67</v>
      </c>
      <c r="D37" s="0" t="s">
        <v>159</v>
      </c>
      <c r="E37" s="9" t="n">
        <v>2.37916666666667</v>
      </c>
      <c r="F37" s="0" t="n">
        <v>200</v>
      </c>
      <c r="G37" s="0" t="n">
        <v>200</v>
      </c>
      <c r="H37" s="0" t="n">
        <v>8.58</v>
      </c>
      <c r="I37" s="0" t="s">
        <v>84</v>
      </c>
      <c r="J37" s="0" t="s">
        <v>70</v>
      </c>
      <c r="K37" s="10" t="n">
        <v>45022</v>
      </c>
      <c r="L37" s="0" t="n">
        <v>6</v>
      </c>
      <c r="M37" s="0" t="str">
        <f aca="false">CONCATENATE(B37," ",C37)</f>
        <v>Steve Dickinson</v>
      </c>
      <c r="N37" s="0" t="s">
        <v>2</v>
      </c>
      <c r="O37" s="9" t="n">
        <f aca="false">VALUE(E37)</f>
        <v>2.37916666666667</v>
      </c>
    </row>
    <row r="38" customFormat="false" ht="14.25" hidden="false" customHeight="false" outlineLevel="0" collapsed="false">
      <c r="A38" s="0" t="n">
        <v>10</v>
      </c>
      <c r="B38" s="0" t="s">
        <v>71</v>
      </c>
      <c r="C38" s="0" t="s">
        <v>72</v>
      </c>
      <c r="D38" s="0" t="s">
        <v>159</v>
      </c>
      <c r="E38" s="9" t="n">
        <v>2.39861111111111</v>
      </c>
      <c r="F38" s="0" t="n">
        <v>200</v>
      </c>
      <c r="G38" s="0" t="n">
        <v>200</v>
      </c>
      <c r="H38" s="0" t="n">
        <v>8.65</v>
      </c>
      <c r="I38" s="0" t="s">
        <v>86</v>
      </c>
      <c r="J38" s="0" t="s">
        <v>74</v>
      </c>
      <c r="K38" s="10" t="n">
        <v>45022</v>
      </c>
      <c r="L38" s="0" t="n">
        <v>20</v>
      </c>
      <c r="M38" s="0" t="str">
        <f aca="false">CONCATENATE(B38," ",C38)</f>
        <v>Alan Knox</v>
      </c>
      <c r="N38" s="0" t="s">
        <v>2</v>
      </c>
      <c r="O38" s="9" t="n">
        <f aca="false">VALUE(E38)</f>
        <v>2.39861111111111</v>
      </c>
    </row>
    <row r="39" customFormat="false" ht="14.25" hidden="false" customHeight="false" outlineLevel="0" collapsed="false">
      <c r="A39" s="0" t="n">
        <v>11</v>
      </c>
      <c r="B39" s="0" t="s">
        <v>66</v>
      </c>
      <c r="C39" s="0" t="s">
        <v>67</v>
      </c>
      <c r="D39" s="0" t="s">
        <v>160</v>
      </c>
      <c r="E39" s="9" t="n">
        <v>2.25347222222222</v>
      </c>
      <c r="F39" s="0" t="n">
        <v>190</v>
      </c>
      <c r="G39" s="0" t="n">
        <v>190</v>
      </c>
      <c r="H39" s="0" t="n">
        <v>8.33</v>
      </c>
      <c r="I39" s="0" t="s">
        <v>91</v>
      </c>
      <c r="J39" s="0" t="s">
        <v>87</v>
      </c>
      <c r="K39" s="10" t="n">
        <v>45015</v>
      </c>
      <c r="L39" s="0" t="n">
        <v>17</v>
      </c>
      <c r="M39" s="0" t="str">
        <f aca="false">CONCATENATE(B39," ",C39)</f>
        <v>Steve Dickinson</v>
      </c>
      <c r="N39" s="0" t="s">
        <v>2</v>
      </c>
      <c r="O39" s="9" t="n">
        <f aca="false">VALUE(E39)</f>
        <v>2.25347222222222</v>
      </c>
    </row>
    <row r="40" customFormat="false" ht="14.25" hidden="false" customHeight="false" outlineLevel="0" collapsed="false">
      <c r="A40" s="0" t="n">
        <v>12</v>
      </c>
      <c r="B40" s="0" t="s">
        <v>66</v>
      </c>
      <c r="C40" s="0" t="s">
        <v>67</v>
      </c>
      <c r="D40" s="0" t="s">
        <v>161</v>
      </c>
      <c r="E40" s="9" t="n">
        <v>2.0875</v>
      </c>
      <c r="F40" s="0" t="n">
        <v>160</v>
      </c>
      <c r="G40" s="0" t="n">
        <v>160</v>
      </c>
      <c r="H40" s="0" t="n">
        <v>7.16</v>
      </c>
      <c r="I40" s="0" t="s">
        <v>96</v>
      </c>
      <c r="J40" s="0" t="s">
        <v>138</v>
      </c>
      <c r="K40" s="10" t="n">
        <v>45008</v>
      </c>
      <c r="L40" s="0" t="n">
        <v>3</v>
      </c>
      <c r="M40" s="0" t="str">
        <f aca="false">CONCATENATE(B40," ",C40)</f>
        <v>Steve Dickinson</v>
      </c>
      <c r="N40" s="0" t="s">
        <v>2</v>
      </c>
      <c r="O40" s="9" t="n">
        <f aca="false">VALUE(E40)</f>
        <v>2.0875</v>
      </c>
    </row>
    <row r="41" customFormat="false" ht="14.25" hidden="false" customHeight="false" outlineLevel="0" collapsed="false">
      <c r="A41" s="0" t="n">
        <v>13</v>
      </c>
      <c r="B41" s="0" t="s">
        <v>71</v>
      </c>
      <c r="C41" s="0" t="s">
        <v>72</v>
      </c>
      <c r="D41" s="0" t="s">
        <v>161</v>
      </c>
      <c r="E41" s="9" t="n">
        <v>2.09791666666667</v>
      </c>
      <c r="F41" s="0" t="n">
        <v>160</v>
      </c>
      <c r="G41" s="0" t="n">
        <v>160</v>
      </c>
      <c r="H41" s="0" t="n">
        <v>7.21</v>
      </c>
      <c r="I41" s="0" t="s">
        <v>110</v>
      </c>
      <c r="J41" s="0" t="s">
        <v>85</v>
      </c>
      <c r="K41" s="10" t="n">
        <v>45008</v>
      </c>
      <c r="L41" s="0" t="n">
        <v>5</v>
      </c>
      <c r="M41" s="0" t="str">
        <f aca="false">CONCATENATE(B41," ",C41)</f>
        <v>Alan Knox</v>
      </c>
      <c r="N41" s="0" t="s">
        <v>2</v>
      </c>
      <c r="O41" s="9" t="n">
        <f aca="false">VALUE(E41)</f>
        <v>2.09791666666667</v>
      </c>
    </row>
    <row r="42" customFormat="false" ht="14.25" hidden="false" customHeight="false" outlineLevel="0" collapsed="false">
      <c r="A42" s="0" t="n">
        <v>14</v>
      </c>
      <c r="B42" s="0" t="s">
        <v>88</v>
      </c>
      <c r="C42" s="0" t="s">
        <v>89</v>
      </c>
      <c r="D42" s="0" t="s">
        <v>162</v>
      </c>
      <c r="E42" s="9" t="n">
        <v>2.27152777777778</v>
      </c>
      <c r="F42" s="0" t="n">
        <v>150</v>
      </c>
      <c r="G42" s="0" t="n">
        <v>150</v>
      </c>
      <c r="H42" s="0" t="n">
        <v>7.56</v>
      </c>
      <c r="I42" s="0" t="s">
        <v>120</v>
      </c>
      <c r="J42" s="0" t="s">
        <v>121</v>
      </c>
      <c r="K42" s="10" t="n">
        <v>45023</v>
      </c>
      <c r="L42" s="0" t="n">
        <v>12</v>
      </c>
      <c r="M42" s="0" t="str">
        <f aca="false">CONCATENATE(B42," ",C42)</f>
        <v>Ian Wragg</v>
      </c>
      <c r="N42" s="0" t="s">
        <v>2</v>
      </c>
      <c r="O42" s="9" t="n">
        <f aca="false">VALUE(E42)</f>
        <v>2.27152777777778</v>
      </c>
    </row>
    <row r="43" customFormat="false" ht="14.25" hidden="false" customHeight="false" outlineLevel="0" collapsed="false">
      <c r="A43" s="0" t="n">
        <v>15</v>
      </c>
      <c r="B43" s="0" t="s">
        <v>132</v>
      </c>
      <c r="C43" s="0" t="s">
        <v>133</v>
      </c>
      <c r="D43" s="0" t="s">
        <v>163</v>
      </c>
      <c r="E43" s="11" t="n">
        <v>0.0427314814814815</v>
      </c>
      <c r="F43" s="0" t="n">
        <v>170</v>
      </c>
      <c r="G43" s="0" t="n">
        <v>150</v>
      </c>
      <c r="H43" s="0" t="n">
        <v>8.45</v>
      </c>
      <c r="I43" s="0" t="s">
        <v>124</v>
      </c>
      <c r="J43" s="0" t="s">
        <v>136</v>
      </c>
      <c r="K43" s="10" t="n">
        <v>45019</v>
      </c>
      <c r="L43" s="0" t="n">
        <v>4</v>
      </c>
      <c r="M43" s="0" t="str">
        <f aca="false">CONCATENATE(B43," ",C43)</f>
        <v>Nick Whittingham</v>
      </c>
      <c r="N43" s="0" t="s">
        <v>2</v>
      </c>
      <c r="O43" s="9" t="n">
        <v>2.56388888888889</v>
      </c>
    </row>
    <row r="44" customFormat="false" ht="14.25" hidden="false" customHeight="false" outlineLevel="0" collapsed="false">
      <c r="A44" s="0" t="n">
        <v>16</v>
      </c>
      <c r="B44" s="0" t="s">
        <v>93</v>
      </c>
      <c r="C44" s="0" t="s">
        <v>94</v>
      </c>
      <c r="D44" s="0" t="s">
        <v>164</v>
      </c>
      <c r="E44" s="9" t="n">
        <v>2.15277777777778</v>
      </c>
      <c r="F44" s="0" t="n">
        <v>140</v>
      </c>
      <c r="G44" s="0" t="n">
        <v>140</v>
      </c>
      <c r="H44" s="0" t="n">
        <v>6.96</v>
      </c>
      <c r="I44" s="0" t="s">
        <v>128</v>
      </c>
      <c r="J44" s="0" t="s">
        <v>97</v>
      </c>
      <c r="K44" s="10" t="n">
        <v>45019</v>
      </c>
      <c r="L44" s="0" t="n">
        <v>19</v>
      </c>
      <c r="M44" s="0" t="str">
        <f aca="false">CONCATENATE(B44," ",C44)</f>
        <v>Brown Ray</v>
      </c>
      <c r="N44" s="0" t="s">
        <v>2</v>
      </c>
      <c r="O44" s="9" t="n">
        <f aca="false">VALUE(E44)</f>
        <v>2.15277777777778</v>
      </c>
    </row>
    <row r="45" customFormat="false" ht="14.25" hidden="false" customHeight="false" outlineLevel="0" collapsed="false">
      <c r="A45" s="0" t="n">
        <v>17</v>
      </c>
      <c r="B45" s="0" t="s">
        <v>165</v>
      </c>
      <c r="C45" s="0" t="s">
        <v>166</v>
      </c>
      <c r="D45" s="0" t="s">
        <v>167</v>
      </c>
      <c r="E45" s="9" t="n">
        <v>2.23472222222222</v>
      </c>
      <c r="F45" s="0" t="n">
        <v>120</v>
      </c>
      <c r="G45" s="0" t="n">
        <v>120</v>
      </c>
      <c r="H45" s="0" t="n">
        <v>7.48</v>
      </c>
      <c r="I45" s="0" t="s">
        <v>130</v>
      </c>
      <c r="J45" s="0" t="s">
        <v>168</v>
      </c>
      <c r="K45" s="10" t="n">
        <v>45012</v>
      </c>
      <c r="L45" s="0" t="n">
        <v>22</v>
      </c>
      <c r="M45" s="0" t="str">
        <f aca="false">CONCATENATE(B45," ",C45)</f>
        <v>Stu Smith</v>
      </c>
      <c r="N45" s="0" t="s">
        <v>2</v>
      </c>
      <c r="O45" s="9" t="n">
        <f aca="false">VALUE(E45)</f>
        <v>2.23472222222222</v>
      </c>
    </row>
    <row r="46" customFormat="false" ht="14.25" hidden="false" customHeight="false" outlineLevel="0" collapsed="false">
      <c r="A46" s="0" t="n">
        <v>18</v>
      </c>
      <c r="B46" s="0" t="s">
        <v>66</v>
      </c>
      <c r="C46" s="0" t="s">
        <v>169</v>
      </c>
      <c r="D46" s="0" t="s">
        <v>167</v>
      </c>
      <c r="E46" s="9" t="n">
        <v>2.23819444444444</v>
      </c>
      <c r="F46" s="0" t="n">
        <v>120</v>
      </c>
      <c r="G46" s="0" t="n">
        <v>120</v>
      </c>
      <c r="H46" s="0" t="n">
        <v>7.43</v>
      </c>
      <c r="I46" s="0" t="s">
        <v>135</v>
      </c>
      <c r="J46" s="0" t="s">
        <v>170</v>
      </c>
      <c r="K46" s="10" t="n">
        <v>45012</v>
      </c>
      <c r="L46" s="0" t="n">
        <v>2</v>
      </c>
      <c r="M46" s="0" t="str">
        <f aca="false">CONCATENATE(B46," ",C46)</f>
        <v>Steve Dommett</v>
      </c>
      <c r="N46" s="0" t="s">
        <v>2</v>
      </c>
      <c r="O46" s="9" t="n">
        <f aca="false">VALUE(E46)</f>
        <v>2.23819444444444</v>
      </c>
    </row>
    <row r="47" customFormat="false" ht="14.25" hidden="false" customHeight="false" outlineLevel="0" collapsed="false">
      <c r="A47" s="0" t="n">
        <v>19</v>
      </c>
      <c r="B47" s="0" t="s">
        <v>71</v>
      </c>
      <c r="C47" s="0" t="s">
        <v>72</v>
      </c>
      <c r="D47" s="0" t="s">
        <v>171</v>
      </c>
      <c r="E47" s="9" t="n">
        <v>2.37430555555556</v>
      </c>
      <c r="F47" s="0" t="n">
        <v>110</v>
      </c>
      <c r="G47" s="0" t="n">
        <v>110</v>
      </c>
      <c r="H47" s="0" t="n">
        <v>6.47</v>
      </c>
      <c r="I47" s="0" t="s">
        <v>137</v>
      </c>
      <c r="J47" s="0" t="s">
        <v>111</v>
      </c>
      <c r="K47" s="10" t="n">
        <v>45001</v>
      </c>
      <c r="L47" s="0" t="n">
        <v>16</v>
      </c>
      <c r="M47" s="0" t="str">
        <f aca="false">CONCATENATE(B47," ",C47)</f>
        <v>Alan Knox</v>
      </c>
      <c r="N47" s="0" t="s">
        <v>2</v>
      </c>
      <c r="O47" s="9" t="n">
        <f aca="false">VALUE(E47)</f>
        <v>2.37430555555556</v>
      </c>
    </row>
    <row r="48" customFormat="false" ht="14.25" hidden="false" customHeight="false" outlineLevel="0" collapsed="false">
      <c r="A48" s="0" t="n">
        <v>20</v>
      </c>
      <c r="B48" s="0" t="s">
        <v>93</v>
      </c>
      <c r="C48" s="0" t="s">
        <v>94</v>
      </c>
      <c r="D48" s="0" t="s">
        <v>172</v>
      </c>
      <c r="E48" s="9" t="n">
        <v>2.00763888888889</v>
      </c>
      <c r="F48" s="0" t="n">
        <v>90</v>
      </c>
      <c r="G48" s="0" t="n">
        <v>90</v>
      </c>
      <c r="H48" s="0" t="n">
        <v>5.87</v>
      </c>
      <c r="I48" s="0" t="s">
        <v>147</v>
      </c>
      <c r="J48" s="0" t="s">
        <v>173</v>
      </c>
      <c r="K48" s="10" t="n">
        <v>45008</v>
      </c>
      <c r="L48" s="0" t="n">
        <v>9</v>
      </c>
      <c r="M48" s="0" t="str">
        <f aca="false">CONCATENATE(B48," ",C48)</f>
        <v>Brown Ray</v>
      </c>
      <c r="N48" s="0" t="s">
        <v>2</v>
      </c>
      <c r="O48" s="9" t="n">
        <f aca="false">VALUE(E48)</f>
        <v>2.00763888888889</v>
      </c>
    </row>
    <row r="49" customFormat="false" ht="14.25" hidden="false" customHeight="false" outlineLevel="0" collapsed="false">
      <c r="A49" s="0" t="n">
        <v>21</v>
      </c>
      <c r="B49" s="0" t="s">
        <v>78</v>
      </c>
      <c r="C49" s="0" t="s">
        <v>79</v>
      </c>
      <c r="D49" s="0" t="s">
        <v>174</v>
      </c>
      <c r="E49" s="11" t="n">
        <v>0.0707523148148148</v>
      </c>
      <c r="F49" s="0" t="n">
        <v>250</v>
      </c>
      <c r="G49" s="0" t="n">
        <v>-170</v>
      </c>
      <c r="H49" s="0" t="n">
        <v>11.84</v>
      </c>
      <c r="I49" s="0" t="s">
        <v>81</v>
      </c>
      <c r="J49" s="0" t="s">
        <v>82</v>
      </c>
      <c r="K49" s="10" t="n">
        <v>45023</v>
      </c>
      <c r="L49" s="0" t="n">
        <v>15</v>
      </c>
      <c r="M49" s="0" t="str">
        <f aca="false">CONCATENATE(B49," ",C49)</f>
        <v>Charlotte Metcalfe</v>
      </c>
      <c r="N49" s="0" t="s">
        <v>2</v>
      </c>
      <c r="O49" s="9" t="n">
        <v>4.24513888888889</v>
      </c>
    </row>
    <row r="50" customFormat="false" ht="14.25" hidden="false" customHeight="false" outlineLevel="0" collapsed="false">
      <c r="A50" s="0" t="n">
        <v>22</v>
      </c>
      <c r="B50" s="0" t="s">
        <v>78</v>
      </c>
      <c r="C50" s="0" t="s">
        <v>79</v>
      </c>
      <c r="D50" s="0" t="s">
        <v>175</v>
      </c>
      <c r="E50" s="11" t="n">
        <v>0.0701851851851852</v>
      </c>
      <c r="F50" s="0" t="n">
        <v>240</v>
      </c>
      <c r="G50" s="0" t="n">
        <v>-180</v>
      </c>
      <c r="H50" s="0" t="n">
        <v>12.17</v>
      </c>
      <c r="I50" s="0" t="s">
        <v>101</v>
      </c>
      <c r="J50" s="0" t="s">
        <v>142</v>
      </c>
      <c r="K50" s="10" t="n">
        <v>45007</v>
      </c>
      <c r="L50" s="0" t="n">
        <v>7</v>
      </c>
      <c r="M50" s="0" t="str">
        <f aca="false">CONCATENATE(B50," ",C50)</f>
        <v>Charlotte Metcalfe</v>
      </c>
      <c r="N50" s="0" t="s">
        <v>2</v>
      </c>
      <c r="O50" s="9" t="n">
        <v>4.21111111111111</v>
      </c>
    </row>
  </sheetData>
  <autoFilter ref="A1:O5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2023-04-12T14:32:30Z</dcterms:created>
  <dc:creator>steve sanders</dc:creator>
  <dc:description/>
  <dc:language>en-GB</dc:language>
  <cp:lastModifiedBy>steve sanders</cp:lastModifiedBy>
  <dcterms:modified xsi:type="dcterms:W3CDTF">2023-04-12T14:32:30Z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