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audeBord" sheetId="1" r:id="rId4"/>
    <sheet state="visible" name="Tableau Client x Catégorie" sheetId="2" r:id="rId5"/>
    <sheet state="visible" name="DataFevrier" sheetId="3" r:id="rId6"/>
    <sheet state="visible" name="Top10_Clients_data" sheetId="4" r:id="rId7"/>
    <sheet state="visible" name="Top10Clients_Chart" sheetId="5" r:id="rId8"/>
    <sheet state="visible" name="TCD_TpsAchats" sheetId="6" r:id="rId9"/>
    <sheet state="visible" name="TCD_CAFevrier" sheetId="7" r:id="rId10"/>
  </sheets>
  <definedNames>
    <definedName hidden="1" localSheetId="1" name="_xlnm._FilterDatabase">'Tableau Client x Catégorie'!$A$3:$D$70</definedName>
    <definedName hidden="1" localSheetId="2" name="_xlnm._FilterDatabase">DataFevrier!$A$1:$D$661</definedName>
    <definedName hidden="1" localSheetId="3" name="_xlnm._FilterDatabase">Top10_Clients_data!$A$2:$D$69</definedName>
    <definedName hidden="1" localSheetId="4" name="_xlnm._FilterDatabase">Top10Clients_Chart!$A$2:$V$68</definedName>
  </definedNames>
  <calcPr/>
  <pivotCaches>
    <pivotCache cacheId="0" r:id="rId11"/>
  </pivotCaches>
</workbook>
</file>

<file path=xl/sharedStrings.xml><?xml version="1.0" encoding="utf-8"?>
<sst xmlns="http://schemas.openxmlformats.org/spreadsheetml/2006/main" count="726" uniqueCount="34">
  <si>
    <t>Analyse des ventes mensuelles des clients affiliés</t>
  </si>
  <si>
    <t>SEPT</t>
  </si>
  <si>
    <t>OCT</t>
  </si>
  <si>
    <t>NOV</t>
  </si>
  <si>
    <t>DEC</t>
  </si>
  <si>
    <t>JAN</t>
  </si>
  <si>
    <t>FEV</t>
  </si>
  <si>
    <t>TOTAL</t>
  </si>
  <si>
    <t>bien de conso.</t>
  </si>
  <si>
    <t>nourriture</t>
  </si>
  <si>
    <t>high tech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</si>
  <si>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</si>
  <si>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</si>
  <si>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</si>
  <si>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</si>
  <si>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</si>
  <si>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</si>
  <si>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</si>
  <si>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</si>
  <si>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</si>
  <si>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</si>
  <si>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</si>
  <si>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Categorie</t>
  </si>
  <si>
    <t>Valeurs</t>
  </si>
  <si>
    <t>Total général</t>
  </si>
  <si>
    <t>ID client</t>
  </si>
  <si>
    <t>CA par catégorie</t>
  </si>
  <si>
    <t>Nombre d'achat par catégorie</t>
  </si>
  <si>
    <t>Temps d'achat</t>
  </si>
  <si>
    <t>Montant</t>
  </si>
  <si>
    <t>Total</t>
  </si>
  <si>
    <t>COUNTA de ID client</t>
  </si>
  <si>
    <t>SUM de Montant</t>
  </si>
  <si>
    <t>COUNTA de Montant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</si>
</sst>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.00_)\ [$€-1]_);\(#,##0.00\)\ [$€-1]_);_(* &quot;-&quot;??_)\ [$€-1]_);_(@"/>
    <numFmt numFmtId="165" formatCode="#,##0\ [$€-1]"/>
    <numFmt numFmtId="166" formatCode="#,##0.00\ [$€-1]"/>
  </numFmts>
  <fonts count="13">
    <font>
      <sz val="10.0"/>
      <color rgb="FF000000"/>
      <name val="Arial"/>
      <scheme val="minor"/>
    </font>
    <font>
      <sz val="8.0"/>
      <color theme="1"/>
      <name val="Calibri"/>
    </font>
    <font>
      <b/>
      <i/>
      <sz val="24.0"/>
      <color rgb="FFFFFFFF"/>
      <name val="Calibri"/>
    </font>
    <font/>
    <font>
      <b/>
      <sz val="12.0"/>
      <color rgb="FFFFFFFF"/>
      <name val="Calibri"/>
    </font>
    <font>
      <b/>
      <sz val="14.0"/>
      <color rgb="FFFFFFFF"/>
      <name val="Calibri"/>
    </font>
    <font>
      <sz val="12.0"/>
      <color rgb="FF000000"/>
      <name val="Calibri"/>
    </font>
    <font>
      <b/>
      <sz val="8.0"/>
      <color rgb="FFFFFFFF"/>
      <name val="Calibri"/>
    </font>
    <font>
      <sz val="8.0"/>
      <color rgb="FF000000"/>
      <name val="Calibri"/>
    </font>
    <font>
      <color rgb="FF000000"/>
      <name val="Calibri"/>
    </font>
    <font>
      <sz val="10.0"/>
      <color rgb="FF000000"/>
      <name val="Calibri"/>
    </font>
    <font>
      <b/>
      <i/>
      <sz val="18.0"/>
      <color rgb="FFFFFFFF"/>
      <name val="Calibri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E75B5"/>
        <bgColor rgb="FF2E75B5"/>
      </patternFill>
    </fill>
    <fill>
      <patternFill patternType="solid">
        <fgColor rgb="FF5B9BD5"/>
        <bgColor rgb="FF5B9BD5"/>
      </patternFill>
    </fill>
    <fill>
      <patternFill patternType="solid">
        <fgColor rgb="FFDEEAF6"/>
        <bgColor rgb="FFDEEAF6"/>
      </patternFill>
    </fill>
  </fills>
  <borders count="3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FFFFFF"/>
      </right>
      <top style="medium">
        <color rgb="FF000000"/>
      </top>
    </border>
    <border>
      <left style="thin">
        <color rgb="FFFFFFFF"/>
      </left>
      <right style="thin">
        <color rgb="FFFFFFFF"/>
      </right>
      <top style="medium">
        <color rgb="FF000000"/>
      </top>
    </border>
    <border>
      <left style="thin">
        <color rgb="FFFFFFFF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FFFFFF"/>
      </right>
      <bottom style="medium">
        <color rgb="FF000000"/>
      </bottom>
    </border>
    <border>
      <left style="thin">
        <color rgb="FFFFFFFF"/>
      </left>
      <right style="thin">
        <color rgb="FFFFFFFF"/>
      </right>
      <bottom style="medium">
        <color rgb="FF000000"/>
      </bottom>
    </border>
    <border>
      <left style="thin">
        <color rgb="FFFFFFFF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FFFFFF"/>
      </right>
      <top style="medium">
        <color rgb="FF000000"/>
      </top>
      <bottom style="medium">
        <color rgb="FF000000"/>
      </bottom>
    </border>
    <border>
      <left style="thin">
        <color rgb="FFFFFFFF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vertical="bottom"/>
    </xf>
    <xf borderId="1" fillId="3" fontId="2" numFmtId="0" xfId="0" applyAlignment="1" applyBorder="1" applyFill="1" applyFont="1">
      <alignment horizontal="center" readingOrder="0" vertical="bottom"/>
    </xf>
    <xf borderId="2" fillId="0" fontId="3" numFmtId="0" xfId="0" applyBorder="1" applyFont="1"/>
    <xf borderId="3" fillId="0" fontId="3" numFmtId="0" xfId="0" applyBorder="1" applyFont="1"/>
    <xf borderId="4" fillId="4" fontId="4" numFmtId="0" xfId="0" applyAlignment="1" applyBorder="1" applyFill="1" applyFont="1">
      <alignment horizontal="center" readingOrder="0"/>
    </xf>
    <xf borderId="5" fillId="4" fontId="4" numFmtId="0" xfId="0" applyAlignment="1" applyBorder="1" applyFont="1">
      <alignment horizontal="center" readingOrder="0"/>
    </xf>
    <xf borderId="6" fillId="4" fontId="4" numFmtId="0" xfId="0" applyAlignment="1" applyBorder="1" applyFont="1">
      <alignment horizontal="center" readingOrder="0"/>
    </xf>
    <xf borderId="7" fillId="4" fontId="5" numFmtId="0" xfId="0" applyAlignment="1" applyBorder="1" applyFont="1">
      <alignment horizontal="center" readingOrder="0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2" fontId="6" numFmtId="0" xfId="0" applyAlignment="1" applyBorder="1" applyFont="1">
      <alignment horizontal="center" readingOrder="0"/>
    </xf>
    <xf borderId="13" fillId="2" fontId="6" numFmtId="164" xfId="0" applyAlignment="1" applyBorder="1" applyFont="1" applyNumberFormat="1">
      <alignment horizontal="center" readingOrder="0"/>
    </xf>
    <xf borderId="14" fillId="2" fontId="6" numFmtId="164" xfId="0" applyAlignment="1" applyBorder="1" applyFont="1" applyNumberFormat="1">
      <alignment horizontal="center" readingOrder="0"/>
    </xf>
    <xf borderId="15" fillId="2" fontId="6" numFmtId="165" xfId="0" applyAlignment="1" applyBorder="1" applyFont="1" applyNumberFormat="1">
      <alignment horizontal="center"/>
    </xf>
    <xf borderId="16" fillId="5" fontId="6" numFmtId="0" xfId="0" applyAlignment="1" applyBorder="1" applyFill="1" applyFont="1">
      <alignment horizontal="center" readingOrder="0"/>
    </xf>
    <xf borderId="17" fillId="5" fontId="6" numFmtId="164" xfId="0" applyAlignment="1" applyBorder="1" applyFont="1" applyNumberFormat="1">
      <alignment horizontal="center" readingOrder="0"/>
    </xf>
    <xf borderId="18" fillId="5" fontId="6" numFmtId="164" xfId="0" applyAlignment="1" applyBorder="1" applyFont="1" applyNumberFormat="1">
      <alignment horizontal="center" readingOrder="0"/>
    </xf>
    <xf borderId="15" fillId="5" fontId="6" numFmtId="165" xfId="0" applyAlignment="1" applyBorder="1" applyFont="1" applyNumberFormat="1">
      <alignment horizontal="center"/>
    </xf>
    <xf borderId="19" fillId="2" fontId="6" numFmtId="0" xfId="0" applyAlignment="1" applyBorder="1" applyFont="1">
      <alignment horizontal="center" readingOrder="0"/>
    </xf>
    <xf borderId="20" fillId="2" fontId="6" numFmtId="164" xfId="0" applyAlignment="1" applyBorder="1" applyFont="1" applyNumberFormat="1">
      <alignment horizontal="center" readingOrder="0"/>
    </xf>
    <xf borderId="21" fillId="2" fontId="6" numFmtId="164" xfId="0" applyAlignment="1" applyBorder="1" applyFont="1" applyNumberFormat="1">
      <alignment horizontal="center" readingOrder="0"/>
    </xf>
    <xf borderId="15" fillId="2" fontId="6" numFmtId="165" xfId="0" applyAlignment="1" applyBorder="1" applyFont="1" applyNumberFormat="1">
      <alignment horizontal="center" readingOrder="0"/>
    </xf>
    <xf borderId="22" fillId="4" fontId="4" numFmtId="0" xfId="0" applyAlignment="1" applyBorder="1" applyFont="1">
      <alignment horizontal="center" readingOrder="0"/>
    </xf>
    <xf borderId="22" fillId="4" fontId="4" numFmtId="164" xfId="0" applyAlignment="1" applyBorder="1" applyFont="1" applyNumberFormat="1">
      <alignment horizontal="center" readingOrder="0"/>
    </xf>
    <xf borderId="23" fillId="4" fontId="4" numFmtId="164" xfId="0" applyAlignment="1" applyBorder="1" applyFont="1" applyNumberFormat="1">
      <alignment horizontal="center" readingOrder="0"/>
    </xf>
    <xf borderId="23" fillId="4" fontId="4" numFmtId="165" xfId="0" applyAlignment="1" applyBorder="1" applyFont="1" applyNumberFormat="1">
      <alignment horizontal="center" readingOrder="0"/>
    </xf>
    <xf borderId="0" fillId="2" fontId="1" numFmtId="0" xfId="0" applyAlignment="1" applyFont="1">
      <alignment horizontal="center"/>
    </xf>
    <xf borderId="24" fillId="4" fontId="4" numFmtId="0" xfId="0" applyAlignment="1" applyBorder="1" applyFont="1">
      <alignment horizontal="center" readingOrder="0"/>
    </xf>
    <xf borderId="25" fillId="4" fontId="7" numFmtId="0" xfId="0" applyAlignment="1" applyBorder="1" applyFont="1">
      <alignment horizontal="center" readingOrder="0"/>
    </xf>
    <xf borderId="26" fillId="4" fontId="7" numFmtId="0" xfId="0" applyAlignment="1" applyBorder="1" applyFont="1">
      <alignment horizontal="center" readingOrder="0"/>
    </xf>
    <xf borderId="27" fillId="2" fontId="8" numFmtId="0" xfId="0" applyAlignment="1" applyBorder="1" applyFont="1">
      <alignment horizontal="center" readingOrder="0" vertical="bottom"/>
    </xf>
    <xf borderId="13" fillId="2" fontId="9" numFmtId="0" xfId="0" applyAlignment="1" applyBorder="1" applyFont="1">
      <alignment horizontal="center" readingOrder="0" shrinkToFit="0" vertical="bottom" wrapText="0"/>
    </xf>
    <xf borderId="14" fillId="2" fontId="9" numFmtId="166" xfId="0" applyAlignment="1" applyBorder="1" applyFont="1" applyNumberFormat="1">
      <alignment horizontal="center" readingOrder="0" shrinkToFit="0" vertical="bottom" wrapText="0"/>
    </xf>
    <xf borderId="19" fillId="5" fontId="8" numFmtId="0" xfId="0" applyAlignment="1" applyBorder="1" applyFont="1">
      <alignment horizontal="center" readingOrder="0" vertical="bottom"/>
    </xf>
    <xf borderId="19" fillId="5" fontId="10" numFmtId="166" xfId="0" applyAlignment="1" applyBorder="1" applyFont="1" applyNumberFormat="1">
      <alignment horizontal="center" readingOrder="0" vertical="bottom"/>
    </xf>
    <xf borderId="1" fillId="4" fontId="4" numFmtId="0" xfId="0" applyAlignment="1" applyBorder="1" applyFont="1">
      <alignment horizontal="center" readingOrder="0"/>
    </xf>
    <xf borderId="28" fillId="2" fontId="1" numFmtId="0" xfId="0" applyAlignment="1" applyBorder="1" applyFont="1">
      <alignment horizontal="left" vertical="bottom"/>
    </xf>
    <xf borderId="29" fillId="2" fontId="1" numFmtId="0" xfId="0" applyAlignment="1" applyBorder="1" applyFont="1">
      <alignment horizontal="left" vertical="bottom"/>
    </xf>
    <xf borderId="30" fillId="2" fontId="1" numFmtId="0" xfId="0" applyAlignment="1" applyBorder="1" applyFont="1">
      <alignment horizontal="left" vertical="bottom"/>
    </xf>
    <xf borderId="31" fillId="2" fontId="1" numFmtId="0" xfId="0" applyAlignment="1" applyBorder="1" applyFont="1">
      <alignment horizontal="left" vertical="bottom"/>
    </xf>
    <xf borderId="32" fillId="2" fontId="1" numFmtId="0" xfId="0" applyAlignment="1" applyBorder="1" applyFont="1">
      <alignment horizontal="left" vertical="bottom"/>
    </xf>
    <xf borderId="1" fillId="3" fontId="11" numFmtId="0" xfId="0" applyAlignment="1" applyBorder="1" applyFont="1">
      <alignment horizontal="center" readingOrder="0" vertical="bottom"/>
    </xf>
    <xf borderId="0" fillId="0" fontId="12" numFmtId="0" xfId="0" applyFont="1"/>
    <xf borderId="0" fillId="0" fontId="12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2" numFmtId="166" xfId="0" applyFont="1" applyNumberFormat="1"/>
    <xf borderId="0" fillId="0" fontId="12" numFmtId="165" xfId="0" applyFont="1" applyNumberFormat="1"/>
    <xf borderId="0" fillId="0" fontId="1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Graphique montrant l'évolution du chiffre d'affaires réparti par domaine d'activité (de Septembre à Février)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TableaudeBord!$B$7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TableaudeBord!$C$6:$H$6</c:f>
            </c:strRef>
          </c:cat>
          <c:val>
            <c:numRef>
              <c:f>TableaudeBord!$C$7:$H$7</c:f>
              <c:numCache/>
            </c:numRef>
          </c:val>
          <c:smooth val="0"/>
        </c:ser>
        <c:ser>
          <c:idx val="1"/>
          <c:order val="1"/>
          <c:tx>
            <c:strRef>
              <c:f>TableaudeBord!$B$8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TableaudeBord!$C$6:$H$6</c:f>
            </c:strRef>
          </c:cat>
          <c:val>
            <c:numRef>
              <c:f>TableaudeBord!$C$8:$H$8</c:f>
              <c:numCache/>
            </c:numRef>
          </c:val>
          <c:smooth val="0"/>
        </c:ser>
        <c:ser>
          <c:idx val="2"/>
          <c:order val="2"/>
          <c:tx>
            <c:strRef>
              <c:f>TableaudeBord!$B$9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TableaudeBord!$C$6:$H$6</c:f>
            </c:strRef>
          </c:cat>
          <c:val>
            <c:numRef>
              <c:f>TableaudeBord!$C$9:$H$9</c:f>
              <c:numCache/>
            </c:numRef>
          </c:val>
          <c:smooth val="0"/>
        </c:ser>
        <c:axId val="1428586127"/>
        <c:axId val="811660725"/>
      </c:lineChart>
      <c:catAx>
        <c:axId val="1428586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660725"/>
      </c:catAx>
      <c:valAx>
        <c:axId val="811660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Chiffre d'affaires en €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586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Montant du panier en fonction du temps passé sur le site pour les clients affiliés (Février)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DataFevrier!$C$1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DataFevrier!$B$2:$B$661</c:f>
            </c:numRef>
          </c:xVal>
          <c:yVal>
            <c:numRef>
              <c:f>DataFevrier!$C$2:$C$661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189079"/>
        <c:axId val="320624648"/>
      </c:scatterChart>
      <c:valAx>
        <c:axId val="6661890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Temps d'achat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624648"/>
      </c:valAx>
      <c:valAx>
        <c:axId val="320624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Montant €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1890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Part des biens de conso et nourriture sur le chiffre d'affaires de Février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TCD_CAFevrier!$A$3</c:f>
            </c:strRef>
          </c:tx>
          <c:dPt>
            <c:idx val="0"/>
            <c:spPr>
              <a:solidFill>
                <a:srgbClr val="4A86E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TCD_CAFevrier!$B$2:$D$2</c:f>
            </c:strRef>
          </c:cat>
          <c:val>
            <c:numRef>
              <c:f>TCD_CAFevrier!$B$3:$D$3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10 des meilleurs clients en fonction du motant total de leurs achats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Top10Clients_Chart!$B$2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Top10Clients_Chart!$A$3:$A$12</c:f>
            </c:strRef>
          </c:cat>
          <c:val>
            <c:numRef>
              <c:f>Top10Clients_Chart!$B$3:$B$12</c:f>
              <c:numCache/>
            </c:numRef>
          </c:val>
        </c:ser>
        <c:ser>
          <c:idx val="1"/>
          <c:order val="1"/>
          <c:tx>
            <c:strRef>
              <c:f>Top10Clients_Chart!$C$2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Top10Clients_Chart!$A$3:$A$12</c:f>
            </c:strRef>
          </c:cat>
          <c:val>
            <c:numRef>
              <c:f>Top10Clients_Chart!$C$3:$C$12</c:f>
              <c:numCache/>
            </c:numRef>
          </c:val>
        </c:ser>
        <c:overlap val="100"/>
        <c:axId val="815146791"/>
        <c:axId val="519203625"/>
      </c:barChart>
      <c:catAx>
        <c:axId val="8151467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 client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203625"/>
      </c:catAx>
      <c:valAx>
        <c:axId val="5192036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Montant en €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514679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Graphique représentant le chiffre d'affaires total pour chaque catégorie (de septembre à février)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TableaudeBord!$I$6:$I$7</c:f>
            </c:strRef>
          </c:tx>
          <c:spPr>
            <a:solidFill>
              <a:schemeClr val="accent1"/>
            </a:solidFill>
            <a:ln cmpd="sng">
              <a:solidFill>
                <a:srgbClr val="4A86E8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TableaudeBord!$B$8:$B$10</c:f>
            </c:strRef>
          </c:cat>
          <c:val>
            <c:numRef>
              <c:f>TableaudeBord!$I$8:$I$10</c:f>
              <c:numCache/>
            </c:numRef>
          </c:val>
        </c:ser>
        <c:ser>
          <c:idx val="1"/>
          <c:order val="1"/>
          <c:tx>
            <c:strRef>
              <c:f>TableaudeBord!$J$6:$J$7</c:f>
            </c:strRef>
          </c:tx>
          <c:cat>
            <c:strRef>
              <c:f>TableaudeBord!$B$8:$B$10</c:f>
            </c:strRef>
          </c:cat>
          <c:val>
            <c:numRef>
              <c:f>TableaudeBord!$J$8:$J$10</c:f>
              <c:numCache/>
            </c:numRef>
          </c:val>
        </c:ser>
        <c:axId val="658730506"/>
        <c:axId val="455545664"/>
      </c:barChart>
      <c:catAx>
        <c:axId val="658730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Catégorie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545664"/>
      </c:catAx>
      <c:valAx>
        <c:axId val="455545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Chiffre d'affaires en €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7305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Histogramme de Montant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DataFevrier!$C$1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DataFevrier!$B$2:$B$661</c:f>
            </c:numRef>
          </c:xVal>
          <c:yVal>
            <c:numRef>
              <c:f>DataFevrier!$C$2:$C$661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021347"/>
        <c:axId val="247139271"/>
      </c:scatterChart>
      <c:valAx>
        <c:axId val="14930213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Temps d'achat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139271"/>
      </c:valAx>
      <c:valAx>
        <c:axId val="247139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Montant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3021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10 des meilleurs clients en fonction du motant total de leurs achats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Top10Clients_Chart!$B$2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Top10Clients_Chart!$A$3:$A$12</c:f>
            </c:strRef>
          </c:cat>
          <c:val>
            <c:numRef>
              <c:f>Top10Clients_Chart!$B$3:$B$12</c:f>
              <c:numCache/>
            </c:numRef>
          </c:val>
        </c:ser>
        <c:ser>
          <c:idx val="1"/>
          <c:order val="1"/>
          <c:tx>
            <c:strRef>
              <c:f>Top10Clients_Chart!$C$2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Top10Clients_Chart!$A$3:$A$12</c:f>
            </c:strRef>
          </c:cat>
          <c:val>
            <c:numRef>
              <c:f>Top10Clients_Chart!$C$3:$C$12</c:f>
              <c:numCache/>
            </c:numRef>
          </c:val>
        </c:ser>
        <c:overlap val="100"/>
        <c:axId val="1345637117"/>
        <c:axId val="253497486"/>
      </c:barChart>
      <c:catAx>
        <c:axId val="134563711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 client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497486"/>
      </c:catAx>
      <c:valAx>
        <c:axId val="2534974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Montant en €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63711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de Montant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TCD_CAFevrier!$A$3</c:f>
            </c:strRef>
          </c:tx>
          <c:dPt>
            <c:idx val="0"/>
            <c:spPr>
              <a:solidFill>
                <a:srgbClr val="CC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TCD_CAFevrier!$B$2:$D$2</c:f>
            </c:strRef>
          </c:cat>
          <c:val>
            <c:numRef>
              <c:f>TCD_CAFevrier!$B$3:$D$3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19</xdr:row>
      <xdr:rowOff>228600</xdr:rowOff>
    </xdr:from>
    <xdr:ext cx="8601075" cy="458152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</xdr:colOff>
      <xdr:row>94</xdr:row>
      <xdr:rowOff>228600</xdr:rowOff>
    </xdr:from>
    <xdr:ext cx="8553450" cy="458152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609600</xdr:colOff>
      <xdr:row>119</xdr:row>
      <xdr:rowOff>228600</xdr:rowOff>
    </xdr:from>
    <xdr:ext cx="7362825" cy="458152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9525</xdr:colOff>
      <xdr:row>69</xdr:row>
      <xdr:rowOff>228600</xdr:rowOff>
    </xdr:from>
    <xdr:ext cx="8601075" cy="4552950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9525</xdr:colOff>
      <xdr:row>44</xdr:row>
      <xdr:rowOff>228600</xdr:rowOff>
    </xdr:from>
    <xdr:ext cx="8553450" cy="4552950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647700</xdr:colOff>
      <xdr:row>0</xdr:row>
      <xdr:rowOff>57150</xdr:rowOff>
    </xdr:from>
    <xdr:ext cx="6581775" cy="4581525"/>
    <xdr:graphicFrame>
      <xdr:nvGraphicFramePr>
        <xdr:cNvPr id="6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6</xdr:row>
      <xdr:rowOff>190500</xdr:rowOff>
    </xdr:from>
    <xdr:ext cx="5715000" cy="4819650"/>
    <xdr:graphicFrame>
      <xdr:nvGraphicFramePr>
        <xdr:cNvPr id="7" name="Chart 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762000</xdr:colOff>
      <xdr:row>3</xdr:row>
      <xdr:rowOff>190500</xdr:rowOff>
    </xdr:from>
    <xdr:ext cx="5715000" cy="3533775"/>
    <xdr:graphicFrame>
      <xdr:nvGraphicFramePr>
        <xdr:cNvPr id="8" name="Chart 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661" sheet="DataFevrier"/>
  </cacheSource>
  <cacheFields>
    <cacheField name="ID client" numFmtId="0">
      <sharedItems containsSemiMixedTypes="0" containsString="0" containsNumber="1" containsInteger="1">
        <n v="16.0"/>
        <n v="52.0"/>
        <n v="58.0"/>
        <n v="11.0"/>
        <n v="25.0"/>
        <n v="40.0"/>
        <n v="8.0"/>
        <n v="1.0"/>
        <n v="36.0"/>
        <n v="14.0"/>
        <n v="17.0"/>
        <n v="19.0"/>
        <n v="45.0"/>
        <n v="3.0"/>
        <n v="39.0"/>
        <n v="15.0"/>
        <n v="28.0"/>
        <n v="7.0"/>
        <n v="41.0"/>
        <n v="18.0"/>
        <n v="23.0"/>
        <n v="43.0"/>
        <n v="12.0"/>
        <n v="31.0"/>
        <n v="29.0"/>
        <n v="5.0"/>
        <n v="35.0"/>
        <n v="62.0"/>
        <n v="53.0"/>
        <n v="22.0"/>
        <n v="20.0"/>
        <n v="42.0"/>
        <n v="46.0"/>
        <n v="38.0"/>
        <n v="67.0"/>
        <n v="24.0"/>
        <n v="26.0"/>
        <n v="49.0"/>
        <n v="37.0"/>
        <n v="34.0"/>
        <n v="33.0"/>
        <n v="30.0"/>
        <n v="6.0"/>
        <n v="10.0"/>
        <n v="27.0"/>
        <n v="2.0"/>
        <n v="48.0"/>
        <n v="13.0"/>
        <n v="9.0"/>
        <n v="54.0"/>
        <n v="44.0"/>
        <n v="51.0"/>
        <n v="47.0"/>
        <n v="4.0"/>
        <n v="59.0"/>
        <n v="60.0"/>
        <n v="63.0"/>
        <n v="32.0"/>
        <n v="21.0"/>
        <n v="56.0"/>
        <n v="50.0"/>
        <n v="64.0"/>
        <n v="74.0"/>
        <n v="68.0"/>
        <n v="57.0"/>
        <n v="55.0"/>
      </sharedItems>
    </cacheField>
    <cacheField name="Temps d'achat" numFmtId="0">
      <sharedItems containsSemiMixedTypes="0" containsString="0" containsNumber="1">
        <n v="5.22"/>
        <n v="6.17"/>
        <n v="5.36"/>
        <n v="5.46"/>
        <n v="9.77"/>
        <n v="6.96"/>
        <n v="5.64"/>
        <n v="4.56"/>
        <n v="5.2"/>
        <n v="6.28"/>
        <n v="6.06"/>
        <n v="6.57"/>
        <n v="4.24"/>
        <n v="8.71"/>
        <n v="6.22"/>
        <n v="5.47"/>
        <n v="9.98"/>
        <n v="5.39"/>
        <n v="9.95"/>
        <n v="9.23"/>
        <n v="8.39"/>
        <n v="5.41"/>
        <n v="7.45"/>
        <n v="5.03"/>
        <n v="5.15"/>
        <n v="6.43"/>
        <n v="8.93"/>
        <n v="8.44"/>
        <n v="8.92"/>
        <n v="7.28"/>
        <n v="4.84"/>
        <n v="7.6"/>
        <n v="9.07"/>
        <n v="9.91"/>
        <n v="6.38"/>
        <n v="5.63"/>
        <n v="8.72"/>
        <n v="4.55"/>
        <n v="6.55"/>
        <n v="4.15"/>
        <n v="6.41"/>
        <n v="7.52"/>
        <n v="5.91"/>
        <n v="8.31"/>
        <n v="9.59"/>
        <n v="4.88"/>
        <n v="7.21"/>
        <n v="9.93"/>
        <n v="9.6"/>
        <n v="9.02"/>
        <n v="5.34"/>
        <n v="9.49"/>
        <n v="7.98"/>
        <n v="7.33"/>
        <n v="7.59"/>
        <n v="6.82"/>
        <n v="4.17"/>
        <n v="4.48"/>
        <n v="9.2"/>
        <n v="8.14"/>
        <n v="6.76"/>
        <n v="4.59"/>
        <n v="8.8"/>
        <n v="6.59"/>
        <n v="4.57"/>
        <n v="6.97"/>
        <n v="5.56"/>
        <n v="5.29"/>
        <n v="6.64"/>
        <n v="7.75"/>
        <n v="6.99"/>
        <n v="7.31"/>
        <n v="8.6"/>
        <n v="4.93"/>
        <n v="4.05"/>
        <n v="9.05"/>
        <n v="5.77"/>
        <n v="7.37"/>
        <n v="6.34"/>
        <n v="5.14"/>
        <n v="5.43"/>
        <n v="8.98"/>
        <n v="8.96"/>
        <n v="7.34"/>
        <n v="6.81"/>
        <n v="7.9"/>
        <n v="6.69"/>
        <n v="9.15"/>
        <n v="4.66"/>
        <n v="8.64"/>
        <n v="5.38"/>
        <n v="8.1"/>
        <n v="9.87"/>
        <n v="4.7"/>
        <n v="5.87"/>
        <n v="8.63"/>
        <n v="9.94"/>
        <n v="9.99"/>
        <n v="5.45"/>
        <n v="4.64"/>
        <n v="5.66"/>
        <n v="9.03"/>
        <n v="5.93"/>
        <n v="9.58"/>
        <n v="8.49"/>
        <n v="7.11"/>
        <n v="5.67"/>
        <n v="4.34"/>
        <n v="6.72"/>
        <n v="9.18"/>
        <n v="4.32"/>
        <n v="4.28"/>
        <n v="5.1"/>
        <n v="6.23"/>
        <n v="6.45"/>
        <n v="9.73"/>
        <n v="4.14"/>
        <n v="9.28"/>
        <n v="6.16"/>
        <n v="8.22"/>
        <n v="7.22"/>
        <n v="7.95"/>
        <n v="4.44"/>
        <n v="9.75"/>
        <n v="4.76"/>
        <n v="5.96"/>
        <n v="4.54"/>
        <n v="6.12"/>
        <n v="5.35"/>
        <n v="9.35"/>
        <n v="5.06"/>
        <n v="7.18"/>
        <n v="9.27"/>
        <n v="9.96"/>
        <n v="4.68"/>
        <n v="9.65"/>
        <n v="8.61"/>
        <n v="6.21"/>
        <n v="8.38"/>
        <n v="6.86"/>
        <n v="7.7"/>
        <n v="8.02"/>
        <n v="9.21"/>
        <n v="8.24"/>
        <n v="6.63"/>
        <n v="8.29"/>
        <n v="8.65"/>
        <n v="7.71"/>
        <n v="8.75"/>
        <n v="7.97"/>
        <n v="8.18"/>
        <n v="9.25"/>
        <n v="4.03"/>
        <n v="7.58"/>
        <n v="7.54"/>
        <n v="5.25"/>
        <n v="9.42"/>
        <n v="6.68"/>
        <n v="5.78"/>
        <n v="5.23"/>
        <n v="4.38"/>
        <n v="9.01"/>
        <n v="5.12"/>
        <n v="4.18"/>
        <n v="6.36"/>
        <n v="4.08"/>
        <n v="8.54"/>
        <n v="5.5"/>
        <n v="4.69"/>
        <n v="7.91"/>
        <n v="4.67"/>
        <n v="6.33"/>
        <n v="9.67"/>
        <n v="4.13"/>
        <n v="7.36"/>
        <n v="9.84"/>
        <n v="6.44"/>
        <n v="7.68"/>
        <n v="8.47"/>
        <n v="4.52"/>
        <n v="8.86"/>
        <n v="9.46"/>
        <n v="6.5"/>
        <n v="8.56"/>
        <n v="9.19"/>
        <n v="6.09"/>
        <n v="7.41"/>
        <n v="4.65"/>
        <n v="7.69"/>
        <n v="4.75"/>
        <n v="8.68"/>
        <n v="9.22"/>
        <n v="4.3"/>
        <n v="8.55"/>
        <n v="7.06"/>
        <n v="7.38"/>
        <n v="8.12"/>
        <n v="5.7"/>
        <n v="4.78"/>
        <n v="7.05"/>
        <n v="4.83"/>
        <n v="7.66"/>
        <n v="7.88"/>
        <n v="5.58"/>
        <n v="4.04"/>
        <n v="4.77"/>
        <n v="8.34"/>
        <n v="9.38"/>
        <n v="9.66"/>
        <n v="4.0"/>
        <n v="9.24"/>
        <n v="4.5"/>
        <n v="7.3"/>
        <n v="5.44"/>
        <n v="9.78"/>
        <n v="6.15"/>
        <n v="5.59"/>
        <n v="7.73"/>
        <n v="9.74"/>
        <n v="9.88"/>
        <n v="8.17"/>
        <n v="6.71"/>
        <n v="6.85"/>
        <n v="5.61"/>
        <n v="8.62"/>
        <n v="6.73"/>
        <n v="8.27"/>
        <n v="7.0"/>
        <n v="7.76"/>
        <n v="8.05"/>
        <n v="9.31"/>
        <n v="4.11"/>
        <n v="7.57"/>
        <n v="5.88"/>
        <n v="7.55"/>
        <n v="5.3"/>
        <n v="8.94"/>
        <n v="8.08"/>
        <n v="5.83"/>
        <n v="9.33"/>
        <n v="6.84"/>
        <n v="7.93"/>
        <n v="5.97"/>
        <n v="5.53"/>
        <n v="9.17"/>
        <n v="5.05"/>
        <n v="6.78"/>
        <n v="5.42"/>
        <n v="4.96"/>
        <n v="7.27"/>
        <n v="6.31"/>
        <n v="8.91"/>
        <n v="4.2"/>
        <n v="5.68"/>
        <n v="9.69"/>
        <n v="8.11"/>
        <n v="8.35"/>
        <n v="5.74"/>
        <n v="9.5"/>
        <n v="5.86"/>
        <n v="8.79"/>
        <n v="6.91"/>
        <n v="6.94"/>
        <n v="5.24"/>
        <n v="9.04"/>
        <n v="7.84"/>
        <n v="5.18"/>
        <n v="9.57"/>
        <n v="6.51"/>
        <n v="7.79"/>
        <n v="7.81"/>
        <n v="4.22"/>
        <n v="6.95"/>
        <n v="9.06"/>
        <n v="6.7"/>
        <n v="4.02"/>
        <n v="9.53"/>
        <n v="6.49"/>
        <n v="8.85"/>
        <n v="6.27"/>
        <n v="6.18"/>
        <n v="8.0"/>
        <n v="9.56"/>
        <n v="7.19"/>
        <n v="6.66"/>
        <n v="7.07"/>
        <n v="6.25"/>
        <n v="8.41"/>
        <n v="5.65"/>
        <n v="9.62"/>
        <n v="5.94"/>
        <n v="6.05"/>
        <n v="5.31"/>
        <n v="8.83"/>
        <n v="5.99"/>
        <n v="7.67"/>
        <n v="5.98"/>
        <n v="9.3"/>
        <n v="6.75"/>
        <n v="8.88"/>
        <n v="7.25"/>
        <n v="6.8"/>
        <n v="6.65"/>
        <n v="6.93"/>
        <n v="8.74"/>
        <n v="5.79"/>
        <n v="4.99"/>
        <n v="8.52"/>
        <n v="7.12"/>
        <n v="6.02"/>
        <n v="7.87"/>
        <n v="6.74"/>
        <n v="4.92"/>
        <n v="6.32"/>
        <n v="4.39"/>
        <n v="7.42"/>
        <n v="6.03"/>
        <n v="4.37"/>
        <n v="4.8"/>
        <n v="4.85"/>
        <n v="8.42"/>
        <n v="4.61"/>
        <n v="7.46"/>
        <n v="4.46"/>
        <n v="9.44"/>
        <n v="9.47"/>
        <n v="8.89"/>
        <n v="6.67"/>
        <n v="6.54"/>
        <n v="6.92"/>
        <n v="5.76"/>
        <n v="5.85"/>
        <n v="6.46"/>
        <n v="7.48"/>
        <n v="4.06"/>
        <n v="4.31"/>
        <n v="4.62"/>
        <n v="8.97"/>
        <n v="5.21"/>
        <n v="4.12"/>
        <n v="5.84"/>
        <n v="9.1"/>
        <n v="6.24"/>
        <n v="5.48"/>
        <n v="4.26"/>
        <n v="9.68"/>
        <n v="9.86"/>
        <n v="6.56"/>
        <n v="8.7"/>
        <n v="6.47"/>
        <n v="8.69"/>
        <n v="8.04"/>
        <n v="8.19"/>
        <n v="4.87"/>
        <n v="7.72"/>
        <n v="8.78"/>
        <n v="7.29"/>
        <n v="9.0"/>
        <n v="9.85"/>
        <n v="5.73"/>
        <n v="2.67"/>
        <n v="2.4"/>
        <n v="2.0"/>
        <n v="2.5"/>
        <n v="3.5"/>
        <n v="2.3"/>
        <n v="3.0"/>
        <n v="2.6"/>
        <n v="3.3"/>
        <n v="1.8"/>
        <n v="1.5"/>
        <n v="2.8"/>
        <n v="3.6"/>
        <n v="3.7"/>
        <n v="3.9"/>
        <n v="2.7"/>
        <n v="3.8"/>
        <n v="3.2"/>
        <n v="2.9"/>
        <n v="1.9"/>
        <n v="2.1"/>
        <n v="1.6"/>
        <n v="1.7"/>
        <n v="11.3"/>
        <n v="12.0"/>
        <n v="12.5"/>
        <n v="12.6"/>
        <n v="10.6"/>
        <n v="12.7"/>
        <n v="10.7"/>
        <n v="12.1"/>
        <n v="12.2"/>
        <n v="10.4"/>
        <n v="11.8"/>
        <n v="11.9"/>
        <n v="12.3"/>
        <n v="10.2"/>
        <n v="11.4"/>
        <n v="12.8"/>
        <n v="12.4"/>
        <n v="10.0"/>
        <n v="11.1"/>
        <n v="11.0"/>
        <n v="11.7"/>
        <n v="10.1"/>
        <n v="11.6"/>
        <n v="10.3"/>
        <n v="10.9"/>
        <n v="13.0"/>
        <n v="11.5"/>
      </sharedItems>
    </cacheField>
    <cacheField name="Montant" numFmtId="0">
      <sharedItems containsSemiMixedTypes="0" containsString="0" containsNumber="1">
        <n v="48.26"/>
        <n v="55.46"/>
        <n v="53.2"/>
        <n v="47.61"/>
        <n v="81.57"/>
        <n v="63.5"/>
        <n v="46.17"/>
        <n v="46.9"/>
        <n v="39.99"/>
        <n v="58.85"/>
        <n v="55.41"/>
        <n v="64.61"/>
        <n v="45.75"/>
        <n v="73.91"/>
        <n v="51.33"/>
        <n v="49.61"/>
        <n v="83.73"/>
        <n v="44.63"/>
        <n v="80.99"/>
        <n v="74.24"/>
        <n v="72.72"/>
        <n v="44.6"/>
        <n v="57.16"/>
        <n v="41.59"/>
        <n v="52.61"/>
        <n v="54.95"/>
        <n v="72.44"/>
        <n v="68.91"/>
        <n v="77.15"/>
        <n v="44.4"/>
        <n v="62.93"/>
        <n v="37.46"/>
        <n v="73.75"/>
        <n v="67.15"/>
        <n v="77.4"/>
        <n v="63.51"/>
        <n v="51.14"/>
        <n v="70.61"/>
        <n v="44.23"/>
        <n v="50.83"/>
        <n v="45.83"/>
        <n v="45.66"/>
        <n v="54.57"/>
        <n v="56.36"/>
        <n v="64.02"/>
        <n v="71.15"/>
        <n v="46.33"/>
        <n v="52.08"/>
        <n v="80.16"/>
        <n v="79.55"/>
        <n v="78.27"/>
        <n v="51.69"/>
        <n v="80.47"/>
        <n v="66.28"/>
        <n v="57.0"/>
        <n v="58.01"/>
        <n v="52.3"/>
        <n v="38.17"/>
        <n v="38.24"/>
        <n v="76.39"/>
        <n v="63.07"/>
        <n v="59.39"/>
        <n v="44.25"/>
        <n v="68.76"/>
        <n v="52.87"/>
        <n v="40.86"/>
        <n v="58.86"/>
        <n v="55.6"/>
        <n v="43.2"/>
        <n v="46.77"/>
        <n v="52.51"/>
        <n v="54.28"/>
        <n v="54.32"/>
        <n v="57.02"/>
        <n v="68.48"/>
        <n v="43.97"/>
        <n v="47.74"/>
        <n v="77.84"/>
        <n v="46.76"/>
        <n v="69.61"/>
        <n v="52.36"/>
        <n v="46.8"/>
        <n v="39.72"/>
        <n v="72.54"/>
        <n v="79.35"/>
        <n v="56.7"/>
        <n v="64.6"/>
        <n v="65.95"/>
        <n v="57.47"/>
        <n v="56.66"/>
        <n v="69.04"/>
        <n v="39.58"/>
        <n v="57.9"/>
        <n v="63.74"/>
        <n v="38.69"/>
        <n v="65.87"/>
        <n v="62.13"/>
        <n v="50.46"/>
        <n v="77.16"/>
        <n v="52.84"/>
        <n v="84.28"/>
        <n v="44.37"/>
        <n v="57.43"/>
        <n v="45.31"/>
        <n v="68.96"/>
        <n v="81.68"/>
        <n v="75.74"/>
        <n v="52.45"/>
        <n v="68.07"/>
        <n v="51.67"/>
        <n v="48.8"/>
        <n v="77.07"/>
        <n v="53.41"/>
        <n v="68.26"/>
        <n v="77.38"/>
        <n v="65.4"/>
        <n v="62.51"/>
        <n v="55.07"/>
        <n v="50.27"/>
        <n v="35.8"/>
        <n v="64.55"/>
        <n v="73.87"/>
        <n v="41.82"/>
        <n v="43.18"/>
        <n v="47.22"/>
        <n v="53.91"/>
        <n v="59.74"/>
        <n v="74.14"/>
        <n v="36.58"/>
        <n v="76.55"/>
        <n v="37.07"/>
        <n v="71.33"/>
        <n v="80.31"/>
        <n v="70.49"/>
        <n v="28.75"/>
        <n v="43.95"/>
        <n v="85.03"/>
        <n v="76.47"/>
        <n v="51.12"/>
        <n v="68.02"/>
        <n v="65.16"/>
        <n v="58.0"/>
        <n v="55.1"/>
        <n v="21.1"/>
        <n v="49.54"/>
        <n v="40.88"/>
        <n v="27.64"/>
        <n v="96.31"/>
        <n v="96.03"/>
        <n v="77.29"/>
        <n v="61.92"/>
        <n v="63.57"/>
        <n v="78.3"/>
        <n v="50.07"/>
        <n v="51.35"/>
        <n v="52.91"/>
        <n v="65.28"/>
        <n v="100.78"/>
        <n v="74.76"/>
        <n v="53.96"/>
        <n v="62.53"/>
        <n v="83.15"/>
        <n v="76.96"/>
        <n v="115.29"/>
        <n v="88.43"/>
        <n v="62.31"/>
        <n v="29.32"/>
        <n v="67.36"/>
        <n v="88.53"/>
        <n v="52.97"/>
        <n v="83.57"/>
        <n v="92.48"/>
        <n v="66.71"/>
        <n v="42.01"/>
        <n v="49.81"/>
        <n v="56.55"/>
        <n v="44.21"/>
        <n v="50.61"/>
        <n v="60.58"/>
        <n v="44.09"/>
        <n v="75.03"/>
        <n v="44.82"/>
        <n v="86.23"/>
        <n v="75.46"/>
        <n v="33.05"/>
        <n v="87.4"/>
        <n v="40.19"/>
        <n v="61.06"/>
        <n v="63.38"/>
        <n v="8.0"/>
        <n v="67.44"/>
        <n v="82.05"/>
        <n v="42.33"/>
        <n v="46.56"/>
        <n v="31.21"/>
        <n v="46.24"/>
        <n v="50.33"/>
        <n v="118.54"/>
        <n v="66.21"/>
        <n v="57.53"/>
        <n v="62.71"/>
        <n v="50.62"/>
        <n v="93.01"/>
        <n v="66.86"/>
        <n v="26.63"/>
        <n v="80.43"/>
        <n v="108.17"/>
        <n v="95.27"/>
        <n v="35.78"/>
        <n v="79.29"/>
        <n v="70.06"/>
        <n v="69.06"/>
        <n v="45.92"/>
        <n v="89.98"/>
        <n v="55.5"/>
        <n v="90.99"/>
        <n v="76.01"/>
        <n v="34.28"/>
        <n v="103.65"/>
        <n v="72.56"/>
        <n v="49.27"/>
        <n v="65.21"/>
        <n v="86.46"/>
        <n v="45.76"/>
        <n v="30.74"/>
        <n v="81.08"/>
        <n v="51.0"/>
        <n v="50.29"/>
        <n v="83.76"/>
        <n v="21.46"/>
        <n v="24.63"/>
        <n v="9.23"/>
        <n v="39.17"/>
        <n v="50.74"/>
        <n v="86.68"/>
        <n v="79.79"/>
        <n v="26.08"/>
        <n v="72.25"/>
        <n v="49.24"/>
        <n v="78.39"/>
        <n v="70.22"/>
        <n v="60.49"/>
        <n v="62.92"/>
        <n v="48.83"/>
        <n v="39.82"/>
        <n v="69.86"/>
        <n v="67.95"/>
        <n v="50.66"/>
        <n v="31.48"/>
        <n v="37.39"/>
        <n v="43.81"/>
        <n v="70.43"/>
        <n v="79.9"/>
        <n v="63.34"/>
        <n v="30.62"/>
        <n v="51.36"/>
        <n v="62.85"/>
        <n v="55.39"/>
        <n v="91.7"/>
        <n v="64.67"/>
        <n v="66.13"/>
        <n v="47.04"/>
        <n v="35.38"/>
        <n v="109.79"/>
        <n v="48.99"/>
        <n v="84.13"/>
        <n v="58.41"/>
        <n v="38.1"/>
        <n v="66.22"/>
        <n v="89.32"/>
        <n v="71.6"/>
        <n v="51.89"/>
        <n v="65.26"/>
        <n v="70.74"/>
        <n v="62.56"/>
        <n v="83.08"/>
        <n v="71.04"/>
        <n v="44.64"/>
        <n v="38.09"/>
        <n v="66.43"/>
        <n v="36.99"/>
        <n v="99.96"/>
        <n v="70.04"/>
        <n v="77.76"/>
        <n v="36.31"/>
        <n v="73.78"/>
        <n v="64.36"/>
        <n v="57.42"/>
        <n v="63.1"/>
        <n v="92.22"/>
        <n v="63.19"/>
        <n v="30.67"/>
        <n v="49.92"/>
        <n v="22.54"/>
        <n v="74.41"/>
        <n v="53.62"/>
        <n v="47.69"/>
        <n v="64.83"/>
        <n v="56.59"/>
        <n v="86.36"/>
        <n v="22.58"/>
        <n v="115.37"/>
        <n v="84.48"/>
        <n v="47.37"/>
        <n v="81.88"/>
        <n v="69.1"/>
        <n v="53.17"/>
        <n v="58.99"/>
        <n v="49.48"/>
        <n v="53.0"/>
        <n v="76.27"/>
        <n v="61.26"/>
        <n v="59.62"/>
        <n v="74.09"/>
        <n v="42.69"/>
        <n v="26.77"/>
        <n v="82.31"/>
        <n v="73.25"/>
        <n v="35.58"/>
        <n v="19.02"/>
        <n v="76.37"/>
        <n v="64.69"/>
        <n v="21.73"/>
        <n v="47.3"/>
        <n v="77.92"/>
        <n v="57.95"/>
        <n v="44.29"/>
        <n v="74.44"/>
        <n v="47.5"/>
        <n v="100.72"/>
        <n v="81.53"/>
        <n v="58.17"/>
        <n v="41.23"/>
        <n v="77.32"/>
        <n v="54.74"/>
        <n v="47.91"/>
        <n v="77.99"/>
        <n v="44.27"/>
        <n v="91.53"/>
        <n v="40.14"/>
        <n v="62.96"/>
        <n v="85.29"/>
        <n v="42.46"/>
        <n v="34.41"/>
        <n v="54.71"/>
        <n v="89.08"/>
        <n v="63.91"/>
        <n v="59.17"/>
        <n v="74.74"/>
        <n v="80.03"/>
        <n v="67.02"/>
        <n v="91.16"/>
        <n v="55.31"/>
        <n v="34.77"/>
        <n v="24.34"/>
        <n v="89.26"/>
        <n v="44.39"/>
        <n v="28.76"/>
        <n v="84.49"/>
        <n v="52.93"/>
        <n v="87.42"/>
        <n v="51.97"/>
        <n v="67.66"/>
        <n v="70.0"/>
        <n v="73.02"/>
        <n v="63.52"/>
        <n v="66.16"/>
        <n v="59.31"/>
        <n v="31.57"/>
        <n v="62.46"/>
        <n v="61.19"/>
        <n v="67.12"/>
        <n v="54.51"/>
        <n v="61.02"/>
        <n v="73.69"/>
        <n v="75.75"/>
        <n v="36.51"/>
        <n v="48.4"/>
        <n v="90.42"/>
        <n v="55.94"/>
        <n v="55.42"/>
        <n v="47.98"/>
        <n v="92.83"/>
        <n v="89.18"/>
        <n v="35.03"/>
        <n v="36.72"/>
        <n v="37.83"/>
        <n v="53.57"/>
        <n v="8.69"/>
        <n v="20.31"/>
        <n v="92.89"/>
        <n v="100.07"/>
        <n v="33.18"/>
        <n v="57.18"/>
        <n v="67.25"/>
        <n v="52.1"/>
        <n v="71.07"/>
        <n v="45.88"/>
        <n v="80.13"/>
        <n v="50.65"/>
        <n v="82.68"/>
        <n v="56.8"/>
        <n v="43.32"/>
        <n v="68.38"/>
        <n v="33.45"/>
        <n v="78.83"/>
        <n v="79.99"/>
        <n v="61.9"/>
        <n v="54.56"/>
        <n v="71.62"/>
        <n v="72.92"/>
        <n v="41.49"/>
        <n v="67.74"/>
        <n v="43.41"/>
        <n v="42.91"/>
        <n v="66.65"/>
        <n v="55.63"/>
        <n v="89.46"/>
        <n v="35.75"/>
        <n v="45.03"/>
        <n v="55.21"/>
        <n v="61.81"/>
        <n v="79.67"/>
        <n v="38.86"/>
        <n v="91.39"/>
        <n v="45.65"/>
        <n v="65.02"/>
        <n v="72.51"/>
        <n v="73.26"/>
        <n v="20.17"/>
        <n v="65.19"/>
        <n v="53.4"/>
        <n v="82.07"/>
        <n v="66.72"/>
        <n v="23.31"/>
        <n v="75.43"/>
        <n v="29.99"/>
        <n v="59.93"/>
        <n v="88.33"/>
        <n v="94.71"/>
        <n v="55.3"/>
        <n v="41.34"/>
        <n v="55.88"/>
        <n v="50.94"/>
        <n v="73.45"/>
        <n v="34.05"/>
        <n v="61.2"/>
        <n v="75.08"/>
        <n v="71.47"/>
        <n v="56.08"/>
        <n v="70.36"/>
        <n v="85.79"/>
        <n v="58.26"/>
        <n v="50.18"/>
        <n v="60.5"/>
        <n v="50.8"/>
        <n v="54.85"/>
        <n v="36.57"/>
        <n v="81.64"/>
        <n v="67.63"/>
        <n v="38.45"/>
        <n v="52.4"/>
        <n v="28.16"/>
        <n v="42.26"/>
        <n v="49.8"/>
        <n v="10.96"/>
        <n v="35.53"/>
        <n v="21.98"/>
        <n v="20.84"/>
        <n v="33.97"/>
        <n v="48.18"/>
        <n v="66.96"/>
        <n v="65.36"/>
        <n v="25.68"/>
        <n v="53.51"/>
        <n v="92.88"/>
        <n v="61.63"/>
        <n v="37.87"/>
        <n v="24.61"/>
        <n v="40.79"/>
        <n v="94.26"/>
        <n v="84.26"/>
        <n v="77.36"/>
        <n v="40.15"/>
        <n v="36.2"/>
        <n v="54.49"/>
        <n v="78.58"/>
        <n v="61.28"/>
        <n v="68.12"/>
        <n v="52.07"/>
        <n v="54.93"/>
        <n v="65.84"/>
        <n v="34.47"/>
        <n v="43.55"/>
        <n v="132.73"/>
        <n v="72.35"/>
        <n v="62.64"/>
        <n v="67.07"/>
        <n v="61.5"/>
        <n v="57.83"/>
        <n v="67.23"/>
        <n v="59.23"/>
        <n v="30.81"/>
        <n v="76.7"/>
        <n v="66.56"/>
        <n v="42.13"/>
        <n v="67.87"/>
        <n v="35.26"/>
        <n v="56.39"/>
        <n v="36.21"/>
        <n v="101.92"/>
        <n v="43.75"/>
        <n v="77.45"/>
        <n v="104.75"/>
        <n v="79.25"/>
        <n v="78.2"/>
        <n v="89.07"/>
        <n v="62.98"/>
        <n v="72.78"/>
        <n v="110.48"/>
        <n v="77.39"/>
        <n v="53.52"/>
        <n v="69.07"/>
        <n v="87.01"/>
        <n v="31.75"/>
        <n v="70.38"/>
        <n v="55.73"/>
        <n v="59.47"/>
        <n v="51.43"/>
        <n v="63.35"/>
        <n v="44.95"/>
        <n v="70.88"/>
        <n v="61.87"/>
        <n v="36.71"/>
        <n v="47.75"/>
        <n v="60.12"/>
        <n v="57.6"/>
        <n v="42.98"/>
        <n v="83.38"/>
        <n v="71.98"/>
        <n v="25.28"/>
        <n v="31.1"/>
        <n v="19.01"/>
        <n v="21.99"/>
        <n v="18.28"/>
        <n v="38.9"/>
        <n v="51.98"/>
        <n v="39.54"/>
        <n v="30.68"/>
        <n v="43.26"/>
        <n v="14.0"/>
        <n v="32.7"/>
        <n v="33.03"/>
        <n v="31.37"/>
        <n v="34.97"/>
        <n v="63.0"/>
        <n v="51.99"/>
        <n v="67.26"/>
        <n v="48.57"/>
        <n v="48.14"/>
        <n v="34.53"/>
        <n v="11.95"/>
        <n v="16.58"/>
        <n v="50.34"/>
        <n v="44.87"/>
        <n v="6.97"/>
        <n v="30.33"/>
        <n v="42.51"/>
        <n v="29.17"/>
        <n v="31.65"/>
        <n v="58.89"/>
        <n v="22.47"/>
        <n v="9.8"/>
        <n v="23.33"/>
        <n v="23.5"/>
        <n v="18.52"/>
        <n v="41.24"/>
        <n v="43.28"/>
        <n v="28.32"/>
        <n v="26.05"/>
        <n v="50.93"/>
        <n v="22.59"/>
        <n v="35.11"/>
        <n v="11.14"/>
        <n v="43.17"/>
        <n v="12.65"/>
        <n v="27.84"/>
        <n v="38.61"/>
        <n v="17.32"/>
        <n v="22.81"/>
        <n v="87.75"/>
        <n v="95.73"/>
        <n v="110.81"/>
        <n v="120.86"/>
        <n v="51.82"/>
        <n v="88.57"/>
        <n v="82.02"/>
        <n v="105.61"/>
        <n v="83.86"/>
        <n v="90.89"/>
        <n v="89.68"/>
        <n v="103.09"/>
        <n v="105.6"/>
        <n v="99.6"/>
        <n v="95.17"/>
        <n v="57.01"/>
        <n v="103.88"/>
        <n v="83.21"/>
        <n v="114.96"/>
        <n v="79.23"/>
        <n v="45.79"/>
        <n v="56.37"/>
        <n v="91.79"/>
        <n v="85.37"/>
        <n v="96.74"/>
        <n v="88.16"/>
        <n v="109.42"/>
        <n v="74.97"/>
        <n v="100.82"/>
        <n v="63.32"/>
        <n v="92.43"/>
        <n v="92.08"/>
        <n v="93.63"/>
        <n v="98.34"/>
        <n v="87.63"/>
        <n v="64.5"/>
        <n v="80.0"/>
        <n v="99.73"/>
        <n v="89.49"/>
        <n v="95.39"/>
        <n v="94.07"/>
        <n v="99.72"/>
        <n v="77.13"/>
        <n v="67.31"/>
        <n v="118.49"/>
        <n v="67.2"/>
        <n v="100.55"/>
        <n v="79.36"/>
        <n v="90.66"/>
      </sharedItems>
    </cacheField>
    <cacheField name="Categorie" numFmtId="0">
      <sharedItems>
        <s v="bien de conso."/>
        <s v="nourritur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lient x Catégorie" cacheId="0" dataCaption="" compact="0" compactData="0">
  <location ref="A2:G71" firstHeaderRow="0" firstDataRow="2" firstDataCol="1"/>
  <pivotFields>
    <pivotField name="ID client" axis="axisRow" compact="0" outline="0" multipleItemSelectionAllowed="1" showAll="0" sortType="ascending">
      <items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name="Temps d'ach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t="default"/>
      </items>
    </pivotField>
    <pivotField name="Monta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t="default"/>
      </items>
    </pivotField>
    <pivotField name="Categori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0"/>
  </rowFields>
  <colFields>
    <field x="3"/>
    <field x="-2"/>
  </colFields>
  <dataFields>
    <dataField name="CA par catégorie" fld="2" baseField="0"/>
    <dataField name="Nombre d'achat par catégorie" fld="3" subtotal="count" baseField="0"/>
  </dataFields>
</pivotTableDefinition>
</file>

<file path=xl/pivotTables/pivotTable2.xml><?xml version="1.0" encoding="utf-8"?>
<pivotTableDefinition xmlns="http://schemas.openxmlformats.org/spreadsheetml/2006/main" name="Top10_Clients_data" cacheId="0" dataCaption="" compact="0" compactData="0">
  <location ref="A1:G70" firstHeaderRow="0" firstDataRow="2" firstDataCol="1"/>
  <pivotFields>
    <pivotField name="ID client" axis="axisRow" dataField="1" compact="0" outline="0" multipleItemSelectionAllowed="1" showAll="0" sortType="ascending">
      <items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name="Temps d'ach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t="default"/>
      </items>
    </pivotField>
    <pivotField name="Monta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t="default"/>
      </items>
    </pivotField>
    <pivotField name="Categorie" axis="axisCol" compact="0" outline="0" multipleItemSelectionAllowed="1" showAll="0" sortType="ascending">
      <items>
        <item x="0"/>
        <item x="1"/>
        <item t="default"/>
      </items>
    </pivotField>
  </pivotFields>
  <rowFields>
    <field x="0"/>
  </rowFields>
  <colFields>
    <field x="3"/>
    <field x="-2"/>
  </colFields>
  <dataFields>
    <dataField name="COUNTA of ID client" fld="0" subtotal="count" baseField="0"/>
    <dataField name="SUM of Montant" fld="2" baseField="0"/>
  </dataFields>
</pivotTableDefinition>
</file>

<file path=xl/pivotTables/pivotTable3.xml><?xml version="1.0" encoding="utf-8"?>
<pivotTableDefinition xmlns="http://schemas.openxmlformats.org/spreadsheetml/2006/main" name="TCD_TpsAchats" cacheId="0" dataCaption="" compact="0" compactData="0">
  <location ref="A1:C412" firstHeaderRow="0" firstDataRow="2" firstDataCol="0"/>
  <pivotFields>
    <pivotField name="ID cli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Temps d'achat" axis="axisRow" compact="0" outline="0" multipleItemSelectionAllowed="1" showAll="0" sortType="ascending">
      <items>
        <item x="370"/>
        <item x="381"/>
        <item x="382"/>
        <item x="369"/>
        <item x="379"/>
        <item x="362"/>
        <item x="380"/>
        <item x="365"/>
        <item x="361"/>
        <item x="363"/>
        <item x="367"/>
        <item x="360"/>
        <item x="375"/>
        <item x="371"/>
        <item x="378"/>
        <item x="366"/>
        <item x="377"/>
        <item x="368"/>
        <item x="364"/>
        <item x="372"/>
        <item x="373"/>
        <item x="376"/>
        <item x="374"/>
        <item x="209"/>
        <item x="275"/>
        <item x="152"/>
        <item x="204"/>
        <item x="74"/>
        <item x="334"/>
        <item x="165"/>
        <item x="231"/>
        <item x="339"/>
        <item x="173"/>
        <item x="116"/>
        <item x="39"/>
        <item x="56"/>
        <item x="163"/>
        <item x="252"/>
        <item x="271"/>
        <item x="12"/>
        <item x="344"/>
        <item x="111"/>
        <item x="192"/>
        <item x="335"/>
        <item x="110"/>
        <item x="107"/>
        <item x="317"/>
        <item x="160"/>
        <item x="314"/>
        <item x="122"/>
        <item x="323"/>
        <item x="57"/>
        <item x="211"/>
        <item x="179"/>
        <item x="126"/>
        <item x="37"/>
        <item x="7"/>
        <item x="64"/>
        <item x="61"/>
        <item x="321"/>
        <item x="336"/>
        <item x="99"/>
        <item x="187"/>
        <item x="88"/>
        <item x="170"/>
        <item x="134"/>
        <item x="168"/>
        <item x="93"/>
        <item x="189"/>
        <item x="124"/>
        <item x="205"/>
        <item x="198"/>
        <item x="318"/>
        <item x="200"/>
        <item x="30"/>
        <item x="319"/>
        <item x="353"/>
        <item x="45"/>
        <item x="312"/>
        <item x="73"/>
        <item x="248"/>
        <item x="306"/>
        <item x="23"/>
        <item x="245"/>
        <item x="130"/>
        <item x="112"/>
        <item x="162"/>
        <item x="79"/>
        <item x="24"/>
        <item x="266"/>
        <item x="8"/>
        <item x="338"/>
        <item x="0"/>
        <item x="159"/>
        <item x="263"/>
        <item x="155"/>
        <item x="67"/>
        <item x="235"/>
        <item x="292"/>
        <item x="50"/>
        <item x="128"/>
        <item x="2"/>
        <item x="90"/>
        <item x="17"/>
        <item x="21"/>
        <item x="247"/>
        <item x="80"/>
        <item x="213"/>
        <item x="98"/>
        <item x="3"/>
        <item x="15"/>
        <item x="343"/>
        <item x="167"/>
        <item x="243"/>
        <item x="66"/>
        <item x="203"/>
        <item x="216"/>
        <item x="223"/>
        <item x="35"/>
        <item x="6"/>
        <item x="288"/>
        <item x="100"/>
        <item x="106"/>
        <item x="253"/>
        <item x="197"/>
        <item x="359"/>
        <item x="257"/>
        <item x="330"/>
        <item x="76"/>
        <item x="158"/>
        <item x="305"/>
        <item x="238"/>
        <item x="340"/>
        <item x="331"/>
        <item x="259"/>
        <item x="94"/>
        <item x="233"/>
        <item x="42"/>
        <item x="102"/>
        <item x="290"/>
        <item x="125"/>
        <item x="242"/>
        <item x="296"/>
        <item x="294"/>
        <item x="309"/>
        <item x="316"/>
        <item x="291"/>
        <item x="10"/>
        <item x="185"/>
        <item x="127"/>
        <item x="215"/>
        <item x="118"/>
        <item x="1"/>
        <item x="280"/>
        <item x="137"/>
        <item x="14"/>
        <item x="113"/>
        <item x="342"/>
        <item x="286"/>
        <item x="279"/>
        <item x="9"/>
        <item x="250"/>
        <item x="313"/>
        <item x="171"/>
        <item x="78"/>
        <item x="164"/>
        <item x="34"/>
        <item x="40"/>
        <item x="25"/>
        <item x="176"/>
        <item x="114"/>
        <item x="332"/>
        <item x="349"/>
        <item x="277"/>
        <item x="182"/>
        <item x="268"/>
        <item x="328"/>
        <item x="38"/>
        <item x="347"/>
        <item x="11"/>
        <item x="63"/>
        <item x="144"/>
        <item x="68"/>
        <item x="302"/>
        <item x="284"/>
        <item x="327"/>
        <item x="157"/>
        <item x="86"/>
        <item x="274"/>
        <item x="221"/>
        <item x="108"/>
        <item x="225"/>
        <item x="311"/>
        <item x="298"/>
        <item x="60"/>
        <item x="246"/>
        <item x="301"/>
        <item x="84"/>
        <item x="55"/>
        <item x="240"/>
        <item x="222"/>
        <item x="139"/>
        <item x="261"/>
        <item x="329"/>
        <item x="303"/>
        <item x="262"/>
        <item x="272"/>
        <item x="5"/>
        <item x="65"/>
        <item x="70"/>
        <item x="227"/>
        <item x="199"/>
        <item x="194"/>
        <item x="285"/>
        <item x="105"/>
        <item x="308"/>
        <item x="131"/>
        <item x="283"/>
        <item x="46"/>
        <item x="120"/>
        <item x="300"/>
        <item x="249"/>
        <item x="29"/>
        <item x="356"/>
        <item x="212"/>
        <item x="71"/>
        <item x="53"/>
        <item x="83"/>
        <item x="174"/>
        <item x="77"/>
        <item x="195"/>
        <item x="186"/>
        <item x="315"/>
        <item x="22"/>
        <item x="322"/>
        <item x="333"/>
        <item x="41"/>
        <item x="154"/>
        <item x="234"/>
        <item x="232"/>
        <item x="153"/>
        <item x="54"/>
        <item x="31"/>
        <item x="201"/>
        <item x="295"/>
        <item x="177"/>
        <item x="188"/>
        <item x="140"/>
        <item x="147"/>
        <item x="354"/>
        <item x="217"/>
        <item x="69"/>
        <item x="228"/>
        <item x="269"/>
        <item x="270"/>
        <item x="265"/>
        <item x="310"/>
        <item x="202"/>
        <item x="85"/>
        <item x="169"/>
        <item x="241"/>
        <item x="121"/>
        <item x="149"/>
        <item x="52"/>
        <item x="281"/>
        <item x="141"/>
        <item x="351"/>
        <item x="229"/>
        <item x="237"/>
        <item x="91"/>
        <item x="255"/>
        <item x="196"/>
        <item x="59"/>
        <item x="220"/>
        <item x="150"/>
        <item x="352"/>
        <item x="119"/>
        <item x="143"/>
        <item x="226"/>
        <item x="145"/>
        <item x="43"/>
        <item x="206"/>
        <item x="256"/>
        <item x="138"/>
        <item x="20"/>
        <item x="287"/>
        <item x="320"/>
        <item x="27"/>
        <item x="178"/>
        <item x="104"/>
        <item x="307"/>
        <item x="166"/>
        <item x="193"/>
        <item x="183"/>
        <item x="72"/>
        <item x="136"/>
        <item x="224"/>
        <item x="95"/>
        <item x="89"/>
        <item x="146"/>
        <item x="190"/>
        <item x="350"/>
        <item x="348"/>
        <item x="13"/>
        <item x="36"/>
        <item x="304"/>
        <item x="148"/>
        <item x="355"/>
        <item x="260"/>
        <item x="62"/>
        <item x="293"/>
        <item x="278"/>
        <item x="180"/>
        <item x="299"/>
        <item x="326"/>
        <item x="251"/>
        <item x="28"/>
        <item x="26"/>
        <item x="236"/>
        <item x="82"/>
        <item x="337"/>
        <item x="81"/>
        <item x="357"/>
        <item x="161"/>
        <item x="49"/>
        <item x="101"/>
        <item x="264"/>
        <item x="75"/>
        <item x="273"/>
        <item x="32"/>
        <item x="341"/>
        <item x="87"/>
        <item x="244"/>
        <item x="109"/>
        <item x="184"/>
        <item x="58"/>
        <item x="142"/>
        <item x="191"/>
        <item x="19"/>
        <item x="210"/>
        <item x="151"/>
        <item x="132"/>
        <item x="117"/>
        <item x="297"/>
        <item x="230"/>
        <item x="239"/>
        <item x="129"/>
        <item x="207"/>
        <item x="156"/>
        <item x="324"/>
        <item x="181"/>
        <item x="325"/>
        <item x="51"/>
        <item x="258"/>
        <item x="276"/>
        <item x="282"/>
        <item x="267"/>
        <item x="103"/>
        <item x="44"/>
        <item x="48"/>
        <item x="289"/>
        <item x="135"/>
        <item x="208"/>
        <item x="172"/>
        <item x="345"/>
        <item x="254"/>
        <item x="115"/>
        <item x="218"/>
        <item x="123"/>
        <item x="4"/>
        <item x="214"/>
        <item x="175"/>
        <item x="358"/>
        <item x="346"/>
        <item x="92"/>
        <item x="219"/>
        <item x="33"/>
        <item x="47"/>
        <item x="96"/>
        <item x="18"/>
        <item x="133"/>
        <item x="16"/>
        <item x="97"/>
        <item x="400"/>
        <item x="404"/>
        <item x="396"/>
        <item x="406"/>
        <item x="392"/>
        <item x="387"/>
        <item x="389"/>
        <item x="407"/>
        <item x="402"/>
        <item x="401"/>
        <item x="383"/>
        <item x="397"/>
        <item x="409"/>
        <item x="405"/>
        <item x="403"/>
        <item x="393"/>
        <item x="394"/>
        <item x="384"/>
        <item x="390"/>
        <item x="391"/>
        <item x="395"/>
        <item x="399"/>
        <item x="385"/>
        <item x="386"/>
        <item x="388"/>
        <item x="398"/>
        <item x="408"/>
        <item t="default"/>
      </items>
    </pivotField>
    <pivotField name="Monta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t="default"/>
      </items>
    </pivotField>
    <pivotField name="Categorie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-2"/>
  </colFields>
  <dataFields>
    <dataField name="COUNTA of Montant" fld="2" subtotal="count" baseField="0"/>
    <dataField name="SUM of Montant" fld="2" baseField="0"/>
  </dataFields>
</pivotTableDefinition>
</file>

<file path=xl/pivotTables/pivotTable4.xml><?xml version="1.0" encoding="utf-8"?>
<pivotTableDefinition xmlns="http://schemas.openxmlformats.org/spreadsheetml/2006/main" name="TCD_CAFevrier" cacheId="0" dataCaption="" colGrandTotals="0" compact="0" compactData="0">
  <location ref="A1:C3" firstHeaderRow="0" firstDataRow="0" firstDataCol="1"/>
  <pivotFields>
    <pivotField name="ID cli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Temps d'ach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t="default"/>
      </items>
    </pivotField>
    <pivotField name="Monta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t="default"/>
      </items>
    </pivotField>
    <pivotField name="Categorie" axis="axisCol" compact="0" outline="0" multipleItemSelectionAllowed="1" showAll="0" sortType="ascending">
      <items>
        <item x="0"/>
        <item x="1"/>
        <item t="default"/>
      </items>
    </pivotField>
  </pivotFields>
  <colFields>
    <field x="3"/>
  </colFields>
  <dataFields>
    <dataField name="SUM of Montant" fld="2" showDataAs="percentOfRow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 t="s">
        <v>0</v>
      </c>
      <c r="C2" s="3"/>
      <c r="D2" s="3"/>
      <c r="E2" s="3"/>
      <c r="F2" s="3"/>
      <c r="G2" s="3"/>
      <c r="H2" s="3"/>
      <c r="I2" s="3"/>
      <c r="J2" s="4"/>
    </row>
    <row r="3">
      <c r="A3" s="1"/>
      <c r="B3" s="1"/>
      <c r="C3" s="1"/>
      <c r="D3" s="1"/>
      <c r="E3" s="1"/>
      <c r="F3" s="1"/>
      <c r="G3" s="1"/>
      <c r="H3" s="1"/>
      <c r="I3" s="1"/>
      <c r="J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</row>
    <row r="6">
      <c r="A6" s="1"/>
      <c r="B6" s="1"/>
      <c r="C6" s="5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7" t="s">
        <v>6</v>
      </c>
      <c r="I6" s="1"/>
      <c r="J6" s="8" t="s">
        <v>7</v>
      </c>
    </row>
    <row r="7">
      <c r="A7" s="1"/>
      <c r="B7" s="1"/>
      <c r="C7" s="9"/>
      <c r="D7" s="10"/>
      <c r="E7" s="10"/>
      <c r="F7" s="10"/>
      <c r="G7" s="10"/>
      <c r="H7" s="11"/>
      <c r="I7" s="1"/>
      <c r="J7" s="12"/>
    </row>
    <row r="8">
      <c r="A8" s="1"/>
      <c r="B8" s="13" t="s">
        <v>8</v>
      </c>
      <c r="C8" s="14">
        <v>10543.0</v>
      </c>
      <c r="D8" s="15">
        <v>11458.0</v>
      </c>
      <c r="E8" s="15">
        <v>13520.0</v>
      </c>
      <c r="F8" s="15">
        <v>14023.0</v>
      </c>
      <c r="G8" s="15">
        <v>14983.0</v>
      </c>
      <c r="H8" s="16">
        <v>14763.899999999994</v>
      </c>
      <c r="I8" s="1"/>
      <c r="J8" s="16">
        <f>SUM(C8:I8)</f>
        <v>79290.9</v>
      </c>
    </row>
    <row r="9">
      <c r="A9" s="1"/>
      <c r="B9" s="17" t="s">
        <v>9</v>
      </c>
      <c r="C9" s="18">
        <v>13855.0</v>
      </c>
      <c r="D9" s="19">
        <v>16052.0</v>
      </c>
      <c r="E9" s="19">
        <v>16797.0</v>
      </c>
      <c r="F9" s="19">
        <v>17582.0</v>
      </c>
      <c r="G9" s="19">
        <v>18216.0</v>
      </c>
      <c r="H9" s="20">
        <v>24898.819999999992</v>
      </c>
      <c r="I9" s="1"/>
      <c r="J9" s="20">
        <f t="shared" ref="J9:J11" si="1">SUM(C9:H9)</f>
        <v>107400.82</v>
      </c>
    </row>
    <row r="10">
      <c r="A10" s="1"/>
      <c r="B10" s="21" t="s">
        <v>10</v>
      </c>
      <c r="C10" s="22">
        <v>3002.0</v>
      </c>
      <c r="D10" s="23">
        <v>3769.0</v>
      </c>
      <c r="E10" s="23">
        <v>4230.0</v>
      </c>
      <c r="F10" s="23">
        <v>4341.0</v>
      </c>
      <c r="G10" s="23">
        <v>2713.0</v>
      </c>
      <c r="H10" s="24">
        <v>0.0</v>
      </c>
      <c r="I10" s="1"/>
      <c r="J10" s="24">
        <f t="shared" si="1"/>
        <v>18055</v>
      </c>
    </row>
    <row r="11">
      <c r="A11" s="1"/>
      <c r="B11" s="25" t="s">
        <v>7</v>
      </c>
      <c r="C11" s="26">
        <v>27400.0</v>
      </c>
      <c r="D11" s="27">
        <v>31279.0</v>
      </c>
      <c r="E11" s="27">
        <v>34547.0</v>
      </c>
      <c r="F11" s="27">
        <v>35946.0</v>
      </c>
      <c r="G11" s="27">
        <v>35912.0</v>
      </c>
      <c r="H11" s="28">
        <f>SUM(H8:H10)</f>
        <v>39662.72</v>
      </c>
      <c r="I11" s="29"/>
      <c r="J11" s="28">
        <f t="shared" si="1"/>
        <v>204746.72</v>
      </c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>
      <c r="A14" s="1"/>
      <c r="B14" s="30" t="s">
        <v>11</v>
      </c>
      <c r="C14" s="31" t="s">
        <v>12</v>
      </c>
      <c r="D14" s="32" t="s">
        <v>13</v>
      </c>
      <c r="E14" s="1"/>
      <c r="F14" s="1"/>
      <c r="G14" s="1"/>
      <c r="H14" s="1"/>
      <c r="I14" s="1"/>
      <c r="J14" s="1"/>
    </row>
    <row r="15">
      <c r="A15" s="1"/>
      <c r="B15" s="33" t="s">
        <v>14</v>
      </c>
      <c r="C15" s="34">
        <f>COUNTIF(DataFevrier!B2:B661,"&lt;4")</f>
        <v>47</v>
      </c>
      <c r="D15" s="35">
        <f>SUMIF(DataFevrier!B6:C661,"&lt;4",DataFevrier!C6:C661)</f>
        <v>1562.73</v>
      </c>
      <c r="E15" s="1"/>
      <c r="F15" s="1"/>
      <c r="G15" s="1"/>
      <c r="H15" s="1"/>
      <c r="I15" s="1"/>
      <c r="J15" s="1"/>
    </row>
    <row r="16">
      <c r="A16" s="1"/>
      <c r="B16" s="36" t="s">
        <v>15</v>
      </c>
      <c r="C16" s="36">
        <f>COUNTIF(DataFevrier!B3:B662,"&gt;9,3")</f>
        <v>103</v>
      </c>
      <c r="D16" s="37">
        <f>SUMIF(DataFevrier!B7:C662,"&gt;9,3",DataFevrier!C7:C662)</f>
        <v>8426.11</v>
      </c>
      <c r="E16" s="1"/>
      <c r="F16" s="1"/>
      <c r="G16" s="1"/>
      <c r="H16" s="1"/>
      <c r="I16" s="1"/>
      <c r="J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</row>
    <row r="20">
      <c r="A20" s="1"/>
      <c r="B20" s="38" t="s">
        <v>16</v>
      </c>
      <c r="C20" s="3"/>
      <c r="D20" s="3"/>
      <c r="E20" s="3"/>
      <c r="F20" s="3"/>
      <c r="G20" s="3"/>
      <c r="H20" s="3"/>
      <c r="I20" s="3"/>
      <c r="J20" s="4"/>
    </row>
    <row r="21">
      <c r="A21" s="1"/>
      <c r="B21" s="39"/>
      <c r="C21" s="1"/>
      <c r="D21" s="1"/>
      <c r="E21" s="1"/>
      <c r="F21" s="1"/>
      <c r="G21" s="1"/>
      <c r="H21" s="1"/>
      <c r="I21" s="1"/>
      <c r="J21" s="40"/>
    </row>
    <row r="22">
      <c r="A22" s="1"/>
      <c r="B22" s="39"/>
      <c r="C22" s="1"/>
      <c r="D22" s="1"/>
      <c r="E22" s="1"/>
      <c r="F22" s="1"/>
      <c r="G22" s="1"/>
      <c r="H22" s="1"/>
      <c r="I22" s="1"/>
      <c r="J22" s="40"/>
    </row>
    <row r="23">
      <c r="A23" s="1"/>
      <c r="B23" s="39"/>
      <c r="C23" s="1"/>
      <c r="D23" s="1"/>
      <c r="E23" s="1"/>
      <c r="F23" s="1"/>
      <c r="G23" s="1"/>
      <c r="H23" s="1"/>
      <c r="I23" s="1"/>
      <c r="J23" s="40"/>
    </row>
    <row r="24">
      <c r="A24" s="1"/>
      <c r="B24" s="39"/>
      <c r="C24" s="1"/>
      <c r="D24" s="1"/>
      <c r="E24" s="1"/>
      <c r="F24" s="1"/>
      <c r="G24" s="1"/>
      <c r="H24" s="1"/>
      <c r="I24" s="1"/>
      <c r="J24" s="40"/>
    </row>
    <row r="25">
      <c r="A25" s="1"/>
      <c r="B25" s="39"/>
      <c r="C25" s="1"/>
      <c r="D25" s="1"/>
      <c r="E25" s="1"/>
      <c r="F25" s="1"/>
      <c r="G25" s="1"/>
      <c r="H25" s="1"/>
      <c r="I25" s="1"/>
      <c r="J25" s="40"/>
    </row>
    <row r="26">
      <c r="A26" s="1"/>
      <c r="B26" s="39"/>
      <c r="C26" s="1"/>
      <c r="D26" s="1"/>
      <c r="E26" s="1"/>
      <c r="F26" s="1"/>
      <c r="G26" s="1"/>
      <c r="H26" s="1"/>
      <c r="I26" s="1"/>
      <c r="J26" s="40"/>
    </row>
    <row r="27">
      <c r="A27" s="1"/>
      <c r="B27" s="39"/>
      <c r="C27" s="1"/>
      <c r="D27" s="1"/>
      <c r="E27" s="1"/>
      <c r="F27" s="1"/>
      <c r="G27" s="1"/>
      <c r="H27" s="1"/>
      <c r="I27" s="1"/>
      <c r="J27" s="40"/>
    </row>
    <row r="28">
      <c r="A28" s="1"/>
      <c r="B28" s="39"/>
      <c r="C28" s="1"/>
      <c r="D28" s="1"/>
      <c r="E28" s="1"/>
      <c r="F28" s="1"/>
      <c r="G28" s="1"/>
      <c r="H28" s="1"/>
      <c r="I28" s="1"/>
      <c r="J28" s="40"/>
    </row>
    <row r="29">
      <c r="A29" s="1"/>
      <c r="B29" s="39"/>
      <c r="C29" s="1"/>
      <c r="D29" s="1"/>
      <c r="E29" s="1"/>
      <c r="F29" s="1"/>
      <c r="G29" s="1"/>
      <c r="H29" s="1"/>
      <c r="I29" s="1"/>
      <c r="J29" s="40"/>
    </row>
    <row r="30">
      <c r="A30" s="1"/>
      <c r="B30" s="39"/>
      <c r="C30" s="1"/>
      <c r="D30" s="1"/>
      <c r="E30" s="1"/>
      <c r="F30" s="1"/>
      <c r="G30" s="1"/>
      <c r="H30" s="1"/>
      <c r="I30" s="1"/>
      <c r="J30" s="40"/>
    </row>
    <row r="31">
      <c r="A31" s="1"/>
      <c r="B31" s="39"/>
      <c r="C31" s="1"/>
      <c r="D31" s="1"/>
      <c r="E31" s="1"/>
      <c r="F31" s="1"/>
      <c r="G31" s="1"/>
      <c r="H31" s="1"/>
      <c r="I31" s="1"/>
      <c r="J31" s="40"/>
    </row>
    <row r="32">
      <c r="A32" s="1"/>
      <c r="B32" s="39"/>
      <c r="C32" s="1"/>
      <c r="D32" s="1"/>
      <c r="E32" s="1"/>
      <c r="F32" s="1"/>
      <c r="G32" s="1"/>
      <c r="H32" s="1"/>
      <c r="I32" s="1"/>
      <c r="J32" s="40"/>
    </row>
    <row r="33">
      <c r="A33" s="1"/>
      <c r="B33" s="39"/>
      <c r="C33" s="1"/>
      <c r="D33" s="1"/>
      <c r="E33" s="1"/>
      <c r="F33" s="1"/>
      <c r="G33" s="1"/>
      <c r="H33" s="1"/>
      <c r="I33" s="1"/>
      <c r="J33" s="40"/>
    </row>
    <row r="34">
      <c r="A34" s="1"/>
      <c r="B34" s="39"/>
      <c r="C34" s="1"/>
      <c r="D34" s="1"/>
      <c r="E34" s="1"/>
      <c r="F34" s="1"/>
      <c r="G34" s="1"/>
      <c r="H34" s="1"/>
      <c r="I34" s="1"/>
      <c r="J34" s="40"/>
    </row>
    <row r="35">
      <c r="A35" s="1"/>
      <c r="B35" s="39"/>
      <c r="C35" s="1"/>
      <c r="D35" s="1"/>
      <c r="E35" s="1"/>
      <c r="F35" s="1"/>
      <c r="G35" s="1"/>
      <c r="H35" s="1"/>
      <c r="I35" s="1"/>
      <c r="J35" s="40"/>
    </row>
    <row r="36">
      <c r="A36" s="1"/>
      <c r="B36" s="39"/>
      <c r="C36" s="1"/>
      <c r="D36" s="1"/>
      <c r="E36" s="1"/>
      <c r="F36" s="1"/>
      <c r="G36" s="1"/>
      <c r="H36" s="1"/>
      <c r="I36" s="1"/>
      <c r="J36" s="40"/>
    </row>
    <row r="37">
      <c r="A37" s="1"/>
      <c r="B37" s="39"/>
      <c r="C37" s="1"/>
      <c r="D37" s="1"/>
      <c r="E37" s="1"/>
      <c r="F37" s="1"/>
      <c r="G37" s="1"/>
      <c r="H37" s="1"/>
      <c r="I37" s="1"/>
      <c r="J37" s="40"/>
    </row>
    <row r="38">
      <c r="A38" s="1"/>
      <c r="B38" s="39"/>
      <c r="C38" s="1"/>
      <c r="D38" s="1"/>
      <c r="E38" s="1"/>
      <c r="F38" s="1"/>
      <c r="G38" s="1"/>
      <c r="H38" s="1"/>
      <c r="I38" s="1"/>
      <c r="J38" s="40"/>
    </row>
    <row r="39">
      <c r="A39" s="1"/>
      <c r="B39" s="39"/>
      <c r="C39" s="1"/>
      <c r="D39" s="1"/>
      <c r="E39" s="1"/>
      <c r="F39" s="1"/>
      <c r="G39" s="1"/>
      <c r="H39" s="1"/>
      <c r="I39" s="1"/>
      <c r="J39" s="40"/>
    </row>
    <row r="40">
      <c r="A40" s="1"/>
      <c r="B40" s="39"/>
      <c r="C40" s="1"/>
      <c r="D40" s="1"/>
      <c r="E40" s="1"/>
      <c r="F40" s="1"/>
      <c r="G40" s="1"/>
      <c r="H40" s="1"/>
      <c r="I40" s="1"/>
      <c r="J40" s="40"/>
    </row>
    <row r="41">
      <c r="A41" s="1"/>
      <c r="B41" s="39"/>
      <c r="C41" s="1"/>
      <c r="D41" s="1"/>
      <c r="E41" s="1"/>
      <c r="F41" s="1"/>
      <c r="G41" s="1"/>
      <c r="H41" s="1"/>
      <c r="I41" s="1"/>
      <c r="J41" s="40"/>
    </row>
    <row r="42">
      <c r="A42" s="1"/>
      <c r="B42" s="39"/>
      <c r="C42" s="1"/>
      <c r="D42" s="1"/>
      <c r="E42" s="1"/>
      <c r="F42" s="1"/>
      <c r="G42" s="1"/>
      <c r="H42" s="1"/>
      <c r="I42" s="1"/>
      <c r="J42" s="40"/>
    </row>
    <row r="43">
      <c r="A43" s="1"/>
      <c r="B43" s="41"/>
      <c r="C43" s="42"/>
      <c r="D43" s="42"/>
      <c r="E43" s="42"/>
      <c r="F43" s="42"/>
      <c r="G43" s="42"/>
      <c r="H43" s="42"/>
      <c r="I43" s="42"/>
      <c r="J43" s="43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</row>
    <row r="45">
      <c r="A45" s="1"/>
      <c r="B45" s="38" t="s">
        <v>17</v>
      </c>
      <c r="C45" s="3"/>
      <c r="D45" s="3"/>
      <c r="E45" s="3"/>
      <c r="F45" s="3"/>
      <c r="G45" s="3"/>
      <c r="H45" s="3"/>
      <c r="I45" s="3"/>
      <c r="J45" s="4"/>
    </row>
    <row r="46">
      <c r="A46" s="1"/>
      <c r="B46" s="39"/>
      <c r="C46" s="1"/>
      <c r="D46" s="1"/>
      <c r="E46" s="1"/>
      <c r="F46" s="1"/>
      <c r="G46" s="1"/>
      <c r="H46" s="1"/>
      <c r="I46" s="1"/>
      <c r="J46" s="40"/>
    </row>
    <row r="47">
      <c r="A47" s="1"/>
      <c r="B47" s="39"/>
      <c r="C47" s="1"/>
      <c r="D47" s="1"/>
      <c r="E47" s="1"/>
      <c r="F47" s="1"/>
      <c r="G47" s="1"/>
      <c r="H47" s="1"/>
      <c r="I47" s="1"/>
      <c r="J47" s="40"/>
    </row>
    <row r="48">
      <c r="A48" s="1"/>
      <c r="B48" s="39"/>
      <c r="C48" s="1"/>
      <c r="D48" s="1"/>
      <c r="E48" s="1"/>
      <c r="F48" s="1"/>
      <c r="G48" s="1"/>
      <c r="H48" s="1"/>
      <c r="I48" s="1"/>
      <c r="J48" s="40"/>
    </row>
    <row r="49">
      <c r="A49" s="1"/>
      <c r="B49" s="39"/>
      <c r="C49" s="1"/>
      <c r="D49" s="1"/>
      <c r="E49" s="1"/>
      <c r="F49" s="1"/>
      <c r="G49" s="1"/>
      <c r="H49" s="1"/>
      <c r="I49" s="1"/>
      <c r="J49" s="40"/>
    </row>
    <row r="50">
      <c r="A50" s="1"/>
      <c r="B50" s="39"/>
      <c r="C50" s="1"/>
      <c r="D50" s="1"/>
      <c r="E50" s="1"/>
      <c r="F50" s="1"/>
      <c r="G50" s="1"/>
      <c r="H50" s="1"/>
      <c r="I50" s="1"/>
      <c r="J50" s="40"/>
    </row>
    <row r="51">
      <c r="A51" s="1"/>
      <c r="B51" s="39"/>
      <c r="C51" s="1"/>
      <c r="D51" s="1"/>
      <c r="E51" s="1"/>
      <c r="F51" s="1"/>
      <c r="G51" s="1"/>
      <c r="H51" s="1"/>
      <c r="I51" s="1"/>
      <c r="J51" s="40"/>
    </row>
    <row r="52">
      <c r="A52" s="1"/>
      <c r="B52" s="39"/>
      <c r="C52" s="1"/>
      <c r="D52" s="1"/>
      <c r="E52" s="1"/>
      <c r="F52" s="1"/>
      <c r="G52" s="1"/>
      <c r="H52" s="1"/>
      <c r="I52" s="1"/>
      <c r="J52" s="40"/>
    </row>
    <row r="53">
      <c r="A53" s="1"/>
      <c r="B53" s="39"/>
      <c r="C53" s="1"/>
      <c r="D53" s="1"/>
      <c r="E53" s="1"/>
      <c r="F53" s="1"/>
      <c r="G53" s="1"/>
      <c r="H53" s="1"/>
      <c r="I53" s="1"/>
      <c r="J53" s="40"/>
    </row>
    <row r="54">
      <c r="A54" s="1"/>
      <c r="B54" s="39"/>
      <c r="C54" s="1"/>
      <c r="D54" s="1"/>
      <c r="E54" s="1"/>
      <c r="F54" s="1"/>
      <c r="G54" s="1"/>
      <c r="H54" s="1"/>
      <c r="I54" s="1"/>
      <c r="J54" s="40"/>
    </row>
    <row r="55">
      <c r="A55" s="1"/>
      <c r="B55" s="39"/>
      <c r="C55" s="1"/>
      <c r="D55" s="1"/>
      <c r="E55" s="1"/>
      <c r="F55" s="1"/>
      <c r="G55" s="1"/>
      <c r="H55" s="1"/>
      <c r="I55" s="1"/>
      <c r="J55" s="40"/>
    </row>
    <row r="56">
      <c r="A56" s="1"/>
      <c r="B56" s="39"/>
      <c r="C56" s="1"/>
      <c r="D56" s="1"/>
      <c r="E56" s="1"/>
      <c r="F56" s="1"/>
      <c r="G56" s="1"/>
      <c r="H56" s="1"/>
      <c r="I56" s="1"/>
      <c r="J56" s="40"/>
    </row>
    <row r="57">
      <c r="A57" s="1"/>
      <c r="B57" s="39"/>
      <c r="C57" s="1"/>
      <c r="D57" s="1"/>
      <c r="E57" s="1"/>
      <c r="F57" s="1"/>
      <c r="G57" s="1"/>
      <c r="H57" s="1"/>
      <c r="I57" s="1"/>
      <c r="J57" s="40"/>
    </row>
    <row r="58">
      <c r="A58" s="1"/>
      <c r="B58" s="39"/>
      <c r="C58" s="1"/>
      <c r="D58" s="1"/>
      <c r="E58" s="1"/>
      <c r="F58" s="1"/>
      <c r="G58" s="1"/>
      <c r="H58" s="1"/>
      <c r="I58" s="1"/>
      <c r="J58" s="40"/>
    </row>
    <row r="59">
      <c r="A59" s="1"/>
      <c r="B59" s="39"/>
      <c r="C59" s="1"/>
      <c r="D59" s="1"/>
      <c r="E59" s="1"/>
      <c r="F59" s="1"/>
      <c r="G59" s="1"/>
      <c r="H59" s="1"/>
      <c r="I59" s="1"/>
      <c r="J59" s="40"/>
    </row>
    <row r="60">
      <c r="A60" s="1"/>
      <c r="B60" s="39"/>
      <c r="C60" s="1"/>
      <c r="D60" s="1"/>
      <c r="E60" s="1"/>
      <c r="F60" s="1"/>
      <c r="G60" s="1"/>
      <c r="H60" s="1"/>
      <c r="I60" s="1"/>
      <c r="J60" s="40"/>
    </row>
    <row r="61">
      <c r="A61" s="1"/>
      <c r="B61" s="39"/>
      <c r="C61" s="1"/>
      <c r="D61" s="1"/>
      <c r="E61" s="1"/>
      <c r="F61" s="1"/>
      <c r="G61" s="1"/>
      <c r="H61" s="1"/>
      <c r="I61" s="1"/>
      <c r="J61" s="40"/>
    </row>
    <row r="62">
      <c r="A62" s="1"/>
      <c r="B62" s="39"/>
      <c r="C62" s="1"/>
      <c r="D62" s="1"/>
      <c r="E62" s="1"/>
      <c r="F62" s="1"/>
      <c r="G62" s="1"/>
      <c r="H62" s="1"/>
      <c r="I62" s="1"/>
      <c r="J62" s="40"/>
    </row>
    <row r="63">
      <c r="A63" s="1"/>
      <c r="B63" s="39"/>
      <c r="C63" s="1"/>
      <c r="D63" s="1"/>
      <c r="E63" s="1"/>
      <c r="F63" s="1"/>
      <c r="G63" s="1"/>
      <c r="H63" s="1"/>
      <c r="I63" s="1"/>
      <c r="J63" s="40"/>
    </row>
    <row r="64">
      <c r="A64" s="1"/>
      <c r="B64" s="39"/>
      <c r="C64" s="1"/>
      <c r="D64" s="1"/>
      <c r="E64" s="1"/>
      <c r="F64" s="1"/>
      <c r="G64" s="1"/>
      <c r="H64" s="1"/>
      <c r="I64" s="1"/>
      <c r="J64" s="40"/>
    </row>
    <row r="65">
      <c r="A65" s="1"/>
      <c r="B65" s="39"/>
      <c r="C65" s="1"/>
      <c r="D65" s="1"/>
      <c r="E65" s="1"/>
      <c r="F65" s="1"/>
      <c r="G65" s="1"/>
      <c r="H65" s="1"/>
      <c r="I65" s="1"/>
      <c r="J65" s="40"/>
    </row>
    <row r="66">
      <c r="A66" s="1"/>
      <c r="B66" s="39"/>
      <c r="C66" s="1"/>
      <c r="D66" s="1"/>
      <c r="E66" s="1"/>
      <c r="F66" s="1"/>
      <c r="G66" s="1"/>
      <c r="H66" s="1"/>
      <c r="I66" s="1"/>
      <c r="J66" s="40"/>
    </row>
    <row r="67">
      <c r="A67" s="1"/>
      <c r="B67" s="39"/>
      <c r="C67" s="1"/>
      <c r="D67" s="1"/>
      <c r="E67" s="1"/>
      <c r="F67" s="1"/>
      <c r="G67" s="1"/>
      <c r="H67" s="1"/>
      <c r="I67" s="1"/>
      <c r="J67" s="40"/>
    </row>
    <row r="68">
      <c r="A68" s="1"/>
      <c r="B68" s="41"/>
      <c r="C68" s="42"/>
      <c r="D68" s="42"/>
      <c r="E68" s="42"/>
      <c r="F68" s="42"/>
      <c r="G68" s="42"/>
      <c r="H68" s="42"/>
      <c r="I68" s="42"/>
      <c r="J68" s="43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</row>
    <row r="70">
      <c r="A70" s="1"/>
      <c r="B70" s="38" t="s">
        <v>18</v>
      </c>
      <c r="C70" s="3"/>
      <c r="D70" s="3"/>
      <c r="E70" s="3"/>
      <c r="F70" s="3"/>
      <c r="G70" s="3"/>
      <c r="H70" s="3"/>
      <c r="I70" s="3"/>
      <c r="J70" s="4"/>
    </row>
    <row r="71">
      <c r="A71" s="1"/>
      <c r="B71" s="39"/>
      <c r="C71" s="1"/>
      <c r="D71" s="1"/>
      <c r="E71" s="1"/>
      <c r="F71" s="1"/>
      <c r="G71" s="1"/>
      <c r="H71" s="1"/>
      <c r="I71" s="1"/>
      <c r="J71" s="40"/>
    </row>
    <row r="72">
      <c r="A72" s="1"/>
      <c r="B72" s="39"/>
      <c r="C72" s="1"/>
      <c r="D72" s="1"/>
      <c r="E72" s="1"/>
      <c r="F72" s="1"/>
      <c r="G72" s="1"/>
      <c r="H72" s="1"/>
      <c r="I72" s="1"/>
      <c r="J72" s="40"/>
    </row>
    <row r="73">
      <c r="A73" s="1"/>
      <c r="B73" s="39"/>
      <c r="C73" s="1"/>
      <c r="D73" s="1"/>
      <c r="E73" s="1"/>
      <c r="F73" s="1"/>
      <c r="G73" s="1"/>
      <c r="H73" s="1"/>
      <c r="I73" s="1"/>
      <c r="J73" s="40"/>
    </row>
    <row r="74">
      <c r="A74" s="1"/>
      <c r="B74" s="39"/>
      <c r="C74" s="1"/>
      <c r="D74" s="1"/>
      <c r="E74" s="1"/>
      <c r="F74" s="1"/>
      <c r="G74" s="1"/>
      <c r="H74" s="1"/>
      <c r="I74" s="1"/>
      <c r="J74" s="40"/>
    </row>
    <row r="75">
      <c r="A75" s="1"/>
      <c r="B75" s="39"/>
      <c r="C75" s="1"/>
      <c r="D75" s="1"/>
      <c r="E75" s="1"/>
      <c r="F75" s="1"/>
      <c r="G75" s="1"/>
      <c r="H75" s="1"/>
      <c r="I75" s="1"/>
      <c r="J75" s="40"/>
    </row>
    <row r="76">
      <c r="A76" s="1"/>
      <c r="B76" s="39"/>
      <c r="C76" s="1"/>
      <c r="D76" s="1"/>
      <c r="E76" s="1"/>
      <c r="F76" s="1"/>
      <c r="G76" s="1"/>
      <c r="H76" s="1"/>
      <c r="I76" s="1"/>
      <c r="J76" s="40"/>
    </row>
    <row r="77">
      <c r="A77" s="1"/>
      <c r="B77" s="39"/>
      <c r="C77" s="1"/>
      <c r="D77" s="1"/>
      <c r="E77" s="1"/>
      <c r="F77" s="1"/>
      <c r="G77" s="1"/>
      <c r="H77" s="1"/>
      <c r="I77" s="1"/>
      <c r="J77" s="40"/>
    </row>
    <row r="78">
      <c r="A78" s="1"/>
      <c r="B78" s="39"/>
      <c r="C78" s="1"/>
      <c r="D78" s="1"/>
      <c r="E78" s="1"/>
      <c r="F78" s="1"/>
      <c r="G78" s="1"/>
      <c r="H78" s="1"/>
      <c r="I78" s="1"/>
      <c r="J78" s="40"/>
    </row>
    <row r="79">
      <c r="A79" s="1"/>
      <c r="B79" s="39"/>
      <c r="C79" s="1"/>
      <c r="D79" s="1"/>
      <c r="E79" s="1"/>
      <c r="F79" s="1"/>
      <c r="G79" s="1"/>
      <c r="H79" s="1"/>
      <c r="I79" s="1"/>
      <c r="J79" s="40"/>
    </row>
    <row r="80">
      <c r="A80" s="1"/>
      <c r="B80" s="39"/>
      <c r="C80" s="1"/>
      <c r="D80" s="1"/>
      <c r="E80" s="1"/>
      <c r="F80" s="1"/>
      <c r="G80" s="1"/>
      <c r="H80" s="1"/>
      <c r="I80" s="1"/>
      <c r="J80" s="40"/>
    </row>
    <row r="81">
      <c r="A81" s="1"/>
      <c r="B81" s="39"/>
      <c r="C81" s="1"/>
      <c r="D81" s="1"/>
      <c r="E81" s="1"/>
      <c r="F81" s="1"/>
      <c r="G81" s="1"/>
      <c r="H81" s="1"/>
      <c r="I81" s="1"/>
      <c r="J81" s="40"/>
    </row>
    <row r="82">
      <c r="A82" s="1"/>
      <c r="B82" s="39"/>
      <c r="C82" s="1"/>
      <c r="D82" s="1"/>
      <c r="E82" s="1"/>
      <c r="F82" s="1"/>
      <c r="G82" s="1"/>
      <c r="H82" s="1"/>
      <c r="I82" s="1"/>
      <c r="J82" s="40"/>
    </row>
    <row r="83">
      <c r="A83" s="1"/>
      <c r="B83" s="39"/>
      <c r="C83" s="1"/>
      <c r="D83" s="1"/>
      <c r="E83" s="1"/>
      <c r="F83" s="1"/>
      <c r="G83" s="1"/>
      <c r="H83" s="1"/>
      <c r="I83" s="1"/>
      <c r="J83" s="40"/>
    </row>
    <row r="84">
      <c r="A84" s="1"/>
      <c r="B84" s="39"/>
      <c r="C84" s="1"/>
      <c r="D84" s="1"/>
      <c r="E84" s="1"/>
      <c r="F84" s="1"/>
      <c r="G84" s="1"/>
      <c r="H84" s="1"/>
      <c r="I84" s="1"/>
      <c r="J84" s="40"/>
    </row>
    <row r="85">
      <c r="A85" s="1"/>
      <c r="B85" s="39"/>
      <c r="C85" s="1"/>
      <c r="D85" s="1"/>
      <c r="E85" s="1"/>
      <c r="F85" s="1"/>
      <c r="G85" s="1"/>
      <c r="H85" s="1"/>
      <c r="I85" s="1"/>
      <c r="J85" s="40"/>
    </row>
    <row r="86">
      <c r="A86" s="1"/>
      <c r="B86" s="39"/>
      <c r="C86" s="1"/>
      <c r="D86" s="1"/>
      <c r="E86" s="1"/>
      <c r="F86" s="1"/>
      <c r="G86" s="1"/>
      <c r="H86" s="1"/>
      <c r="I86" s="1"/>
      <c r="J86" s="40"/>
    </row>
    <row r="87">
      <c r="A87" s="1"/>
      <c r="B87" s="39"/>
      <c r="C87" s="1"/>
      <c r="D87" s="1"/>
      <c r="E87" s="1"/>
      <c r="F87" s="1"/>
      <c r="G87" s="1"/>
      <c r="H87" s="1"/>
      <c r="I87" s="1"/>
      <c r="J87" s="40"/>
    </row>
    <row r="88">
      <c r="A88" s="1"/>
      <c r="B88" s="39"/>
      <c r="C88" s="1"/>
      <c r="D88" s="1"/>
      <c r="E88" s="1"/>
      <c r="F88" s="1"/>
      <c r="G88" s="1"/>
      <c r="H88" s="1"/>
      <c r="I88" s="1"/>
      <c r="J88" s="40"/>
    </row>
    <row r="89">
      <c r="A89" s="1"/>
      <c r="B89" s="39"/>
      <c r="C89" s="1"/>
      <c r="D89" s="1"/>
      <c r="E89" s="1"/>
      <c r="F89" s="1"/>
      <c r="G89" s="1"/>
      <c r="H89" s="1"/>
      <c r="I89" s="1"/>
      <c r="J89" s="40"/>
    </row>
    <row r="90">
      <c r="A90" s="1"/>
      <c r="B90" s="39"/>
      <c r="C90" s="1"/>
      <c r="D90" s="1"/>
      <c r="E90" s="1"/>
      <c r="F90" s="1"/>
      <c r="G90" s="1"/>
      <c r="H90" s="1"/>
      <c r="I90" s="1"/>
      <c r="J90" s="40"/>
    </row>
    <row r="91">
      <c r="A91" s="1"/>
      <c r="B91" s="39"/>
      <c r="C91" s="1"/>
      <c r="D91" s="1"/>
      <c r="E91" s="1"/>
      <c r="F91" s="1"/>
      <c r="G91" s="1"/>
      <c r="H91" s="1"/>
      <c r="I91" s="1"/>
      <c r="J91" s="40"/>
    </row>
    <row r="92">
      <c r="A92" s="1"/>
      <c r="B92" s="39"/>
      <c r="C92" s="1"/>
      <c r="D92" s="1"/>
      <c r="E92" s="1"/>
      <c r="F92" s="1"/>
      <c r="G92" s="1"/>
      <c r="H92" s="1"/>
      <c r="I92" s="1"/>
      <c r="J92" s="40"/>
    </row>
    <row r="93">
      <c r="A93" s="1"/>
      <c r="B93" s="41"/>
      <c r="C93" s="42"/>
      <c r="D93" s="42"/>
      <c r="E93" s="42"/>
      <c r="F93" s="42"/>
      <c r="G93" s="42"/>
      <c r="H93" s="42"/>
      <c r="I93" s="42"/>
      <c r="J93" s="43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</row>
    <row r="95">
      <c r="A95" s="1"/>
      <c r="B95" s="38" t="s">
        <v>19</v>
      </c>
      <c r="C95" s="3"/>
      <c r="D95" s="3"/>
      <c r="E95" s="3"/>
      <c r="F95" s="3"/>
      <c r="G95" s="3"/>
      <c r="H95" s="3"/>
      <c r="I95" s="3"/>
      <c r="J95" s="4"/>
    </row>
    <row r="96">
      <c r="A96" s="1"/>
      <c r="B96" s="39"/>
      <c r="C96" s="1"/>
      <c r="D96" s="1"/>
      <c r="E96" s="1"/>
      <c r="F96" s="1"/>
      <c r="G96" s="1"/>
      <c r="H96" s="1"/>
      <c r="I96" s="1"/>
      <c r="J96" s="40"/>
    </row>
    <row r="97">
      <c r="A97" s="1"/>
      <c r="B97" s="39"/>
      <c r="C97" s="1"/>
      <c r="D97" s="1"/>
      <c r="E97" s="1"/>
      <c r="F97" s="1"/>
      <c r="G97" s="1"/>
      <c r="H97" s="1"/>
      <c r="I97" s="1"/>
      <c r="J97" s="40"/>
    </row>
    <row r="98">
      <c r="A98" s="1"/>
      <c r="B98" s="39"/>
      <c r="C98" s="1"/>
      <c r="D98" s="1"/>
      <c r="E98" s="1"/>
      <c r="F98" s="1"/>
      <c r="G98" s="1"/>
      <c r="H98" s="1"/>
      <c r="I98" s="1"/>
      <c r="J98" s="40"/>
    </row>
    <row r="99">
      <c r="A99" s="1"/>
      <c r="B99" s="39"/>
      <c r="C99" s="1"/>
      <c r="D99" s="1"/>
      <c r="E99" s="1"/>
      <c r="F99" s="1"/>
      <c r="G99" s="1"/>
      <c r="H99" s="1"/>
      <c r="I99" s="1"/>
      <c r="J99" s="40"/>
    </row>
    <row r="100">
      <c r="A100" s="1"/>
      <c r="B100" s="39"/>
      <c r="C100" s="1"/>
      <c r="D100" s="1"/>
      <c r="E100" s="1"/>
      <c r="F100" s="1"/>
      <c r="G100" s="1"/>
      <c r="H100" s="1"/>
      <c r="I100" s="1"/>
      <c r="J100" s="40"/>
    </row>
    <row r="101">
      <c r="A101" s="1"/>
      <c r="B101" s="39"/>
      <c r="C101" s="1"/>
      <c r="D101" s="1"/>
      <c r="E101" s="1"/>
      <c r="F101" s="1"/>
      <c r="G101" s="1"/>
      <c r="H101" s="1"/>
      <c r="I101" s="1"/>
      <c r="J101" s="40"/>
    </row>
    <row r="102">
      <c r="A102" s="1"/>
      <c r="B102" s="39"/>
      <c r="C102" s="1"/>
      <c r="D102" s="1"/>
      <c r="E102" s="1"/>
      <c r="F102" s="1"/>
      <c r="G102" s="1"/>
      <c r="H102" s="1"/>
      <c r="I102" s="1"/>
      <c r="J102" s="40"/>
    </row>
    <row r="103">
      <c r="A103" s="1"/>
      <c r="B103" s="39"/>
      <c r="C103" s="1"/>
      <c r="D103" s="1"/>
      <c r="E103" s="1"/>
      <c r="F103" s="1"/>
      <c r="G103" s="1"/>
      <c r="H103" s="1"/>
      <c r="I103" s="1"/>
      <c r="J103" s="40"/>
    </row>
    <row r="104">
      <c r="A104" s="1"/>
      <c r="B104" s="39"/>
      <c r="C104" s="1"/>
      <c r="D104" s="1"/>
      <c r="E104" s="1"/>
      <c r="F104" s="1"/>
      <c r="G104" s="1"/>
      <c r="H104" s="1"/>
      <c r="I104" s="1"/>
      <c r="J104" s="40"/>
    </row>
    <row r="105">
      <c r="A105" s="1"/>
      <c r="B105" s="39"/>
      <c r="C105" s="1"/>
      <c r="D105" s="1"/>
      <c r="E105" s="1"/>
      <c r="F105" s="1"/>
      <c r="G105" s="1"/>
      <c r="H105" s="1"/>
      <c r="I105" s="1"/>
      <c r="J105" s="40"/>
    </row>
    <row r="106">
      <c r="A106" s="1"/>
      <c r="B106" s="39"/>
      <c r="C106" s="1"/>
      <c r="D106" s="1"/>
      <c r="E106" s="1"/>
      <c r="F106" s="1"/>
      <c r="G106" s="1"/>
      <c r="H106" s="1"/>
      <c r="I106" s="1"/>
      <c r="J106" s="40"/>
    </row>
    <row r="107">
      <c r="A107" s="1"/>
      <c r="B107" s="39"/>
      <c r="C107" s="1"/>
      <c r="D107" s="1"/>
      <c r="E107" s="1"/>
      <c r="F107" s="1"/>
      <c r="G107" s="1"/>
      <c r="H107" s="1"/>
      <c r="I107" s="1"/>
      <c r="J107" s="40"/>
    </row>
    <row r="108">
      <c r="A108" s="1"/>
      <c r="B108" s="39"/>
      <c r="C108" s="1"/>
      <c r="D108" s="1"/>
      <c r="E108" s="1"/>
      <c r="F108" s="1"/>
      <c r="G108" s="1"/>
      <c r="H108" s="1"/>
      <c r="I108" s="1"/>
      <c r="J108" s="40"/>
    </row>
    <row r="109">
      <c r="A109" s="1"/>
      <c r="B109" s="39"/>
      <c r="C109" s="1"/>
      <c r="D109" s="1"/>
      <c r="E109" s="1"/>
      <c r="F109" s="1"/>
      <c r="G109" s="1"/>
      <c r="H109" s="1"/>
      <c r="I109" s="1"/>
      <c r="J109" s="40"/>
    </row>
    <row r="110">
      <c r="A110" s="1"/>
      <c r="B110" s="39"/>
      <c r="C110" s="1"/>
      <c r="D110" s="1"/>
      <c r="E110" s="1"/>
      <c r="F110" s="1"/>
      <c r="G110" s="1"/>
      <c r="H110" s="1"/>
      <c r="I110" s="1"/>
      <c r="J110" s="40"/>
    </row>
    <row r="111">
      <c r="A111" s="1"/>
      <c r="B111" s="39"/>
      <c r="C111" s="1"/>
      <c r="D111" s="1"/>
      <c r="E111" s="1"/>
      <c r="F111" s="1"/>
      <c r="G111" s="1"/>
      <c r="H111" s="1"/>
      <c r="I111" s="1"/>
      <c r="J111" s="40"/>
    </row>
    <row r="112">
      <c r="A112" s="1"/>
      <c r="B112" s="39"/>
      <c r="C112" s="1"/>
      <c r="D112" s="1"/>
      <c r="E112" s="1"/>
      <c r="F112" s="1"/>
      <c r="G112" s="1"/>
      <c r="H112" s="1"/>
      <c r="I112" s="1"/>
      <c r="J112" s="40"/>
    </row>
    <row r="113">
      <c r="A113" s="1"/>
      <c r="B113" s="39"/>
      <c r="C113" s="1"/>
      <c r="D113" s="1"/>
      <c r="E113" s="1"/>
      <c r="F113" s="1"/>
      <c r="G113" s="1"/>
      <c r="H113" s="1"/>
      <c r="I113" s="1"/>
      <c r="J113" s="40"/>
    </row>
    <row r="114">
      <c r="A114" s="1"/>
      <c r="B114" s="39"/>
      <c r="C114" s="1"/>
      <c r="D114" s="1"/>
      <c r="E114" s="1"/>
      <c r="F114" s="1"/>
      <c r="G114" s="1"/>
      <c r="H114" s="1"/>
      <c r="I114" s="1"/>
      <c r="J114" s="40"/>
    </row>
    <row r="115">
      <c r="A115" s="1"/>
      <c r="B115" s="39"/>
      <c r="C115" s="1"/>
      <c r="D115" s="1"/>
      <c r="E115" s="1"/>
      <c r="F115" s="1"/>
      <c r="G115" s="1"/>
      <c r="H115" s="1"/>
      <c r="I115" s="1"/>
      <c r="J115" s="40"/>
    </row>
    <row r="116">
      <c r="A116" s="1"/>
      <c r="B116" s="39"/>
      <c r="C116" s="1"/>
      <c r="D116" s="1"/>
      <c r="E116" s="1"/>
      <c r="F116" s="1"/>
      <c r="G116" s="1"/>
      <c r="H116" s="1"/>
      <c r="I116" s="1"/>
      <c r="J116" s="40"/>
    </row>
    <row r="117">
      <c r="A117" s="1"/>
      <c r="B117" s="39"/>
      <c r="C117" s="1"/>
      <c r="D117" s="1"/>
      <c r="E117" s="1"/>
      <c r="F117" s="1"/>
      <c r="G117" s="1"/>
      <c r="H117" s="1"/>
      <c r="I117" s="1"/>
      <c r="J117" s="40"/>
    </row>
    <row r="118">
      <c r="A118" s="1"/>
      <c r="B118" s="41"/>
      <c r="C118" s="42"/>
      <c r="D118" s="42"/>
      <c r="E118" s="42"/>
      <c r="F118" s="42"/>
      <c r="G118" s="42"/>
      <c r="H118" s="42"/>
      <c r="I118" s="42"/>
      <c r="J118" s="43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>
      <c r="A120" s="1"/>
      <c r="B120" s="38" t="s">
        <v>20</v>
      </c>
      <c r="C120" s="3"/>
      <c r="D120" s="3"/>
      <c r="E120" s="3"/>
      <c r="F120" s="3"/>
      <c r="G120" s="3"/>
      <c r="H120" s="3"/>
      <c r="I120" s="3"/>
      <c r="J120" s="4"/>
    </row>
    <row r="121">
      <c r="A121" s="1"/>
      <c r="B121" s="39"/>
      <c r="C121" s="1"/>
      <c r="D121" s="1"/>
      <c r="E121" s="1"/>
      <c r="F121" s="1"/>
      <c r="G121" s="1"/>
      <c r="H121" s="1"/>
      <c r="I121" s="1"/>
      <c r="J121" s="40"/>
    </row>
    <row r="122">
      <c r="A122" s="1"/>
      <c r="B122" s="39"/>
      <c r="C122" s="1"/>
      <c r="D122" s="1"/>
      <c r="E122" s="1"/>
      <c r="F122" s="1"/>
      <c r="G122" s="1"/>
      <c r="H122" s="1"/>
      <c r="I122" s="1"/>
      <c r="J122" s="40"/>
    </row>
    <row r="123">
      <c r="A123" s="1"/>
      <c r="B123" s="39"/>
      <c r="C123" s="1"/>
      <c r="D123" s="1"/>
      <c r="E123" s="1"/>
      <c r="F123" s="1"/>
      <c r="G123" s="1"/>
      <c r="H123" s="1"/>
      <c r="I123" s="1"/>
      <c r="J123" s="40"/>
    </row>
    <row r="124">
      <c r="A124" s="1"/>
      <c r="B124" s="39"/>
      <c r="C124" s="1"/>
      <c r="D124" s="1"/>
      <c r="E124" s="1"/>
      <c r="F124" s="1"/>
      <c r="G124" s="1"/>
      <c r="H124" s="1"/>
      <c r="I124" s="1"/>
      <c r="J124" s="40"/>
    </row>
    <row r="125">
      <c r="A125" s="1"/>
      <c r="B125" s="39"/>
      <c r="C125" s="1"/>
      <c r="D125" s="1"/>
      <c r="E125" s="1"/>
      <c r="F125" s="1"/>
      <c r="G125" s="1"/>
      <c r="H125" s="1"/>
      <c r="I125" s="1"/>
      <c r="J125" s="40"/>
    </row>
    <row r="126">
      <c r="A126" s="1"/>
      <c r="B126" s="39"/>
      <c r="C126" s="1"/>
      <c r="D126" s="1"/>
      <c r="E126" s="1"/>
      <c r="F126" s="1"/>
      <c r="G126" s="1"/>
      <c r="H126" s="1"/>
      <c r="I126" s="1"/>
      <c r="J126" s="40"/>
    </row>
    <row r="127">
      <c r="A127" s="1"/>
      <c r="B127" s="39"/>
      <c r="C127" s="1"/>
      <c r="D127" s="1"/>
      <c r="E127" s="1"/>
      <c r="F127" s="1"/>
      <c r="G127" s="1"/>
      <c r="H127" s="1"/>
      <c r="I127" s="1"/>
      <c r="J127" s="40"/>
    </row>
    <row r="128">
      <c r="A128" s="1"/>
      <c r="B128" s="39"/>
      <c r="C128" s="1"/>
      <c r="D128" s="1"/>
      <c r="E128" s="1"/>
      <c r="F128" s="1"/>
      <c r="G128" s="1"/>
      <c r="H128" s="1"/>
      <c r="I128" s="1"/>
      <c r="J128" s="40"/>
    </row>
    <row r="129">
      <c r="A129" s="1"/>
      <c r="B129" s="39"/>
      <c r="C129" s="1"/>
      <c r="D129" s="1"/>
      <c r="E129" s="1"/>
      <c r="F129" s="1"/>
      <c r="G129" s="1"/>
      <c r="H129" s="1"/>
      <c r="I129" s="1"/>
      <c r="J129" s="40"/>
    </row>
    <row r="130">
      <c r="A130" s="1"/>
      <c r="B130" s="39"/>
      <c r="C130" s="1"/>
      <c r="D130" s="1"/>
      <c r="E130" s="1"/>
      <c r="F130" s="1"/>
      <c r="G130" s="1"/>
      <c r="H130" s="1"/>
      <c r="I130" s="1"/>
      <c r="J130" s="40"/>
    </row>
    <row r="131">
      <c r="A131" s="1"/>
      <c r="B131" s="39"/>
      <c r="C131" s="1"/>
      <c r="D131" s="1"/>
      <c r="E131" s="1"/>
      <c r="F131" s="1"/>
      <c r="G131" s="1"/>
      <c r="H131" s="1"/>
      <c r="I131" s="1"/>
      <c r="J131" s="40"/>
    </row>
    <row r="132">
      <c r="A132" s="1"/>
      <c r="B132" s="39"/>
      <c r="C132" s="1"/>
      <c r="D132" s="1"/>
      <c r="E132" s="1"/>
      <c r="F132" s="1"/>
      <c r="G132" s="1"/>
      <c r="H132" s="1"/>
      <c r="I132" s="1"/>
      <c r="J132" s="40"/>
    </row>
    <row r="133">
      <c r="A133" s="1"/>
      <c r="B133" s="39"/>
      <c r="C133" s="1"/>
      <c r="D133" s="1"/>
      <c r="E133" s="1"/>
      <c r="F133" s="1"/>
      <c r="G133" s="1"/>
      <c r="H133" s="1"/>
      <c r="I133" s="1"/>
      <c r="J133" s="40"/>
    </row>
    <row r="134">
      <c r="A134" s="1"/>
      <c r="B134" s="39"/>
      <c r="C134" s="1"/>
      <c r="D134" s="1"/>
      <c r="E134" s="1"/>
      <c r="F134" s="1"/>
      <c r="G134" s="1"/>
      <c r="H134" s="1"/>
      <c r="I134" s="1"/>
      <c r="J134" s="40"/>
    </row>
    <row r="135">
      <c r="A135" s="1"/>
      <c r="B135" s="39"/>
      <c r="C135" s="1"/>
      <c r="D135" s="1"/>
      <c r="E135" s="1"/>
      <c r="F135" s="1"/>
      <c r="G135" s="1"/>
      <c r="H135" s="1"/>
      <c r="I135" s="1"/>
      <c r="J135" s="40"/>
    </row>
    <row r="136">
      <c r="A136" s="1"/>
      <c r="B136" s="39"/>
      <c r="C136" s="1"/>
      <c r="D136" s="1"/>
      <c r="E136" s="1"/>
      <c r="F136" s="1"/>
      <c r="G136" s="1"/>
      <c r="H136" s="1"/>
      <c r="I136" s="1"/>
      <c r="J136" s="40"/>
    </row>
    <row r="137">
      <c r="A137" s="1"/>
      <c r="B137" s="39"/>
      <c r="C137" s="1"/>
      <c r="D137" s="1"/>
      <c r="E137" s="1"/>
      <c r="F137" s="1"/>
      <c r="G137" s="1"/>
      <c r="H137" s="1"/>
      <c r="I137" s="1"/>
      <c r="J137" s="40"/>
    </row>
    <row r="138">
      <c r="A138" s="1"/>
      <c r="B138" s="39"/>
      <c r="C138" s="1"/>
      <c r="D138" s="1"/>
      <c r="E138" s="1"/>
      <c r="F138" s="1"/>
      <c r="G138" s="1"/>
      <c r="H138" s="1"/>
      <c r="I138" s="1"/>
      <c r="J138" s="40"/>
    </row>
    <row r="139">
      <c r="A139" s="1"/>
      <c r="B139" s="39"/>
      <c r="C139" s="1"/>
      <c r="D139" s="1"/>
      <c r="E139" s="1"/>
      <c r="F139" s="1"/>
      <c r="G139" s="1"/>
      <c r="H139" s="1"/>
      <c r="I139" s="1"/>
      <c r="J139" s="40"/>
    </row>
    <row r="140">
      <c r="A140" s="1"/>
      <c r="B140" s="39"/>
      <c r="C140" s="1"/>
      <c r="D140" s="1"/>
      <c r="E140" s="1"/>
      <c r="F140" s="1"/>
      <c r="G140" s="1"/>
      <c r="H140" s="1"/>
      <c r="I140" s="1"/>
      <c r="J140" s="40"/>
    </row>
    <row r="141">
      <c r="A141" s="1"/>
      <c r="B141" s="39"/>
      <c r="C141" s="1"/>
      <c r="D141" s="1"/>
      <c r="E141" s="1"/>
      <c r="F141" s="1"/>
      <c r="G141" s="1"/>
      <c r="H141" s="1"/>
      <c r="I141" s="1"/>
      <c r="J141" s="40"/>
    </row>
    <row r="142">
      <c r="A142" s="1"/>
      <c r="B142" s="39"/>
      <c r="C142" s="1"/>
      <c r="D142" s="1"/>
      <c r="E142" s="1"/>
      <c r="F142" s="1"/>
      <c r="G142" s="1"/>
      <c r="H142" s="1"/>
      <c r="I142" s="1"/>
      <c r="J142" s="40"/>
    </row>
    <row r="143">
      <c r="A143" s="1"/>
      <c r="B143" s="41"/>
      <c r="C143" s="42"/>
      <c r="D143" s="42"/>
      <c r="E143" s="42"/>
      <c r="F143" s="42"/>
      <c r="G143" s="42"/>
      <c r="H143" s="42"/>
      <c r="I143" s="42"/>
      <c r="J143" s="43"/>
    </row>
  </sheetData>
  <mergeCells count="13">
    <mergeCell ref="J6:J7"/>
    <mergeCell ref="B20:J20"/>
    <mergeCell ref="B45:J45"/>
    <mergeCell ref="B70:J70"/>
    <mergeCell ref="B95:J95"/>
    <mergeCell ref="B120:J120"/>
    <mergeCell ref="B2:J2"/>
    <mergeCell ref="C6:C7"/>
    <mergeCell ref="D6:D7"/>
    <mergeCell ref="E6:E7"/>
    <mergeCell ref="F6:F7"/>
    <mergeCell ref="G6:G7"/>
    <mergeCell ref="H6:H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3.5"/>
    <col customWidth="1" min="4" max="4" width="22.88"/>
    <col customWidth="1" min="9" max="9" width="37.25"/>
  </cols>
  <sheetData>
    <row r="1">
      <c r="A1" s="44" t="s">
        <v>21</v>
      </c>
      <c r="B1" s="3"/>
      <c r="C1" s="3"/>
      <c r="D1" s="3"/>
      <c r="E1" s="3"/>
      <c r="F1" s="3"/>
      <c r="G1" s="3"/>
      <c r="H1" s="3"/>
      <c r="I1" s="4"/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</sheetData>
  <autoFilter ref="$A$3:$D$70">
    <sortState ref="A3:D70">
      <sortCondition ref="C3:C70"/>
      <sortCondition descending="1" ref="D3:D70"/>
    </sortState>
  </autoFilter>
  <mergeCells count="1">
    <mergeCell ref="A1:I1"/>
  </mergeCell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 t="s">
        <v>25</v>
      </c>
      <c r="B1" s="46" t="s">
        <v>28</v>
      </c>
      <c r="C1" s="46" t="s">
        <v>29</v>
      </c>
      <c r="D1" s="46" t="s">
        <v>22</v>
      </c>
      <c r="E1" s="47" t="s">
        <v>30</v>
      </c>
    </row>
    <row r="2">
      <c r="A2" s="46">
        <v>16.0</v>
      </c>
      <c r="B2" s="46">
        <v>5.22</v>
      </c>
      <c r="C2" s="46">
        <v>48.26</v>
      </c>
      <c r="D2" s="46" t="s">
        <v>8</v>
      </c>
    </row>
    <row r="3">
      <c r="A3" s="46">
        <v>52.0</v>
      </c>
      <c r="B3" s="46">
        <v>6.17</v>
      </c>
      <c r="C3" s="46">
        <v>55.46</v>
      </c>
      <c r="D3" s="46" t="s">
        <v>8</v>
      </c>
    </row>
    <row r="4">
      <c r="A4" s="46">
        <v>58.0</v>
      </c>
      <c r="B4" s="46">
        <v>5.36</v>
      </c>
      <c r="C4" s="46">
        <v>53.2</v>
      </c>
      <c r="D4" s="46" t="s">
        <v>8</v>
      </c>
    </row>
    <row r="5">
      <c r="A5" s="46">
        <v>11.0</v>
      </c>
      <c r="B5" s="46">
        <v>5.46</v>
      </c>
      <c r="C5" s="46">
        <v>47.61</v>
      </c>
      <c r="D5" s="46" t="s">
        <v>8</v>
      </c>
    </row>
    <row r="6">
      <c r="A6" s="46">
        <v>25.0</v>
      </c>
      <c r="B6" s="46">
        <v>9.77</v>
      </c>
      <c r="C6" s="46">
        <v>81.57</v>
      </c>
      <c r="D6" s="46" t="s">
        <v>8</v>
      </c>
    </row>
    <row r="7">
      <c r="A7" s="46">
        <v>40.0</v>
      </c>
      <c r="B7" s="46">
        <v>6.96</v>
      </c>
      <c r="C7" s="46">
        <v>63.5</v>
      </c>
      <c r="D7" s="46" t="s">
        <v>8</v>
      </c>
    </row>
    <row r="8">
      <c r="A8" s="46">
        <v>8.0</v>
      </c>
      <c r="B8" s="46">
        <v>5.64</v>
      </c>
      <c r="C8" s="46">
        <v>46.17</v>
      </c>
      <c r="D8" s="46" t="s">
        <v>8</v>
      </c>
    </row>
    <row r="9">
      <c r="A9" s="46">
        <v>1.0</v>
      </c>
      <c r="B9" s="46">
        <v>4.56</v>
      </c>
      <c r="C9" s="46">
        <v>46.9</v>
      </c>
      <c r="D9" s="46" t="s">
        <v>8</v>
      </c>
    </row>
    <row r="10">
      <c r="A10" s="46">
        <v>36.0</v>
      </c>
      <c r="B10" s="46">
        <v>5.2</v>
      </c>
      <c r="C10" s="46">
        <v>39.99</v>
      </c>
      <c r="D10" s="46" t="s">
        <v>8</v>
      </c>
    </row>
    <row r="11">
      <c r="A11" s="46">
        <v>14.0</v>
      </c>
      <c r="B11" s="46">
        <v>6.28</v>
      </c>
      <c r="C11" s="46">
        <v>58.85</v>
      </c>
      <c r="D11" s="46" t="s">
        <v>8</v>
      </c>
    </row>
    <row r="12">
      <c r="A12" s="46">
        <v>17.0</v>
      </c>
      <c r="B12" s="46">
        <v>6.06</v>
      </c>
      <c r="C12" s="46">
        <v>55.41</v>
      </c>
      <c r="D12" s="46" t="s">
        <v>8</v>
      </c>
    </row>
    <row r="13">
      <c r="A13" s="46">
        <v>19.0</v>
      </c>
      <c r="B13" s="46">
        <v>6.57</v>
      </c>
      <c r="C13" s="46">
        <v>64.61</v>
      </c>
      <c r="D13" s="46" t="s">
        <v>8</v>
      </c>
    </row>
    <row r="14">
      <c r="A14" s="46">
        <v>36.0</v>
      </c>
      <c r="B14" s="46">
        <v>4.24</v>
      </c>
      <c r="C14" s="46">
        <v>45.75</v>
      </c>
      <c r="D14" s="46" t="s">
        <v>8</v>
      </c>
    </row>
    <row r="15">
      <c r="A15" s="46">
        <v>45.0</v>
      </c>
      <c r="B15" s="46">
        <v>8.71</v>
      </c>
      <c r="C15" s="46">
        <v>73.91</v>
      </c>
      <c r="D15" s="46" t="s">
        <v>8</v>
      </c>
    </row>
    <row r="16">
      <c r="A16" s="46">
        <v>3.0</v>
      </c>
      <c r="B16" s="46">
        <v>6.22</v>
      </c>
      <c r="C16" s="46">
        <v>51.33</v>
      </c>
      <c r="D16" s="46" t="s">
        <v>8</v>
      </c>
    </row>
    <row r="17">
      <c r="A17" s="46">
        <v>39.0</v>
      </c>
      <c r="B17" s="46">
        <v>5.47</v>
      </c>
      <c r="C17" s="46">
        <v>49.61</v>
      </c>
      <c r="D17" s="46" t="s">
        <v>8</v>
      </c>
    </row>
    <row r="18">
      <c r="A18" s="46">
        <v>15.0</v>
      </c>
      <c r="B18" s="46">
        <v>9.98</v>
      </c>
      <c r="C18" s="46">
        <v>83.73</v>
      </c>
      <c r="D18" s="46" t="s">
        <v>8</v>
      </c>
    </row>
    <row r="19">
      <c r="A19" s="46">
        <v>28.0</v>
      </c>
      <c r="B19" s="46">
        <v>5.39</v>
      </c>
      <c r="C19" s="46">
        <v>44.63</v>
      </c>
      <c r="D19" s="46" t="s">
        <v>8</v>
      </c>
    </row>
    <row r="20">
      <c r="A20" s="46">
        <v>7.0</v>
      </c>
      <c r="B20" s="46">
        <v>9.95</v>
      </c>
      <c r="C20" s="46">
        <v>80.99</v>
      </c>
      <c r="D20" s="46" t="s">
        <v>8</v>
      </c>
    </row>
    <row r="21">
      <c r="A21" s="46">
        <v>41.0</v>
      </c>
      <c r="B21" s="46">
        <v>9.23</v>
      </c>
      <c r="C21" s="46">
        <v>74.24</v>
      </c>
      <c r="D21" s="46" t="s">
        <v>8</v>
      </c>
    </row>
    <row r="22">
      <c r="A22" s="46">
        <v>18.0</v>
      </c>
      <c r="B22" s="46">
        <v>8.39</v>
      </c>
      <c r="C22" s="46">
        <v>72.72</v>
      </c>
      <c r="D22" s="46" t="s">
        <v>8</v>
      </c>
    </row>
    <row r="23">
      <c r="A23" s="46">
        <v>23.0</v>
      </c>
      <c r="B23" s="46">
        <v>5.41</v>
      </c>
      <c r="C23" s="46">
        <v>44.6</v>
      </c>
      <c r="D23" s="46" t="s">
        <v>8</v>
      </c>
    </row>
    <row r="24">
      <c r="A24" s="46">
        <v>7.0</v>
      </c>
      <c r="B24" s="46">
        <v>7.45</v>
      </c>
      <c r="C24" s="46">
        <v>57.16</v>
      </c>
      <c r="D24" s="46" t="s">
        <v>8</v>
      </c>
    </row>
    <row r="25">
      <c r="A25" s="46">
        <v>43.0</v>
      </c>
      <c r="B25" s="46">
        <v>5.03</v>
      </c>
      <c r="C25" s="46">
        <v>41.59</v>
      </c>
      <c r="D25" s="46" t="s">
        <v>8</v>
      </c>
    </row>
    <row r="26">
      <c r="A26" s="46">
        <v>14.0</v>
      </c>
      <c r="B26" s="46">
        <v>5.15</v>
      </c>
      <c r="C26" s="46">
        <v>52.61</v>
      </c>
      <c r="D26" s="46" t="s">
        <v>8</v>
      </c>
    </row>
    <row r="27">
      <c r="A27" s="46">
        <v>7.0</v>
      </c>
      <c r="B27" s="46">
        <v>6.43</v>
      </c>
      <c r="C27" s="46">
        <v>54.95</v>
      </c>
      <c r="D27" s="46" t="s">
        <v>8</v>
      </c>
    </row>
    <row r="28">
      <c r="A28" s="46">
        <v>39.0</v>
      </c>
      <c r="B28" s="46">
        <v>8.93</v>
      </c>
      <c r="C28" s="46">
        <v>72.44</v>
      </c>
      <c r="D28" s="46" t="s">
        <v>8</v>
      </c>
    </row>
    <row r="29">
      <c r="A29" s="46">
        <v>12.0</v>
      </c>
      <c r="B29" s="46">
        <v>8.44</v>
      </c>
      <c r="C29" s="46">
        <v>68.91</v>
      </c>
      <c r="D29" s="46" t="s">
        <v>8</v>
      </c>
    </row>
    <row r="30">
      <c r="A30" s="46">
        <v>31.0</v>
      </c>
      <c r="B30" s="46">
        <v>8.92</v>
      </c>
      <c r="C30" s="46">
        <v>77.15</v>
      </c>
      <c r="D30" s="46" t="s">
        <v>8</v>
      </c>
    </row>
    <row r="31">
      <c r="A31" s="46">
        <v>29.0</v>
      </c>
      <c r="B31" s="46">
        <v>5.47</v>
      </c>
      <c r="C31" s="46">
        <v>44.4</v>
      </c>
      <c r="D31" s="46" t="s">
        <v>8</v>
      </c>
    </row>
    <row r="32">
      <c r="A32" s="46">
        <v>5.0</v>
      </c>
      <c r="B32" s="46">
        <v>7.28</v>
      </c>
      <c r="C32" s="46">
        <v>62.93</v>
      </c>
      <c r="D32" s="46" t="s">
        <v>8</v>
      </c>
    </row>
    <row r="33">
      <c r="A33" s="46">
        <v>1.0</v>
      </c>
      <c r="B33" s="46">
        <v>4.84</v>
      </c>
      <c r="C33" s="46">
        <v>37.46</v>
      </c>
      <c r="D33" s="46" t="s">
        <v>8</v>
      </c>
    </row>
    <row r="34">
      <c r="A34" s="46">
        <v>28.0</v>
      </c>
      <c r="B34" s="46">
        <v>7.6</v>
      </c>
      <c r="C34" s="46">
        <v>73.75</v>
      </c>
      <c r="D34" s="46" t="s">
        <v>8</v>
      </c>
    </row>
    <row r="35">
      <c r="A35" s="46">
        <v>35.0</v>
      </c>
      <c r="B35" s="46">
        <v>9.07</v>
      </c>
      <c r="C35" s="46">
        <v>67.15</v>
      </c>
      <c r="D35" s="46" t="s">
        <v>8</v>
      </c>
    </row>
    <row r="36">
      <c r="A36" s="46">
        <v>62.0</v>
      </c>
      <c r="B36" s="46">
        <v>9.91</v>
      </c>
      <c r="C36" s="46">
        <v>77.4</v>
      </c>
      <c r="D36" s="46" t="s">
        <v>8</v>
      </c>
    </row>
    <row r="37">
      <c r="A37" s="46">
        <v>31.0</v>
      </c>
      <c r="B37" s="46">
        <v>6.38</v>
      </c>
      <c r="C37" s="46">
        <v>63.51</v>
      </c>
      <c r="D37" s="46" t="s">
        <v>8</v>
      </c>
    </row>
    <row r="38">
      <c r="A38" s="46">
        <v>3.0</v>
      </c>
      <c r="B38" s="46">
        <v>5.63</v>
      </c>
      <c r="C38" s="46">
        <v>51.14</v>
      </c>
      <c r="D38" s="46" t="s">
        <v>8</v>
      </c>
    </row>
    <row r="39">
      <c r="A39" s="46">
        <v>53.0</v>
      </c>
      <c r="B39" s="46">
        <v>8.72</v>
      </c>
      <c r="C39" s="46">
        <v>70.61</v>
      </c>
      <c r="D39" s="46" t="s">
        <v>8</v>
      </c>
    </row>
    <row r="40">
      <c r="A40" s="46">
        <v>31.0</v>
      </c>
      <c r="B40" s="46">
        <v>4.55</v>
      </c>
      <c r="C40" s="46">
        <v>44.23</v>
      </c>
      <c r="D40" s="46" t="s">
        <v>8</v>
      </c>
    </row>
    <row r="41">
      <c r="A41" s="46">
        <v>31.0</v>
      </c>
      <c r="B41" s="46">
        <v>6.55</v>
      </c>
      <c r="C41" s="46">
        <v>50.83</v>
      </c>
      <c r="D41" s="46" t="s">
        <v>8</v>
      </c>
    </row>
    <row r="42">
      <c r="A42" s="46">
        <v>22.0</v>
      </c>
      <c r="B42" s="46">
        <v>4.15</v>
      </c>
      <c r="C42" s="46">
        <v>45.83</v>
      </c>
      <c r="D42" s="46" t="s">
        <v>8</v>
      </c>
    </row>
    <row r="43">
      <c r="A43" s="46">
        <v>20.0</v>
      </c>
      <c r="B43" s="46">
        <v>6.41</v>
      </c>
      <c r="C43" s="46">
        <v>45.66</v>
      </c>
      <c r="D43" s="46" t="s">
        <v>8</v>
      </c>
    </row>
    <row r="44">
      <c r="A44" s="46">
        <v>42.0</v>
      </c>
      <c r="B44" s="46">
        <v>7.52</v>
      </c>
      <c r="C44" s="46">
        <v>54.57</v>
      </c>
      <c r="D44" s="46" t="s">
        <v>8</v>
      </c>
    </row>
    <row r="45">
      <c r="A45" s="46">
        <v>16.0</v>
      </c>
      <c r="B45" s="46">
        <v>5.91</v>
      </c>
      <c r="C45" s="46">
        <v>56.36</v>
      </c>
      <c r="D45" s="46" t="s">
        <v>8</v>
      </c>
    </row>
    <row r="46">
      <c r="A46" s="46">
        <v>20.0</v>
      </c>
      <c r="B46" s="46">
        <v>8.31</v>
      </c>
      <c r="C46" s="46">
        <v>64.02</v>
      </c>
      <c r="D46" s="46" t="s">
        <v>8</v>
      </c>
    </row>
    <row r="47">
      <c r="A47" s="46">
        <v>15.0</v>
      </c>
      <c r="B47" s="46">
        <v>9.59</v>
      </c>
      <c r="C47" s="46">
        <v>71.15</v>
      </c>
      <c r="D47" s="46" t="s">
        <v>8</v>
      </c>
    </row>
    <row r="48">
      <c r="A48" s="46">
        <v>35.0</v>
      </c>
      <c r="B48" s="46">
        <v>4.88</v>
      </c>
      <c r="C48" s="46">
        <v>46.33</v>
      </c>
      <c r="D48" s="46" t="s">
        <v>8</v>
      </c>
    </row>
    <row r="49">
      <c r="A49" s="46">
        <v>28.0</v>
      </c>
      <c r="B49" s="46">
        <v>7.21</v>
      </c>
      <c r="C49" s="46">
        <v>52.08</v>
      </c>
      <c r="D49" s="46" t="s">
        <v>8</v>
      </c>
    </row>
    <row r="50">
      <c r="A50" s="46">
        <v>46.0</v>
      </c>
      <c r="B50" s="46">
        <v>9.93</v>
      </c>
      <c r="C50" s="46">
        <v>80.16</v>
      </c>
      <c r="D50" s="46" t="s">
        <v>8</v>
      </c>
    </row>
    <row r="51">
      <c r="A51" s="46">
        <v>31.0</v>
      </c>
      <c r="B51" s="46">
        <v>9.6</v>
      </c>
      <c r="C51" s="46">
        <v>79.55</v>
      </c>
      <c r="D51" s="46" t="s">
        <v>8</v>
      </c>
    </row>
    <row r="52">
      <c r="A52" s="46">
        <v>29.0</v>
      </c>
      <c r="B52" s="46">
        <v>9.02</v>
      </c>
      <c r="C52" s="46">
        <v>78.27</v>
      </c>
      <c r="D52" s="46" t="s">
        <v>8</v>
      </c>
    </row>
    <row r="53">
      <c r="A53" s="46">
        <v>28.0</v>
      </c>
      <c r="B53" s="46">
        <v>5.34</v>
      </c>
      <c r="C53" s="46">
        <v>51.69</v>
      </c>
      <c r="D53" s="46" t="s">
        <v>8</v>
      </c>
    </row>
    <row r="54">
      <c r="A54" s="46">
        <v>28.0</v>
      </c>
      <c r="B54" s="46">
        <v>9.49</v>
      </c>
      <c r="C54" s="46">
        <v>80.47</v>
      </c>
      <c r="D54" s="46" t="s">
        <v>8</v>
      </c>
    </row>
    <row r="55">
      <c r="A55" s="46">
        <v>25.0</v>
      </c>
      <c r="B55" s="46">
        <v>7.98</v>
      </c>
      <c r="C55" s="46">
        <v>66.28</v>
      </c>
      <c r="D55" s="46" t="s">
        <v>8</v>
      </c>
    </row>
    <row r="56">
      <c r="A56" s="46">
        <v>31.0</v>
      </c>
      <c r="B56" s="46">
        <v>7.33</v>
      </c>
      <c r="C56" s="46">
        <v>57.0</v>
      </c>
      <c r="D56" s="46" t="s">
        <v>8</v>
      </c>
    </row>
    <row r="57">
      <c r="A57" s="46">
        <v>19.0</v>
      </c>
      <c r="B57" s="46">
        <v>7.59</v>
      </c>
      <c r="C57" s="46">
        <v>58.01</v>
      </c>
      <c r="D57" s="46" t="s">
        <v>8</v>
      </c>
    </row>
    <row r="58">
      <c r="A58" s="46">
        <v>38.0</v>
      </c>
      <c r="B58" s="46">
        <v>6.82</v>
      </c>
      <c r="C58" s="46">
        <v>52.3</v>
      </c>
      <c r="D58" s="46" t="s">
        <v>8</v>
      </c>
    </row>
    <row r="59">
      <c r="A59" s="46">
        <v>67.0</v>
      </c>
      <c r="B59" s="46">
        <v>4.17</v>
      </c>
      <c r="C59" s="46">
        <v>38.17</v>
      </c>
      <c r="D59" s="46" t="s">
        <v>8</v>
      </c>
    </row>
    <row r="60">
      <c r="A60" s="46">
        <v>24.0</v>
      </c>
      <c r="B60" s="46">
        <v>4.48</v>
      </c>
      <c r="C60" s="46">
        <v>38.24</v>
      </c>
      <c r="D60" s="46" t="s">
        <v>8</v>
      </c>
    </row>
    <row r="61">
      <c r="A61" s="46">
        <v>18.0</v>
      </c>
      <c r="B61" s="46">
        <v>9.2</v>
      </c>
      <c r="C61" s="46">
        <v>76.39</v>
      </c>
      <c r="D61" s="46" t="s">
        <v>8</v>
      </c>
    </row>
    <row r="62">
      <c r="A62" s="46">
        <v>26.0</v>
      </c>
      <c r="B62" s="46">
        <v>8.14</v>
      </c>
      <c r="C62" s="46">
        <v>63.07</v>
      </c>
      <c r="D62" s="46" t="s">
        <v>8</v>
      </c>
    </row>
    <row r="63">
      <c r="A63" s="46">
        <v>49.0</v>
      </c>
      <c r="B63" s="46">
        <v>6.76</v>
      </c>
      <c r="C63" s="46">
        <v>59.39</v>
      </c>
      <c r="D63" s="46" t="s">
        <v>8</v>
      </c>
    </row>
    <row r="64">
      <c r="A64" s="46">
        <v>45.0</v>
      </c>
      <c r="B64" s="46">
        <v>4.59</v>
      </c>
      <c r="C64" s="46">
        <v>44.25</v>
      </c>
      <c r="D64" s="46" t="s">
        <v>8</v>
      </c>
    </row>
    <row r="65">
      <c r="A65" s="46">
        <v>37.0</v>
      </c>
      <c r="B65" s="46">
        <v>8.8</v>
      </c>
      <c r="C65" s="46">
        <v>68.76</v>
      </c>
      <c r="D65" s="46" t="s">
        <v>8</v>
      </c>
    </row>
    <row r="66">
      <c r="A66" s="46">
        <v>29.0</v>
      </c>
      <c r="B66" s="46">
        <v>6.59</v>
      </c>
      <c r="C66" s="46">
        <v>52.87</v>
      </c>
      <c r="D66" s="46" t="s">
        <v>8</v>
      </c>
    </row>
    <row r="67">
      <c r="A67" s="46">
        <v>38.0</v>
      </c>
      <c r="B67" s="46">
        <v>4.57</v>
      </c>
      <c r="C67" s="46">
        <v>40.86</v>
      </c>
      <c r="D67" s="46" t="s">
        <v>8</v>
      </c>
    </row>
    <row r="68">
      <c r="A68" s="46">
        <v>36.0</v>
      </c>
      <c r="B68" s="46">
        <v>6.97</v>
      </c>
      <c r="C68" s="46">
        <v>58.86</v>
      </c>
      <c r="D68" s="46" t="s">
        <v>8</v>
      </c>
    </row>
    <row r="69">
      <c r="A69" s="46">
        <v>34.0</v>
      </c>
      <c r="B69" s="46">
        <v>6.82</v>
      </c>
      <c r="C69" s="46">
        <v>55.6</v>
      </c>
      <c r="D69" s="46" t="s">
        <v>8</v>
      </c>
    </row>
    <row r="70">
      <c r="A70" s="46">
        <v>43.0</v>
      </c>
      <c r="B70" s="46">
        <v>5.56</v>
      </c>
      <c r="C70" s="46">
        <v>43.2</v>
      </c>
      <c r="D70" s="46" t="s">
        <v>8</v>
      </c>
    </row>
    <row r="71">
      <c r="A71" s="46">
        <v>28.0</v>
      </c>
      <c r="B71" s="46">
        <v>5.29</v>
      </c>
      <c r="C71" s="46">
        <v>46.77</v>
      </c>
      <c r="D71" s="46" t="s">
        <v>8</v>
      </c>
    </row>
    <row r="72">
      <c r="A72" s="46">
        <v>11.0</v>
      </c>
      <c r="B72" s="46">
        <v>6.64</v>
      </c>
      <c r="C72" s="46">
        <v>52.51</v>
      </c>
      <c r="D72" s="46" t="s">
        <v>8</v>
      </c>
    </row>
    <row r="73">
      <c r="A73" s="46">
        <v>7.0</v>
      </c>
      <c r="B73" s="46">
        <v>7.75</v>
      </c>
      <c r="C73" s="46">
        <v>54.28</v>
      </c>
      <c r="D73" s="46" t="s">
        <v>8</v>
      </c>
    </row>
    <row r="74">
      <c r="A74" s="46">
        <v>33.0</v>
      </c>
      <c r="B74" s="46">
        <v>6.99</v>
      </c>
      <c r="C74" s="46">
        <v>54.32</v>
      </c>
      <c r="D74" s="46" t="s">
        <v>8</v>
      </c>
    </row>
    <row r="75">
      <c r="A75" s="46">
        <v>20.0</v>
      </c>
      <c r="B75" s="46">
        <v>7.31</v>
      </c>
      <c r="C75" s="46">
        <v>57.02</v>
      </c>
      <c r="D75" s="46" t="s">
        <v>8</v>
      </c>
    </row>
    <row r="76">
      <c r="A76" s="46">
        <v>24.0</v>
      </c>
      <c r="B76" s="46">
        <v>8.6</v>
      </c>
      <c r="C76" s="46">
        <v>68.48</v>
      </c>
      <c r="D76" s="46" t="s">
        <v>8</v>
      </c>
    </row>
    <row r="77">
      <c r="A77" s="46">
        <v>30.0</v>
      </c>
      <c r="B77" s="46">
        <v>4.93</v>
      </c>
      <c r="C77" s="46">
        <v>43.97</v>
      </c>
      <c r="D77" s="46" t="s">
        <v>8</v>
      </c>
    </row>
    <row r="78">
      <c r="A78" s="46">
        <v>24.0</v>
      </c>
      <c r="B78" s="46">
        <v>4.05</v>
      </c>
      <c r="C78" s="46">
        <v>47.74</v>
      </c>
      <c r="D78" s="46" t="s">
        <v>8</v>
      </c>
    </row>
    <row r="79">
      <c r="A79" s="46">
        <v>6.0</v>
      </c>
      <c r="B79" s="46">
        <v>9.05</v>
      </c>
      <c r="C79" s="46">
        <v>77.84</v>
      </c>
      <c r="D79" s="46" t="s">
        <v>8</v>
      </c>
    </row>
    <row r="80">
      <c r="A80" s="46">
        <v>36.0</v>
      </c>
      <c r="B80" s="46">
        <v>5.77</v>
      </c>
      <c r="C80" s="46">
        <v>46.76</v>
      </c>
      <c r="D80" s="46" t="s">
        <v>8</v>
      </c>
    </row>
    <row r="81">
      <c r="A81" s="46">
        <v>26.0</v>
      </c>
      <c r="B81" s="46">
        <v>7.37</v>
      </c>
      <c r="C81" s="46">
        <v>69.61</v>
      </c>
      <c r="D81" s="46" t="s">
        <v>8</v>
      </c>
    </row>
    <row r="82">
      <c r="A82" s="46">
        <v>6.0</v>
      </c>
      <c r="B82" s="46">
        <v>6.34</v>
      </c>
      <c r="C82" s="46">
        <v>52.36</v>
      </c>
      <c r="D82" s="46" t="s">
        <v>8</v>
      </c>
    </row>
    <row r="83">
      <c r="A83" s="46">
        <v>41.0</v>
      </c>
      <c r="B83" s="46">
        <v>5.14</v>
      </c>
      <c r="C83" s="46">
        <v>46.8</v>
      </c>
      <c r="D83" s="46" t="s">
        <v>8</v>
      </c>
    </row>
    <row r="84">
      <c r="A84" s="46">
        <v>5.0</v>
      </c>
      <c r="B84" s="46">
        <v>5.43</v>
      </c>
      <c r="C84" s="46">
        <v>39.72</v>
      </c>
      <c r="D84" s="46" t="s">
        <v>8</v>
      </c>
    </row>
    <row r="85">
      <c r="A85" s="46">
        <v>6.0</v>
      </c>
      <c r="B85" s="46">
        <v>8.98</v>
      </c>
      <c r="C85" s="46">
        <v>72.54</v>
      </c>
      <c r="D85" s="46" t="s">
        <v>8</v>
      </c>
    </row>
    <row r="86">
      <c r="A86" s="46">
        <v>7.0</v>
      </c>
      <c r="B86" s="46">
        <v>8.96</v>
      </c>
      <c r="C86" s="46">
        <v>79.35</v>
      </c>
      <c r="D86" s="46" t="s">
        <v>8</v>
      </c>
    </row>
    <row r="87">
      <c r="A87" s="46">
        <v>38.0</v>
      </c>
      <c r="B87" s="46">
        <v>7.34</v>
      </c>
      <c r="C87" s="46">
        <v>56.7</v>
      </c>
      <c r="D87" s="46" t="s">
        <v>8</v>
      </c>
    </row>
    <row r="88">
      <c r="A88" s="46">
        <v>1.0</v>
      </c>
      <c r="B88" s="46">
        <v>6.81</v>
      </c>
      <c r="C88" s="46">
        <v>64.6</v>
      </c>
      <c r="D88" s="46" t="s">
        <v>8</v>
      </c>
    </row>
    <row r="89">
      <c r="A89" s="46">
        <v>24.0</v>
      </c>
      <c r="B89" s="46">
        <v>7.9</v>
      </c>
      <c r="C89" s="46">
        <v>65.95</v>
      </c>
      <c r="D89" s="46" t="s">
        <v>8</v>
      </c>
    </row>
    <row r="90">
      <c r="A90" s="46">
        <v>10.0</v>
      </c>
      <c r="B90" s="46">
        <v>6.69</v>
      </c>
      <c r="C90" s="46">
        <v>57.47</v>
      </c>
      <c r="D90" s="46" t="s">
        <v>8</v>
      </c>
    </row>
    <row r="91">
      <c r="A91" s="46">
        <v>10.0</v>
      </c>
      <c r="B91" s="46">
        <v>7.21</v>
      </c>
      <c r="C91" s="46">
        <v>56.66</v>
      </c>
      <c r="D91" s="46" t="s">
        <v>8</v>
      </c>
    </row>
    <row r="92">
      <c r="A92" s="46">
        <v>16.0</v>
      </c>
      <c r="B92" s="46">
        <v>9.15</v>
      </c>
      <c r="C92" s="46">
        <v>69.04</v>
      </c>
      <c r="D92" s="46" t="s">
        <v>8</v>
      </c>
    </row>
    <row r="93">
      <c r="A93" s="46">
        <v>23.0</v>
      </c>
      <c r="B93" s="46">
        <v>4.17</v>
      </c>
      <c r="C93" s="46">
        <v>39.58</v>
      </c>
      <c r="D93" s="46" t="s">
        <v>8</v>
      </c>
    </row>
    <row r="94">
      <c r="A94" s="46">
        <v>35.0</v>
      </c>
      <c r="B94" s="46">
        <v>7.37</v>
      </c>
      <c r="C94" s="46">
        <v>57.9</v>
      </c>
      <c r="D94" s="46" t="s">
        <v>8</v>
      </c>
    </row>
    <row r="95">
      <c r="A95" s="46">
        <v>6.0</v>
      </c>
      <c r="B95" s="46">
        <v>7.52</v>
      </c>
      <c r="C95" s="46">
        <v>63.74</v>
      </c>
      <c r="D95" s="46" t="s">
        <v>8</v>
      </c>
    </row>
    <row r="96">
      <c r="A96" s="46">
        <v>24.0</v>
      </c>
      <c r="B96" s="46">
        <v>4.66</v>
      </c>
      <c r="C96" s="46">
        <v>38.69</v>
      </c>
      <c r="D96" s="46" t="s">
        <v>8</v>
      </c>
    </row>
    <row r="97">
      <c r="A97" s="46">
        <v>34.0</v>
      </c>
      <c r="B97" s="46">
        <v>8.64</v>
      </c>
      <c r="C97" s="46">
        <v>65.87</v>
      </c>
      <c r="D97" s="46" t="s">
        <v>8</v>
      </c>
    </row>
    <row r="98">
      <c r="A98" s="46">
        <v>26.0</v>
      </c>
      <c r="B98" s="46">
        <v>7.31</v>
      </c>
      <c r="C98" s="46">
        <v>62.13</v>
      </c>
      <c r="D98" s="46" t="s">
        <v>8</v>
      </c>
    </row>
    <row r="99">
      <c r="A99" s="46">
        <v>34.0</v>
      </c>
      <c r="B99" s="46">
        <v>5.38</v>
      </c>
      <c r="C99" s="46">
        <v>50.46</v>
      </c>
      <c r="D99" s="46" t="s">
        <v>8</v>
      </c>
    </row>
    <row r="100">
      <c r="A100" s="46">
        <v>18.0</v>
      </c>
      <c r="B100" s="46">
        <v>8.1</v>
      </c>
      <c r="C100" s="46">
        <v>77.16</v>
      </c>
      <c r="D100" s="46" t="s">
        <v>8</v>
      </c>
    </row>
    <row r="101">
      <c r="A101" s="46">
        <v>18.0</v>
      </c>
      <c r="B101" s="46">
        <v>6.06</v>
      </c>
      <c r="C101" s="46">
        <v>52.84</v>
      </c>
      <c r="D101" s="46" t="s">
        <v>8</v>
      </c>
    </row>
    <row r="102">
      <c r="A102" s="46">
        <v>22.0</v>
      </c>
      <c r="B102" s="46">
        <v>9.87</v>
      </c>
      <c r="C102" s="46">
        <v>84.28</v>
      </c>
      <c r="D102" s="46" t="s">
        <v>8</v>
      </c>
    </row>
    <row r="103">
      <c r="A103" s="46">
        <v>27.0</v>
      </c>
      <c r="B103" s="46">
        <v>4.7</v>
      </c>
      <c r="C103" s="46">
        <v>44.37</v>
      </c>
      <c r="D103" s="46" t="s">
        <v>8</v>
      </c>
    </row>
    <row r="104">
      <c r="A104" s="46">
        <v>31.0</v>
      </c>
      <c r="B104" s="46">
        <v>5.87</v>
      </c>
      <c r="C104" s="46">
        <v>57.43</v>
      </c>
      <c r="D104" s="46" t="s">
        <v>8</v>
      </c>
    </row>
    <row r="105">
      <c r="A105" s="46">
        <v>27.0</v>
      </c>
      <c r="B105" s="46">
        <v>4.84</v>
      </c>
      <c r="C105" s="46">
        <v>45.31</v>
      </c>
      <c r="D105" s="46" t="s">
        <v>8</v>
      </c>
    </row>
    <row r="106">
      <c r="A106" s="46">
        <v>26.0</v>
      </c>
      <c r="B106" s="46">
        <v>8.63</v>
      </c>
      <c r="C106" s="46">
        <v>68.96</v>
      </c>
      <c r="D106" s="46" t="s">
        <v>8</v>
      </c>
    </row>
    <row r="107">
      <c r="A107" s="46">
        <v>34.0</v>
      </c>
      <c r="B107" s="46">
        <v>9.94</v>
      </c>
      <c r="C107" s="46">
        <v>81.68</v>
      </c>
      <c r="D107" s="46" t="s">
        <v>8</v>
      </c>
    </row>
    <row r="108">
      <c r="A108" s="46">
        <v>18.0</v>
      </c>
      <c r="B108" s="46">
        <v>9.99</v>
      </c>
      <c r="C108" s="46">
        <v>75.74</v>
      </c>
      <c r="D108" s="46" t="s">
        <v>8</v>
      </c>
    </row>
    <row r="109">
      <c r="A109" s="46">
        <v>1.0</v>
      </c>
      <c r="B109" s="46">
        <v>5.45</v>
      </c>
      <c r="C109" s="46">
        <v>52.45</v>
      </c>
      <c r="D109" s="46" t="s">
        <v>8</v>
      </c>
    </row>
    <row r="110">
      <c r="A110" s="46">
        <v>22.0</v>
      </c>
      <c r="B110" s="46">
        <v>8.72</v>
      </c>
      <c r="C110" s="46">
        <v>68.07</v>
      </c>
      <c r="D110" s="46" t="s">
        <v>8</v>
      </c>
    </row>
    <row r="111">
      <c r="A111" s="46">
        <v>2.0</v>
      </c>
      <c r="B111" s="46">
        <v>4.64</v>
      </c>
      <c r="C111" s="46">
        <v>51.67</v>
      </c>
      <c r="D111" s="46" t="s">
        <v>8</v>
      </c>
    </row>
    <row r="112">
      <c r="A112" s="46">
        <v>18.0</v>
      </c>
      <c r="B112" s="46">
        <v>5.66</v>
      </c>
      <c r="C112" s="46">
        <v>48.8</v>
      </c>
      <c r="D112" s="46" t="s">
        <v>8</v>
      </c>
    </row>
    <row r="113">
      <c r="A113" s="46">
        <v>36.0</v>
      </c>
      <c r="B113" s="46">
        <v>9.03</v>
      </c>
      <c r="C113" s="46">
        <v>77.07</v>
      </c>
      <c r="D113" s="46" t="s">
        <v>8</v>
      </c>
    </row>
    <row r="114">
      <c r="A114" s="46">
        <v>20.0</v>
      </c>
      <c r="B114" s="46">
        <v>5.93</v>
      </c>
      <c r="C114" s="46">
        <v>53.41</v>
      </c>
      <c r="D114" s="46" t="s">
        <v>8</v>
      </c>
    </row>
    <row r="115">
      <c r="A115" s="46">
        <v>20.0</v>
      </c>
      <c r="B115" s="46">
        <v>9.03</v>
      </c>
      <c r="C115" s="46">
        <v>68.26</v>
      </c>
      <c r="D115" s="46" t="s">
        <v>8</v>
      </c>
    </row>
    <row r="116">
      <c r="A116" s="46">
        <v>48.0</v>
      </c>
      <c r="B116" s="46">
        <v>9.58</v>
      </c>
      <c r="C116" s="46">
        <v>77.38</v>
      </c>
      <c r="D116" s="46" t="s">
        <v>8</v>
      </c>
    </row>
    <row r="117">
      <c r="A117" s="46">
        <v>27.0</v>
      </c>
      <c r="B117" s="46">
        <v>6.96</v>
      </c>
      <c r="C117" s="46">
        <v>65.4</v>
      </c>
      <c r="D117" s="46" t="s">
        <v>8</v>
      </c>
    </row>
    <row r="118">
      <c r="A118" s="46">
        <v>36.0</v>
      </c>
      <c r="B118" s="46">
        <v>8.49</v>
      </c>
      <c r="C118" s="46">
        <v>62.51</v>
      </c>
      <c r="D118" s="46" t="s">
        <v>8</v>
      </c>
    </row>
    <row r="119">
      <c r="A119" s="46">
        <v>13.0</v>
      </c>
      <c r="B119" s="46">
        <v>7.11</v>
      </c>
      <c r="C119" s="46">
        <v>55.07</v>
      </c>
      <c r="D119" s="46" t="s">
        <v>8</v>
      </c>
    </row>
    <row r="120">
      <c r="A120" s="46">
        <v>9.0</v>
      </c>
      <c r="B120" s="46">
        <v>5.67</v>
      </c>
      <c r="C120" s="46">
        <v>50.27</v>
      </c>
      <c r="D120" s="46" t="s">
        <v>8</v>
      </c>
    </row>
    <row r="121">
      <c r="A121" s="46">
        <v>16.0</v>
      </c>
      <c r="B121" s="46">
        <v>4.34</v>
      </c>
      <c r="C121" s="46">
        <v>35.8</v>
      </c>
      <c r="D121" s="46" t="s">
        <v>8</v>
      </c>
    </row>
    <row r="122">
      <c r="A122" s="46">
        <v>30.0</v>
      </c>
      <c r="B122" s="46">
        <v>6.72</v>
      </c>
      <c r="C122" s="46">
        <v>64.55</v>
      </c>
      <c r="D122" s="46" t="s">
        <v>8</v>
      </c>
    </row>
    <row r="123">
      <c r="A123" s="46">
        <v>30.0</v>
      </c>
      <c r="B123" s="46">
        <v>9.18</v>
      </c>
      <c r="C123" s="46">
        <v>73.87</v>
      </c>
      <c r="D123" s="46" t="s">
        <v>8</v>
      </c>
    </row>
    <row r="124">
      <c r="A124" s="46">
        <v>54.0</v>
      </c>
      <c r="B124" s="46">
        <v>4.32</v>
      </c>
      <c r="C124" s="46">
        <v>41.82</v>
      </c>
      <c r="D124" s="46" t="s">
        <v>8</v>
      </c>
    </row>
    <row r="125">
      <c r="A125" s="46">
        <v>38.0</v>
      </c>
      <c r="B125" s="46">
        <v>4.28</v>
      </c>
      <c r="C125" s="46">
        <v>43.18</v>
      </c>
      <c r="D125" s="46" t="s">
        <v>8</v>
      </c>
    </row>
    <row r="126">
      <c r="A126" s="46">
        <v>19.0</v>
      </c>
      <c r="B126" s="46">
        <v>5.1</v>
      </c>
      <c r="C126" s="46">
        <v>47.22</v>
      </c>
      <c r="D126" s="46" t="s">
        <v>8</v>
      </c>
    </row>
    <row r="127">
      <c r="A127" s="46">
        <v>26.0</v>
      </c>
      <c r="B127" s="46">
        <v>6.23</v>
      </c>
      <c r="C127" s="46">
        <v>53.91</v>
      </c>
      <c r="D127" s="46" t="s">
        <v>8</v>
      </c>
    </row>
    <row r="128">
      <c r="A128" s="46">
        <v>30.0</v>
      </c>
      <c r="B128" s="46">
        <v>6.45</v>
      </c>
      <c r="C128" s="46">
        <v>59.74</v>
      </c>
      <c r="D128" s="46" t="s">
        <v>8</v>
      </c>
    </row>
    <row r="129">
      <c r="A129" s="46">
        <v>31.0</v>
      </c>
      <c r="B129" s="46">
        <v>9.73</v>
      </c>
      <c r="C129" s="46">
        <v>74.14</v>
      </c>
      <c r="D129" s="46" t="s">
        <v>8</v>
      </c>
    </row>
    <row r="130">
      <c r="A130" s="46">
        <v>52.0</v>
      </c>
      <c r="B130" s="46">
        <v>4.14</v>
      </c>
      <c r="C130" s="46">
        <v>36.58</v>
      </c>
      <c r="D130" s="46" t="s">
        <v>9</v>
      </c>
    </row>
    <row r="131">
      <c r="A131" s="46">
        <v>24.0</v>
      </c>
      <c r="B131" s="46">
        <v>9.28</v>
      </c>
      <c r="C131" s="46">
        <v>76.55</v>
      </c>
      <c r="D131" s="46" t="s">
        <v>8</v>
      </c>
    </row>
    <row r="132">
      <c r="A132" s="46">
        <v>10.0</v>
      </c>
      <c r="B132" s="46">
        <v>6.76</v>
      </c>
      <c r="C132" s="46">
        <v>37.07</v>
      </c>
      <c r="D132" s="46" t="s">
        <v>8</v>
      </c>
    </row>
    <row r="133">
      <c r="A133" s="46">
        <v>25.0</v>
      </c>
      <c r="B133" s="46">
        <v>6.16</v>
      </c>
      <c r="C133" s="46">
        <v>71.33</v>
      </c>
      <c r="D133" s="46" t="s">
        <v>8</v>
      </c>
    </row>
    <row r="134">
      <c r="A134" s="46">
        <v>38.0</v>
      </c>
      <c r="B134" s="46">
        <v>8.22</v>
      </c>
      <c r="C134" s="46">
        <v>80.31</v>
      </c>
      <c r="D134" s="46" t="s">
        <v>8</v>
      </c>
    </row>
    <row r="135">
      <c r="A135" s="46">
        <v>13.0</v>
      </c>
      <c r="B135" s="46">
        <v>6.16</v>
      </c>
      <c r="C135" s="46">
        <v>70.49</v>
      </c>
      <c r="D135" s="46" t="s">
        <v>8</v>
      </c>
    </row>
    <row r="136">
      <c r="A136" s="46">
        <v>31.0</v>
      </c>
      <c r="B136" s="46">
        <v>7.22</v>
      </c>
      <c r="C136" s="46">
        <v>28.75</v>
      </c>
      <c r="D136" s="46" t="s">
        <v>8</v>
      </c>
    </row>
    <row r="137">
      <c r="A137" s="46">
        <v>37.0</v>
      </c>
      <c r="B137" s="46">
        <v>8.6</v>
      </c>
      <c r="C137" s="46">
        <v>43.95</v>
      </c>
      <c r="D137" s="46" t="s">
        <v>8</v>
      </c>
    </row>
    <row r="138">
      <c r="A138" s="46">
        <v>14.0</v>
      </c>
      <c r="B138" s="46">
        <v>7.95</v>
      </c>
      <c r="C138" s="46">
        <v>85.03</v>
      </c>
      <c r="D138" s="46" t="s">
        <v>8</v>
      </c>
    </row>
    <row r="139">
      <c r="A139" s="46">
        <v>7.0</v>
      </c>
      <c r="B139" s="46">
        <v>4.44</v>
      </c>
      <c r="C139" s="46">
        <v>76.47</v>
      </c>
      <c r="D139" s="46" t="s">
        <v>8</v>
      </c>
    </row>
    <row r="140">
      <c r="A140" s="46">
        <v>10.0</v>
      </c>
      <c r="B140" s="46">
        <v>9.75</v>
      </c>
      <c r="C140" s="46">
        <v>51.12</v>
      </c>
      <c r="D140" s="46" t="s">
        <v>8</v>
      </c>
    </row>
    <row r="141">
      <c r="A141" s="46">
        <v>12.0</v>
      </c>
      <c r="B141" s="46">
        <v>9.07</v>
      </c>
      <c r="C141" s="46">
        <v>68.02</v>
      </c>
      <c r="D141" s="46" t="s">
        <v>8</v>
      </c>
    </row>
    <row r="142">
      <c r="A142" s="46">
        <v>34.0</v>
      </c>
      <c r="B142" s="46">
        <v>4.93</v>
      </c>
      <c r="C142" s="46">
        <v>65.16</v>
      </c>
      <c r="D142" s="46" t="s">
        <v>8</v>
      </c>
    </row>
    <row r="143">
      <c r="A143" s="46">
        <v>26.0</v>
      </c>
      <c r="B143" s="46">
        <v>4.76</v>
      </c>
      <c r="C143" s="46">
        <v>58.0</v>
      </c>
      <c r="D143" s="46" t="s">
        <v>8</v>
      </c>
    </row>
    <row r="144">
      <c r="A144" s="46">
        <v>29.0</v>
      </c>
      <c r="B144" s="46">
        <v>5.96</v>
      </c>
      <c r="C144" s="46">
        <v>55.1</v>
      </c>
      <c r="D144" s="46" t="s">
        <v>8</v>
      </c>
    </row>
    <row r="145">
      <c r="A145" s="46">
        <v>23.0</v>
      </c>
      <c r="B145" s="46">
        <v>4.54</v>
      </c>
      <c r="C145" s="46">
        <v>21.1</v>
      </c>
      <c r="D145" s="46" t="s">
        <v>8</v>
      </c>
    </row>
    <row r="146">
      <c r="A146" s="46">
        <v>34.0</v>
      </c>
      <c r="B146" s="46">
        <v>6.12</v>
      </c>
      <c r="C146" s="46">
        <v>49.54</v>
      </c>
      <c r="D146" s="46" t="s">
        <v>8</v>
      </c>
    </row>
    <row r="147">
      <c r="A147" s="46">
        <v>17.0</v>
      </c>
      <c r="B147" s="46">
        <v>5.35</v>
      </c>
      <c r="C147" s="46">
        <v>40.88</v>
      </c>
      <c r="D147" s="46" t="s">
        <v>8</v>
      </c>
    </row>
    <row r="148">
      <c r="A148" s="46">
        <v>38.0</v>
      </c>
      <c r="B148" s="46">
        <v>8.39</v>
      </c>
      <c r="C148" s="46">
        <v>27.64</v>
      </c>
      <c r="D148" s="46" t="s">
        <v>8</v>
      </c>
    </row>
    <row r="149">
      <c r="A149" s="46">
        <v>36.0</v>
      </c>
      <c r="B149" s="46">
        <v>9.35</v>
      </c>
      <c r="C149" s="46">
        <v>96.31</v>
      </c>
      <c r="D149" s="46" t="s">
        <v>8</v>
      </c>
    </row>
    <row r="150">
      <c r="A150" s="46">
        <v>24.0</v>
      </c>
      <c r="B150" s="46">
        <v>5.06</v>
      </c>
      <c r="C150" s="46">
        <v>96.03</v>
      </c>
      <c r="D150" s="46" t="s">
        <v>8</v>
      </c>
    </row>
    <row r="151">
      <c r="A151" s="46">
        <v>14.0</v>
      </c>
      <c r="B151" s="46">
        <v>7.18</v>
      </c>
      <c r="C151" s="46">
        <v>77.29</v>
      </c>
      <c r="D151" s="46" t="s">
        <v>8</v>
      </c>
    </row>
    <row r="152">
      <c r="A152" s="46">
        <v>46.0</v>
      </c>
      <c r="B152" s="46">
        <v>7.22</v>
      </c>
      <c r="C152" s="46">
        <v>61.92</v>
      </c>
      <c r="D152" s="46" t="s">
        <v>8</v>
      </c>
    </row>
    <row r="153">
      <c r="A153" s="46">
        <v>43.0</v>
      </c>
      <c r="B153" s="46">
        <v>9.27</v>
      </c>
      <c r="C153" s="46">
        <v>63.57</v>
      </c>
      <c r="D153" s="46" t="s">
        <v>8</v>
      </c>
    </row>
    <row r="154">
      <c r="A154" s="46">
        <v>44.0</v>
      </c>
      <c r="B154" s="46">
        <v>9.96</v>
      </c>
      <c r="C154" s="46">
        <v>78.3</v>
      </c>
      <c r="D154" s="46" t="s">
        <v>8</v>
      </c>
    </row>
    <row r="155">
      <c r="A155" s="46">
        <v>43.0</v>
      </c>
      <c r="B155" s="46">
        <v>4.68</v>
      </c>
      <c r="C155" s="46">
        <v>50.07</v>
      </c>
      <c r="D155" s="46" t="s">
        <v>8</v>
      </c>
    </row>
    <row r="156">
      <c r="A156" s="46">
        <v>34.0</v>
      </c>
      <c r="B156" s="46">
        <v>5.15</v>
      </c>
      <c r="C156" s="46">
        <v>51.35</v>
      </c>
      <c r="D156" s="46" t="s">
        <v>8</v>
      </c>
    </row>
    <row r="157">
      <c r="A157" s="46">
        <v>16.0</v>
      </c>
      <c r="B157" s="46">
        <v>9.65</v>
      </c>
      <c r="C157" s="46">
        <v>53.41</v>
      </c>
      <c r="D157" s="46" t="s">
        <v>8</v>
      </c>
    </row>
    <row r="158">
      <c r="A158" s="46">
        <v>30.0</v>
      </c>
      <c r="B158" s="46">
        <v>8.61</v>
      </c>
      <c r="C158" s="46">
        <v>52.91</v>
      </c>
      <c r="D158" s="46" t="s">
        <v>8</v>
      </c>
    </row>
    <row r="159">
      <c r="A159" s="46">
        <v>26.0</v>
      </c>
      <c r="B159" s="46">
        <v>6.21</v>
      </c>
      <c r="C159" s="46">
        <v>65.28</v>
      </c>
      <c r="D159" s="46" t="s">
        <v>8</v>
      </c>
    </row>
    <row r="160">
      <c r="A160" s="46">
        <v>35.0</v>
      </c>
      <c r="B160" s="46">
        <v>8.38</v>
      </c>
      <c r="C160" s="46">
        <v>100.78</v>
      </c>
      <c r="D160" s="46" t="s">
        <v>8</v>
      </c>
    </row>
    <row r="161">
      <c r="A161" s="46">
        <v>51.0</v>
      </c>
      <c r="B161" s="46">
        <v>6.86</v>
      </c>
      <c r="C161" s="46">
        <v>74.76</v>
      </c>
      <c r="D161" s="46" t="s">
        <v>8</v>
      </c>
    </row>
    <row r="162">
      <c r="A162" s="46">
        <v>27.0</v>
      </c>
      <c r="B162" s="46">
        <v>7.7</v>
      </c>
      <c r="C162" s="46">
        <v>53.96</v>
      </c>
      <c r="D162" s="46" t="s">
        <v>8</v>
      </c>
    </row>
    <row r="163">
      <c r="A163" s="46">
        <v>39.0</v>
      </c>
      <c r="B163" s="46">
        <v>8.02</v>
      </c>
      <c r="C163" s="46">
        <v>62.53</v>
      </c>
      <c r="D163" s="46" t="s">
        <v>8</v>
      </c>
    </row>
    <row r="164">
      <c r="A164" s="46">
        <v>26.0</v>
      </c>
      <c r="B164" s="46">
        <v>9.21</v>
      </c>
      <c r="C164" s="46">
        <v>83.15</v>
      </c>
      <c r="D164" s="46" t="s">
        <v>8</v>
      </c>
    </row>
    <row r="165">
      <c r="A165" s="46">
        <v>13.0</v>
      </c>
      <c r="B165" s="46">
        <v>8.24</v>
      </c>
      <c r="C165" s="46">
        <v>76.96</v>
      </c>
      <c r="D165" s="46" t="s">
        <v>8</v>
      </c>
    </row>
    <row r="166">
      <c r="A166" s="46">
        <v>27.0</v>
      </c>
      <c r="B166" s="46">
        <v>6.63</v>
      </c>
      <c r="C166" s="46">
        <v>54.57</v>
      </c>
      <c r="D166" s="46" t="s">
        <v>8</v>
      </c>
    </row>
    <row r="167">
      <c r="A167" s="46">
        <v>16.0</v>
      </c>
      <c r="B167" s="46">
        <v>8.29</v>
      </c>
      <c r="C167" s="46">
        <v>115.29</v>
      </c>
      <c r="D167" s="46" t="s">
        <v>8</v>
      </c>
    </row>
    <row r="168">
      <c r="A168" s="46">
        <v>23.0</v>
      </c>
      <c r="B168" s="46">
        <v>8.65</v>
      </c>
      <c r="C168" s="46">
        <v>88.43</v>
      </c>
      <c r="D168" s="46" t="s">
        <v>8</v>
      </c>
    </row>
    <row r="169">
      <c r="A169" s="46">
        <v>47.0</v>
      </c>
      <c r="B169" s="46">
        <v>9.21</v>
      </c>
      <c r="C169" s="46">
        <v>62.31</v>
      </c>
      <c r="D169" s="46" t="s">
        <v>8</v>
      </c>
    </row>
    <row r="170">
      <c r="A170" s="46">
        <v>17.0</v>
      </c>
      <c r="B170" s="46">
        <v>9.05</v>
      </c>
      <c r="C170" s="46">
        <v>29.32</v>
      </c>
      <c r="D170" s="46" t="s">
        <v>8</v>
      </c>
    </row>
    <row r="171">
      <c r="A171" s="46">
        <v>3.0</v>
      </c>
      <c r="B171" s="46">
        <v>7.71</v>
      </c>
      <c r="C171" s="46">
        <v>67.36</v>
      </c>
      <c r="D171" s="46" t="s">
        <v>8</v>
      </c>
    </row>
    <row r="172">
      <c r="A172" s="46">
        <v>38.0</v>
      </c>
      <c r="B172" s="46">
        <v>8.75</v>
      </c>
      <c r="C172" s="46">
        <v>88.53</v>
      </c>
      <c r="D172" s="46" t="s">
        <v>8</v>
      </c>
    </row>
    <row r="173">
      <c r="A173" s="46">
        <v>28.0</v>
      </c>
      <c r="B173" s="46">
        <v>7.97</v>
      </c>
      <c r="C173" s="46">
        <v>52.97</v>
      </c>
      <c r="D173" s="46" t="s">
        <v>8</v>
      </c>
    </row>
    <row r="174">
      <c r="A174" s="46">
        <v>47.0</v>
      </c>
      <c r="B174" s="46">
        <v>7.59</v>
      </c>
      <c r="C174" s="46">
        <v>83.57</v>
      </c>
      <c r="D174" s="46" t="s">
        <v>8</v>
      </c>
    </row>
    <row r="175">
      <c r="A175" s="46">
        <v>23.0</v>
      </c>
      <c r="B175" s="46">
        <v>8.18</v>
      </c>
      <c r="C175" s="46">
        <v>92.48</v>
      </c>
      <c r="D175" s="46" t="s">
        <v>8</v>
      </c>
    </row>
    <row r="176">
      <c r="A176" s="46">
        <v>27.0</v>
      </c>
      <c r="B176" s="46">
        <v>9.25</v>
      </c>
      <c r="C176" s="46">
        <v>66.71</v>
      </c>
      <c r="D176" s="46" t="s">
        <v>8</v>
      </c>
    </row>
    <row r="177">
      <c r="A177" s="46">
        <v>30.0</v>
      </c>
      <c r="B177" s="46">
        <v>4.54</v>
      </c>
      <c r="C177" s="46">
        <v>42.01</v>
      </c>
      <c r="D177" s="46" t="s">
        <v>8</v>
      </c>
    </row>
    <row r="178">
      <c r="A178" s="46">
        <v>35.0</v>
      </c>
      <c r="B178" s="46">
        <v>4.68</v>
      </c>
      <c r="C178" s="46">
        <v>49.81</v>
      </c>
      <c r="D178" s="46" t="s">
        <v>8</v>
      </c>
    </row>
    <row r="179">
      <c r="A179" s="46">
        <v>25.0</v>
      </c>
      <c r="B179" s="46">
        <v>8.39</v>
      </c>
      <c r="C179" s="46">
        <v>56.55</v>
      </c>
      <c r="D179" s="46" t="s">
        <v>8</v>
      </c>
    </row>
    <row r="180">
      <c r="A180" s="46">
        <v>34.0</v>
      </c>
      <c r="B180" s="46">
        <v>4.03</v>
      </c>
      <c r="C180" s="46">
        <v>44.21</v>
      </c>
      <c r="D180" s="46" t="s">
        <v>8</v>
      </c>
    </row>
    <row r="181">
      <c r="A181" s="46">
        <v>9.0</v>
      </c>
      <c r="B181" s="46">
        <v>9.96</v>
      </c>
      <c r="C181" s="46">
        <v>50.61</v>
      </c>
      <c r="D181" s="46" t="s">
        <v>8</v>
      </c>
    </row>
    <row r="182">
      <c r="A182" s="46">
        <v>30.0</v>
      </c>
      <c r="B182" s="46">
        <v>4.15</v>
      </c>
      <c r="C182" s="46">
        <v>60.58</v>
      </c>
      <c r="D182" s="46" t="s">
        <v>8</v>
      </c>
    </row>
    <row r="183">
      <c r="A183" s="46">
        <v>54.0</v>
      </c>
      <c r="B183" s="46">
        <v>7.58</v>
      </c>
      <c r="C183" s="46">
        <v>44.09</v>
      </c>
      <c r="D183" s="46" t="s">
        <v>8</v>
      </c>
    </row>
    <row r="184">
      <c r="A184" s="46">
        <v>18.0</v>
      </c>
      <c r="B184" s="46">
        <v>7.54</v>
      </c>
      <c r="C184" s="46">
        <v>75.03</v>
      </c>
      <c r="D184" s="46" t="s">
        <v>8</v>
      </c>
    </row>
    <row r="185">
      <c r="A185" s="46">
        <v>51.0</v>
      </c>
      <c r="B185" s="46">
        <v>5.25</v>
      </c>
      <c r="C185" s="46">
        <v>44.82</v>
      </c>
      <c r="D185" s="46" t="s">
        <v>8</v>
      </c>
    </row>
    <row r="186">
      <c r="A186" s="46">
        <v>38.0</v>
      </c>
      <c r="B186" s="46">
        <v>7.21</v>
      </c>
      <c r="C186" s="46">
        <v>86.23</v>
      </c>
      <c r="D186" s="46" t="s">
        <v>8</v>
      </c>
    </row>
    <row r="187">
      <c r="A187" s="46">
        <v>4.0</v>
      </c>
      <c r="B187" s="46">
        <v>9.42</v>
      </c>
      <c r="C187" s="46">
        <v>75.46</v>
      </c>
      <c r="D187" s="46" t="s">
        <v>8</v>
      </c>
    </row>
    <row r="188">
      <c r="A188" s="46">
        <v>23.0</v>
      </c>
      <c r="B188" s="46">
        <v>6.68</v>
      </c>
      <c r="C188" s="46">
        <v>33.05</v>
      </c>
      <c r="D188" s="46" t="s">
        <v>8</v>
      </c>
    </row>
    <row r="189">
      <c r="A189" s="46">
        <v>26.0</v>
      </c>
      <c r="B189" s="46">
        <v>5.78</v>
      </c>
      <c r="C189" s="46">
        <v>87.4</v>
      </c>
      <c r="D189" s="46" t="s">
        <v>8</v>
      </c>
    </row>
    <row r="190">
      <c r="A190" s="46">
        <v>47.0</v>
      </c>
      <c r="B190" s="46">
        <v>5.23</v>
      </c>
      <c r="C190" s="46">
        <v>40.19</v>
      </c>
      <c r="D190" s="46" t="s">
        <v>8</v>
      </c>
    </row>
    <row r="191">
      <c r="A191" s="46">
        <v>22.0</v>
      </c>
      <c r="B191" s="46">
        <v>4.38</v>
      </c>
      <c r="C191" s="46">
        <v>43.95</v>
      </c>
      <c r="D191" s="46" t="s">
        <v>8</v>
      </c>
    </row>
    <row r="192">
      <c r="A192" s="46">
        <v>43.0</v>
      </c>
      <c r="B192" s="46">
        <v>9.01</v>
      </c>
      <c r="C192" s="46">
        <v>61.06</v>
      </c>
      <c r="D192" s="46" t="s">
        <v>8</v>
      </c>
    </row>
    <row r="193">
      <c r="A193" s="46">
        <v>4.0</v>
      </c>
      <c r="B193" s="46">
        <v>5.12</v>
      </c>
      <c r="C193" s="46">
        <v>63.38</v>
      </c>
      <c r="D193" s="46" t="s">
        <v>8</v>
      </c>
    </row>
    <row r="194">
      <c r="A194" s="46">
        <v>26.0</v>
      </c>
      <c r="B194" s="46">
        <v>4.18</v>
      </c>
      <c r="C194" s="46">
        <v>8.0</v>
      </c>
      <c r="D194" s="46" t="s">
        <v>8</v>
      </c>
    </row>
    <row r="195">
      <c r="A195" s="46">
        <v>47.0</v>
      </c>
      <c r="B195" s="46">
        <v>6.36</v>
      </c>
      <c r="C195" s="46">
        <v>67.44</v>
      </c>
      <c r="D195" s="46" t="s">
        <v>8</v>
      </c>
    </row>
    <row r="196">
      <c r="A196" s="46">
        <v>13.0</v>
      </c>
      <c r="B196" s="46">
        <v>4.08</v>
      </c>
      <c r="C196" s="46">
        <v>82.05</v>
      </c>
      <c r="D196" s="46" t="s">
        <v>8</v>
      </c>
    </row>
    <row r="197">
      <c r="A197" s="46">
        <v>59.0</v>
      </c>
      <c r="B197" s="46">
        <v>8.54</v>
      </c>
      <c r="C197" s="46">
        <v>42.33</v>
      </c>
      <c r="D197" s="46" t="s">
        <v>8</v>
      </c>
    </row>
    <row r="198">
      <c r="A198" s="46">
        <v>39.0</v>
      </c>
      <c r="B198" s="46">
        <v>5.38</v>
      </c>
      <c r="C198" s="46">
        <v>46.56</v>
      </c>
      <c r="D198" s="46" t="s">
        <v>8</v>
      </c>
    </row>
    <row r="199">
      <c r="A199" s="46">
        <v>38.0</v>
      </c>
      <c r="B199" s="46">
        <v>5.5</v>
      </c>
      <c r="C199" s="46">
        <v>42.01</v>
      </c>
      <c r="D199" s="46" t="s">
        <v>8</v>
      </c>
    </row>
    <row r="200">
      <c r="A200" s="46">
        <v>47.0</v>
      </c>
      <c r="B200" s="46">
        <v>5.03</v>
      </c>
      <c r="C200" s="46">
        <v>31.21</v>
      </c>
      <c r="D200" s="46" t="s">
        <v>8</v>
      </c>
    </row>
    <row r="201">
      <c r="A201" s="46">
        <v>60.0</v>
      </c>
      <c r="B201" s="46">
        <v>4.69</v>
      </c>
      <c r="C201" s="46">
        <v>46.24</v>
      </c>
      <c r="D201" s="46" t="s">
        <v>8</v>
      </c>
    </row>
    <row r="202">
      <c r="A202" s="46">
        <v>23.0</v>
      </c>
      <c r="B202" s="46">
        <v>4.34</v>
      </c>
      <c r="C202" s="46">
        <v>50.33</v>
      </c>
      <c r="D202" s="46" t="s">
        <v>8</v>
      </c>
    </row>
    <row r="203">
      <c r="A203" s="46">
        <v>3.0</v>
      </c>
      <c r="B203" s="46">
        <v>8.93</v>
      </c>
      <c r="C203" s="46">
        <v>118.54</v>
      </c>
      <c r="D203" s="46" t="s">
        <v>8</v>
      </c>
    </row>
    <row r="204">
      <c r="A204" s="46">
        <v>7.0</v>
      </c>
      <c r="B204" s="46">
        <v>7.91</v>
      </c>
      <c r="C204" s="46">
        <v>66.21</v>
      </c>
      <c r="D204" s="46" t="s">
        <v>8</v>
      </c>
    </row>
    <row r="205">
      <c r="A205" s="46">
        <v>24.0</v>
      </c>
      <c r="B205" s="46">
        <v>4.67</v>
      </c>
      <c r="C205" s="46">
        <v>57.53</v>
      </c>
      <c r="D205" s="46" t="s">
        <v>8</v>
      </c>
    </row>
    <row r="206">
      <c r="A206" s="46">
        <v>24.0</v>
      </c>
      <c r="B206" s="46">
        <v>9.91</v>
      </c>
      <c r="C206" s="46">
        <v>62.71</v>
      </c>
      <c r="D206" s="46" t="s">
        <v>8</v>
      </c>
    </row>
    <row r="207">
      <c r="A207" s="46">
        <v>11.0</v>
      </c>
      <c r="B207" s="46">
        <v>6.33</v>
      </c>
      <c r="C207" s="46">
        <v>50.62</v>
      </c>
      <c r="D207" s="46" t="s">
        <v>8</v>
      </c>
    </row>
    <row r="208">
      <c r="A208" s="46">
        <v>25.0</v>
      </c>
      <c r="B208" s="46">
        <v>9.67</v>
      </c>
      <c r="C208" s="46">
        <v>93.01</v>
      </c>
      <c r="D208" s="46" t="s">
        <v>8</v>
      </c>
    </row>
    <row r="209">
      <c r="A209" s="46">
        <v>7.0</v>
      </c>
      <c r="B209" s="46">
        <v>5.36</v>
      </c>
      <c r="C209" s="46">
        <v>66.86</v>
      </c>
      <c r="D209" s="46" t="s">
        <v>8</v>
      </c>
    </row>
    <row r="210">
      <c r="A210" s="46">
        <v>31.0</v>
      </c>
      <c r="B210" s="46">
        <v>4.13</v>
      </c>
      <c r="C210" s="46">
        <v>26.63</v>
      </c>
      <c r="D210" s="46" t="s">
        <v>8</v>
      </c>
    </row>
    <row r="211">
      <c r="A211" s="46">
        <v>20.0</v>
      </c>
      <c r="B211" s="46">
        <v>7.36</v>
      </c>
      <c r="C211" s="46">
        <v>80.43</v>
      </c>
      <c r="D211" s="46" t="s">
        <v>8</v>
      </c>
    </row>
    <row r="212">
      <c r="A212" s="46">
        <v>31.0</v>
      </c>
      <c r="B212" s="46">
        <v>9.84</v>
      </c>
      <c r="C212" s="46">
        <v>108.17</v>
      </c>
      <c r="D212" s="46" t="s">
        <v>9</v>
      </c>
    </row>
    <row r="213">
      <c r="A213" s="46">
        <v>44.0</v>
      </c>
      <c r="B213" s="46">
        <v>6.44</v>
      </c>
      <c r="C213" s="46">
        <v>95.27</v>
      </c>
      <c r="D213" s="46" t="s">
        <v>8</v>
      </c>
    </row>
    <row r="214">
      <c r="A214" s="46">
        <v>15.0</v>
      </c>
      <c r="B214" s="46">
        <v>4.14</v>
      </c>
      <c r="C214" s="46">
        <v>35.78</v>
      </c>
      <c r="D214" s="46" t="s">
        <v>8</v>
      </c>
    </row>
    <row r="215">
      <c r="A215" s="46">
        <v>35.0</v>
      </c>
      <c r="B215" s="46">
        <v>6.63</v>
      </c>
      <c r="C215" s="46">
        <v>79.29</v>
      </c>
      <c r="D215" s="46" t="s">
        <v>8</v>
      </c>
    </row>
    <row r="216">
      <c r="A216" s="46">
        <v>42.0</v>
      </c>
      <c r="B216" s="46">
        <v>7.68</v>
      </c>
      <c r="C216" s="46">
        <v>70.06</v>
      </c>
      <c r="D216" s="46" t="s">
        <v>8</v>
      </c>
    </row>
    <row r="217">
      <c r="A217" s="46">
        <v>33.0</v>
      </c>
      <c r="B217" s="46">
        <v>8.47</v>
      </c>
      <c r="C217" s="46">
        <v>69.06</v>
      </c>
      <c r="D217" s="46" t="s">
        <v>8</v>
      </c>
    </row>
    <row r="218">
      <c r="A218" s="46">
        <v>12.0</v>
      </c>
      <c r="B218" s="46">
        <v>4.52</v>
      </c>
      <c r="C218" s="46">
        <v>45.92</v>
      </c>
      <c r="D218" s="46" t="s">
        <v>8</v>
      </c>
    </row>
    <row r="219">
      <c r="A219" s="46">
        <v>8.0</v>
      </c>
      <c r="B219" s="46">
        <v>8.39</v>
      </c>
      <c r="C219" s="46">
        <v>89.98</v>
      </c>
      <c r="D219" s="46" t="s">
        <v>8</v>
      </c>
    </row>
    <row r="220">
      <c r="A220" s="46">
        <v>28.0</v>
      </c>
      <c r="B220" s="46">
        <v>8.86</v>
      </c>
      <c r="C220" s="46">
        <v>55.5</v>
      </c>
      <c r="D220" s="46" t="s">
        <v>8</v>
      </c>
    </row>
    <row r="221">
      <c r="A221" s="46">
        <v>2.0</v>
      </c>
      <c r="B221" s="46">
        <v>9.46</v>
      </c>
      <c r="C221" s="46">
        <v>90.99</v>
      </c>
      <c r="D221" s="46" t="s">
        <v>8</v>
      </c>
    </row>
    <row r="222">
      <c r="A222" s="46">
        <v>9.0</v>
      </c>
      <c r="B222" s="46">
        <v>6.5</v>
      </c>
      <c r="C222" s="46">
        <v>76.01</v>
      </c>
      <c r="D222" s="46" t="s">
        <v>8</v>
      </c>
    </row>
    <row r="223">
      <c r="A223" s="46">
        <v>27.0</v>
      </c>
      <c r="B223" s="46">
        <v>6.63</v>
      </c>
      <c r="C223" s="46">
        <v>34.28</v>
      </c>
      <c r="D223" s="46" t="s">
        <v>8</v>
      </c>
    </row>
    <row r="224">
      <c r="A224" s="46">
        <v>38.0</v>
      </c>
      <c r="B224" s="46">
        <v>8.56</v>
      </c>
      <c r="C224" s="46">
        <v>103.65</v>
      </c>
      <c r="D224" s="46" t="s">
        <v>9</v>
      </c>
    </row>
    <row r="225">
      <c r="A225" s="46">
        <v>33.0</v>
      </c>
      <c r="B225" s="46">
        <v>9.19</v>
      </c>
      <c r="C225" s="46">
        <v>72.56</v>
      </c>
      <c r="D225" s="46" t="s">
        <v>8</v>
      </c>
    </row>
    <row r="226">
      <c r="A226" s="46">
        <v>23.0</v>
      </c>
      <c r="B226" s="46">
        <v>4.15</v>
      </c>
      <c r="C226" s="46">
        <v>49.27</v>
      </c>
      <c r="D226" s="46" t="s">
        <v>8</v>
      </c>
    </row>
    <row r="227">
      <c r="A227" s="46">
        <v>48.0</v>
      </c>
      <c r="B227" s="46">
        <v>6.09</v>
      </c>
      <c r="C227" s="46">
        <v>65.21</v>
      </c>
      <c r="D227" s="46" t="s">
        <v>8</v>
      </c>
    </row>
    <row r="228">
      <c r="A228" s="46">
        <v>28.0</v>
      </c>
      <c r="B228" s="46">
        <v>7.41</v>
      </c>
      <c r="C228" s="46">
        <v>86.46</v>
      </c>
      <c r="D228" s="46" t="s">
        <v>8</v>
      </c>
    </row>
    <row r="229">
      <c r="A229" s="46">
        <v>9.0</v>
      </c>
      <c r="B229" s="46">
        <v>5.47</v>
      </c>
      <c r="C229" s="46">
        <v>45.76</v>
      </c>
      <c r="D229" s="46" t="s">
        <v>8</v>
      </c>
    </row>
    <row r="230">
      <c r="A230" s="46">
        <v>31.0</v>
      </c>
      <c r="B230" s="46">
        <v>4.65</v>
      </c>
      <c r="C230" s="46">
        <v>30.74</v>
      </c>
      <c r="D230" s="46" t="s">
        <v>8</v>
      </c>
    </row>
    <row r="231">
      <c r="A231" s="46">
        <v>35.0</v>
      </c>
      <c r="B231" s="46">
        <v>7.69</v>
      </c>
      <c r="C231" s="46">
        <v>81.08</v>
      </c>
      <c r="D231" s="46" t="s">
        <v>8</v>
      </c>
    </row>
    <row r="232">
      <c r="A232" s="46">
        <v>38.0</v>
      </c>
      <c r="B232" s="46">
        <v>4.75</v>
      </c>
      <c r="C232" s="46">
        <v>51.0</v>
      </c>
      <c r="D232" s="46" t="s">
        <v>8</v>
      </c>
    </row>
    <row r="233">
      <c r="A233" s="46">
        <v>41.0</v>
      </c>
      <c r="B233" s="46">
        <v>8.68</v>
      </c>
      <c r="C233" s="46">
        <v>67.36</v>
      </c>
      <c r="D233" s="46" t="s">
        <v>8</v>
      </c>
    </row>
    <row r="234">
      <c r="A234" s="46">
        <v>33.0</v>
      </c>
      <c r="B234" s="46">
        <v>7.6</v>
      </c>
      <c r="C234" s="46">
        <v>50.29</v>
      </c>
      <c r="D234" s="46" t="s">
        <v>8</v>
      </c>
    </row>
    <row r="235">
      <c r="A235" s="46">
        <v>30.0</v>
      </c>
      <c r="B235" s="46">
        <v>9.22</v>
      </c>
      <c r="C235" s="46">
        <v>83.76</v>
      </c>
      <c r="D235" s="46" t="s">
        <v>8</v>
      </c>
    </row>
    <row r="236">
      <c r="A236" s="46">
        <v>10.0</v>
      </c>
      <c r="B236" s="46">
        <v>5.46</v>
      </c>
      <c r="C236" s="46">
        <v>21.46</v>
      </c>
      <c r="D236" s="46" t="s">
        <v>8</v>
      </c>
    </row>
    <row r="237">
      <c r="A237" s="46">
        <v>18.0</v>
      </c>
      <c r="B237" s="46">
        <v>4.3</v>
      </c>
      <c r="C237" s="46">
        <v>52.51</v>
      </c>
      <c r="D237" s="46" t="s">
        <v>8</v>
      </c>
    </row>
    <row r="238">
      <c r="A238" s="46">
        <v>40.0</v>
      </c>
      <c r="B238" s="46">
        <v>4.44</v>
      </c>
      <c r="C238" s="46">
        <v>24.63</v>
      </c>
      <c r="D238" s="46" t="s">
        <v>8</v>
      </c>
    </row>
    <row r="239">
      <c r="A239" s="46">
        <v>6.0</v>
      </c>
      <c r="B239" s="46">
        <v>4.68</v>
      </c>
      <c r="C239" s="46">
        <v>9.23</v>
      </c>
      <c r="D239" s="46" t="s">
        <v>8</v>
      </c>
    </row>
    <row r="240">
      <c r="A240" s="46">
        <v>63.0</v>
      </c>
      <c r="B240" s="46">
        <v>8.55</v>
      </c>
      <c r="C240" s="46">
        <v>39.17</v>
      </c>
      <c r="D240" s="46" t="s">
        <v>8</v>
      </c>
    </row>
    <row r="241">
      <c r="A241" s="46">
        <v>9.0</v>
      </c>
      <c r="B241" s="46">
        <v>4.3</v>
      </c>
      <c r="C241" s="46">
        <v>50.74</v>
      </c>
      <c r="D241" s="46" t="s">
        <v>8</v>
      </c>
    </row>
    <row r="242">
      <c r="A242" s="46">
        <v>42.0</v>
      </c>
      <c r="B242" s="46">
        <v>7.06</v>
      </c>
      <c r="C242" s="46">
        <v>86.68</v>
      </c>
      <c r="D242" s="46" t="s">
        <v>8</v>
      </c>
    </row>
    <row r="243">
      <c r="A243" s="46">
        <v>24.0</v>
      </c>
      <c r="B243" s="46">
        <v>8.65</v>
      </c>
      <c r="C243" s="46">
        <v>79.79</v>
      </c>
      <c r="D243" s="46" t="s">
        <v>8</v>
      </c>
    </row>
    <row r="244">
      <c r="A244" s="46">
        <v>29.0</v>
      </c>
      <c r="B244" s="46">
        <v>7.38</v>
      </c>
      <c r="C244" s="46">
        <v>26.08</v>
      </c>
      <c r="D244" s="46" t="s">
        <v>8</v>
      </c>
    </row>
    <row r="245">
      <c r="A245" s="46">
        <v>3.0</v>
      </c>
      <c r="B245" s="46">
        <v>8.12</v>
      </c>
      <c r="C245" s="46">
        <v>72.25</v>
      </c>
      <c r="D245" s="46" t="s">
        <v>8</v>
      </c>
    </row>
    <row r="246">
      <c r="A246" s="46">
        <v>22.0</v>
      </c>
      <c r="B246" s="46">
        <v>5.7</v>
      </c>
      <c r="C246" s="46">
        <v>49.24</v>
      </c>
      <c r="D246" s="46" t="s">
        <v>8</v>
      </c>
    </row>
    <row r="247">
      <c r="A247" s="46">
        <v>36.0</v>
      </c>
      <c r="B247" s="46">
        <v>9.99</v>
      </c>
      <c r="C247" s="46">
        <v>78.39</v>
      </c>
      <c r="D247" s="46" t="s">
        <v>8</v>
      </c>
    </row>
    <row r="248">
      <c r="A248" s="46">
        <v>67.0</v>
      </c>
      <c r="B248" s="46">
        <v>5.34</v>
      </c>
      <c r="C248" s="46">
        <v>70.22</v>
      </c>
      <c r="D248" s="46" t="s">
        <v>8</v>
      </c>
    </row>
    <row r="249">
      <c r="A249" s="46">
        <v>5.0</v>
      </c>
      <c r="B249" s="46">
        <v>8.22</v>
      </c>
      <c r="C249" s="46">
        <v>60.49</v>
      </c>
      <c r="D249" s="46" t="s">
        <v>8</v>
      </c>
    </row>
    <row r="250">
      <c r="A250" s="46">
        <v>6.0</v>
      </c>
      <c r="B250" s="46">
        <v>4.78</v>
      </c>
      <c r="C250" s="46">
        <v>62.92</v>
      </c>
      <c r="D250" s="46" t="s">
        <v>8</v>
      </c>
    </row>
    <row r="251">
      <c r="A251" s="46">
        <v>41.0</v>
      </c>
      <c r="B251" s="46">
        <v>7.05</v>
      </c>
      <c r="C251" s="46">
        <v>48.83</v>
      </c>
      <c r="D251" s="46" t="s">
        <v>8</v>
      </c>
    </row>
    <row r="252">
      <c r="A252" s="46">
        <v>31.0</v>
      </c>
      <c r="B252" s="46">
        <v>4.83</v>
      </c>
      <c r="C252" s="46">
        <v>39.82</v>
      </c>
      <c r="D252" s="46" t="s">
        <v>9</v>
      </c>
    </row>
    <row r="253">
      <c r="A253" s="46">
        <v>22.0</v>
      </c>
      <c r="B253" s="46">
        <v>7.66</v>
      </c>
      <c r="C253" s="46">
        <v>69.86</v>
      </c>
      <c r="D253" s="46" t="s">
        <v>9</v>
      </c>
    </row>
    <row r="254">
      <c r="A254" s="46">
        <v>13.0</v>
      </c>
      <c r="B254" s="46">
        <v>7.88</v>
      </c>
      <c r="C254" s="46">
        <v>67.95</v>
      </c>
      <c r="D254" s="46" t="s">
        <v>9</v>
      </c>
    </row>
    <row r="255">
      <c r="A255" s="46">
        <v>52.0</v>
      </c>
      <c r="B255" s="46">
        <v>5.58</v>
      </c>
      <c r="C255" s="46">
        <v>50.66</v>
      </c>
      <c r="D255" s="46" t="s">
        <v>9</v>
      </c>
    </row>
    <row r="256">
      <c r="A256" s="46">
        <v>25.0</v>
      </c>
      <c r="B256" s="46">
        <v>4.32</v>
      </c>
      <c r="C256" s="46">
        <v>31.48</v>
      </c>
      <c r="D256" s="46" t="s">
        <v>9</v>
      </c>
    </row>
    <row r="257">
      <c r="A257" s="46">
        <v>13.0</v>
      </c>
      <c r="B257" s="46">
        <v>5.2</v>
      </c>
      <c r="C257" s="46">
        <v>37.39</v>
      </c>
      <c r="D257" s="46" t="s">
        <v>9</v>
      </c>
    </row>
    <row r="258">
      <c r="A258" s="46">
        <v>5.0</v>
      </c>
      <c r="B258" s="46">
        <v>4.04</v>
      </c>
      <c r="C258" s="46">
        <v>51.67</v>
      </c>
      <c r="D258" s="46" t="s">
        <v>9</v>
      </c>
    </row>
    <row r="259">
      <c r="A259" s="46">
        <v>13.0</v>
      </c>
      <c r="B259" s="46">
        <v>4.77</v>
      </c>
      <c r="C259" s="46">
        <v>43.81</v>
      </c>
      <c r="D259" s="46" t="s">
        <v>9</v>
      </c>
    </row>
    <row r="260">
      <c r="A260" s="46">
        <v>51.0</v>
      </c>
      <c r="B260" s="46">
        <v>8.34</v>
      </c>
      <c r="C260" s="46">
        <v>70.43</v>
      </c>
      <c r="D260" s="46" t="s">
        <v>9</v>
      </c>
    </row>
    <row r="261">
      <c r="A261" s="46">
        <v>14.0</v>
      </c>
      <c r="B261" s="46">
        <v>9.38</v>
      </c>
      <c r="C261" s="46">
        <v>79.9</v>
      </c>
      <c r="D261" s="46" t="s">
        <v>9</v>
      </c>
    </row>
    <row r="262">
      <c r="A262" s="46">
        <v>8.0</v>
      </c>
      <c r="B262" s="46">
        <v>9.66</v>
      </c>
      <c r="C262" s="46">
        <v>63.34</v>
      </c>
      <c r="D262" s="46" t="s">
        <v>9</v>
      </c>
    </row>
    <row r="263">
      <c r="A263" s="46">
        <v>48.0</v>
      </c>
      <c r="B263" s="46">
        <v>4.0</v>
      </c>
      <c r="C263" s="46">
        <v>30.62</v>
      </c>
      <c r="D263" s="46" t="s">
        <v>9</v>
      </c>
    </row>
    <row r="264">
      <c r="A264" s="46">
        <v>38.0</v>
      </c>
      <c r="B264" s="46">
        <v>7.31</v>
      </c>
      <c r="C264" s="46">
        <v>51.36</v>
      </c>
      <c r="D264" s="46" t="s">
        <v>9</v>
      </c>
    </row>
    <row r="265">
      <c r="A265" s="46">
        <v>51.0</v>
      </c>
      <c r="B265" s="46">
        <v>7.45</v>
      </c>
      <c r="C265" s="46">
        <v>62.85</v>
      </c>
      <c r="D265" s="46" t="s">
        <v>9</v>
      </c>
    </row>
    <row r="266">
      <c r="A266" s="46">
        <v>17.0</v>
      </c>
      <c r="B266" s="46">
        <v>9.66</v>
      </c>
      <c r="C266" s="46">
        <v>55.39</v>
      </c>
      <c r="D266" s="46" t="s">
        <v>9</v>
      </c>
    </row>
    <row r="267">
      <c r="A267" s="46">
        <v>38.0</v>
      </c>
      <c r="B267" s="46">
        <v>9.24</v>
      </c>
      <c r="C267" s="46">
        <v>91.7</v>
      </c>
      <c r="D267" s="46" t="s">
        <v>9</v>
      </c>
    </row>
    <row r="268">
      <c r="A268" s="46">
        <v>47.0</v>
      </c>
      <c r="B268" s="46">
        <v>4.5</v>
      </c>
      <c r="C268" s="46">
        <v>64.67</v>
      </c>
      <c r="D268" s="46" t="s">
        <v>9</v>
      </c>
    </row>
    <row r="269">
      <c r="A269" s="46">
        <v>19.0</v>
      </c>
      <c r="B269" s="46">
        <v>7.3</v>
      </c>
      <c r="C269" s="46">
        <v>66.13</v>
      </c>
      <c r="D269" s="46" t="s">
        <v>9</v>
      </c>
    </row>
    <row r="270">
      <c r="A270" s="46">
        <v>3.0</v>
      </c>
      <c r="B270" s="46">
        <v>5.44</v>
      </c>
      <c r="C270" s="46">
        <v>47.04</v>
      </c>
      <c r="D270" s="46" t="s">
        <v>9</v>
      </c>
    </row>
    <row r="271">
      <c r="A271" s="46">
        <v>14.0</v>
      </c>
      <c r="B271" s="46">
        <v>8.12</v>
      </c>
      <c r="C271" s="46">
        <v>35.38</v>
      </c>
      <c r="D271" s="46" t="s">
        <v>9</v>
      </c>
    </row>
    <row r="272">
      <c r="A272" s="46">
        <v>27.0</v>
      </c>
      <c r="B272" s="46">
        <v>9.78</v>
      </c>
      <c r="C272" s="46">
        <v>109.79</v>
      </c>
      <c r="D272" s="46" t="s">
        <v>9</v>
      </c>
    </row>
    <row r="273">
      <c r="A273" s="46">
        <v>30.0</v>
      </c>
      <c r="B273" s="46">
        <v>6.15</v>
      </c>
      <c r="C273" s="46">
        <v>48.99</v>
      </c>
      <c r="D273" s="46" t="s">
        <v>9</v>
      </c>
    </row>
    <row r="274">
      <c r="A274" s="46">
        <v>42.0</v>
      </c>
      <c r="B274" s="46">
        <v>7.33</v>
      </c>
      <c r="C274" s="46">
        <v>84.13</v>
      </c>
      <c r="D274" s="46" t="s">
        <v>9</v>
      </c>
    </row>
    <row r="275">
      <c r="A275" s="46">
        <v>34.0</v>
      </c>
      <c r="B275" s="46">
        <v>5.59</v>
      </c>
      <c r="C275" s="46">
        <v>58.41</v>
      </c>
      <c r="D275" s="46" t="s">
        <v>9</v>
      </c>
    </row>
    <row r="276">
      <c r="A276" s="46">
        <v>3.0</v>
      </c>
      <c r="B276" s="46">
        <v>5.1</v>
      </c>
      <c r="C276" s="46">
        <v>38.1</v>
      </c>
      <c r="D276" s="46" t="s">
        <v>9</v>
      </c>
    </row>
    <row r="277">
      <c r="A277" s="46">
        <v>14.0</v>
      </c>
      <c r="B277" s="46">
        <v>7.73</v>
      </c>
      <c r="C277" s="46">
        <v>66.22</v>
      </c>
      <c r="D277" s="46" t="s">
        <v>9</v>
      </c>
    </row>
    <row r="278">
      <c r="A278" s="46">
        <v>32.0</v>
      </c>
      <c r="B278" s="46">
        <v>9.74</v>
      </c>
      <c r="C278" s="46">
        <v>89.32</v>
      </c>
      <c r="D278" s="46" t="s">
        <v>9</v>
      </c>
    </row>
    <row r="279">
      <c r="A279" s="46">
        <v>6.0</v>
      </c>
      <c r="B279" s="46">
        <v>7.33</v>
      </c>
      <c r="C279" s="46">
        <v>71.6</v>
      </c>
      <c r="D279" s="46" t="s">
        <v>9</v>
      </c>
    </row>
    <row r="280">
      <c r="A280" s="46">
        <v>38.0</v>
      </c>
      <c r="B280" s="46">
        <v>9.88</v>
      </c>
      <c r="C280" s="46">
        <v>51.89</v>
      </c>
      <c r="D280" s="46" t="s">
        <v>9</v>
      </c>
    </row>
    <row r="281">
      <c r="A281" s="46">
        <v>7.0</v>
      </c>
      <c r="B281" s="46">
        <v>8.17</v>
      </c>
      <c r="C281" s="46">
        <v>65.26</v>
      </c>
      <c r="D281" s="46" t="s">
        <v>9</v>
      </c>
    </row>
    <row r="282">
      <c r="A282" s="46">
        <v>42.0</v>
      </c>
      <c r="B282" s="46">
        <v>6.71</v>
      </c>
      <c r="C282" s="46">
        <v>70.74</v>
      </c>
      <c r="D282" s="46" t="s">
        <v>9</v>
      </c>
    </row>
    <row r="283">
      <c r="A283" s="46">
        <v>24.0</v>
      </c>
      <c r="B283" s="46">
        <v>6.85</v>
      </c>
      <c r="C283" s="46">
        <v>62.56</v>
      </c>
      <c r="D283" s="46" t="s">
        <v>9</v>
      </c>
    </row>
    <row r="284">
      <c r="A284" s="46">
        <v>12.0</v>
      </c>
      <c r="B284" s="46">
        <v>5.61</v>
      </c>
      <c r="C284" s="46">
        <v>83.08</v>
      </c>
      <c r="D284" s="46" t="s">
        <v>9</v>
      </c>
    </row>
    <row r="285">
      <c r="A285" s="46">
        <v>33.0</v>
      </c>
      <c r="B285" s="46">
        <v>8.62</v>
      </c>
      <c r="C285" s="46">
        <v>71.04</v>
      </c>
      <c r="D285" s="46" t="s">
        <v>9</v>
      </c>
    </row>
    <row r="286">
      <c r="A286" s="46">
        <v>1.0</v>
      </c>
      <c r="B286" s="46">
        <v>6.73</v>
      </c>
      <c r="C286" s="46">
        <v>44.64</v>
      </c>
      <c r="D286" s="46" t="s">
        <v>9</v>
      </c>
    </row>
    <row r="287">
      <c r="A287" s="46">
        <v>30.0</v>
      </c>
      <c r="B287" s="46">
        <v>8.27</v>
      </c>
      <c r="C287" s="46">
        <v>46.56</v>
      </c>
      <c r="D287" s="46" t="s">
        <v>9</v>
      </c>
    </row>
    <row r="288">
      <c r="A288" s="46">
        <v>43.0</v>
      </c>
      <c r="B288" s="46">
        <v>7.0</v>
      </c>
      <c r="C288" s="46">
        <v>38.09</v>
      </c>
      <c r="D288" s="46" t="s">
        <v>9</v>
      </c>
    </row>
    <row r="289">
      <c r="A289" s="46">
        <v>49.0</v>
      </c>
      <c r="B289" s="46">
        <v>6.69</v>
      </c>
      <c r="C289" s="46">
        <v>66.43</v>
      </c>
      <c r="D289" s="46" t="s">
        <v>9</v>
      </c>
    </row>
    <row r="290">
      <c r="A290" s="46">
        <v>2.0</v>
      </c>
      <c r="B290" s="46">
        <v>7.76</v>
      </c>
      <c r="C290" s="46">
        <v>36.99</v>
      </c>
      <c r="D290" s="46" t="s">
        <v>9</v>
      </c>
    </row>
    <row r="291">
      <c r="A291" s="46">
        <v>53.0</v>
      </c>
      <c r="B291" s="46">
        <v>8.05</v>
      </c>
      <c r="C291" s="46">
        <v>99.96</v>
      </c>
      <c r="D291" s="46" t="s">
        <v>9</v>
      </c>
    </row>
    <row r="292">
      <c r="A292" s="46">
        <v>9.0</v>
      </c>
      <c r="B292" s="46">
        <v>6.81</v>
      </c>
      <c r="C292" s="46">
        <v>70.04</v>
      </c>
      <c r="D292" s="46" t="s">
        <v>9</v>
      </c>
    </row>
    <row r="293">
      <c r="A293" s="46">
        <v>24.0</v>
      </c>
      <c r="B293" s="46">
        <v>9.31</v>
      </c>
      <c r="C293" s="46">
        <v>77.76</v>
      </c>
      <c r="D293" s="46" t="s">
        <v>9</v>
      </c>
    </row>
    <row r="294">
      <c r="A294" s="46">
        <v>27.0</v>
      </c>
      <c r="B294" s="46">
        <v>4.11</v>
      </c>
      <c r="C294" s="46">
        <v>36.31</v>
      </c>
      <c r="D294" s="46" t="s">
        <v>9</v>
      </c>
    </row>
    <row r="295">
      <c r="A295" s="46">
        <v>18.0</v>
      </c>
      <c r="B295" s="46">
        <v>7.57</v>
      </c>
      <c r="C295" s="46">
        <v>73.78</v>
      </c>
      <c r="D295" s="46" t="s">
        <v>9</v>
      </c>
    </row>
    <row r="296">
      <c r="A296" s="46">
        <v>30.0</v>
      </c>
      <c r="B296" s="46">
        <v>8.44</v>
      </c>
      <c r="C296" s="46">
        <v>64.36</v>
      </c>
      <c r="D296" s="46" t="s">
        <v>9</v>
      </c>
    </row>
    <row r="297">
      <c r="A297" s="46">
        <v>20.0</v>
      </c>
      <c r="B297" s="46">
        <v>7.69</v>
      </c>
      <c r="C297" s="46">
        <v>57.42</v>
      </c>
      <c r="D297" s="46" t="s">
        <v>9</v>
      </c>
    </row>
    <row r="298">
      <c r="A298" s="46">
        <v>20.0</v>
      </c>
      <c r="B298" s="46">
        <v>5.88</v>
      </c>
      <c r="C298" s="46">
        <v>63.1</v>
      </c>
      <c r="D298" s="46" t="s">
        <v>9</v>
      </c>
    </row>
    <row r="299">
      <c r="A299" s="46">
        <v>23.0</v>
      </c>
      <c r="B299" s="46">
        <v>7.55</v>
      </c>
      <c r="C299" s="46">
        <v>92.22</v>
      </c>
      <c r="D299" s="46" t="s">
        <v>9</v>
      </c>
    </row>
    <row r="300">
      <c r="A300" s="46">
        <v>24.0</v>
      </c>
      <c r="B300" s="46">
        <v>5.61</v>
      </c>
      <c r="C300" s="46">
        <v>63.19</v>
      </c>
      <c r="D300" s="46" t="s">
        <v>9</v>
      </c>
    </row>
    <row r="301">
      <c r="A301" s="46">
        <v>26.0</v>
      </c>
      <c r="B301" s="46">
        <v>5.3</v>
      </c>
      <c r="C301" s="46">
        <v>30.67</v>
      </c>
      <c r="D301" s="46" t="s">
        <v>9</v>
      </c>
    </row>
    <row r="302">
      <c r="A302" s="46">
        <v>31.0</v>
      </c>
      <c r="B302" s="46">
        <v>8.94</v>
      </c>
      <c r="C302" s="46">
        <v>49.92</v>
      </c>
      <c r="D302" s="46" t="s">
        <v>9</v>
      </c>
    </row>
    <row r="303">
      <c r="A303" s="46">
        <v>28.0</v>
      </c>
      <c r="B303" s="46">
        <v>4.14</v>
      </c>
      <c r="C303" s="46">
        <v>22.54</v>
      </c>
      <c r="D303" s="46" t="s">
        <v>9</v>
      </c>
    </row>
    <row r="304">
      <c r="A304" s="46">
        <v>20.0</v>
      </c>
      <c r="B304" s="46">
        <v>6.68</v>
      </c>
      <c r="C304" s="46">
        <v>74.41</v>
      </c>
      <c r="D304" s="46" t="s">
        <v>9</v>
      </c>
    </row>
    <row r="305">
      <c r="A305" s="46">
        <v>35.0</v>
      </c>
      <c r="B305" s="46">
        <v>8.08</v>
      </c>
      <c r="C305" s="46">
        <v>53.62</v>
      </c>
      <c r="D305" s="46" t="s">
        <v>9</v>
      </c>
    </row>
    <row r="306">
      <c r="A306" s="46">
        <v>35.0</v>
      </c>
      <c r="B306" s="46">
        <v>6.33</v>
      </c>
      <c r="C306" s="46">
        <v>47.69</v>
      </c>
      <c r="D306" s="46" t="s">
        <v>9</v>
      </c>
    </row>
    <row r="307">
      <c r="A307" s="46">
        <v>16.0</v>
      </c>
      <c r="B307" s="46">
        <v>9.99</v>
      </c>
      <c r="C307" s="46">
        <v>64.83</v>
      </c>
      <c r="D307" s="46" t="s">
        <v>9</v>
      </c>
    </row>
    <row r="308">
      <c r="A308" s="46">
        <v>4.0</v>
      </c>
      <c r="B308" s="46">
        <v>5.83</v>
      </c>
      <c r="C308" s="46">
        <v>56.59</v>
      </c>
      <c r="D308" s="46" t="s">
        <v>9</v>
      </c>
    </row>
    <row r="309">
      <c r="A309" s="46">
        <v>2.0</v>
      </c>
      <c r="B309" s="46">
        <v>8.54</v>
      </c>
      <c r="C309" s="46">
        <v>86.36</v>
      </c>
      <c r="D309" s="46" t="s">
        <v>9</v>
      </c>
    </row>
    <row r="310">
      <c r="A310" s="46">
        <v>30.0</v>
      </c>
      <c r="B310" s="46">
        <v>7.18</v>
      </c>
      <c r="C310" s="46">
        <v>22.58</v>
      </c>
      <c r="D310" s="46" t="s">
        <v>9</v>
      </c>
    </row>
    <row r="311">
      <c r="A311" s="46">
        <v>32.0</v>
      </c>
      <c r="B311" s="46">
        <v>8.8</v>
      </c>
      <c r="C311" s="46">
        <v>115.37</v>
      </c>
      <c r="D311" s="46" t="s">
        <v>9</v>
      </c>
    </row>
    <row r="312">
      <c r="A312" s="46">
        <v>35.0</v>
      </c>
      <c r="B312" s="46">
        <v>9.33</v>
      </c>
      <c r="C312" s="46">
        <v>84.48</v>
      </c>
      <c r="D312" s="46" t="s">
        <v>9</v>
      </c>
    </row>
    <row r="313">
      <c r="A313" s="46">
        <v>15.0</v>
      </c>
      <c r="B313" s="46">
        <v>8.98</v>
      </c>
      <c r="C313" s="46">
        <v>47.37</v>
      </c>
      <c r="D313" s="46" t="s">
        <v>9</v>
      </c>
    </row>
    <row r="314">
      <c r="A314" s="46">
        <v>18.0</v>
      </c>
      <c r="B314" s="46">
        <v>6.84</v>
      </c>
      <c r="C314" s="46">
        <v>81.88</v>
      </c>
      <c r="D314" s="46" t="s">
        <v>9</v>
      </c>
    </row>
    <row r="315">
      <c r="A315" s="46">
        <v>5.0</v>
      </c>
      <c r="B315" s="46">
        <v>7.66</v>
      </c>
      <c r="C315" s="46">
        <v>69.1</v>
      </c>
      <c r="D315" s="46" t="s">
        <v>9</v>
      </c>
    </row>
    <row r="316">
      <c r="A316" s="46">
        <v>1.0</v>
      </c>
      <c r="B316" s="46">
        <v>7.93</v>
      </c>
      <c r="C316" s="46">
        <v>53.17</v>
      </c>
      <c r="D316" s="46" t="s">
        <v>9</v>
      </c>
    </row>
    <row r="317">
      <c r="A317" s="46">
        <v>24.0</v>
      </c>
      <c r="B317" s="46">
        <v>4.0</v>
      </c>
      <c r="C317" s="46">
        <v>58.99</v>
      </c>
      <c r="D317" s="46" t="s">
        <v>9</v>
      </c>
    </row>
    <row r="318">
      <c r="A318" s="46">
        <v>25.0</v>
      </c>
      <c r="B318" s="46">
        <v>5.97</v>
      </c>
      <c r="C318" s="46">
        <v>49.48</v>
      </c>
      <c r="D318" s="46" t="s">
        <v>9</v>
      </c>
    </row>
    <row r="319">
      <c r="A319" s="46">
        <v>46.0</v>
      </c>
      <c r="B319" s="46">
        <v>5.45</v>
      </c>
      <c r="C319" s="46">
        <v>53.0</v>
      </c>
      <c r="D319" s="46" t="s">
        <v>9</v>
      </c>
    </row>
    <row r="320">
      <c r="A320" s="46">
        <v>20.0</v>
      </c>
      <c r="B320" s="46">
        <v>4.78</v>
      </c>
      <c r="C320" s="46">
        <v>76.27</v>
      </c>
      <c r="D320" s="46" t="s">
        <v>9</v>
      </c>
    </row>
    <row r="321">
      <c r="A321" s="46">
        <v>48.0</v>
      </c>
      <c r="B321" s="46">
        <v>5.53</v>
      </c>
      <c r="C321" s="46">
        <v>61.26</v>
      </c>
      <c r="D321" s="46" t="s">
        <v>9</v>
      </c>
    </row>
    <row r="322">
      <c r="A322" s="46">
        <v>17.0</v>
      </c>
      <c r="B322" s="46">
        <v>9.17</v>
      </c>
      <c r="C322" s="46">
        <v>59.62</v>
      </c>
      <c r="D322" s="46" t="s">
        <v>9</v>
      </c>
    </row>
    <row r="323">
      <c r="A323" s="46">
        <v>35.0</v>
      </c>
      <c r="B323" s="46">
        <v>5.05</v>
      </c>
      <c r="C323" s="46">
        <v>74.09</v>
      </c>
      <c r="D323" s="46" t="s">
        <v>9</v>
      </c>
    </row>
    <row r="324">
      <c r="A324" s="46">
        <v>30.0</v>
      </c>
      <c r="B324" s="46">
        <v>8.6</v>
      </c>
      <c r="C324" s="46">
        <v>42.69</v>
      </c>
      <c r="D324" s="46" t="s">
        <v>9</v>
      </c>
    </row>
    <row r="325">
      <c r="A325" s="46">
        <v>19.0</v>
      </c>
      <c r="B325" s="46">
        <v>6.41</v>
      </c>
      <c r="C325" s="46">
        <v>26.77</v>
      </c>
      <c r="D325" s="46" t="s">
        <v>9</v>
      </c>
    </row>
    <row r="326">
      <c r="A326" s="46">
        <v>15.0</v>
      </c>
      <c r="B326" s="46">
        <v>9.25</v>
      </c>
      <c r="C326" s="46">
        <v>82.31</v>
      </c>
      <c r="D326" s="46" t="s">
        <v>9</v>
      </c>
    </row>
    <row r="327">
      <c r="A327" s="46">
        <v>48.0</v>
      </c>
      <c r="B327" s="46">
        <v>6.78</v>
      </c>
      <c r="C327" s="46">
        <v>73.25</v>
      </c>
      <c r="D327" s="46" t="s">
        <v>9</v>
      </c>
    </row>
    <row r="328">
      <c r="A328" s="46">
        <v>13.0</v>
      </c>
      <c r="B328" s="46">
        <v>5.42</v>
      </c>
      <c r="C328" s="46">
        <v>35.58</v>
      </c>
      <c r="D328" s="46" t="s">
        <v>9</v>
      </c>
    </row>
    <row r="329">
      <c r="A329" s="46">
        <v>25.0</v>
      </c>
      <c r="B329" s="46">
        <v>7.37</v>
      </c>
      <c r="C329" s="46">
        <v>19.02</v>
      </c>
      <c r="D329" s="46" t="s">
        <v>9</v>
      </c>
    </row>
    <row r="330">
      <c r="A330" s="46">
        <v>15.0</v>
      </c>
      <c r="B330" s="46">
        <v>4.96</v>
      </c>
      <c r="C330" s="46">
        <v>76.37</v>
      </c>
      <c r="D330" s="46" t="s">
        <v>9</v>
      </c>
    </row>
    <row r="331">
      <c r="A331" s="46">
        <v>21.0</v>
      </c>
      <c r="B331" s="46">
        <v>7.27</v>
      </c>
      <c r="C331" s="46">
        <v>64.69</v>
      </c>
      <c r="D331" s="46" t="s">
        <v>9</v>
      </c>
    </row>
    <row r="332">
      <c r="A332" s="46">
        <v>32.0</v>
      </c>
      <c r="B332" s="46">
        <v>6.31</v>
      </c>
      <c r="C332" s="46">
        <v>21.73</v>
      </c>
      <c r="D332" s="46" t="s">
        <v>9</v>
      </c>
    </row>
    <row r="333">
      <c r="A333" s="46">
        <v>26.0</v>
      </c>
      <c r="B333" s="46">
        <v>8.91</v>
      </c>
      <c r="C333" s="46">
        <v>47.3</v>
      </c>
      <c r="D333" s="46" t="s">
        <v>9</v>
      </c>
    </row>
    <row r="334">
      <c r="A334" s="46">
        <v>28.0</v>
      </c>
      <c r="B334" s="46">
        <v>9.87</v>
      </c>
      <c r="C334" s="46">
        <v>77.92</v>
      </c>
      <c r="D334" s="46" t="s">
        <v>9</v>
      </c>
    </row>
    <row r="335">
      <c r="A335" s="46">
        <v>5.0</v>
      </c>
      <c r="B335" s="46">
        <v>4.24</v>
      </c>
      <c r="C335" s="46">
        <v>57.95</v>
      </c>
      <c r="D335" s="46" t="s">
        <v>9</v>
      </c>
    </row>
    <row r="336">
      <c r="A336" s="46">
        <v>21.0</v>
      </c>
      <c r="B336" s="46">
        <v>4.2</v>
      </c>
      <c r="C336" s="46">
        <v>44.29</v>
      </c>
      <c r="D336" s="46" t="s">
        <v>9</v>
      </c>
    </row>
    <row r="337">
      <c r="A337" s="46">
        <v>35.0</v>
      </c>
      <c r="B337" s="46">
        <v>5.58</v>
      </c>
      <c r="C337" s="46">
        <v>74.44</v>
      </c>
      <c r="D337" s="46" t="s">
        <v>9</v>
      </c>
    </row>
    <row r="338">
      <c r="A338" s="46">
        <v>9.0</v>
      </c>
      <c r="B338" s="46">
        <v>5.68</v>
      </c>
      <c r="C338" s="46">
        <v>47.5</v>
      </c>
      <c r="D338" s="46" t="s">
        <v>9</v>
      </c>
    </row>
    <row r="339">
      <c r="A339" s="46">
        <v>15.0</v>
      </c>
      <c r="B339" s="46">
        <v>9.69</v>
      </c>
      <c r="C339" s="46">
        <v>100.72</v>
      </c>
      <c r="D339" s="46" t="s">
        <v>9</v>
      </c>
    </row>
    <row r="340">
      <c r="A340" s="46">
        <v>36.0</v>
      </c>
      <c r="B340" s="46">
        <v>8.11</v>
      </c>
      <c r="C340" s="46">
        <v>81.53</v>
      </c>
      <c r="D340" s="46" t="s">
        <v>9</v>
      </c>
    </row>
    <row r="341">
      <c r="A341" s="46">
        <v>20.0</v>
      </c>
      <c r="B341" s="46">
        <v>5.1</v>
      </c>
      <c r="C341" s="46">
        <v>58.17</v>
      </c>
      <c r="D341" s="46" t="s">
        <v>9</v>
      </c>
    </row>
    <row r="342">
      <c r="A342" s="46">
        <v>20.0</v>
      </c>
      <c r="B342" s="46">
        <v>8.35</v>
      </c>
      <c r="C342" s="46">
        <v>41.23</v>
      </c>
      <c r="D342" s="46" t="s">
        <v>9</v>
      </c>
    </row>
    <row r="343">
      <c r="A343" s="46">
        <v>41.0</v>
      </c>
      <c r="B343" s="46">
        <v>5.74</v>
      </c>
      <c r="C343" s="46">
        <v>77.32</v>
      </c>
      <c r="D343" s="46" t="s">
        <v>9</v>
      </c>
    </row>
    <row r="344">
      <c r="A344" s="46">
        <v>5.0</v>
      </c>
      <c r="B344" s="46">
        <v>6.85</v>
      </c>
      <c r="C344" s="46">
        <v>54.74</v>
      </c>
      <c r="D344" s="46" t="s">
        <v>9</v>
      </c>
    </row>
    <row r="345">
      <c r="A345" s="46">
        <v>7.0</v>
      </c>
      <c r="B345" s="46">
        <v>9.5</v>
      </c>
      <c r="C345" s="46">
        <v>47.91</v>
      </c>
      <c r="D345" s="46" t="s">
        <v>9</v>
      </c>
    </row>
    <row r="346">
      <c r="A346" s="46">
        <v>48.0</v>
      </c>
      <c r="B346" s="46">
        <v>5.86</v>
      </c>
      <c r="C346" s="46">
        <v>77.99</v>
      </c>
      <c r="D346" s="46" t="s">
        <v>9</v>
      </c>
    </row>
    <row r="347">
      <c r="A347" s="46">
        <v>27.0</v>
      </c>
      <c r="B347" s="46">
        <v>6.5</v>
      </c>
      <c r="C347" s="46">
        <v>44.27</v>
      </c>
      <c r="D347" s="46" t="s">
        <v>9</v>
      </c>
    </row>
    <row r="348">
      <c r="A348" s="46">
        <v>44.0</v>
      </c>
      <c r="B348" s="46">
        <v>8.79</v>
      </c>
      <c r="C348" s="46">
        <v>91.53</v>
      </c>
      <c r="D348" s="46" t="s">
        <v>9</v>
      </c>
    </row>
    <row r="349">
      <c r="A349" s="46">
        <v>36.0</v>
      </c>
      <c r="B349" s="46">
        <v>6.71</v>
      </c>
      <c r="C349" s="46">
        <v>40.14</v>
      </c>
      <c r="D349" s="46" t="s">
        <v>9</v>
      </c>
    </row>
    <row r="350">
      <c r="A350" s="46">
        <v>10.0</v>
      </c>
      <c r="B350" s="46">
        <v>7.27</v>
      </c>
      <c r="C350" s="46">
        <v>62.96</v>
      </c>
      <c r="D350" s="46" t="s">
        <v>9</v>
      </c>
    </row>
    <row r="351">
      <c r="A351" s="46">
        <v>29.0</v>
      </c>
      <c r="B351" s="46">
        <v>6.91</v>
      </c>
      <c r="C351" s="46">
        <v>76.37</v>
      </c>
      <c r="D351" s="46" t="s">
        <v>9</v>
      </c>
    </row>
    <row r="352">
      <c r="A352" s="46">
        <v>36.0</v>
      </c>
      <c r="B352" s="46">
        <v>6.94</v>
      </c>
      <c r="C352" s="46">
        <v>85.29</v>
      </c>
      <c r="D352" s="46" t="s">
        <v>9</v>
      </c>
    </row>
    <row r="353">
      <c r="A353" s="46">
        <v>17.0</v>
      </c>
      <c r="B353" s="46">
        <v>5.24</v>
      </c>
      <c r="C353" s="46">
        <v>42.46</v>
      </c>
      <c r="D353" s="46" t="s">
        <v>9</v>
      </c>
    </row>
    <row r="354">
      <c r="A354" s="46">
        <v>9.0</v>
      </c>
      <c r="B354" s="46">
        <v>4.44</v>
      </c>
      <c r="C354" s="46">
        <v>34.41</v>
      </c>
      <c r="D354" s="46" t="s">
        <v>9</v>
      </c>
    </row>
    <row r="355">
      <c r="A355" s="46">
        <v>28.0</v>
      </c>
      <c r="B355" s="46">
        <v>7.58</v>
      </c>
      <c r="C355" s="46">
        <v>54.71</v>
      </c>
      <c r="D355" s="46" t="s">
        <v>9</v>
      </c>
    </row>
    <row r="356">
      <c r="A356" s="46">
        <v>16.0</v>
      </c>
      <c r="B356" s="46">
        <v>9.04</v>
      </c>
      <c r="C356" s="46">
        <v>89.08</v>
      </c>
      <c r="D356" s="46" t="s">
        <v>9</v>
      </c>
    </row>
    <row r="357">
      <c r="A357" s="46">
        <v>20.0</v>
      </c>
      <c r="B357" s="46">
        <v>7.84</v>
      </c>
      <c r="C357" s="46">
        <v>63.91</v>
      </c>
      <c r="D357" s="46" t="s">
        <v>9</v>
      </c>
    </row>
    <row r="358">
      <c r="A358" s="46">
        <v>24.0</v>
      </c>
      <c r="B358" s="46">
        <v>5.18</v>
      </c>
      <c r="C358" s="46">
        <v>59.17</v>
      </c>
      <c r="D358" s="46" t="s">
        <v>9</v>
      </c>
    </row>
    <row r="359">
      <c r="A359" s="46">
        <v>46.0</v>
      </c>
      <c r="B359" s="46">
        <v>8.14</v>
      </c>
      <c r="C359" s="46">
        <v>74.74</v>
      </c>
      <c r="D359" s="46" t="s">
        <v>9</v>
      </c>
    </row>
    <row r="360">
      <c r="A360" s="46">
        <v>9.0</v>
      </c>
      <c r="B360" s="46">
        <v>9.57</v>
      </c>
      <c r="C360" s="46">
        <v>80.03</v>
      </c>
      <c r="D360" s="46" t="s">
        <v>9</v>
      </c>
    </row>
    <row r="361">
      <c r="A361" s="46">
        <v>56.0</v>
      </c>
      <c r="B361" s="46">
        <v>6.51</v>
      </c>
      <c r="C361" s="46">
        <v>67.02</v>
      </c>
      <c r="D361" s="46" t="s">
        <v>9</v>
      </c>
    </row>
    <row r="362">
      <c r="A362" s="46">
        <v>37.0</v>
      </c>
      <c r="B362" s="46">
        <v>8.65</v>
      </c>
      <c r="C362" s="46">
        <v>91.16</v>
      </c>
      <c r="D362" s="46" t="s">
        <v>9</v>
      </c>
    </row>
    <row r="363">
      <c r="A363" s="46">
        <v>22.0</v>
      </c>
      <c r="B363" s="46">
        <v>6.09</v>
      </c>
      <c r="C363" s="46">
        <v>55.31</v>
      </c>
      <c r="D363" s="46" t="s">
        <v>9</v>
      </c>
    </row>
    <row r="364">
      <c r="A364" s="46">
        <v>19.0</v>
      </c>
      <c r="B364" s="46">
        <v>7.79</v>
      </c>
      <c r="C364" s="46">
        <v>34.77</v>
      </c>
      <c r="D364" s="46" t="s">
        <v>9</v>
      </c>
    </row>
    <row r="365">
      <c r="A365" s="46">
        <v>50.0</v>
      </c>
      <c r="B365" s="46">
        <v>5.58</v>
      </c>
      <c r="C365" s="46">
        <v>24.34</v>
      </c>
      <c r="D365" s="46" t="s">
        <v>9</v>
      </c>
    </row>
    <row r="366">
      <c r="A366" s="46">
        <v>32.0</v>
      </c>
      <c r="B366" s="46">
        <v>8.68</v>
      </c>
      <c r="C366" s="46">
        <v>89.26</v>
      </c>
      <c r="D366" s="46" t="s">
        <v>9</v>
      </c>
    </row>
    <row r="367">
      <c r="A367" s="46">
        <v>38.0</v>
      </c>
      <c r="B367" s="46">
        <v>7.81</v>
      </c>
      <c r="C367" s="46">
        <v>44.39</v>
      </c>
      <c r="D367" s="46" t="s">
        <v>9</v>
      </c>
    </row>
    <row r="368">
      <c r="A368" s="46">
        <v>27.0</v>
      </c>
      <c r="B368" s="46">
        <v>5.22</v>
      </c>
      <c r="C368" s="46">
        <v>28.76</v>
      </c>
      <c r="D368" s="46" t="s">
        <v>9</v>
      </c>
    </row>
    <row r="369">
      <c r="A369" s="46">
        <v>14.0</v>
      </c>
      <c r="B369" s="46">
        <v>8.6</v>
      </c>
      <c r="C369" s="46">
        <v>84.49</v>
      </c>
      <c r="D369" s="46" t="s">
        <v>9</v>
      </c>
    </row>
    <row r="370">
      <c r="A370" s="46">
        <v>8.0</v>
      </c>
      <c r="B370" s="46">
        <v>4.22</v>
      </c>
      <c r="C370" s="46">
        <v>52.93</v>
      </c>
      <c r="D370" s="46" t="s">
        <v>9</v>
      </c>
    </row>
    <row r="371">
      <c r="A371" s="46">
        <v>10.0</v>
      </c>
      <c r="B371" s="46">
        <v>6.95</v>
      </c>
      <c r="C371" s="46">
        <v>87.42</v>
      </c>
      <c r="D371" s="46" t="s">
        <v>9</v>
      </c>
    </row>
    <row r="372">
      <c r="A372" s="46">
        <v>26.0</v>
      </c>
      <c r="B372" s="46">
        <v>6.82</v>
      </c>
      <c r="C372" s="46">
        <v>51.97</v>
      </c>
      <c r="D372" s="46" t="s">
        <v>9</v>
      </c>
    </row>
    <row r="373">
      <c r="A373" s="46">
        <v>1.0</v>
      </c>
      <c r="B373" s="46">
        <v>9.06</v>
      </c>
      <c r="C373" s="46">
        <v>67.66</v>
      </c>
      <c r="D373" s="46" t="s">
        <v>9</v>
      </c>
    </row>
    <row r="374">
      <c r="A374" s="46">
        <v>9.0</v>
      </c>
      <c r="B374" s="46">
        <v>6.7</v>
      </c>
      <c r="C374" s="46">
        <v>47.74</v>
      </c>
      <c r="D374" s="46" t="s">
        <v>9</v>
      </c>
    </row>
    <row r="375">
      <c r="A375" s="46">
        <v>18.0</v>
      </c>
      <c r="B375" s="46">
        <v>4.02</v>
      </c>
      <c r="C375" s="46">
        <v>70.0</v>
      </c>
      <c r="D375" s="46" t="s">
        <v>9</v>
      </c>
    </row>
    <row r="376">
      <c r="A376" s="46">
        <v>15.0</v>
      </c>
      <c r="B376" s="46">
        <v>9.53</v>
      </c>
      <c r="C376" s="46">
        <v>73.02</v>
      </c>
      <c r="D376" s="46" t="s">
        <v>9</v>
      </c>
    </row>
    <row r="377">
      <c r="A377" s="46">
        <v>16.0</v>
      </c>
      <c r="B377" s="46">
        <v>6.49</v>
      </c>
      <c r="C377" s="46">
        <v>63.52</v>
      </c>
      <c r="D377" s="46" t="s">
        <v>9</v>
      </c>
    </row>
    <row r="378">
      <c r="A378" s="46">
        <v>43.0</v>
      </c>
      <c r="B378" s="46">
        <v>8.85</v>
      </c>
      <c r="C378" s="46">
        <v>66.16</v>
      </c>
      <c r="D378" s="46" t="s">
        <v>9</v>
      </c>
    </row>
    <row r="379">
      <c r="A379" s="46">
        <v>29.0</v>
      </c>
      <c r="B379" s="46">
        <v>6.27</v>
      </c>
      <c r="C379" s="46">
        <v>59.31</v>
      </c>
      <c r="D379" s="46" t="s">
        <v>9</v>
      </c>
    </row>
    <row r="380">
      <c r="A380" s="46">
        <v>50.0</v>
      </c>
      <c r="B380" s="46">
        <v>6.18</v>
      </c>
      <c r="C380" s="46">
        <v>31.57</v>
      </c>
      <c r="D380" s="46" t="s">
        <v>9</v>
      </c>
    </row>
    <row r="381">
      <c r="A381" s="46">
        <v>32.0</v>
      </c>
      <c r="B381" s="46">
        <v>8.0</v>
      </c>
      <c r="C381" s="46">
        <v>62.46</v>
      </c>
      <c r="D381" s="46" t="s">
        <v>9</v>
      </c>
    </row>
    <row r="382">
      <c r="A382" s="46">
        <v>12.0</v>
      </c>
      <c r="B382" s="46">
        <v>6.96</v>
      </c>
      <c r="C382" s="46">
        <v>61.19</v>
      </c>
      <c r="D382" s="46" t="s">
        <v>9</v>
      </c>
    </row>
    <row r="383">
      <c r="A383" s="46">
        <v>35.0</v>
      </c>
      <c r="B383" s="46">
        <v>9.56</v>
      </c>
      <c r="C383" s="46">
        <v>67.12</v>
      </c>
      <c r="D383" s="46" t="s">
        <v>9</v>
      </c>
    </row>
    <row r="384">
      <c r="A384" s="46">
        <v>45.0</v>
      </c>
      <c r="B384" s="46">
        <v>6.06</v>
      </c>
      <c r="C384" s="46">
        <v>54.51</v>
      </c>
      <c r="D384" s="46" t="s">
        <v>9</v>
      </c>
    </row>
    <row r="385">
      <c r="A385" s="46">
        <v>17.0</v>
      </c>
      <c r="B385" s="46">
        <v>7.7</v>
      </c>
      <c r="C385" s="46">
        <v>61.02</v>
      </c>
      <c r="D385" s="46" t="s">
        <v>9</v>
      </c>
    </row>
    <row r="386">
      <c r="A386" s="46">
        <v>27.0</v>
      </c>
      <c r="B386" s="46">
        <v>5.05</v>
      </c>
      <c r="C386" s="46">
        <v>73.69</v>
      </c>
      <c r="D386" s="46" t="s">
        <v>9</v>
      </c>
    </row>
    <row r="387">
      <c r="A387" s="46">
        <v>32.0</v>
      </c>
      <c r="B387" s="46">
        <v>7.38</v>
      </c>
      <c r="C387" s="46">
        <v>75.75</v>
      </c>
      <c r="D387" s="46" t="s">
        <v>9</v>
      </c>
    </row>
    <row r="388">
      <c r="A388" s="46">
        <v>48.0</v>
      </c>
      <c r="B388" s="46">
        <v>6.23</v>
      </c>
      <c r="C388" s="46">
        <v>36.51</v>
      </c>
      <c r="D388" s="46" t="s">
        <v>9</v>
      </c>
    </row>
    <row r="389">
      <c r="A389" s="46">
        <v>32.0</v>
      </c>
      <c r="B389" s="46">
        <v>7.19</v>
      </c>
      <c r="C389" s="46">
        <v>48.4</v>
      </c>
      <c r="D389" s="46" t="s">
        <v>9</v>
      </c>
    </row>
    <row r="390">
      <c r="A390" s="46">
        <v>16.0</v>
      </c>
      <c r="B390" s="46">
        <v>9.38</v>
      </c>
      <c r="C390" s="46">
        <v>90.42</v>
      </c>
      <c r="D390" s="46" t="s">
        <v>9</v>
      </c>
    </row>
    <row r="391">
      <c r="A391" s="46">
        <v>39.0</v>
      </c>
      <c r="B391" s="46">
        <v>7.98</v>
      </c>
      <c r="C391" s="46">
        <v>55.94</v>
      </c>
      <c r="D391" s="46" t="s">
        <v>9</v>
      </c>
    </row>
    <row r="392">
      <c r="A392" s="46">
        <v>16.0</v>
      </c>
      <c r="B392" s="46">
        <v>6.66</v>
      </c>
      <c r="C392" s="46">
        <v>55.42</v>
      </c>
      <c r="D392" s="46" t="s">
        <v>9</v>
      </c>
    </row>
    <row r="393">
      <c r="A393" s="46">
        <v>10.0</v>
      </c>
      <c r="B393" s="46">
        <v>6.96</v>
      </c>
      <c r="C393" s="46">
        <v>47.98</v>
      </c>
      <c r="D393" s="46" t="s">
        <v>9</v>
      </c>
    </row>
    <row r="394">
      <c r="A394" s="46">
        <v>24.0</v>
      </c>
      <c r="B394" s="46">
        <v>7.07</v>
      </c>
      <c r="C394" s="46">
        <v>92.83</v>
      </c>
      <c r="D394" s="46" t="s">
        <v>9</v>
      </c>
    </row>
    <row r="395">
      <c r="A395" s="46">
        <v>64.0</v>
      </c>
      <c r="B395" s="46">
        <v>8.08</v>
      </c>
      <c r="C395" s="46">
        <v>89.18</v>
      </c>
      <c r="D395" s="46" t="s">
        <v>9</v>
      </c>
    </row>
    <row r="396">
      <c r="A396" s="46">
        <v>34.0</v>
      </c>
      <c r="B396" s="46">
        <v>6.25</v>
      </c>
      <c r="C396" s="46">
        <v>35.03</v>
      </c>
      <c r="D396" s="46" t="s">
        <v>9</v>
      </c>
    </row>
    <row r="397">
      <c r="A397" s="46">
        <v>37.0</v>
      </c>
      <c r="B397" s="46">
        <v>5.15</v>
      </c>
      <c r="C397" s="46">
        <v>36.72</v>
      </c>
      <c r="D397" s="46" t="s">
        <v>9</v>
      </c>
    </row>
    <row r="398">
      <c r="A398" s="46">
        <v>25.0</v>
      </c>
      <c r="B398" s="46">
        <v>8.55</v>
      </c>
      <c r="C398" s="46">
        <v>37.83</v>
      </c>
      <c r="D398" s="46" t="s">
        <v>9</v>
      </c>
    </row>
    <row r="399">
      <c r="A399" s="46">
        <v>18.0</v>
      </c>
      <c r="B399" s="46">
        <v>7.31</v>
      </c>
      <c r="C399" s="46">
        <v>53.57</v>
      </c>
      <c r="D399" s="46" t="s">
        <v>9</v>
      </c>
    </row>
    <row r="400">
      <c r="A400" s="46">
        <v>34.0</v>
      </c>
      <c r="B400" s="46">
        <v>8.41</v>
      </c>
      <c r="C400" s="46">
        <v>8.69</v>
      </c>
      <c r="D400" s="46" t="s">
        <v>9</v>
      </c>
    </row>
    <row r="401">
      <c r="A401" s="46">
        <v>10.0</v>
      </c>
      <c r="B401" s="46">
        <v>5.65</v>
      </c>
      <c r="C401" s="46">
        <v>20.31</v>
      </c>
      <c r="D401" s="46" t="s">
        <v>9</v>
      </c>
    </row>
    <row r="402">
      <c r="A402" s="46">
        <v>46.0</v>
      </c>
      <c r="B402" s="46">
        <v>9.62</v>
      </c>
      <c r="C402" s="46">
        <v>92.89</v>
      </c>
      <c r="D402" s="46" t="s">
        <v>9</v>
      </c>
    </row>
    <row r="403">
      <c r="A403" s="46">
        <v>25.0</v>
      </c>
      <c r="B403" s="46">
        <v>5.94</v>
      </c>
      <c r="C403" s="46">
        <v>100.07</v>
      </c>
      <c r="D403" s="46" t="s">
        <v>9</v>
      </c>
    </row>
    <row r="404">
      <c r="A404" s="46">
        <v>19.0</v>
      </c>
      <c r="B404" s="46">
        <v>6.22</v>
      </c>
      <c r="C404" s="46">
        <v>33.18</v>
      </c>
      <c r="D404" s="46" t="s">
        <v>9</v>
      </c>
    </row>
    <row r="405">
      <c r="A405" s="46">
        <v>7.0</v>
      </c>
      <c r="B405" s="46">
        <v>6.99</v>
      </c>
      <c r="C405" s="46">
        <v>57.18</v>
      </c>
      <c r="D405" s="46" t="s">
        <v>9</v>
      </c>
    </row>
    <row r="406">
      <c r="A406" s="46">
        <v>17.0</v>
      </c>
      <c r="B406" s="46">
        <v>6.05</v>
      </c>
      <c r="C406" s="46">
        <v>67.25</v>
      </c>
      <c r="D406" s="46" t="s">
        <v>9</v>
      </c>
    </row>
    <row r="407">
      <c r="A407" s="46">
        <v>26.0</v>
      </c>
      <c r="B407" s="46">
        <v>5.31</v>
      </c>
      <c r="C407" s="46">
        <v>52.1</v>
      </c>
      <c r="D407" s="46" t="s">
        <v>9</v>
      </c>
    </row>
    <row r="408">
      <c r="A408" s="46">
        <v>49.0</v>
      </c>
      <c r="B408" s="46">
        <v>5.61</v>
      </c>
      <c r="C408" s="46">
        <v>71.07</v>
      </c>
      <c r="D408" s="46" t="s">
        <v>9</v>
      </c>
    </row>
    <row r="409">
      <c r="A409" s="46">
        <v>24.0</v>
      </c>
      <c r="B409" s="46">
        <v>8.83</v>
      </c>
      <c r="C409" s="46">
        <v>76.27</v>
      </c>
      <c r="D409" s="46" t="s">
        <v>9</v>
      </c>
    </row>
    <row r="410">
      <c r="A410" s="46">
        <v>25.0</v>
      </c>
      <c r="B410" s="46">
        <v>4.57</v>
      </c>
      <c r="C410" s="46">
        <v>45.88</v>
      </c>
      <c r="D410" s="46" t="s">
        <v>9</v>
      </c>
    </row>
    <row r="411">
      <c r="A411" s="46">
        <v>17.0</v>
      </c>
      <c r="B411" s="46">
        <v>5.99</v>
      </c>
      <c r="C411" s="46">
        <v>80.13</v>
      </c>
      <c r="D411" s="46" t="s">
        <v>9</v>
      </c>
    </row>
    <row r="412">
      <c r="A412" s="46">
        <v>42.0</v>
      </c>
      <c r="B412" s="46">
        <v>7.67</v>
      </c>
      <c r="C412" s="46">
        <v>58.01</v>
      </c>
      <c r="D412" s="46" t="s">
        <v>9</v>
      </c>
    </row>
    <row r="413">
      <c r="A413" s="46">
        <v>29.0</v>
      </c>
      <c r="B413" s="46">
        <v>8.29</v>
      </c>
      <c r="C413" s="46">
        <v>50.65</v>
      </c>
      <c r="D413" s="46" t="s">
        <v>9</v>
      </c>
    </row>
    <row r="414">
      <c r="A414" s="46">
        <v>9.0</v>
      </c>
      <c r="B414" s="46">
        <v>9.23</v>
      </c>
      <c r="C414" s="46">
        <v>82.68</v>
      </c>
      <c r="D414" s="46" t="s">
        <v>9</v>
      </c>
    </row>
    <row r="415">
      <c r="A415" s="46">
        <v>36.0</v>
      </c>
      <c r="B415" s="46">
        <v>5.98</v>
      </c>
      <c r="C415" s="46">
        <v>56.8</v>
      </c>
      <c r="D415" s="46" t="s">
        <v>9</v>
      </c>
    </row>
    <row r="416">
      <c r="A416" s="46">
        <v>15.0</v>
      </c>
      <c r="B416" s="46">
        <v>5.35</v>
      </c>
      <c r="C416" s="46">
        <v>43.32</v>
      </c>
      <c r="D416" s="46" t="s">
        <v>9</v>
      </c>
    </row>
    <row r="417">
      <c r="A417" s="46">
        <v>24.0</v>
      </c>
      <c r="B417" s="46">
        <v>9.02</v>
      </c>
      <c r="C417" s="46">
        <v>68.38</v>
      </c>
      <c r="D417" s="46" t="s">
        <v>9</v>
      </c>
    </row>
    <row r="418">
      <c r="A418" s="46">
        <v>28.0</v>
      </c>
      <c r="B418" s="46">
        <v>7.27</v>
      </c>
      <c r="C418" s="46">
        <v>33.45</v>
      </c>
      <c r="D418" s="46" t="s">
        <v>9</v>
      </c>
    </row>
    <row r="419">
      <c r="A419" s="46">
        <v>26.0</v>
      </c>
      <c r="B419" s="46">
        <v>9.3</v>
      </c>
      <c r="C419" s="46">
        <v>78.83</v>
      </c>
      <c r="D419" s="46" t="s">
        <v>9</v>
      </c>
    </row>
    <row r="420">
      <c r="A420" s="46">
        <v>20.0</v>
      </c>
      <c r="B420" s="46">
        <v>6.75</v>
      </c>
      <c r="C420" s="46">
        <v>79.99</v>
      </c>
      <c r="D420" s="46" t="s">
        <v>9</v>
      </c>
    </row>
    <row r="421">
      <c r="A421" s="46">
        <v>36.0</v>
      </c>
      <c r="B421" s="46">
        <v>8.88</v>
      </c>
      <c r="C421" s="46">
        <v>73.25</v>
      </c>
      <c r="D421" s="46" t="s">
        <v>9</v>
      </c>
    </row>
    <row r="422">
      <c r="A422" s="46">
        <v>36.0</v>
      </c>
      <c r="B422" s="46">
        <v>7.25</v>
      </c>
      <c r="C422" s="46">
        <v>42.01</v>
      </c>
      <c r="D422" s="46" t="s">
        <v>9</v>
      </c>
    </row>
    <row r="423">
      <c r="A423" s="46">
        <v>5.0</v>
      </c>
      <c r="B423" s="46">
        <v>6.8</v>
      </c>
      <c r="C423" s="46">
        <v>61.9</v>
      </c>
      <c r="D423" s="46" t="s">
        <v>9</v>
      </c>
    </row>
    <row r="424">
      <c r="A424" s="46">
        <v>15.0</v>
      </c>
      <c r="B424" s="46">
        <v>6.65</v>
      </c>
      <c r="C424" s="46">
        <v>54.56</v>
      </c>
      <c r="D424" s="46" t="s">
        <v>9</v>
      </c>
    </row>
    <row r="425">
      <c r="A425" s="46">
        <v>28.0</v>
      </c>
      <c r="B425" s="46">
        <v>6.93</v>
      </c>
      <c r="C425" s="46">
        <v>71.62</v>
      </c>
      <c r="D425" s="46" t="s">
        <v>9</v>
      </c>
    </row>
    <row r="426">
      <c r="A426" s="46">
        <v>35.0</v>
      </c>
      <c r="B426" s="46">
        <v>8.74</v>
      </c>
      <c r="C426" s="46">
        <v>72.92</v>
      </c>
      <c r="D426" s="46" t="s">
        <v>9</v>
      </c>
    </row>
    <row r="427">
      <c r="A427" s="46">
        <v>29.0</v>
      </c>
      <c r="B427" s="46">
        <v>7.9</v>
      </c>
      <c r="C427" s="46">
        <v>41.49</v>
      </c>
      <c r="D427" s="46" t="s">
        <v>9</v>
      </c>
    </row>
    <row r="428">
      <c r="A428" s="46">
        <v>42.0</v>
      </c>
      <c r="B428" s="46">
        <v>6.73</v>
      </c>
      <c r="C428" s="46">
        <v>67.74</v>
      </c>
      <c r="D428" s="46" t="s">
        <v>9</v>
      </c>
    </row>
    <row r="429">
      <c r="A429" s="46">
        <v>14.0</v>
      </c>
      <c r="B429" s="46">
        <v>5.79</v>
      </c>
      <c r="C429" s="46">
        <v>43.41</v>
      </c>
      <c r="D429" s="46" t="s">
        <v>9</v>
      </c>
    </row>
    <row r="430">
      <c r="A430" s="46">
        <v>25.0</v>
      </c>
      <c r="B430" s="46">
        <v>4.99</v>
      </c>
      <c r="C430" s="46">
        <v>42.91</v>
      </c>
      <c r="D430" s="46" t="s">
        <v>9</v>
      </c>
    </row>
    <row r="431">
      <c r="A431" s="46">
        <v>5.0</v>
      </c>
      <c r="B431" s="46">
        <v>8.52</v>
      </c>
      <c r="C431" s="46">
        <v>66.65</v>
      </c>
      <c r="D431" s="46" t="s">
        <v>9</v>
      </c>
    </row>
    <row r="432">
      <c r="A432" s="46">
        <v>74.0</v>
      </c>
      <c r="B432" s="46">
        <v>6.65</v>
      </c>
      <c r="C432" s="46">
        <v>55.63</v>
      </c>
      <c r="D432" s="46" t="s">
        <v>9</v>
      </c>
    </row>
    <row r="433">
      <c r="A433" s="46">
        <v>2.0</v>
      </c>
      <c r="B433" s="46">
        <v>7.12</v>
      </c>
      <c r="C433" s="46">
        <v>89.46</v>
      </c>
      <c r="D433" s="46" t="s">
        <v>9</v>
      </c>
    </row>
    <row r="434">
      <c r="A434" s="46">
        <v>51.0</v>
      </c>
      <c r="B434" s="46">
        <v>7.45</v>
      </c>
      <c r="C434" s="46">
        <v>35.75</v>
      </c>
      <c r="D434" s="46" t="s">
        <v>9</v>
      </c>
    </row>
    <row r="435">
      <c r="A435" s="46">
        <v>38.0</v>
      </c>
      <c r="B435" s="46">
        <v>6.02</v>
      </c>
      <c r="C435" s="46">
        <v>45.03</v>
      </c>
      <c r="D435" s="46" t="s">
        <v>9</v>
      </c>
    </row>
    <row r="436">
      <c r="A436" s="46">
        <v>21.0</v>
      </c>
      <c r="B436" s="46">
        <v>7.87</v>
      </c>
      <c r="C436" s="46">
        <v>55.21</v>
      </c>
      <c r="D436" s="46" t="s">
        <v>9</v>
      </c>
    </row>
    <row r="437">
      <c r="A437" s="46">
        <v>48.0</v>
      </c>
      <c r="B437" s="46">
        <v>4.69</v>
      </c>
      <c r="C437" s="46">
        <v>61.81</v>
      </c>
      <c r="D437" s="46" t="s">
        <v>9</v>
      </c>
    </row>
    <row r="438">
      <c r="A438" s="46">
        <v>14.0</v>
      </c>
      <c r="B438" s="46">
        <v>6.74</v>
      </c>
      <c r="C438" s="46">
        <v>79.67</v>
      </c>
      <c r="D438" s="46" t="s">
        <v>9</v>
      </c>
    </row>
    <row r="439">
      <c r="A439" s="46">
        <v>38.0</v>
      </c>
      <c r="B439" s="46">
        <v>4.92</v>
      </c>
      <c r="C439" s="46">
        <v>38.86</v>
      </c>
      <c r="D439" s="46" t="s">
        <v>9</v>
      </c>
    </row>
    <row r="440">
      <c r="A440" s="46">
        <v>36.0</v>
      </c>
      <c r="B440" s="46">
        <v>7.25</v>
      </c>
      <c r="C440" s="46">
        <v>91.39</v>
      </c>
      <c r="D440" s="46" t="s">
        <v>9</v>
      </c>
    </row>
    <row r="441">
      <c r="A441" s="46">
        <v>22.0</v>
      </c>
      <c r="B441" s="46">
        <v>5.05</v>
      </c>
      <c r="C441" s="46">
        <v>45.65</v>
      </c>
      <c r="D441" s="46" t="s">
        <v>9</v>
      </c>
    </row>
    <row r="442">
      <c r="A442" s="46">
        <v>24.0</v>
      </c>
      <c r="B442" s="46">
        <v>5.65</v>
      </c>
      <c r="C442" s="46">
        <v>65.02</v>
      </c>
      <c r="D442" s="46" t="s">
        <v>9</v>
      </c>
    </row>
    <row r="443">
      <c r="A443" s="46">
        <v>22.0</v>
      </c>
      <c r="B443" s="46">
        <v>9.2</v>
      </c>
      <c r="C443" s="46">
        <v>72.51</v>
      </c>
      <c r="D443" s="46" t="s">
        <v>9</v>
      </c>
    </row>
    <row r="444">
      <c r="A444" s="46">
        <v>29.0</v>
      </c>
      <c r="B444" s="46">
        <v>6.32</v>
      </c>
      <c r="C444" s="46">
        <v>73.26</v>
      </c>
      <c r="D444" s="46" t="s">
        <v>9</v>
      </c>
    </row>
    <row r="445">
      <c r="A445" s="46">
        <v>7.0</v>
      </c>
      <c r="B445" s="46">
        <v>4.39</v>
      </c>
      <c r="C445" s="46">
        <v>20.17</v>
      </c>
      <c r="D445" s="46" t="s">
        <v>9</v>
      </c>
    </row>
    <row r="446">
      <c r="A446" s="46">
        <v>43.0</v>
      </c>
      <c r="B446" s="46">
        <v>9.18</v>
      </c>
      <c r="C446" s="46">
        <v>65.19</v>
      </c>
      <c r="D446" s="46" t="s">
        <v>9</v>
      </c>
    </row>
    <row r="447">
      <c r="A447" s="46">
        <v>15.0</v>
      </c>
      <c r="B447" s="46">
        <v>7.42</v>
      </c>
      <c r="C447" s="46">
        <v>53.4</v>
      </c>
      <c r="D447" s="46" t="s">
        <v>9</v>
      </c>
    </row>
    <row r="448">
      <c r="A448" s="46">
        <v>14.0</v>
      </c>
      <c r="B448" s="46">
        <v>9.69</v>
      </c>
      <c r="C448" s="46">
        <v>82.07</v>
      </c>
      <c r="D448" s="46" t="s">
        <v>9</v>
      </c>
    </row>
    <row r="449">
      <c r="A449" s="46">
        <v>2.0</v>
      </c>
      <c r="B449" s="46">
        <v>6.03</v>
      </c>
      <c r="C449" s="46">
        <v>66.72</v>
      </c>
      <c r="D449" s="46" t="s">
        <v>9</v>
      </c>
    </row>
    <row r="450">
      <c r="A450" s="46">
        <v>68.0</v>
      </c>
      <c r="B450" s="46">
        <v>4.37</v>
      </c>
      <c r="C450" s="46">
        <v>23.31</v>
      </c>
      <c r="D450" s="46" t="s">
        <v>9</v>
      </c>
    </row>
    <row r="451">
      <c r="A451" s="46">
        <v>19.0</v>
      </c>
      <c r="B451" s="46">
        <v>7.73</v>
      </c>
      <c r="C451" s="46">
        <v>75.43</v>
      </c>
      <c r="D451" s="46" t="s">
        <v>9</v>
      </c>
    </row>
    <row r="452">
      <c r="A452" s="46">
        <v>10.0</v>
      </c>
      <c r="B452" s="46">
        <v>4.8</v>
      </c>
      <c r="C452" s="46">
        <v>29.99</v>
      </c>
      <c r="D452" s="46" t="s">
        <v>9</v>
      </c>
    </row>
    <row r="453">
      <c r="A453" s="46">
        <v>29.0</v>
      </c>
      <c r="B453" s="46">
        <v>4.85</v>
      </c>
      <c r="C453" s="46">
        <v>59.93</v>
      </c>
      <c r="D453" s="46" t="s">
        <v>9</v>
      </c>
    </row>
    <row r="454">
      <c r="A454" s="46">
        <v>50.0</v>
      </c>
      <c r="B454" s="46">
        <v>8.42</v>
      </c>
      <c r="C454" s="46">
        <v>88.33</v>
      </c>
      <c r="D454" s="46" t="s">
        <v>9</v>
      </c>
    </row>
    <row r="455">
      <c r="A455" s="46">
        <v>2.0</v>
      </c>
      <c r="B455" s="46">
        <v>9.73</v>
      </c>
      <c r="C455" s="46">
        <v>94.71</v>
      </c>
      <c r="D455" s="46" t="s">
        <v>9</v>
      </c>
    </row>
    <row r="456">
      <c r="A456" s="46">
        <v>40.0</v>
      </c>
      <c r="B456" s="46">
        <v>9.27</v>
      </c>
      <c r="C456" s="46">
        <v>55.3</v>
      </c>
      <c r="D456" s="46" t="s">
        <v>9</v>
      </c>
    </row>
    <row r="457">
      <c r="A457" s="46">
        <v>23.0</v>
      </c>
      <c r="B457" s="46">
        <v>4.61</v>
      </c>
      <c r="C457" s="46">
        <v>41.34</v>
      </c>
      <c r="D457" s="46" t="s">
        <v>9</v>
      </c>
    </row>
    <row r="458">
      <c r="A458" s="46">
        <v>35.0</v>
      </c>
      <c r="B458" s="46">
        <v>7.46</v>
      </c>
      <c r="C458" s="46">
        <v>55.88</v>
      </c>
      <c r="D458" s="46" t="s">
        <v>9</v>
      </c>
    </row>
    <row r="459">
      <c r="A459" s="46">
        <v>36.0</v>
      </c>
      <c r="B459" s="46">
        <v>5.86</v>
      </c>
      <c r="C459" s="46">
        <v>50.94</v>
      </c>
      <c r="D459" s="46" t="s">
        <v>9</v>
      </c>
    </row>
    <row r="460">
      <c r="A460" s="46">
        <v>8.0</v>
      </c>
      <c r="B460" s="46">
        <v>9.2</v>
      </c>
      <c r="C460" s="46">
        <v>73.45</v>
      </c>
      <c r="D460" s="46" t="s">
        <v>9</v>
      </c>
    </row>
    <row r="461">
      <c r="A461" s="46">
        <v>20.0</v>
      </c>
      <c r="B461" s="46">
        <v>4.46</v>
      </c>
      <c r="C461" s="46">
        <v>34.05</v>
      </c>
      <c r="D461" s="46" t="s">
        <v>9</v>
      </c>
    </row>
    <row r="462">
      <c r="A462" s="46">
        <v>37.0</v>
      </c>
      <c r="B462" s="46">
        <v>9.44</v>
      </c>
      <c r="C462" s="46">
        <v>61.2</v>
      </c>
      <c r="D462" s="46" t="s">
        <v>9</v>
      </c>
    </row>
    <row r="463">
      <c r="A463" s="46">
        <v>46.0</v>
      </c>
      <c r="B463" s="46">
        <v>9.47</v>
      </c>
      <c r="C463" s="46">
        <v>75.08</v>
      </c>
      <c r="D463" s="46" t="s">
        <v>9</v>
      </c>
    </row>
    <row r="464">
      <c r="A464" s="46">
        <v>26.0</v>
      </c>
      <c r="B464" s="46">
        <v>7.81</v>
      </c>
      <c r="C464" s="46">
        <v>71.47</v>
      </c>
      <c r="D464" s="46" t="s">
        <v>9</v>
      </c>
    </row>
    <row r="465">
      <c r="A465" s="46">
        <v>31.0</v>
      </c>
      <c r="B465" s="46">
        <v>6.34</v>
      </c>
      <c r="C465" s="46">
        <v>56.08</v>
      </c>
      <c r="D465" s="46" t="s">
        <v>9</v>
      </c>
    </row>
    <row r="466">
      <c r="A466" s="46">
        <v>40.0</v>
      </c>
      <c r="B466" s="46">
        <v>5.5</v>
      </c>
      <c r="C466" s="46">
        <v>70.36</v>
      </c>
      <c r="D466" s="46" t="s">
        <v>9</v>
      </c>
    </row>
    <row r="467">
      <c r="A467" s="46">
        <v>34.0</v>
      </c>
      <c r="B467" s="46">
        <v>9.99</v>
      </c>
      <c r="C467" s="46">
        <v>92.22</v>
      </c>
      <c r="D467" s="46" t="s">
        <v>9</v>
      </c>
    </row>
    <row r="468">
      <c r="A468" s="46">
        <v>34.0</v>
      </c>
      <c r="B468" s="46">
        <v>8.89</v>
      </c>
      <c r="C468" s="46">
        <v>85.79</v>
      </c>
      <c r="D468" s="46" t="s">
        <v>9</v>
      </c>
    </row>
    <row r="469">
      <c r="A469" s="46">
        <v>23.0</v>
      </c>
      <c r="B469" s="46">
        <v>9.3</v>
      </c>
      <c r="C469" s="46">
        <v>58.26</v>
      </c>
      <c r="D469" s="46" t="s">
        <v>9</v>
      </c>
    </row>
    <row r="470">
      <c r="A470" s="46">
        <v>8.0</v>
      </c>
      <c r="B470" s="46">
        <v>6.67</v>
      </c>
      <c r="C470" s="46">
        <v>50.18</v>
      </c>
      <c r="D470" s="46" t="s">
        <v>9</v>
      </c>
    </row>
    <row r="471">
      <c r="A471" s="46">
        <v>18.0</v>
      </c>
      <c r="B471" s="46">
        <v>6.54</v>
      </c>
      <c r="C471" s="46">
        <v>60.5</v>
      </c>
      <c r="D471" s="46" t="s">
        <v>9</v>
      </c>
    </row>
    <row r="472">
      <c r="A472" s="46">
        <v>38.0</v>
      </c>
      <c r="B472" s="46">
        <v>6.92</v>
      </c>
      <c r="C472" s="46">
        <v>50.8</v>
      </c>
      <c r="D472" s="46" t="s">
        <v>9</v>
      </c>
    </row>
    <row r="473">
      <c r="A473" s="46">
        <v>33.0</v>
      </c>
      <c r="B473" s="46">
        <v>5.91</v>
      </c>
      <c r="C473" s="46">
        <v>54.85</v>
      </c>
      <c r="D473" s="46" t="s">
        <v>9</v>
      </c>
    </row>
    <row r="474">
      <c r="A474" s="46">
        <v>1.0</v>
      </c>
      <c r="B474" s="46">
        <v>5.76</v>
      </c>
      <c r="C474" s="46">
        <v>36.57</v>
      </c>
      <c r="D474" s="46" t="s">
        <v>9</v>
      </c>
    </row>
    <row r="475">
      <c r="A475" s="46">
        <v>28.0</v>
      </c>
      <c r="B475" s="46">
        <v>9.27</v>
      </c>
      <c r="C475" s="46">
        <v>81.64</v>
      </c>
      <c r="D475" s="46" t="s">
        <v>9</v>
      </c>
    </row>
    <row r="476">
      <c r="A476" s="46">
        <v>40.0</v>
      </c>
      <c r="B476" s="46">
        <v>9.21</v>
      </c>
      <c r="C476" s="46">
        <v>67.63</v>
      </c>
      <c r="D476" s="46" t="s">
        <v>9</v>
      </c>
    </row>
    <row r="477">
      <c r="A477" s="46">
        <v>41.0</v>
      </c>
      <c r="B477" s="46">
        <v>4.64</v>
      </c>
      <c r="C477" s="46">
        <v>38.45</v>
      </c>
      <c r="D477" s="46" t="s">
        <v>9</v>
      </c>
    </row>
    <row r="478">
      <c r="A478" s="46">
        <v>31.0</v>
      </c>
      <c r="B478" s="46">
        <v>7.46</v>
      </c>
      <c r="C478" s="46">
        <v>52.4</v>
      </c>
      <c r="D478" s="46" t="s">
        <v>9</v>
      </c>
    </row>
    <row r="479">
      <c r="A479" s="46">
        <v>57.0</v>
      </c>
      <c r="B479" s="46">
        <v>5.85</v>
      </c>
      <c r="C479" s="46">
        <v>28.16</v>
      </c>
      <c r="D479" s="46" t="s">
        <v>9</v>
      </c>
    </row>
    <row r="480">
      <c r="A480" s="46">
        <v>43.0</v>
      </c>
      <c r="B480" s="46">
        <v>6.23</v>
      </c>
      <c r="C480" s="46">
        <v>42.26</v>
      </c>
      <c r="D480" s="46" t="s">
        <v>9</v>
      </c>
    </row>
    <row r="481">
      <c r="A481" s="46">
        <v>24.0</v>
      </c>
      <c r="B481" s="46">
        <v>6.46</v>
      </c>
      <c r="C481" s="46">
        <v>50.33</v>
      </c>
      <c r="D481" s="46" t="s">
        <v>9</v>
      </c>
    </row>
    <row r="482">
      <c r="A482" s="46">
        <v>32.0</v>
      </c>
      <c r="B482" s="46">
        <v>7.48</v>
      </c>
      <c r="C482" s="46">
        <v>49.8</v>
      </c>
      <c r="D482" s="46" t="s">
        <v>9</v>
      </c>
    </row>
    <row r="483">
      <c r="A483" s="46">
        <v>48.0</v>
      </c>
      <c r="B483" s="46">
        <v>5.93</v>
      </c>
      <c r="C483" s="46">
        <v>10.96</v>
      </c>
      <c r="D483" s="46" t="s">
        <v>9</v>
      </c>
    </row>
    <row r="484">
      <c r="A484" s="46">
        <v>51.0</v>
      </c>
      <c r="B484" s="46">
        <v>4.96</v>
      </c>
      <c r="C484" s="46">
        <v>35.53</v>
      </c>
      <c r="D484" s="46" t="s">
        <v>9</v>
      </c>
    </row>
    <row r="485">
      <c r="A485" s="46">
        <v>7.0</v>
      </c>
      <c r="B485" s="46">
        <v>4.06</v>
      </c>
      <c r="C485" s="46">
        <v>21.98</v>
      </c>
      <c r="D485" s="46" t="s">
        <v>9</v>
      </c>
    </row>
    <row r="486">
      <c r="A486" s="46">
        <v>29.0</v>
      </c>
      <c r="B486" s="46">
        <v>4.15</v>
      </c>
      <c r="C486" s="46">
        <v>20.84</v>
      </c>
      <c r="D486" s="46" t="s">
        <v>9</v>
      </c>
    </row>
    <row r="487">
      <c r="A487" s="46">
        <v>32.0</v>
      </c>
      <c r="B487" s="46">
        <v>4.31</v>
      </c>
      <c r="C487" s="46">
        <v>33.97</v>
      </c>
      <c r="D487" s="46" t="s">
        <v>9</v>
      </c>
    </row>
    <row r="488">
      <c r="A488" s="46">
        <v>39.0</v>
      </c>
      <c r="B488" s="46">
        <v>7.07</v>
      </c>
      <c r="C488" s="46">
        <v>48.18</v>
      </c>
      <c r="D488" s="46" t="s">
        <v>9</v>
      </c>
    </row>
    <row r="489">
      <c r="A489" s="46">
        <v>37.0</v>
      </c>
      <c r="B489" s="46">
        <v>6.64</v>
      </c>
      <c r="C489" s="46">
        <v>66.96</v>
      </c>
      <c r="D489" s="46" t="s">
        <v>9</v>
      </c>
    </row>
    <row r="490">
      <c r="A490" s="46">
        <v>15.0</v>
      </c>
      <c r="B490" s="46">
        <v>4.62</v>
      </c>
      <c r="C490" s="46">
        <v>65.36</v>
      </c>
      <c r="D490" s="46" t="s">
        <v>9</v>
      </c>
    </row>
    <row r="491">
      <c r="A491" s="46">
        <v>52.0</v>
      </c>
      <c r="B491" s="46">
        <v>4.03</v>
      </c>
      <c r="C491" s="46">
        <v>25.68</v>
      </c>
      <c r="D491" s="46" t="s">
        <v>9</v>
      </c>
    </row>
    <row r="492">
      <c r="A492" s="46">
        <v>23.0</v>
      </c>
      <c r="B492" s="46">
        <v>8.97</v>
      </c>
      <c r="C492" s="46">
        <v>53.51</v>
      </c>
      <c r="D492" s="46" t="s">
        <v>9</v>
      </c>
    </row>
    <row r="493">
      <c r="A493" s="46">
        <v>50.0</v>
      </c>
      <c r="B493" s="46">
        <v>5.21</v>
      </c>
      <c r="C493" s="46">
        <v>92.88</v>
      </c>
      <c r="D493" s="46" t="s">
        <v>9</v>
      </c>
    </row>
    <row r="494">
      <c r="A494" s="46">
        <v>17.0</v>
      </c>
      <c r="B494" s="46">
        <v>7.93</v>
      </c>
      <c r="C494" s="46">
        <v>61.63</v>
      </c>
      <c r="D494" s="46" t="s">
        <v>9</v>
      </c>
    </row>
    <row r="495">
      <c r="A495" s="46">
        <v>19.0</v>
      </c>
      <c r="B495" s="46">
        <v>4.12</v>
      </c>
      <c r="C495" s="46">
        <v>37.87</v>
      </c>
      <c r="D495" s="46" t="s">
        <v>9</v>
      </c>
    </row>
    <row r="496">
      <c r="A496" s="46">
        <v>8.0</v>
      </c>
      <c r="B496" s="46">
        <v>4.62</v>
      </c>
      <c r="C496" s="46">
        <v>24.61</v>
      </c>
      <c r="D496" s="46" t="s">
        <v>9</v>
      </c>
    </row>
    <row r="497">
      <c r="A497" s="46">
        <v>4.0</v>
      </c>
      <c r="B497" s="46">
        <v>7.06</v>
      </c>
      <c r="C497" s="46">
        <v>40.79</v>
      </c>
      <c r="D497" s="46" t="s">
        <v>9</v>
      </c>
    </row>
    <row r="498">
      <c r="A498" s="46">
        <v>3.0</v>
      </c>
      <c r="B498" s="46">
        <v>9.23</v>
      </c>
      <c r="C498" s="46">
        <v>94.26</v>
      </c>
      <c r="D498" s="46" t="s">
        <v>9</v>
      </c>
    </row>
    <row r="499">
      <c r="A499" s="46">
        <v>57.0</v>
      </c>
      <c r="B499" s="46">
        <v>5.96</v>
      </c>
      <c r="C499" s="46">
        <v>84.26</v>
      </c>
      <c r="D499" s="46" t="s">
        <v>9</v>
      </c>
    </row>
    <row r="500">
      <c r="A500" s="46">
        <v>30.0</v>
      </c>
      <c r="B500" s="46">
        <v>9.24</v>
      </c>
      <c r="C500" s="46">
        <v>77.36</v>
      </c>
      <c r="D500" s="46" t="s">
        <v>9</v>
      </c>
    </row>
    <row r="501">
      <c r="A501" s="46">
        <v>7.0</v>
      </c>
      <c r="B501" s="46">
        <v>5.84</v>
      </c>
      <c r="C501" s="46">
        <v>40.15</v>
      </c>
      <c r="D501" s="46" t="s">
        <v>9</v>
      </c>
    </row>
    <row r="502">
      <c r="A502" s="46">
        <v>24.0</v>
      </c>
      <c r="B502" s="46">
        <v>4.66</v>
      </c>
      <c r="C502" s="46">
        <v>36.2</v>
      </c>
      <c r="D502" s="46" t="s">
        <v>9</v>
      </c>
    </row>
    <row r="503">
      <c r="A503" s="46">
        <v>27.0</v>
      </c>
      <c r="B503" s="46">
        <v>8.41</v>
      </c>
      <c r="C503" s="46">
        <v>54.49</v>
      </c>
      <c r="D503" s="46" t="s">
        <v>9</v>
      </c>
    </row>
    <row r="504">
      <c r="A504" s="46">
        <v>21.0</v>
      </c>
      <c r="B504" s="46">
        <v>9.15</v>
      </c>
      <c r="C504" s="46">
        <v>78.58</v>
      </c>
      <c r="D504" s="46" t="s">
        <v>9</v>
      </c>
    </row>
    <row r="505">
      <c r="A505" s="46">
        <v>13.0</v>
      </c>
      <c r="B505" s="46">
        <v>5.67</v>
      </c>
      <c r="C505" s="46">
        <v>61.28</v>
      </c>
      <c r="D505" s="46" t="s">
        <v>9</v>
      </c>
    </row>
    <row r="506">
      <c r="A506" s="46">
        <v>15.0</v>
      </c>
      <c r="B506" s="46">
        <v>5.59</v>
      </c>
      <c r="C506" s="46">
        <v>68.12</v>
      </c>
      <c r="D506" s="46" t="s">
        <v>9</v>
      </c>
    </row>
    <row r="507">
      <c r="A507" s="46">
        <v>17.0</v>
      </c>
      <c r="B507" s="46">
        <v>9.1</v>
      </c>
      <c r="C507" s="46">
        <v>52.07</v>
      </c>
      <c r="D507" s="46" t="s">
        <v>9</v>
      </c>
    </row>
    <row r="508">
      <c r="A508" s="46">
        <v>32.0</v>
      </c>
      <c r="B508" s="46">
        <v>6.24</v>
      </c>
      <c r="C508" s="46">
        <v>54.93</v>
      </c>
      <c r="D508" s="46" t="s">
        <v>9</v>
      </c>
    </row>
    <row r="509">
      <c r="A509" s="46">
        <v>22.0</v>
      </c>
      <c r="B509" s="46">
        <v>8.1</v>
      </c>
      <c r="C509" s="46">
        <v>65.84</v>
      </c>
      <c r="D509" s="46" t="s">
        <v>9</v>
      </c>
    </row>
    <row r="510">
      <c r="A510" s="46">
        <v>42.0</v>
      </c>
      <c r="B510" s="46">
        <v>5.61</v>
      </c>
      <c r="C510" s="46">
        <v>47.22</v>
      </c>
      <c r="D510" s="46" t="s">
        <v>9</v>
      </c>
    </row>
    <row r="511">
      <c r="A511" s="46">
        <v>25.0</v>
      </c>
      <c r="B511" s="46">
        <v>5.48</v>
      </c>
      <c r="C511" s="46">
        <v>34.47</v>
      </c>
      <c r="D511" s="46" t="s">
        <v>9</v>
      </c>
    </row>
    <row r="512">
      <c r="A512" s="46">
        <v>10.0</v>
      </c>
      <c r="B512" s="46">
        <v>4.26</v>
      </c>
      <c r="C512" s="46">
        <v>43.55</v>
      </c>
      <c r="D512" s="46" t="s">
        <v>9</v>
      </c>
    </row>
    <row r="513">
      <c r="A513" s="46">
        <v>26.0</v>
      </c>
      <c r="B513" s="46">
        <v>9.68</v>
      </c>
      <c r="C513" s="46">
        <v>132.73</v>
      </c>
      <c r="D513" s="46" t="s">
        <v>9</v>
      </c>
    </row>
    <row r="514">
      <c r="A514" s="46">
        <v>4.0</v>
      </c>
      <c r="B514" s="46">
        <v>9.86</v>
      </c>
      <c r="C514" s="46">
        <v>72.35</v>
      </c>
      <c r="D514" s="46" t="s">
        <v>9</v>
      </c>
    </row>
    <row r="515">
      <c r="A515" s="46">
        <v>25.0</v>
      </c>
      <c r="B515" s="46">
        <v>4.88</v>
      </c>
      <c r="C515" s="46">
        <v>62.64</v>
      </c>
      <c r="D515" s="46" t="s">
        <v>9</v>
      </c>
    </row>
    <row r="516">
      <c r="A516" s="46">
        <v>54.0</v>
      </c>
      <c r="B516" s="46">
        <v>9.62</v>
      </c>
      <c r="C516" s="46">
        <v>67.07</v>
      </c>
      <c r="D516" s="46" t="s">
        <v>9</v>
      </c>
    </row>
    <row r="517">
      <c r="A517" s="46">
        <v>25.0</v>
      </c>
      <c r="B517" s="46">
        <v>6.28</v>
      </c>
      <c r="C517" s="46">
        <v>61.5</v>
      </c>
      <c r="D517" s="46" t="s">
        <v>9</v>
      </c>
    </row>
    <row r="518">
      <c r="A518" s="46">
        <v>21.0</v>
      </c>
      <c r="B518" s="46">
        <v>9.58</v>
      </c>
      <c r="C518" s="46">
        <v>57.83</v>
      </c>
      <c r="D518" s="46" t="s">
        <v>9</v>
      </c>
    </row>
    <row r="519">
      <c r="A519" s="46">
        <v>22.0</v>
      </c>
      <c r="B519" s="46">
        <v>5.79</v>
      </c>
      <c r="C519" s="46">
        <v>67.23</v>
      </c>
      <c r="D519" s="46" t="s">
        <v>9</v>
      </c>
    </row>
    <row r="520">
      <c r="A520" s="46">
        <v>25.0</v>
      </c>
      <c r="B520" s="46">
        <v>6.25</v>
      </c>
      <c r="C520" s="46">
        <v>59.23</v>
      </c>
      <c r="D520" s="46" t="s">
        <v>9</v>
      </c>
    </row>
    <row r="521">
      <c r="A521" s="46">
        <v>9.0</v>
      </c>
      <c r="B521" s="46">
        <v>4.46</v>
      </c>
      <c r="C521" s="46">
        <v>30.81</v>
      </c>
      <c r="D521" s="46" t="s">
        <v>9</v>
      </c>
    </row>
    <row r="522">
      <c r="A522" s="46">
        <v>24.0</v>
      </c>
      <c r="B522" s="46">
        <v>6.56</v>
      </c>
      <c r="C522" s="46">
        <v>76.7</v>
      </c>
      <c r="D522" s="46" t="s">
        <v>9</v>
      </c>
    </row>
    <row r="523">
      <c r="A523" s="46">
        <v>40.0</v>
      </c>
      <c r="B523" s="46">
        <v>8.7</v>
      </c>
      <c r="C523" s="46">
        <v>66.56</v>
      </c>
      <c r="D523" s="46" t="s">
        <v>9</v>
      </c>
    </row>
    <row r="524">
      <c r="A524" s="46">
        <v>42.0</v>
      </c>
      <c r="B524" s="46">
        <v>8.68</v>
      </c>
      <c r="C524" s="46">
        <v>42.13</v>
      </c>
      <c r="D524" s="46" t="s">
        <v>9</v>
      </c>
    </row>
    <row r="525">
      <c r="A525" s="46">
        <v>25.0</v>
      </c>
      <c r="B525" s="46">
        <v>4.78</v>
      </c>
      <c r="C525" s="46">
        <v>67.87</v>
      </c>
      <c r="D525" s="46" t="s">
        <v>9</v>
      </c>
    </row>
    <row r="526">
      <c r="A526" s="46">
        <v>28.0</v>
      </c>
      <c r="B526" s="46">
        <v>4.39</v>
      </c>
      <c r="C526" s="46">
        <v>35.26</v>
      </c>
      <c r="D526" s="46" t="s">
        <v>9</v>
      </c>
    </row>
    <row r="527">
      <c r="A527" s="46">
        <v>7.0</v>
      </c>
      <c r="B527" s="46">
        <v>5.66</v>
      </c>
      <c r="C527" s="46">
        <v>56.39</v>
      </c>
      <c r="D527" s="46" t="s">
        <v>9</v>
      </c>
    </row>
    <row r="528">
      <c r="A528" s="46">
        <v>27.0</v>
      </c>
      <c r="B528" s="46">
        <v>6.47</v>
      </c>
      <c r="C528" s="46">
        <v>36.21</v>
      </c>
      <c r="D528" s="46" t="s">
        <v>9</v>
      </c>
    </row>
    <row r="529">
      <c r="A529" s="46">
        <v>32.0</v>
      </c>
      <c r="B529" s="46">
        <v>7.3</v>
      </c>
      <c r="C529" s="46">
        <v>101.92</v>
      </c>
      <c r="D529" s="46" t="s">
        <v>9</v>
      </c>
    </row>
    <row r="530">
      <c r="A530" s="46">
        <v>21.0</v>
      </c>
      <c r="B530" s="46">
        <v>6.16</v>
      </c>
      <c r="C530" s="46">
        <v>43.75</v>
      </c>
      <c r="D530" s="46" t="s">
        <v>9</v>
      </c>
    </row>
    <row r="531">
      <c r="A531" s="46">
        <v>44.0</v>
      </c>
      <c r="B531" s="46">
        <v>5.67</v>
      </c>
      <c r="C531" s="46">
        <v>77.45</v>
      </c>
      <c r="D531" s="46" t="s">
        <v>9</v>
      </c>
    </row>
    <row r="532">
      <c r="A532" s="46">
        <v>2.0</v>
      </c>
      <c r="B532" s="46">
        <v>5.96</v>
      </c>
      <c r="C532" s="46">
        <v>80.31</v>
      </c>
      <c r="D532" s="46" t="s">
        <v>9</v>
      </c>
    </row>
    <row r="533">
      <c r="A533" s="46">
        <v>20.0</v>
      </c>
      <c r="B533" s="46">
        <v>7.97</v>
      </c>
      <c r="C533" s="46">
        <v>104.75</v>
      </c>
      <c r="D533" s="46" t="s">
        <v>9</v>
      </c>
    </row>
    <row r="534">
      <c r="A534" s="46">
        <v>10.0</v>
      </c>
      <c r="B534" s="46">
        <v>8.02</v>
      </c>
      <c r="C534" s="46">
        <v>79.25</v>
      </c>
      <c r="D534" s="46" t="s">
        <v>9</v>
      </c>
    </row>
    <row r="535">
      <c r="A535" s="46">
        <v>14.0</v>
      </c>
      <c r="B535" s="46">
        <v>6.27</v>
      </c>
      <c r="C535" s="46">
        <v>78.2</v>
      </c>
      <c r="D535" s="46" t="s">
        <v>9</v>
      </c>
    </row>
    <row r="536">
      <c r="A536" s="46">
        <v>9.0</v>
      </c>
      <c r="B536" s="46">
        <v>8.12</v>
      </c>
      <c r="C536" s="46">
        <v>89.07</v>
      </c>
      <c r="D536" s="46" t="s">
        <v>9</v>
      </c>
    </row>
    <row r="537">
      <c r="A537" s="46">
        <v>21.0</v>
      </c>
      <c r="B537" s="46">
        <v>6.65</v>
      </c>
      <c r="C537" s="46">
        <v>62.98</v>
      </c>
      <c r="D537" s="46" t="s">
        <v>9</v>
      </c>
    </row>
    <row r="538">
      <c r="A538" s="46">
        <v>55.0</v>
      </c>
      <c r="B538" s="46">
        <v>8.69</v>
      </c>
      <c r="C538" s="46">
        <v>72.78</v>
      </c>
      <c r="D538" s="46" t="s">
        <v>9</v>
      </c>
    </row>
    <row r="539">
      <c r="A539" s="46">
        <v>25.0</v>
      </c>
      <c r="B539" s="46">
        <v>8.04</v>
      </c>
      <c r="C539" s="46">
        <v>110.48</v>
      </c>
      <c r="D539" s="46" t="s">
        <v>9</v>
      </c>
    </row>
    <row r="540">
      <c r="A540" s="46">
        <v>2.0</v>
      </c>
      <c r="B540" s="46">
        <v>5.1</v>
      </c>
      <c r="C540" s="46">
        <v>51.0</v>
      </c>
      <c r="D540" s="46" t="s">
        <v>9</v>
      </c>
    </row>
    <row r="541">
      <c r="A541" s="46">
        <v>11.0</v>
      </c>
      <c r="B541" s="46">
        <v>8.19</v>
      </c>
      <c r="C541" s="46">
        <v>77.39</v>
      </c>
      <c r="D541" s="46" t="s">
        <v>9</v>
      </c>
    </row>
    <row r="542">
      <c r="A542" s="46">
        <v>8.0</v>
      </c>
      <c r="B542" s="46">
        <v>4.87</v>
      </c>
      <c r="C542" s="46">
        <v>53.52</v>
      </c>
      <c r="D542" s="46" t="s">
        <v>9</v>
      </c>
    </row>
    <row r="543">
      <c r="A543" s="46">
        <v>51.0</v>
      </c>
      <c r="B543" s="46">
        <v>6.46</v>
      </c>
      <c r="C543" s="46">
        <v>69.07</v>
      </c>
      <c r="D543" s="46" t="s">
        <v>9</v>
      </c>
    </row>
    <row r="544">
      <c r="A544" s="46">
        <v>5.0</v>
      </c>
      <c r="B544" s="46">
        <v>8.68</v>
      </c>
      <c r="C544" s="46">
        <v>87.01</v>
      </c>
      <c r="D544" s="46" t="s">
        <v>9</v>
      </c>
    </row>
    <row r="545">
      <c r="A545" s="46">
        <v>24.0</v>
      </c>
      <c r="B545" s="46">
        <v>7.72</v>
      </c>
      <c r="C545" s="46">
        <v>31.75</v>
      </c>
      <c r="D545" s="46" t="s">
        <v>9</v>
      </c>
    </row>
    <row r="546">
      <c r="A546" s="46">
        <v>6.0</v>
      </c>
      <c r="B546" s="46">
        <v>9.33</v>
      </c>
      <c r="C546" s="46">
        <v>70.38</v>
      </c>
      <c r="D546" s="46" t="s">
        <v>9</v>
      </c>
    </row>
    <row r="547">
      <c r="A547" s="46">
        <v>8.0</v>
      </c>
      <c r="B547" s="46">
        <v>9.25</v>
      </c>
      <c r="C547" s="46">
        <v>55.73</v>
      </c>
      <c r="D547" s="46" t="s">
        <v>9</v>
      </c>
    </row>
    <row r="548">
      <c r="A548" s="46">
        <v>17.0</v>
      </c>
      <c r="B548" s="46">
        <v>6.91</v>
      </c>
      <c r="C548" s="46">
        <v>52.93</v>
      </c>
      <c r="D548" s="46" t="s">
        <v>9</v>
      </c>
    </row>
    <row r="549">
      <c r="A549" s="46">
        <v>24.0</v>
      </c>
      <c r="B549" s="46">
        <v>8.62</v>
      </c>
      <c r="C549" s="46">
        <v>59.47</v>
      </c>
      <c r="D549" s="46" t="s">
        <v>9</v>
      </c>
    </row>
    <row r="550">
      <c r="A550" s="46">
        <v>29.0</v>
      </c>
      <c r="B550" s="46">
        <v>5.88</v>
      </c>
      <c r="C550" s="46">
        <v>51.43</v>
      </c>
      <c r="D550" s="46" t="s">
        <v>9</v>
      </c>
    </row>
    <row r="551">
      <c r="A551" s="46">
        <v>31.0</v>
      </c>
      <c r="B551" s="46">
        <v>7.3</v>
      </c>
      <c r="C551" s="46">
        <v>63.35</v>
      </c>
      <c r="D551" s="46" t="s">
        <v>9</v>
      </c>
    </row>
    <row r="552">
      <c r="A552" s="46">
        <v>10.0</v>
      </c>
      <c r="B552" s="46">
        <v>5.93</v>
      </c>
      <c r="C552" s="46">
        <v>44.95</v>
      </c>
      <c r="D552" s="46" t="s">
        <v>9</v>
      </c>
    </row>
    <row r="553">
      <c r="A553" s="46">
        <v>41.0</v>
      </c>
      <c r="B553" s="46">
        <v>8.19</v>
      </c>
      <c r="C553" s="46">
        <v>70.88</v>
      </c>
      <c r="D553" s="46" t="s">
        <v>9</v>
      </c>
    </row>
    <row r="554">
      <c r="A554" s="46">
        <v>19.0</v>
      </c>
      <c r="B554" s="46">
        <v>8.78</v>
      </c>
      <c r="C554" s="46">
        <v>61.87</v>
      </c>
      <c r="D554" s="46" t="s">
        <v>9</v>
      </c>
    </row>
    <row r="555">
      <c r="A555" s="46">
        <v>5.0</v>
      </c>
      <c r="B555" s="46">
        <v>7.29</v>
      </c>
      <c r="C555" s="46">
        <v>36.71</v>
      </c>
      <c r="D555" s="46" t="s">
        <v>9</v>
      </c>
    </row>
    <row r="556">
      <c r="A556" s="46">
        <v>49.0</v>
      </c>
      <c r="B556" s="46">
        <v>7.37</v>
      </c>
      <c r="C556" s="46">
        <v>47.75</v>
      </c>
      <c r="D556" s="46" t="s">
        <v>9</v>
      </c>
    </row>
    <row r="557">
      <c r="A557" s="46">
        <v>31.0</v>
      </c>
      <c r="B557" s="46">
        <v>9.0</v>
      </c>
      <c r="C557" s="46">
        <v>60.12</v>
      </c>
      <c r="D557" s="46" t="s">
        <v>9</v>
      </c>
    </row>
    <row r="558">
      <c r="A558" s="46">
        <v>21.0</v>
      </c>
      <c r="B558" s="46">
        <v>9.53</v>
      </c>
      <c r="C558" s="46">
        <v>57.6</v>
      </c>
      <c r="D558" s="46" t="s">
        <v>9</v>
      </c>
    </row>
    <row r="559">
      <c r="A559" s="46">
        <v>10.0</v>
      </c>
      <c r="B559" s="46">
        <v>9.85</v>
      </c>
      <c r="C559" s="46">
        <v>42.98</v>
      </c>
      <c r="D559" s="46" t="s">
        <v>9</v>
      </c>
    </row>
    <row r="560">
      <c r="A560" s="46">
        <v>16.0</v>
      </c>
      <c r="B560" s="46">
        <v>8.74</v>
      </c>
      <c r="C560" s="46">
        <v>83.38</v>
      </c>
      <c r="D560" s="46" t="s">
        <v>9</v>
      </c>
    </row>
    <row r="561">
      <c r="A561" s="46">
        <v>5.0</v>
      </c>
      <c r="B561" s="46">
        <v>5.73</v>
      </c>
      <c r="C561" s="46">
        <v>71.98</v>
      </c>
      <c r="D561" s="46" t="s">
        <v>9</v>
      </c>
    </row>
    <row r="562">
      <c r="A562" s="46">
        <v>29.0</v>
      </c>
      <c r="B562" s="46">
        <v>2.67</v>
      </c>
      <c r="C562" s="46">
        <v>25.28</v>
      </c>
      <c r="D562" s="46" t="s">
        <v>9</v>
      </c>
    </row>
    <row r="563">
      <c r="A563" s="46">
        <v>12.0</v>
      </c>
      <c r="B563" s="46">
        <v>2.4</v>
      </c>
      <c r="C563" s="46">
        <v>31.1</v>
      </c>
      <c r="D563" s="46" t="s">
        <v>9</v>
      </c>
    </row>
    <row r="564">
      <c r="A564" s="46">
        <v>34.0</v>
      </c>
      <c r="B564" s="46">
        <v>2.0</v>
      </c>
      <c r="C564" s="46">
        <v>19.01</v>
      </c>
      <c r="D564" s="46" t="s">
        <v>9</v>
      </c>
    </row>
    <row r="565">
      <c r="A565" s="46">
        <v>49.0</v>
      </c>
      <c r="B565" s="46">
        <v>4.0</v>
      </c>
      <c r="C565" s="46">
        <v>21.99</v>
      </c>
      <c r="D565" s="46" t="s">
        <v>9</v>
      </c>
    </row>
    <row r="566">
      <c r="A566" s="46">
        <v>43.0</v>
      </c>
      <c r="B566" s="46">
        <v>4.0</v>
      </c>
      <c r="C566" s="46">
        <v>18.28</v>
      </c>
      <c r="D566" s="46" t="s">
        <v>9</v>
      </c>
    </row>
    <row r="567">
      <c r="A567" s="46">
        <v>6.0</v>
      </c>
      <c r="B567" s="46">
        <v>2.5</v>
      </c>
      <c r="C567" s="46">
        <v>38.9</v>
      </c>
      <c r="D567" s="46" t="s">
        <v>9</v>
      </c>
    </row>
    <row r="568">
      <c r="A568" s="46">
        <v>9.0</v>
      </c>
      <c r="B568" s="46">
        <v>3.5</v>
      </c>
      <c r="C568" s="46">
        <v>51.98</v>
      </c>
      <c r="D568" s="46" t="s">
        <v>9</v>
      </c>
    </row>
    <row r="569">
      <c r="A569" s="46">
        <v>37.0</v>
      </c>
      <c r="B569" s="46">
        <v>2.3</v>
      </c>
      <c r="C569" s="46">
        <v>39.54</v>
      </c>
      <c r="D569" s="46" t="s">
        <v>9</v>
      </c>
    </row>
    <row r="570">
      <c r="A570" s="46">
        <v>20.0</v>
      </c>
      <c r="B570" s="46">
        <v>3.0</v>
      </c>
      <c r="C570" s="46">
        <v>30.68</v>
      </c>
      <c r="D570" s="46" t="s">
        <v>9</v>
      </c>
    </row>
    <row r="571">
      <c r="A571" s="46">
        <v>26.0</v>
      </c>
      <c r="B571" s="46">
        <v>2.6</v>
      </c>
      <c r="C571" s="46">
        <v>43.26</v>
      </c>
      <c r="D571" s="46" t="s">
        <v>9</v>
      </c>
    </row>
    <row r="572">
      <c r="A572" s="46">
        <v>13.0</v>
      </c>
      <c r="B572" s="46">
        <v>2.3</v>
      </c>
      <c r="C572" s="46">
        <v>14.0</v>
      </c>
      <c r="D572" s="46" t="s">
        <v>9</v>
      </c>
    </row>
    <row r="573">
      <c r="A573" s="46">
        <v>30.0</v>
      </c>
      <c r="B573" s="46">
        <v>2.0</v>
      </c>
      <c r="C573" s="46">
        <v>32.7</v>
      </c>
      <c r="D573" s="46" t="s">
        <v>9</v>
      </c>
    </row>
    <row r="574">
      <c r="A574" s="46">
        <v>2.0</v>
      </c>
      <c r="B574" s="46">
        <v>3.3</v>
      </c>
      <c r="C574" s="46">
        <v>33.03</v>
      </c>
      <c r="D574" s="46" t="s">
        <v>9</v>
      </c>
    </row>
    <row r="575">
      <c r="A575" s="46">
        <v>1.0</v>
      </c>
      <c r="B575" s="46">
        <v>1.8</v>
      </c>
      <c r="C575" s="46">
        <v>31.37</v>
      </c>
      <c r="D575" s="46" t="s">
        <v>9</v>
      </c>
    </row>
    <row r="576">
      <c r="A576" s="46">
        <v>14.0</v>
      </c>
      <c r="B576" s="46">
        <v>1.5</v>
      </c>
      <c r="C576" s="46">
        <v>34.97</v>
      </c>
      <c r="D576" s="46" t="s">
        <v>9</v>
      </c>
    </row>
    <row r="577">
      <c r="A577" s="46">
        <v>16.0</v>
      </c>
      <c r="B577" s="46">
        <v>2.8</v>
      </c>
      <c r="C577" s="46">
        <v>63.0</v>
      </c>
      <c r="D577" s="46" t="s">
        <v>9</v>
      </c>
    </row>
    <row r="578">
      <c r="A578" s="46">
        <v>9.0</v>
      </c>
      <c r="B578" s="46">
        <v>2.3</v>
      </c>
      <c r="C578" s="46">
        <v>51.99</v>
      </c>
      <c r="D578" s="46" t="s">
        <v>9</v>
      </c>
    </row>
    <row r="579">
      <c r="A579" s="46">
        <v>6.0</v>
      </c>
      <c r="B579" s="46">
        <v>1.8</v>
      </c>
      <c r="C579" s="46">
        <v>67.26</v>
      </c>
      <c r="D579" s="46" t="s">
        <v>9</v>
      </c>
    </row>
    <row r="580">
      <c r="A580" s="46">
        <v>38.0</v>
      </c>
      <c r="B580" s="46">
        <v>3.6</v>
      </c>
      <c r="C580" s="46">
        <v>48.57</v>
      </c>
      <c r="D580" s="46" t="s">
        <v>9</v>
      </c>
    </row>
    <row r="581">
      <c r="A581" s="46">
        <v>25.0</v>
      </c>
      <c r="B581" s="46">
        <v>2.4</v>
      </c>
      <c r="C581" s="46">
        <v>48.14</v>
      </c>
      <c r="D581" s="46" t="s">
        <v>9</v>
      </c>
    </row>
    <row r="582">
      <c r="A582" s="46">
        <v>12.0</v>
      </c>
      <c r="B582" s="46">
        <v>3.7</v>
      </c>
      <c r="C582" s="46">
        <v>34.53</v>
      </c>
      <c r="D582" s="46" t="s">
        <v>9</v>
      </c>
    </row>
    <row r="583">
      <c r="A583" s="46">
        <v>7.0</v>
      </c>
      <c r="B583" s="46">
        <v>3.9</v>
      </c>
      <c r="C583" s="46">
        <v>11.95</v>
      </c>
      <c r="D583" s="46" t="s">
        <v>9</v>
      </c>
    </row>
    <row r="584">
      <c r="A584" s="46">
        <v>57.0</v>
      </c>
      <c r="B584" s="46">
        <v>2.7</v>
      </c>
      <c r="C584" s="46">
        <v>16.58</v>
      </c>
      <c r="D584" s="46" t="s">
        <v>9</v>
      </c>
    </row>
    <row r="585">
      <c r="A585" s="46">
        <v>19.0</v>
      </c>
      <c r="B585" s="46">
        <v>3.8</v>
      </c>
      <c r="C585" s="46">
        <v>50.34</v>
      </c>
      <c r="D585" s="46" t="s">
        <v>9</v>
      </c>
    </row>
    <row r="586">
      <c r="A586" s="46">
        <v>25.0</v>
      </c>
      <c r="B586" s="46">
        <v>3.8</v>
      </c>
      <c r="C586" s="46">
        <v>44.87</v>
      </c>
      <c r="D586" s="46" t="s">
        <v>9</v>
      </c>
    </row>
    <row r="587">
      <c r="A587" s="46">
        <v>26.0</v>
      </c>
      <c r="B587" s="46">
        <v>3.2</v>
      </c>
      <c r="C587" s="46">
        <v>6.97</v>
      </c>
      <c r="D587" s="46" t="s">
        <v>9</v>
      </c>
    </row>
    <row r="588">
      <c r="A588" s="46">
        <v>47.0</v>
      </c>
      <c r="B588" s="46">
        <v>3.6</v>
      </c>
      <c r="C588" s="46">
        <v>30.33</v>
      </c>
      <c r="D588" s="46" t="s">
        <v>9</v>
      </c>
    </row>
    <row r="589">
      <c r="A589" s="46">
        <v>18.0</v>
      </c>
      <c r="B589" s="46">
        <v>2.6</v>
      </c>
      <c r="C589" s="46">
        <v>42.51</v>
      </c>
      <c r="D589" s="46" t="s">
        <v>9</v>
      </c>
    </row>
    <row r="590">
      <c r="A590" s="46">
        <v>17.0</v>
      </c>
      <c r="B590" s="46">
        <v>2.0</v>
      </c>
      <c r="C590" s="46">
        <v>29.17</v>
      </c>
      <c r="D590" s="46" t="s">
        <v>9</v>
      </c>
    </row>
    <row r="591">
      <c r="A591" s="46">
        <v>19.0</v>
      </c>
      <c r="B591" s="46">
        <v>2.9</v>
      </c>
      <c r="C591" s="46">
        <v>31.65</v>
      </c>
      <c r="D591" s="46" t="s">
        <v>9</v>
      </c>
    </row>
    <row r="592">
      <c r="A592" s="46">
        <v>39.0</v>
      </c>
      <c r="B592" s="46">
        <v>3.0</v>
      </c>
      <c r="C592" s="46">
        <v>58.89</v>
      </c>
      <c r="D592" s="46" t="s">
        <v>9</v>
      </c>
    </row>
    <row r="593">
      <c r="A593" s="46">
        <v>11.0</v>
      </c>
      <c r="B593" s="46">
        <v>3.5</v>
      </c>
      <c r="C593" s="46">
        <v>22.47</v>
      </c>
      <c r="D593" s="46" t="s">
        <v>9</v>
      </c>
    </row>
    <row r="594">
      <c r="A594" s="46">
        <v>15.0</v>
      </c>
      <c r="B594" s="46">
        <v>2.6</v>
      </c>
      <c r="C594" s="46">
        <v>9.8</v>
      </c>
      <c r="D594" s="46" t="s">
        <v>9</v>
      </c>
    </row>
    <row r="595">
      <c r="A595" s="46">
        <v>21.0</v>
      </c>
      <c r="B595" s="46">
        <v>1.5</v>
      </c>
      <c r="C595" s="46">
        <v>23.33</v>
      </c>
      <c r="D595" s="46" t="s">
        <v>9</v>
      </c>
    </row>
    <row r="596">
      <c r="A596" s="46">
        <v>19.0</v>
      </c>
      <c r="B596" s="46">
        <v>3.8</v>
      </c>
      <c r="C596" s="46">
        <v>23.5</v>
      </c>
      <c r="D596" s="46" t="s">
        <v>9</v>
      </c>
    </row>
    <row r="597">
      <c r="A597" s="46">
        <v>25.0</v>
      </c>
      <c r="B597" s="46">
        <v>4.0</v>
      </c>
      <c r="C597" s="46">
        <v>18.52</v>
      </c>
      <c r="D597" s="46" t="s">
        <v>9</v>
      </c>
    </row>
    <row r="598">
      <c r="A598" s="46">
        <v>42.0</v>
      </c>
      <c r="B598" s="46">
        <v>3.3</v>
      </c>
      <c r="C598" s="46">
        <v>41.24</v>
      </c>
      <c r="D598" s="46" t="s">
        <v>9</v>
      </c>
    </row>
    <row r="599">
      <c r="A599" s="46">
        <v>37.0</v>
      </c>
      <c r="B599" s="46">
        <v>3.3</v>
      </c>
      <c r="C599" s="46">
        <v>43.28</v>
      </c>
      <c r="D599" s="46" t="s">
        <v>9</v>
      </c>
    </row>
    <row r="600">
      <c r="A600" s="46">
        <v>36.0</v>
      </c>
      <c r="B600" s="46">
        <v>1.9</v>
      </c>
      <c r="C600" s="46">
        <v>28.32</v>
      </c>
      <c r="D600" s="46" t="s">
        <v>9</v>
      </c>
    </row>
    <row r="601">
      <c r="A601" s="46">
        <v>29.0</v>
      </c>
      <c r="B601" s="46">
        <v>2.9</v>
      </c>
      <c r="C601" s="46">
        <v>26.05</v>
      </c>
      <c r="D601" s="46" t="s">
        <v>9</v>
      </c>
    </row>
    <row r="602">
      <c r="A602" s="46">
        <v>12.0</v>
      </c>
      <c r="B602" s="46">
        <v>3.9</v>
      </c>
      <c r="C602" s="46">
        <v>50.93</v>
      </c>
      <c r="D602" s="46" t="s">
        <v>9</v>
      </c>
    </row>
    <row r="603">
      <c r="A603" s="46">
        <v>9.0</v>
      </c>
      <c r="B603" s="46">
        <v>2.1</v>
      </c>
      <c r="C603" s="46">
        <v>22.59</v>
      </c>
      <c r="D603" s="46" t="s">
        <v>9</v>
      </c>
    </row>
    <row r="604">
      <c r="A604" s="46">
        <v>44.0</v>
      </c>
      <c r="B604" s="46">
        <v>3.3</v>
      </c>
      <c r="C604" s="46">
        <v>35.11</v>
      </c>
      <c r="D604" s="46" t="s">
        <v>9</v>
      </c>
    </row>
    <row r="605">
      <c r="A605" s="46">
        <v>23.0</v>
      </c>
      <c r="B605" s="46">
        <v>2.8</v>
      </c>
      <c r="C605" s="46">
        <v>11.14</v>
      </c>
      <c r="D605" s="46" t="s">
        <v>9</v>
      </c>
    </row>
    <row r="606">
      <c r="A606" s="46">
        <v>39.0</v>
      </c>
      <c r="B606" s="46">
        <v>2.1</v>
      </c>
      <c r="C606" s="46">
        <v>43.17</v>
      </c>
      <c r="D606" s="46" t="s">
        <v>9</v>
      </c>
    </row>
    <row r="607">
      <c r="A607" s="46">
        <v>30.0</v>
      </c>
      <c r="B607" s="46">
        <v>3.7</v>
      </c>
      <c r="C607" s="46">
        <v>12.65</v>
      </c>
      <c r="D607" s="46" t="s">
        <v>9</v>
      </c>
    </row>
    <row r="608">
      <c r="A608" s="46">
        <v>14.0</v>
      </c>
      <c r="B608" s="46">
        <v>3.9</v>
      </c>
      <c r="C608" s="46">
        <v>27.84</v>
      </c>
      <c r="D608" s="46" t="s">
        <v>9</v>
      </c>
    </row>
    <row r="609">
      <c r="A609" s="46">
        <v>27.0</v>
      </c>
      <c r="B609" s="46">
        <v>1.6</v>
      </c>
      <c r="C609" s="46">
        <v>38.61</v>
      </c>
      <c r="D609" s="46" t="s">
        <v>9</v>
      </c>
    </row>
    <row r="610">
      <c r="A610" s="46">
        <v>50.0</v>
      </c>
      <c r="B610" s="46">
        <v>1.7</v>
      </c>
      <c r="C610" s="46">
        <v>17.32</v>
      </c>
      <c r="D610" s="46" t="s">
        <v>9</v>
      </c>
    </row>
    <row r="611">
      <c r="A611" s="46">
        <v>5.0</v>
      </c>
      <c r="B611" s="46">
        <v>1.5</v>
      </c>
      <c r="C611" s="46">
        <v>22.81</v>
      </c>
      <c r="D611" s="46" t="s">
        <v>9</v>
      </c>
    </row>
    <row r="612">
      <c r="A612" s="46">
        <v>36.0</v>
      </c>
      <c r="B612" s="46">
        <v>11.3</v>
      </c>
      <c r="C612" s="46">
        <v>87.75</v>
      </c>
      <c r="D612" s="46" t="s">
        <v>9</v>
      </c>
    </row>
    <row r="613">
      <c r="A613" s="46">
        <v>3.0</v>
      </c>
      <c r="B613" s="46">
        <v>12.0</v>
      </c>
      <c r="C613" s="46">
        <v>95.73</v>
      </c>
      <c r="D613" s="46" t="s">
        <v>9</v>
      </c>
    </row>
    <row r="614">
      <c r="A614" s="46">
        <v>25.0</v>
      </c>
      <c r="B614" s="46">
        <v>12.5</v>
      </c>
      <c r="C614" s="46">
        <v>110.81</v>
      </c>
      <c r="D614" s="46" t="s">
        <v>9</v>
      </c>
    </row>
    <row r="615">
      <c r="A615" s="46">
        <v>15.0</v>
      </c>
      <c r="B615" s="46">
        <v>12.6</v>
      </c>
      <c r="C615" s="46">
        <v>120.86</v>
      </c>
      <c r="D615" s="46" t="s">
        <v>9</v>
      </c>
    </row>
    <row r="616">
      <c r="A616" s="46">
        <v>13.0</v>
      </c>
      <c r="B616" s="46">
        <v>10.6</v>
      </c>
      <c r="C616" s="46">
        <v>51.82</v>
      </c>
      <c r="D616" s="46" t="s">
        <v>9</v>
      </c>
    </row>
    <row r="617">
      <c r="A617" s="46">
        <v>22.0</v>
      </c>
      <c r="B617" s="46">
        <v>12.7</v>
      </c>
      <c r="C617" s="46">
        <v>88.57</v>
      </c>
      <c r="D617" s="46" t="s">
        <v>9</v>
      </c>
    </row>
    <row r="618">
      <c r="A618" s="46">
        <v>22.0</v>
      </c>
      <c r="B618" s="46">
        <v>10.7</v>
      </c>
      <c r="C618" s="46">
        <v>82.02</v>
      </c>
      <c r="D618" s="46" t="s">
        <v>9</v>
      </c>
    </row>
    <row r="619">
      <c r="A619" s="46">
        <v>39.0</v>
      </c>
      <c r="B619" s="46">
        <v>12.5</v>
      </c>
      <c r="C619" s="46">
        <v>105.61</v>
      </c>
      <c r="D619" s="46" t="s">
        <v>9</v>
      </c>
    </row>
    <row r="620">
      <c r="A620" s="46">
        <v>23.0</v>
      </c>
      <c r="B620" s="46">
        <v>12.1</v>
      </c>
      <c r="C620" s="46">
        <v>83.86</v>
      </c>
      <c r="D620" s="46" t="s">
        <v>9</v>
      </c>
    </row>
    <row r="621">
      <c r="A621" s="46">
        <v>46.0</v>
      </c>
      <c r="B621" s="46">
        <v>12.2</v>
      </c>
      <c r="C621" s="46">
        <v>90.89</v>
      </c>
      <c r="D621" s="46" t="s">
        <v>9</v>
      </c>
    </row>
    <row r="622">
      <c r="A622" s="46">
        <v>19.0</v>
      </c>
      <c r="B622" s="46">
        <v>12.7</v>
      </c>
      <c r="C622" s="46">
        <v>89.68</v>
      </c>
      <c r="D622" s="46" t="s">
        <v>9</v>
      </c>
    </row>
    <row r="623">
      <c r="A623" s="46">
        <v>4.0</v>
      </c>
      <c r="B623" s="46">
        <v>10.4</v>
      </c>
      <c r="C623" s="46">
        <v>103.09</v>
      </c>
      <c r="D623" s="46" t="s">
        <v>9</v>
      </c>
    </row>
    <row r="624">
      <c r="A624" s="46">
        <v>26.0</v>
      </c>
      <c r="B624" s="46">
        <v>11.8</v>
      </c>
      <c r="C624" s="46">
        <v>105.6</v>
      </c>
      <c r="D624" s="46" t="s">
        <v>9</v>
      </c>
    </row>
    <row r="625">
      <c r="A625" s="46">
        <v>22.0</v>
      </c>
      <c r="B625" s="46">
        <v>11.3</v>
      </c>
      <c r="C625" s="46">
        <v>99.6</v>
      </c>
      <c r="D625" s="46" t="s">
        <v>9</v>
      </c>
    </row>
    <row r="626">
      <c r="A626" s="46">
        <v>20.0</v>
      </c>
      <c r="B626" s="46">
        <v>11.9</v>
      </c>
      <c r="C626" s="46">
        <v>95.17</v>
      </c>
      <c r="D626" s="46" t="s">
        <v>9</v>
      </c>
    </row>
    <row r="627">
      <c r="A627" s="46">
        <v>29.0</v>
      </c>
      <c r="B627" s="46">
        <v>12.2</v>
      </c>
      <c r="C627" s="46">
        <v>57.01</v>
      </c>
      <c r="D627" s="46" t="s">
        <v>9</v>
      </c>
    </row>
    <row r="628">
      <c r="A628" s="46">
        <v>45.0</v>
      </c>
      <c r="B628" s="46">
        <v>11.8</v>
      </c>
      <c r="C628" s="46">
        <v>78.2</v>
      </c>
      <c r="D628" s="46" t="s">
        <v>9</v>
      </c>
    </row>
    <row r="629">
      <c r="A629" s="46">
        <v>28.0</v>
      </c>
      <c r="B629" s="46">
        <v>12.3</v>
      </c>
      <c r="C629" s="46">
        <v>103.88</v>
      </c>
      <c r="D629" s="46" t="s">
        <v>9</v>
      </c>
    </row>
    <row r="630">
      <c r="A630" s="46">
        <v>25.0</v>
      </c>
      <c r="B630" s="46">
        <v>12.0</v>
      </c>
      <c r="C630" s="46">
        <v>83.21</v>
      </c>
      <c r="D630" s="46" t="s">
        <v>9</v>
      </c>
    </row>
    <row r="631">
      <c r="A631" s="46">
        <v>33.0</v>
      </c>
      <c r="B631" s="46">
        <v>11.9</v>
      </c>
      <c r="C631" s="46">
        <v>114.96</v>
      </c>
      <c r="D631" s="46" t="s">
        <v>9</v>
      </c>
    </row>
    <row r="632">
      <c r="A632" s="46">
        <v>16.0</v>
      </c>
      <c r="B632" s="46">
        <v>11.9</v>
      </c>
      <c r="C632" s="46">
        <v>79.23</v>
      </c>
      <c r="D632" s="46" t="s">
        <v>9</v>
      </c>
    </row>
    <row r="633">
      <c r="A633" s="46">
        <v>17.0</v>
      </c>
      <c r="B633" s="46">
        <v>10.2</v>
      </c>
      <c r="C633" s="46">
        <v>45.79</v>
      </c>
      <c r="D633" s="46" t="s">
        <v>9</v>
      </c>
    </row>
    <row r="634">
      <c r="A634" s="46">
        <v>27.0</v>
      </c>
      <c r="B634" s="46">
        <v>11.4</v>
      </c>
      <c r="C634" s="46">
        <v>56.37</v>
      </c>
      <c r="D634" s="46" t="s">
        <v>9</v>
      </c>
    </row>
    <row r="635">
      <c r="A635" s="46">
        <v>36.0</v>
      </c>
      <c r="B635" s="46">
        <v>12.8</v>
      </c>
      <c r="C635" s="46">
        <v>91.79</v>
      </c>
      <c r="D635" s="46" t="s">
        <v>9</v>
      </c>
    </row>
    <row r="636">
      <c r="A636" s="46">
        <v>21.0</v>
      </c>
      <c r="B636" s="46">
        <v>10.6</v>
      </c>
      <c r="C636" s="46">
        <v>85.37</v>
      </c>
      <c r="D636" s="46" t="s">
        <v>9</v>
      </c>
    </row>
    <row r="637">
      <c r="A637" s="46">
        <v>22.0</v>
      </c>
      <c r="B637" s="46">
        <v>12.4</v>
      </c>
      <c r="C637" s="46">
        <v>96.74</v>
      </c>
      <c r="D637" s="46" t="s">
        <v>9</v>
      </c>
    </row>
    <row r="638">
      <c r="A638" s="46">
        <v>17.0</v>
      </c>
      <c r="B638" s="46">
        <v>10.0</v>
      </c>
      <c r="C638" s="46">
        <v>88.16</v>
      </c>
      <c r="D638" s="46" t="s">
        <v>9</v>
      </c>
    </row>
    <row r="639">
      <c r="A639" s="46">
        <v>35.0</v>
      </c>
      <c r="B639" s="46">
        <v>12.4</v>
      </c>
      <c r="C639" s="46">
        <v>109.42</v>
      </c>
      <c r="D639" s="46" t="s">
        <v>9</v>
      </c>
    </row>
    <row r="640">
      <c r="A640" s="46">
        <v>23.0</v>
      </c>
      <c r="B640" s="46">
        <v>11.8</v>
      </c>
      <c r="C640" s="46">
        <v>74.97</v>
      </c>
      <c r="D640" s="46" t="s">
        <v>9</v>
      </c>
    </row>
    <row r="641">
      <c r="A641" s="46">
        <v>18.0</v>
      </c>
      <c r="B641" s="46">
        <v>11.1</v>
      </c>
      <c r="C641" s="46">
        <v>100.82</v>
      </c>
      <c r="D641" s="46" t="s">
        <v>9</v>
      </c>
    </row>
    <row r="642">
      <c r="A642" s="46">
        <v>33.0</v>
      </c>
      <c r="B642" s="46">
        <v>11.0</v>
      </c>
      <c r="C642" s="46">
        <v>63.32</v>
      </c>
      <c r="D642" s="46" t="s">
        <v>9</v>
      </c>
    </row>
    <row r="643">
      <c r="A643" s="46">
        <v>27.0</v>
      </c>
      <c r="B643" s="46">
        <v>11.3</v>
      </c>
      <c r="C643" s="46">
        <v>92.43</v>
      </c>
      <c r="D643" s="46" t="s">
        <v>9</v>
      </c>
    </row>
    <row r="644">
      <c r="A644" s="46">
        <v>30.0</v>
      </c>
      <c r="B644" s="46">
        <v>12.1</v>
      </c>
      <c r="C644" s="46">
        <v>92.08</v>
      </c>
      <c r="D644" s="46" t="s">
        <v>9</v>
      </c>
    </row>
    <row r="645">
      <c r="A645" s="46">
        <v>41.0</v>
      </c>
      <c r="B645" s="46">
        <v>11.7</v>
      </c>
      <c r="C645" s="46">
        <v>93.63</v>
      </c>
      <c r="D645" s="46" t="s">
        <v>9</v>
      </c>
    </row>
    <row r="646">
      <c r="A646" s="46">
        <v>26.0</v>
      </c>
      <c r="B646" s="46">
        <v>10.0</v>
      </c>
      <c r="C646" s="46">
        <v>98.34</v>
      </c>
      <c r="D646" s="46" t="s">
        <v>9</v>
      </c>
    </row>
    <row r="647">
      <c r="A647" s="46">
        <v>17.0</v>
      </c>
      <c r="B647" s="46">
        <v>10.1</v>
      </c>
      <c r="C647" s="46">
        <v>87.63</v>
      </c>
      <c r="D647" s="46" t="s">
        <v>9</v>
      </c>
    </row>
    <row r="648">
      <c r="A648" s="46">
        <v>10.0</v>
      </c>
      <c r="B648" s="46">
        <v>11.6</v>
      </c>
      <c r="C648" s="46">
        <v>64.5</v>
      </c>
      <c r="D648" s="46" t="s">
        <v>9</v>
      </c>
    </row>
    <row r="649">
      <c r="A649" s="46">
        <v>40.0</v>
      </c>
      <c r="B649" s="46">
        <v>10.6</v>
      </c>
      <c r="C649" s="46">
        <v>80.0</v>
      </c>
      <c r="D649" s="46" t="s">
        <v>9</v>
      </c>
    </row>
    <row r="650">
      <c r="A650" s="46">
        <v>2.0</v>
      </c>
      <c r="B650" s="46">
        <v>10.7</v>
      </c>
      <c r="C650" s="46">
        <v>99.73</v>
      </c>
      <c r="D650" s="46" t="s">
        <v>9</v>
      </c>
    </row>
    <row r="651">
      <c r="A651" s="46">
        <v>44.0</v>
      </c>
      <c r="B651" s="46">
        <v>10.3</v>
      </c>
      <c r="C651" s="46">
        <v>89.49</v>
      </c>
      <c r="D651" s="46" t="s">
        <v>9</v>
      </c>
    </row>
    <row r="652">
      <c r="A652" s="46">
        <v>31.0</v>
      </c>
      <c r="B652" s="46">
        <v>11.6</v>
      </c>
      <c r="C652" s="46">
        <v>95.39</v>
      </c>
      <c r="D652" s="46" t="s">
        <v>9</v>
      </c>
    </row>
    <row r="653">
      <c r="A653" s="46">
        <v>40.0</v>
      </c>
      <c r="B653" s="46">
        <v>12.1</v>
      </c>
      <c r="C653" s="46">
        <v>94.07</v>
      </c>
      <c r="D653" s="46" t="s">
        <v>9</v>
      </c>
    </row>
    <row r="654">
      <c r="A654" s="46">
        <v>41.0</v>
      </c>
      <c r="B654" s="46">
        <v>12.5</v>
      </c>
      <c r="C654" s="46">
        <v>99.72</v>
      </c>
      <c r="D654" s="46" t="s">
        <v>9</v>
      </c>
    </row>
    <row r="655">
      <c r="A655" s="46">
        <v>15.0</v>
      </c>
      <c r="B655" s="46">
        <v>10.9</v>
      </c>
      <c r="C655" s="46">
        <v>77.13</v>
      </c>
      <c r="D655" s="46" t="s">
        <v>9</v>
      </c>
    </row>
    <row r="656">
      <c r="A656" s="46">
        <v>57.0</v>
      </c>
      <c r="B656" s="46">
        <v>13.0</v>
      </c>
      <c r="C656" s="46">
        <v>67.31</v>
      </c>
      <c r="D656" s="46" t="s">
        <v>9</v>
      </c>
    </row>
    <row r="657">
      <c r="A657" s="46">
        <v>51.0</v>
      </c>
      <c r="B657" s="46">
        <v>11.5</v>
      </c>
      <c r="C657" s="46">
        <v>118.49</v>
      </c>
      <c r="D657" s="46" t="s">
        <v>9</v>
      </c>
    </row>
    <row r="658">
      <c r="A658" s="46">
        <v>41.0</v>
      </c>
      <c r="B658" s="46">
        <v>11.1</v>
      </c>
      <c r="C658" s="46">
        <v>67.2</v>
      </c>
      <c r="D658" s="46" t="s">
        <v>9</v>
      </c>
    </row>
    <row r="659">
      <c r="A659" s="46">
        <v>41.0</v>
      </c>
      <c r="B659" s="46">
        <v>12.5</v>
      </c>
      <c r="C659" s="46">
        <v>100.55</v>
      </c>
      <c r="D659" s="46" t="s">
        <v>9</v>
      </c>
    </row>
    <row r="660">
      <c r="A660" s="46">
        <v>30.0</v>
      </c>
      <c r="B660" s="46">
        <v>12.2</v>
      </c>
      <c r="C660" s="46">
        <v>79.36</v>
      </c>
      <c r="D660" s="46" t="s">
        <v>9</v>
      </c>
    </row>
    <row r="661">
      <c r="A661" s="46">
        <v>2.0</v>
      </c>
      <c r="B661" s="46">
        <v>12.4</v>
      </c>
      <c r="C661" s="46">
        <v>90.66</v>
      </c>
      <c r="D661" s="46" t="s">
        <v>9</v>
      </c>
    </row>
  </sheetData>
  <autoFilter ref="$A$1:$D$66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</sheetData>
  <autoFilter ref="$A$2:$D$69">
    <sortState ref="A2:D69">
      <sortCondition ref="C2:C69"/>
      <sortCondition descending="1" ref="D2:D69"/>
    </sortState>
  </autoFil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45" t="s">
        <v>25</v>
      </c>
      <c r="B2" s="45" t="s">
        <v>8</v>
      </c>
      <c r="C2" s="45" t="s">
        <v>9</v>
      </c>
      <c r="D2" s="45" t="s">
        <v>24</v>
      </c>
    </row>
    <row r="3">
      <c r="A3" s="45">
        <v>24.0</v>
      </c>
      <c r="B3" s="48">
        <v>631.71</v>
      </c>
      <c r="C3" s="48">
        <v>878.6200000000001</v>
      </c>
      <c r="D3" s="49">
        <v>1510.3300000000002</v>
      </c>
    </row>
    <row r="4">
      <c r="A4" s="45">
        <v>25.0</v>
      </c>
      <c r="B4" s="48">
        <v>368.74</v>
      </c>
      <c r="C4" s="48">
        <v>1028.41</v>
      </c>
      <c r="D4" s="49">
        <v>1397.1499999999999</v>
      </c>
    </row>
    <row r="5">
      <c r="A5" s="45">
        <v>26.0</v>
      </c>
      <c r="B5" s="48">
        <v>619.5099999999999</v>
      </c>
      <c r="C5" s="48">
        <v>719.2400000000001</v>
      </c>
      <c r="D5" s="49">
        <v>1338.7499999999998</v>
      </c>
    </row>
    <row r="6">
      <c r="A6" s="45">
        <v>36.0</v>
      </c>
      <c r="B6" s="48">
        <v>505.64</v>
      </c>
      <c r="C6" s="48">
        <v>729.2099999999999</v>
      </c>
      <c r="D6" s="49">
        <v>1234.8499999999997</v>
      </c>
    </row>
    <row r="7">
      <c r="A7" s="45">
        <v>20.0</v>
      </c>
      <c r="B7" s="48">
        <v>368.8</v>
      </c>
      <c r="C7" s="48">
        <v>779.1499999999999</v>
      </c>
      <c r="D7" s="49">
        <v>1147.95</v>
      </c>
    </row>
    <row r="8">
      <c r="A8" s="45">
        <v>35.0</v>
      </c>
      <c r="B8" s="48">
        <v>482.34</v>
      </c>
      <c r="C8" s="48">
        <v>639.66</v>
      </c>
      <c r="D8" s="49">
        <v>1121.9999999999998</v>
      </c>
    </row>
    <row r="9">
      <c r="A9" s="45">
        <v>31.0</v>
      </c>
      <c r="B9" s="48">
        <v>589.9599999999999</v>
      </c>
      <c r="C9" s="48">
        <v>525.25</v>
      </c>
      <c r="D9" s="49">
        <v>1115.21</v>
      </c>
    </row>
    <row r="10">
      <c r="A10" s="45">
        <v>38.0</v>
      </c>
      <c r="B10" s="48">
        <v>568.76</v>
      </c>
      <c r="C10" s="48">
        <v>526.25</v>
      </c>
      <c r="D10" s="49">
        <v>1095.01</v>
      </c>
    </row>
    <row r="11">
      <c r="A11" s="45">
        <v>15.0</v>
      </c>
      <c r="B11" s="48">
        <v>190.66</v>
      </c>
      <c r="C11" s="48">
        <v>872.3399999999999</v>
      </c>
      <c r="D11" s="49">
        <v>1063.0</v>
      </c>
    </row>
    <row r="12">
      <c r="A12" s="45">
        <v>22.0</v>
      </c>
      <c r="B12" s="48">
        <v>291.37</v>
      </c>
      <c r="C12" s="48">
        <v>743.33</v>
      </c>
      <c r="D12" s="49">
        <v>1034.7</v>
      </c>
    </row>
    <row r="13">
      <c r="A13" s="45">
        <v>28.0</v>
      </c>
      <c r="B13" s="48">
        <v>544.32</v>
      </c>
      <c r="C13" s="48">
        <v>481.02</v>
      </c>
      <c r="D13" s="49">
        <v>1025.3400000000001</v>
      </c>
    </row>
    <row r="14">
      <c r="A14" s="45">
        <v>18.0</v>
      </c>
      <c r="B14" s="48">
        <v>531.19</v>
      </c>
      <c r="C14" s="48">
        <v>483.06</v>
      </c>
      <c r="D14" s="49">
        <v>1014.25</v>
      </c>
    </row>
    <row r="15">
      <c r="A15" s="45">
        <v>30.0</v>
      </c>
      <c r="B15" s="48">
        <v>481.38999999999993</v>
      </c>
      <c r="C15" s="48">
        <v>519.3299999999999</v>
      </c>
      <c r="D15" s="49">
        <v>1000.72</v>
      </c>
    </row>
    <row r="16">
      <c r="A16" s="45">
        <v>16.0</v>
      </c>
      <c r="B16" s="48">
        <v>378.16</v>
      </c>
      <c r="C16" s="48">
        <v>588.88</v>
      </c>
      <c r="D16" s="49">
        <v>967.04</v>
      </c>
    </row>
    <row r="17">
      <c r="A17" s="45">
        <v>27.0</v>
      </c>
      <c r="B17" s="48">
        <v>364.6</v>
      </c>
      <c r="C17" s="48">
        <v>570.9300000000001</v>
      </c>
      <c r="D17" s="49">
        <v>935.5300000000002</v>
      </c>
    </row>
    <row r="18">
      <c r="A18" s="45">
        <v>17.0</v>
      </c>
      <c r="B18" s="48">
        <v>125.60999999999999</v>
      </c>
      <c r="C18" s="48">
        <v>783.2499999999999</v>
      </c>
      <c r="D18" s="49">
        <v>908.8599999999999</v>
      </c>
    </row>
    <row r="19">
      <c r="A19" s="45">
        <v>14.0</v>
      </c>
      <c r="B19" s="48">
        <v>273.78000000000003</v>
      </c>
      <c r="C19" s="48">
        <v>612.1500000000001</v>
      </c>
      <c r="D19" s="49">
        <v>885.9300000000002</v>
      </c>
    </row>
    <row r="20">
      <c r="A20" s="45">
        <v>9.0</v>
      </c>
      <c r="B20" s="48">
        <v>273.39</v>
      </c>
      <c r="C20" s="48">
        <v>608.84</v>
      </c>
      <c r="D20" s="49">
        <v>882.2299999999999</v>
      </c>
    </row>
    <row r="21">
      <c r="A21" s="45">
        <v>2.0</v>
      </c>
      <c r="B21" s="48">
        <v>142.66</v>
      </c>
      <c r="C21" s="48">
        <v>728.9699999999999</v>
      </c>
      <c r="D21" s="49">
        <v>871.63</v>
      </c>
    </row>
    <row r="22">
      <c r="A22" s="45">
        <v>7.0</v>
      </c>
      <c r="B22" s="48">
        <v>536.2699999999999</v>
      </c>
      <c r="C22" s="48">
        <v>320.98999999999995</v>
      </c>
      <c r="D22" s="49">
        <v>857.2599999999998</v>
      </c>
    </row>
    <row r="23">
      <c r="A23" s="45">
        <v>23.0</v>
      </c>
      <c r="B23" s="48">
        <v>418.84</v>
      </c>
      <c r="C23" s="48">
        <v>415.29999999999995</v>
      </c>
      <c r="D23" s="49">
        <v>834.14</v>
      </c>
    </row>
    <row r="24">
      <c r="A24" s="45">
        <v>29.0</v>
      </c>
      <c r="B24" s="48">
        <v>256.71999999999997</v>
      </c>
      <c r="C24" s="48">
        <v>541.6200000000001</v>
      </c>
      <c r="D24" s="49">
        <v>798.3399999999998</v>
      </c>
    </row>
    <row r="25">
      <c r="A25" s="45">
        <v>41.0</v>
      </c>
      <c r="B25" s="48">
        <v>237.22999999999996</v>
      </c>
      <c r="C25" s="48">
        <v>547.75</v>
      </c>
      <c r="D25" s="49">
        <v>784.98</v>
      </c>
    </row>
    <row r="26">
      <c r="A26" s="45">
        <v>34.0</v>
      </c>
      <c r="B26" s="48">
        <v>463.87</v>
      </c>
      <c r="C26" s="48">
        <v>299.15</v>
      </c>
      <c r="D26" s="49">
        <v>763.02</v>
      </c>
    </row>
    <row r="27">
      <c r="A27" s="45">
        <v>10.0</v>
      </c>
      <c r="B27" s="48">
        <v>223.78</v>
      </c>
      <c r="C27" s="48">
        <v>523.89</v>
      </c>
      <c r="D27" s="49">
        <v>747.6700000000001</v>
      </c>
    </row>
    <row r="28">
      <c r="A28" s="45">
        <v>5.0</v>
      </c>
      <c r="B28" s="48">
        <v>163.14000000000001</v>
      </c>
      <c r="C28" s="48">
        <v>580.5199999999999</v>
      </c>
      <c r="D28" s="49">
        <v>743.66</v>
      </c>
    </row>
    <row r="29">
      <c r="A29" s="45">
        <v>32.0</v>
      </c>
      <c r="B29" s="48"/>
      <c r="C29" s="48">
        <v>742.9099999999999</v>
      </c>
      <c r="D29" s="49">
        <v>742.9099999999999</v>
      </c>
    </row>
    <row r="30">
      <c r="A30" s="45">
        <v>19.0</v>
      </c>
      <c r="B30" s="48">
        <v>169.84</v>
      </c>
      <c r="C30" s="48">
        <v>531.19</v>
      </c>
      <c r="D30" s="49">
        <v>701.03</v>
      </c>
    </row>
    <row r="31">
      <c r="A31" s="45">
        <v>3.0</v>
      </c>
      <c r="B31" s="48">
        <v>360.62</v>
      </c>
      <c r="C31" s="48">
        <v>275.13</v>
      </c>
      <c r="D31" s="49">
        <v>635.7500000000001</v>
      </c>
    </row>
    <row r="32">
      <c r="A32" s="45">
        <v>42.0</v>
      </c>
      <c r="B32" s="48">
        <v>211.31</v>
      </c>
      <c r="C32" s="48">
        <v>411.21000000000004</v>
      </c>
      <c r="D32" s="49">
        <v>622.52</v>
      </c>
    </row>
    <row r="33">
      <c r="A33" s="45">
        <v>13.0</v>
      </c>
      <c r="B33" s="48">
        <v>284.57</v>
      </c>
      <c r="C33" s="48">
        <v>311.83</v>
      </c>
      <c r="D33" s="49">
        <v>596.4</v>
      </c>
    </row>
    <row r="34">
      <c r="A34" s="45">
        <v>6.0</v>
      </c>
      <c r="B34" s="48">
        <v>338.63000000000005</v>
      </c>
      <c r="C34" s="48">
        <v>248.14</v>
      </c>
      <c r="D34" s="49">
        <v>586.77</v>
      </c>
    </row>
    <row r="35">
      <c r="A35" s="45">
        <v>21.0</v>
      </c>
      <c r="B35" s="48"/>
      <c r="C35" s="48">
        <v>573.63</v>
      </c>
      <c r="D35" s="49">
        <v>573.63</v>
      </c>
    </row>
    <row r="36">
      <c r="A36" s="45">
        <v>33.0</v>
      </c>
      <c r="B36" s="48">
        <v>246.23</v>
      </c>
      <c r="C36" s="48">
        <v>304.17</v>
      </c>
      <c r="D36" s="49">
        <v>550.4</v>
      </c>
    </row>
    <row r="37">
      <c r="A37" s="45">
        <v>39.0</v>
      </c>
      <c r="B37" s="48">
        <v>231.14</v>
      </c>
      <c r="C37" s="48">
        <v>311.79</v>
      </c>
      <c r="D37" s="49">
        <v>542.93</v>
      </c>
    </row>
    <row r="38">
      <c r="A38" s="45">
        <v>46.0</v>
      </c>
      <c r="B38" s="48">
        <v>142.07999999999998</v>
      </c>
      <c r="C38" s="48">
        <v>386.59999999999997</v>
      </c>
      <c r="D38" s="49">
        <v>528.68</v>
      </c>
    </row>
    <row r="39">
      <c r="A39" s="45">
        <v>40.0</v>
      </c>
      <c r="B39" s="48">
        <v>88.13</v>
      </c>
      <c r="C39" s="48">
        <v>433.92</v>
      </c>
      <c r="D39" s="49">
        <v>522.05</v>
      </c>
    </row>
    <row r="40">
      <c r="A40" s="45">
        <v>51.0</v>
      </c>
      <c r="B40" s="48">
        <v>119.58000000000001</v>
      </c>
      <c r="C40" s="48">
        <v>392.12</v>
      </c>
      <c r="D40" s="49">
        <v>511.7</v>
      </c>
    </row>
    <row r="41">
      <c r="A41" s="45">
        <v>8.0</v>
      </c>
      <c r="B41" s="48">
        <v>136.15</v>
      </c>
      <c r="C41" s="48">
        <v>373.76000000000005</v>
      </c>
      <c r="D41" s="49">
        <v>509.91</v>
      </c>
    </row>
    <row r="42">
      <c r="A42" s="45">
        <v>48.0</v>
      </c>
      <c r="B42" s="48">
        <v>142.58999999999997</v>
      </c>
      <c r="C42" s="48">
        <v>352.4</v>
      </c>
      <c r="D42" s="49">
        <v>494.98999999999995</v>
      </c>
    </row>
    <row r="43">
      <c r="A43" s="45">
        <v>43.0</v>
      </c>
      <c r="B43" s="48">
        <v>259.49</v>
      </c>
      <c r="C43" s="48">
        <v>229.98</v>
      </c>
      <c r="D43" s="49">
        <v>489.47</v>
      </c>
    </row>
    <row r="44">
      <c r="A44" s="45">
        <v>44.0</v>
      </c>
      <c r="B44" s="48">
        <v>173.57</v>
      </c>
      <c r="C44" s="48">
        <v>293.58000000000004</v>
      </c>
      <c r="D44" s="49">
        <v>467.15000000000003</v>
      </c>
    </row>
    <row r="45">
      <c r="A45" s="45">
        <v>37.0</v>
      </c>
      <c r="B45" s="48">
        <v>112.71000000000001</v>
      </c>
      <c r="C45" s="48">
        <v>338.86</v>
      </c>
      <c r="D45" s="49">
        <v>451.57000000000005</v>
      </c>
    </row>
    <row r="46">
      <c r="A46" s="45">
        <v>12.0</v>
      </c>
      <c r="B46" s="48">
        <v>182.85000000000002</v>
      </c>
      <c r="C46" s="48">
        <v>260.83</v>
      </c>
      <c r="D46" s="49">
        <v>443.68</v>
      </c>
    </row>
    <row r="47">
      <c r="A47" s="45">
        <v>1.0</v>
      </c>
      <c r="B47" s="48">
        <v>201.40999999999997</v>
      </c>
      <c r="C47" s="48">
        <v>233.41</v>
      </c>
      <c r="D47" s="49">
        <v>434.82</v>
      </c>
    </row>
    <row r="48">
      <c r="A48" s="45">
        <v>4.0</v>
      </c>
      <c r="B48" s="48">
        <v>138.84</v>
      </c>
      <c r="C48" s="48">
        <v>272.82</v>
      </c>
      <c r="D48" s="49">
        <v>411.65999999999997</v>
      </c>
    </row>
    <row r="49">
      <c r="A49" s="45">
        <v>47.0</v>
      </c>
      <c r="B49" s="48">
        <v>284.71999999999997</v>
      </c>
      <c r="C49" s="48">
        <v>95.0</v>
      </c>
      <c r="D49" s="49">
        <v>379.71999999999997</v>
      </c>
    </row>
    <row r="50">
      <c r="A50" s="45">
        <v>49.0</v>
      </c>
      <c r="B50" s="48">
        <v>59.39</v>
      </c>
      <c r="C50" s="48">
        <v>207.24</v>
      </c>
      <c r="D50" s="49">
        <v>266.63</v>
      </c>
    </row>
    <row r="51">
      <c r="A51" s="45">
        <v>50.0</v>
      </c>
      <c r="B51" s="48"/>
      <c r="C51" s="48">
        <v>254.44</v>
      </c>
      <c r="D51" s="49">
        <v>254.44</v>
      </c>
    </row>
    <row r="52">
      <c r="A52" s="45">
        <v>45.0</v>
      </c>
      <c r="B52" s="48">
        <v>118.16</v>
      </c>
      <c r="C52" s="48">
        <v>132.71</v>
      </c>
      <c r="D52" s="49">
        <v>250.87</v>
      </c>
    </row>
    <row r="53">
      <c r="A53" s="45">
        <v>11.0</v>
      </c>
      <c r="B53" s="48">
        <v>150.74</v>
      </c>
      <c r="C53" s="48">
        <v>99.86</v>
      </c>
      <c r="D53" s="49">
        <v>250.6</v>
      </c>
    </row>
    <row r="54">
      <c r="A54" s="45">
        <v>57.0</v>
      </c>
      <c r="B54" s="48"/>
      <c r="C54" s="48">
        <v>196.31</v>
      </c>
      <c r="D54" s="49">
        <v>196.31</v>
      </c>
    </row>
    <row r="55">
      <c r="A55" s="45">
        <v>53.0</v>
      </c>
      <c r="B55" s="48">
        <v>70.61</v>
      </c>
      <c r="C55" s="48">
        <v>99.96</v>
      </c>
      <c r="D55" s="49">
        <v>170.57</v>
      </c>
    </row>
    <row r="56">
      <c r="A56" s="45">
        <v>52.0</v>
      </c>
      <c r="B56" s="48">
        <v>55.46</v>
      </c>
      <c r="C56" s="48">
        <v>112.91999999999999</v>
      </c>
      <c r="D56" s="49">
        <v>168.38</v>
      </c>
    </row>
    <row r="57">
      <c r="A57" s="45">
        <v>54.0</v>
      </c>
      <c r="B57" s="48">
        <v>85.91</v>
      </c>
      <c r="C57" s="48">
        <v>67.07</v>
      </c>
      <c r="D57" s="49">
        <v>152.98</v>
      </c>
    </row>
    <row r="58">
      <c r="A58" s="45">
        <v>67.0</v>
      </c>
      <c r="B58" s="48">
        <v>108.39</v>
      </c>
      <c r="C58" s="48"/>
      <c r="D58" s="49">
        <v>108.39</v>
      </c>
    </row>
    <row r="59">
      <c r="A59" s="45">
        <v>64.0</v>
      </c>
      <c r="B59" s="48"/>
      <c r="C59" s="48">
        <v>89.18</v>
      </c>
      <c r="D59" s="49">
        <v>89.18</v>
      </c>
    </row>
    <row r="60">
      <c r="A60" s="45">
        <v>62.0</v>
      </c>
      <c r="B60" s="48">
        <v>77.4</v>
      </c>
      <c r="C60" s="48"/>
      <c r="D60" s="49">
        <v>77.4</v>
      </c>
    </row>
    <row r="61">
      <c r="A61" s="45">
        <v>55.0</v>
      </c>
      <c r="B61" s="48"/>
      <c r="C61" s="48">
        <v>72.78</v>
      </c>
      <c r="D61" s="49">
        <v>72.78</v>
      </c>
    </row>
    <row r="62">
      <c r="A62" s="45">
        <v>56.0</v>
      </c>
      <c r="B62" s="48"/>
      <c r="C62" s="48">
        <v>67.02</v>
      </c>
      <c r="D62" s="49">
        <v>67.02</v>
      </c>
    </row>
    <row r="63">
      <c r="A63" s="45">
        <v>74.0</v>
      </c>
      <c r="B63" s="48"/>
      <c r="C63" s="48">
        <v>55.63</v>
      </c>
      <c r="D63" s="49">
        <v>55.63</v>
      </c>
    </row>
    <row r="64">
      <c r="A64" s="45">
        <v>58.0</v>
      </c>
      <c r="B64" s="48">
        <v>53.2</v>
      </c>
      <c r="C64" s="48"/>
      <c r="D64" s="49">
        <v>53.2</v>
      </c>
    </row>
    <row r="65">
      <c r="A65" s="45">
        <v>60.0</v>
      </c>
      <c r="B65" s="48">
        <v>46.24</v>
      </c>
      <c r="C65" s="48"/>
      <c r="D65" s="49">
        <v>46.24</v>
      </c>
    </row>
    <row r="66">
      <c r="A66" s="45">
        <v>59.0</v>
      </c>
      <c r="B66" s="48">
        <v>42.33</v>
      </c>
      <c r="C66" s="48"/>
      <c r="D66" s="49">
        <v>42.33</v>
      </c>
    </row>
    <row r="67">
      <c r="A67" s="45">
        <v>63.0</v>
      </c>
      <c r="B67" s="48">
        <v>39.17</v>
      </c>
      <c r="C67" s="48"/>
      <c r="D67" s="49">
        <v>39.17</v>
      </c>
    </row>
    <row r="68">
      <c r="A68" s="45">
        <v>68.0</v>
      </c>
      <c r="B68" s="48"/>
      <c r="C68" s="48">
        <v>23.31</v>
      </c>
      <c r="D68" s="49">
        <v>23.31</v>
      </c>
    </row>
  </sheetData>
  <autoFilter ref="$A$2:$V$68">
    <sortState ref="A2:V68">
      <sortCondition descending="1" ref="D2:D68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</sheetData>
  <drawing r:id="rId2"/>
</worksheet>
</file>