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siung/"/>
    </mc:Choice>
  </mc:AlternateContent>
  <xr:revisionPtr revIDLastSave="0" documentId="13_ncr:1_{152049F2-A702-A24D-8C28-5B0792FAD8C0}" xr6:coauthVersionLast="47" xr6:coauthVersionMax="47" xr10:uidLastSave="{00000000-0000-0000-0000-000000000000}"/>
  <bookViews>
    <workbookView xWindow="2940" yWindow="8040" windowWidth="15580" windowHeight="13560" xr2:uid="{58655095-D7C5-5C42-9FD0-BB98FE1A28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5" i="1"/>
  <c r="E5" i="1" s="1"/>
  <c r="F5" i="1" s="1"/>
  <c r="H5" i="1" s="1"/>
  <c r="D3" i="1"/>
  <c r="E3" i="1" s="1"/>
  <c r="F3" i="1" s="1"/>
  <c r="H3" i="1" s="1"/>
  <c r="D2" i="1"/>
  <c r="E2" i="1" s="1"/>
  <c r="F2" i="1" s="1"/>
  <c r="G2" i="1" s="1"/>
  <c r="E6" i="1" l="1"/>
  <c r="F6" i="1" s="1"/>
  <c r="H6" i="1" s="1"/>
  <c r="E4" i="1"/>
  <c r="F4" i="1" s="1"/>
  <c r="H4" i="1" s="1"/>
  <c r="H2" i="1"/>
  <c r="G3" i="1"/>
  <c r="G5" i="1"/>
  <c r="G6" i="1" l="1"/>
  <c r="G4" i="1"/>
</calcChain>
</file>

<file path=xl/sharedStrings.xml><?xml version="1.0" encoding="utf-8"?>
<sst xmlns="http://schemas.openxmlformats.org/spreadsheetml/2006/main" count="19" uniqueCount="15">
  <si>
    <t>es</t>
  </si>
  <si>
    <t>se</t>
  </si>
  <si>
    <t>lci</t>
  </si>
  <si>
    <t>uci</t>
  </si>
  <si>
    <t>subgroup</t>
  </si>
  <si>
    <t>study</t>
  </si>
  <si>
    <t>Observational study</t>
  </si>
  <si>
    <t>case</t>
  </si>
  <si>
    <t>size</t>
  </si>
  <si>
    <t>variance</t>
  </si>
  <si>
    <t>Medina-Caliz et al.</t>
  </si>
  <si>
    <t>Pozzo-Magana et al.</t>
  </si>
  <si>
    <t>Lin et al.</t>
  </si>
  <si>
    <t>Wolfson et al.</t>
  </si>
  <si>
    <t>Mehrholz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</si>
</sst>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8B0F-D28F-3342-B6A6-C4B45EDD0553}">
  <dimension ref="A1:I6"/>
  <sheetViews>
    <sheetView tabSelected="1" workbookViewId="0">
      <selection activeCell="B7" sqref="B7"/>
    </sheetView>
  </sheetViews>
  <sheetFormatPr baseColWidth="10" defaultRowHeight="16" x14ac:dyDescent="0.2"/>
  <sheetData>
    <row r="1" spans="1:9" x14ac:dyDescent="0.2">
      <c r="A1" t="s">
        <v>5</v>
      </c>
      <c r="B1" t="s">
        <v>7</v>
      </c>
      <c r="C1" t="s">
        <v>8</v>
      </c>
      <c r="D1" t="s">
        <v>0</v>
      </c>
      <c r="E1" t="s">
        <v>9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 t="s">
        <v>10</v>
      </c>
      <c r="B2">
        <v>1</v>
      </c>
      <c r="C2">
        <v>53</v>
      </c>
      <c r="D2">
        <f>B2/C2</f>
        <v>1.8867924528301886E-2</v>
      </c>
      <c r="E2">
        <f>D2*(1-D2)</f>
        <v>1.8511925952296192E-2</v>
      </c>
      <c r="F2">
        <f>SQRT(E2)/SQRT(C2)</f>
        <v>1.8689077605420705E-2</v>
      </c>
      <c r="G2">
        <f>D2-1.96*F2</f>
        <v>-1.7762667578322695E-2</v>
      </c>
      <c r="H2">
        <f>D2+1.96*F2</f>
        <v>5.549851663492647E-2</v>
      </c>
      <c r="I2" t="s">
        <v>6</v>
      </c>
    </row>
    <row r="3" spans="1:9" x14ac:dyDescent="0.2">
      <c r="A3" t="s">
        <v>11</v>
      </c>
      <c r="B3">
        <v>1</v>
      </c>
      <c r="C3">
        <v>14</v>
      </c>
      <c r="D3">
        <f t="shared" ref="D3:D5" si="0">B3/C3</f>
        <v>7.1428571428571425E-2</v>
      </c>
      <c r="E3">
        <f t="shared" ref="E3:E5" si="1">D3*(1-D3)</f>
        <v>6.6326530612244902E-2</v>
      </c>
      <c r="F3">
        <f t="shared" ref="F3:F5" si="2">SQRT(E3)/SQRT(C3)</f>
        <v>6.883029368995941E-2</v>
      </c>
      <c r="G3">
        <f t="shared" ref="G3:G5" si="3">D3-1.96*F3</f>
        <v>-6.3478804203749017E-2</v>
      </c>
      <c r="H3">
        <f t="shared" ref="H3:H5" si="4">D3+1.96*F3</f>
        <v>0.20633594706089187</v>
      </c>
      <c r="I3" t="s">
        <v>6</v>
      </c>
    </row>
    <row r="4" spans="1:9" x14ac:dyDescent="0.2">
      <c r="A4" t="s">
        <v>12</v>
      </c>
      <c r="B4">
        <v>1</v>
      </c>
      <c r="C4">
        <v>62</v>
      </c>
      <c r="D4">
        <f t="shared" ref="D4" si="5">B4/C4</f>
        <v>1.6129032258064516E-2</v>
      </c>
      <c r="E4">
        <f t="shared" ref="E4" si="6">D4*(1-D4)</f>
        <v>1.5868886576482829E-2</v>
      </c>
      <c r="F4">
        <f t="shared" ref="F4" si="7">SQRT(E4)/SQRT(C4)</f>
        <v>1.5998430657150672E-2</v>
      </c>
      <c r="G4">
        <f t="shared" ref="G4" si="8">D4-1.96*F4</f>
        <v>-1.5227891829950803E-2</v>
      </c>
      <c r="H4">
        <f t="shared" ref="H4" si="9">D4+1.96*F4</f>
        <v>4.7485956346079834E-2</v>
      </c>
      <c r="I4" t="s">
        <v>6</v>
      </c>
    </row>
    <row r="5" spans="1:9" x14ac:dyDescent="0.2">
      <c r="A5" t="s">
        <v>13</v>
      </c>
      <c r="B5">
        <v>1</v>
      </c>
      <c r="C5">
        <v>40</v>
      </c>
      <c r="D5">
        <f t="shared" si="0"/>
        <v>2.5000000000000001E-2</v>
      </c>
      <c r="E5">
        <f t="shared" si="1"/>
        <v>2.4375000000000001E-2</v>
      </c>
      <c r="F5">
        <f t="shared" si="2"/>
        <v>2.4685522072664372E-2</v>
      </c>
      <c r="G5">
        <f t="shared" si="3"/>
        <v>-2.3383623262422167E-2</v>
      </c>
      <c r="H5">
        <f t="shared" si="4"/>
        <v>7.3383623262422176E-2</v>
      </c>
      <c r="I5" t="s">
        <v>6</v>
      </c>
    </row>
    <row r="6" spans="1:9" x14ac:dyDescent="0.2">
      <c r="A6" t="s">
        <v>14</v>
      </c>
      <c r="B6">
        <v>1</v>
      </c>
      <c r="C6">
        <v>8</v>
      </c>
      <c r="D6">
        <f>B6/C6</f>
        <v>0.125</v>
      </c>
      <c r="E6">
        <f>D6*(1-D6)</f>
        <v>0.109375</v>
      </c>
      <c r="F6">
        <f>SQRT(E6)/SQRT(C6)</f>
        <v>0.11692679333668567</v>
      </c>
      <c r="G6">
        <f>D6-1.96*F6</f>
        <v>-0.1041765149399039</v>
      </c>
      <c r="H6">
        <f>D6+1.96*F6</f>
        <v>0.35417651493990387</v>
      </c>
      <c r="I6" t="s"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 Hsiung</cp:lastModifiedBy>
  <dcterms:created xsi:type="dcterms:W3CDTF">2023-12-13T11:57:53Z</dcterms:created>
  <dcterms:modified xsi:type="dcterms:W3CDTF">2024-12-25T11:03:04Z</dcterms:modified>
</cp:coreProperties>
</file>