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hsiung/Reference/Scores/"/>
    </mc:Choice>
  </mc:AlternateContent>
  <xr:revisionPtr revIDLastSave="0" documentId="13_ncr:1_{9512842C-02D2-3A4A-82B5-4904D1CFD30C}" xr6:coauthVersionLast="47" xr6:coauthVersionMax="47" xr10:uidLastSave="{00000000-0000-0000-0000-000000000000}"/>
  <bookViews>
    <workbookView xWindow="24580" yWindow="5960" windowWidth="11840" windowHeight="11900" xr2:uid="{662023FA-49DD-1F44-8785-01C9F7A40D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H3" i="1" s="1"/>
  <c r="F9" i="1"/>
  <c r="E9" i="1"/>
  <c r="H9" i="1" s="1"/>
  <c r="F8" i="1"/>
  <c r="E8" i="1"/>
  <c r="F7" i="1"/>
  <c r="E7" i="1"/>
  <c r="F6" i="1"/>
  <c r="E6" i="1"/>
  <c r="H6" i="1" s="1"/>
  <c r="F5" i="1"/>
  <c r="E5" i="1"/>
  <c r="H5" i="1" s="1"/>
  <c r="F4" i="1"/>
  <c r="E4" i="1"/>
  <c r="H4" i="1" s="1"/>
  <c r="F2" i="1"/>
  <c r="E2" i="1"/>
  <c r="G2" i="1" s="1"/>
  <c r="H8" i="1" l="1"/>
  <c r="G3" i="1"/>
  <c r="G7" i="1"/>
  <c r="H7" i="1"/>
  <c r="G8" i="1"/>
  <c r="G9" i="1"/>
  <c r="G4" i="1"/>
  <c r="G5" i="1"/>
  <c r="G6" i="1"/>
  <c r="H2" i="1"/>
</calcChain>
</file>

<file path=xl/sharedStrings.xml><?xml version="1.0" encoding="utf-8"?>
<sst xmlns="http://schemas.openxmlformats.org/spreadsheetml/2006/main" count="8" uniqueCount="8">
  <si>
    <t>R</t>
  </si>
  <si>
    <t>NR</t>
  </si>
  <si>
    <t>Theta</t>
  </si>
  <si>
    <t>unlinked</t>
  </si>
  <si>
    <t>linked</t>
  </si>
  <si>
    <t>LOD</t>
  </si>
  <si>
    <t>Odds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</si>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</sst>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7B93-FAE7-0740-B6BE-3863107CEA42}">
  <dimension ref="A1:H9"/>
  <sheetViews>
    <sheetView tabSelected="1" workbookViewId="0">
      <selection activeCell="B2" sqref="B2"/>
    </sheetView>
  </sheetViews>
  <sheetFormatPr baseColWidth="10" defaultRowHeight="16" x14ac:dyDescent="0.2"/>
  <sheetData>
    <row r="1" spans="1:8" x14ac:dyDescent="0.2">
      <c r="A1" t="s">
        <v>7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6</v>
      </c>
    </row>
    <row r="2" spans="1:8" x14ac:dyDescent="0.2">
      <c r="A2">
        <v>1</v>
      </c>
      <c r="B2">
        <v>2</v>
      </c>
      <c r="C2">
        <v>30</v>
      </c>
      <c r="D2">
        <v>0</v>
      </c>
      <c r="E2">
        <f>POWER(D2, B2)*POWER((1-D2), C2)</f>
        <v>0</v>
      </c>
      <c r="F2">
        <f>POWER(0.5, B2)*POWER((1-0.5), C2)</f>
        <v>2.3283064365386963E-10</v>
      </c>
      <c r="G2" t="e">
        <f>LOG10(E2/F2)</f>
        <v>#NUM!</v>
      </c>
      <c r="H2">
        <f>E2/F2</f>
        <v>0</v>
      </c>
    </row>
    <row r="3" spans="1:8" x14ac:dyDescent="0.2">
      <c r="A3">
        <v>2</v>
      </c>
      <c r="B3">
        <v>2</v>
      </c>
      <c r="C3">
        <v>30</v>
      </c>
      <c r="D3">
        <v>0.01</v>
      </c>
      <c r="E3">
        <f>POWER(D3, B3)*POWER((1-D3), C3)</f>
        <v>7.3970037338828018E-5</v>
      </c>
      <c r="F3">
        <f>POWER(0.5, B3)*POWER((1-0.5), C3)</f>
        <v>2.3283064365386963E-10</v>
      </c>
      <c r="G3">
        <f>LOG10(E3/F3)</f>
        <v>5.5020156991738958</v>
      </c>
      <c r="H3">
        <f>E3/F3</f>
        <v>317698.89125416521</v>
      </c>
    </row>
    <row r="4" spans="1:8" x14ac:dyDescent="0.2">
      <c r="A4">
        <v>3</v>
      </c>
      <c r="B4">
        <v>2</v>
      </c>
      <c r="C4">
        <v>30</v>
      </c>
      <c r="D4">
        <v>0.05</v>
      </c>
      <c r="E4">
        <f t="shared" ref="E4:E6" si="0">POWER(D4, B4)*POWER((1-D4), C4)</f>
        <v>5.3659690985734384E-4</v>
      </c>
      <c r="F4">
        <f t="shared" ref="F4:F6" si="1">POWER(0.5, B4)*POWER((1-0.5), C4)</f>
        <v>2.3283064365386963E-10</v>
      </c>
      <c r="G4">
        <f t="shared" ref="G4:G6" si="2">LOG10(E4/F4)</f>
        <v>6.3626080285848685</v>
      </c>
      <c r="H4">
        <f t="shared" ref="H4:H6" si="3">E4/F4</f>
        <v>2304666.1789719518</v>
      </c>
    </row>
    <row r="5" spans="1:8" x14ac:dyDescent="0.2">
      <c r="A5">
        <v>4</v>
      </c>
      <c r="B5">
        <v>2</v>
      </c>
      <c r="C5">
        <v>30</v>
      </c>
      <c r="D5">
        <v>0.1</v>
      </c>
      <c r="E5">
        <f t="shared" si="0"/>
        <v>4.2391158275216273E-4</v>
      </c>
      <c r="F5">
        <f t="shared" si="1"/>
        <v>2.3283064365386963E-10</v>
      </c>
      <c r="G5">
        <f t="shared" si="2"/>
        <v>6.2602351444271456</v>
      </c>
      <c r="H5">
        <f t="shared" si="3"/>
        <v>1820686.3843161366</v>
      </c>
    </row>
    <row r="6" spans="1:8" x14ac:dyDescent="0.2">
      <c r="A6">
        <v>5</v>
      </c>
      <c r="B6">
        <v>2</v>
      </c>
      <c r="C6">
        <v>30</v>
      </c>
      <c r="D6">
        <v>0.2</v>
      </c>
      <c r="E6">
        <f t="shared" si="0"/>
        <v>4.951760157141537E-5</v>
      </c>
      <c r="F6">
        <f t="shared" si="1"/>
        <v>2.3283064365386963E-10</v>
      </c>
      <c r="G6">
        <f t="shared" si="2"/>
        <v>5.3277194623336692</v>
      </c>
      <c r="H6">
        <f t="shared" si="3"/>
        <v>212676.47932558722</v>
      </c>
    </row>
    <row r="7" spans="1:8" x14ac:dyDescent="0.2">
      <c r="A7">
        <v>6</v>
      </c>
      <c r="B7">
        <v>2</v>
      </c>
      <c r="C7">
        <v>30</v>
      </c>
      <c r="D7">
        <v>0.3</v>
      </c>
      <c r="E7">
        <f t="shared" ref="E7:E9" si="4">POWER(D7, B7)*POWER((1-D7), C7)</f>
        <v>2.0285406261622986E-6</v>
      </c>
      <c r="F7">
        <f t="shared" ref="F7:F9" si="5">POWER(0.5, B7)*POWER((1-0.5), C7)</f>
        <v>2.3283064365386963E-10</v>
      </c>
      <c r="G7">
        <f t="shared" ref="G7:G9" si="6">LOG10(E7/F7)</f>
        <v>3.9401435711144273</v>
      </c>
      <c r="H7">
        <f t="shared" ref="H7:H9" si="7">E7/F7</f>
        <v>8712.5156479744346</v>
      </c>
    </row>
    <row r="8" spans="1:8" x14ac:dyDescent="0.2">
      <c r="A8">
        <v>7</v>
      </c>
      <c r="B8">
        <v>2</v>
      </c>
      <c r="C8">
        <v>30</v>
      </c>
      <c r="D8">
        <v>0.4</v>
      </c>
      <c r="E8">
        <f t="shared" si="4"/>
        <v>3.5371827155317323E-8</v>
      </c>
      <c r="F8">
        <f t="shared" si="5"/>
        <v>2.3283064365386963E-10</v>
      </c>
      <c r="G8">
        <f t="shared" si="6"/>
        <v>2.1816173554126319</v>
      </c>
      <c r="H8">
        <f t="shared" si="7"/>
        <v>151.92084083185262</v>
      </c>
    </row>
    <row r="9" spans="1:8" x14ac:dyDescent="0.2">
      <c r="A9">
        <v>8</v>
      </c>
      <c r="B9">
        <v>2</v>
      </c>
      <c r="C9">
        <v>30</v>
      </c>
      <c r="D9">
        <v>0.5</v>
      </c>
      <c r="E9">
        <f t="shared" si="4"/>
        <v>2.3283064365386963E-10</v>
      </c>
      <c r="F9">
        <f t="shared" si="5"/>
        <v>2.3283064365386963E-10</v>
      </c>
      <c r="G9">
        <f t="shared" si="6"/>
        <v>0</v>
      </c>
      <c r="H9">
        <f t="shared" si="7"/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Hsiung</dc:creator>
  <cp:lastModifiedBy>Tom Hsiung</cp:lastModifiedBy>
  <dcterms:created xsi:type="dcterms:W3CDTF">2024-12-17T15:25:53Z</dcterms:created>
  <dcterms:modified xsi:type="dcterms:W3CDTF">2024-12-20T09:07:50Z</dcterms:modified>
</cp:coreProperties>
</file>