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<sst xmlns="http://schemas.openxmlformats.org/spreadsheetml/2006/main" count="99" uniqueCount="57">
  <si>
    <t xml:space="preserve">Aantal</t>
  </si>
  <si>
    <t xml:space="preserve">Waarde</t>
  </si>
  <si>
    <t xml:space="preserve">Type</t>
  </si>
  <si>
    <t xml:space="preserve">Location</t>
  </si>
  <si>
    <t xml:space="preserve">tonefactory</t>
  </si>
  <si>
    <t xml:space="preserve">musikding</t>
  </si>
  <si>
    <t xml:space="preserve">10k</t>
  </si>
  <si>
    <t xml:space="preserve">Wirewound</t>
  </si>
  <si>
    <t xml:space="preserve">Input networks</t>
  </si>
  <si>
    <t xml:space="preserve">Metal Film 1%</t>
  </si>
  <si>
    <t xml:space="preserve">500pF</t>
  </si>
  <si>
    <t xml:space="preserve">Silver Mica</t>
  </si>
  <si>
    <t xml:space="preserve">1k</t>
  </si>
  <si>
    <t xml:space="preserve">5W 750V Metal Oxide</t>
  </si>
  <si>
    <t xml:space="preserve">10nF</t>
  </si>
  <si>
    <t xml:space="preserve">715P</t>
  </si>
  <si>
    <t xml:space="preserve">1 st Coupling caps</t>
  </si>
  <si>
    <t xml:space="preserve">2W Metal Film</t>
  </si>
  <si>
    <t xml:space="preserve">Cathode follower</t>
  </si>
  <si>
    <t xml:space="preserve">5.6k</t>
  </si>
  <si>
    <t xml:space="preserve">1N4007</t>
  </si>
  <si>
    <t xml:space="preserve">diode</t>
  </si>
  <si>
    <t xml:space="preserve">220k</t>
  </si>
  <si>
    <t xml:space="preserve">16uF</t>
  </si>
  <si>
    <t xml:space="preserve">500V</t>
  </si>
  <si>
    <t xml:space="preserve">filter cap</t>
  </si>
  <si>
    <t xml:space="preserve">2.2nF</t>
  </si>
  <si>
    <t xml:space="preserve">phase splitter</t>
  </si>
  <si>
    <t xml:space="preserve">8.2k</t>
  </si>
  <si>
    <t xml:space="preserve">82k</t>
  </si>
  <si>
    <t xml:space="preserve">33k</t>
  </si>
  <si>
    <t xml:space="preserve">25k</t>
  </si>
  <si>
    <t xml:space="preserve">pot</t>
  </si>
  <si>
    <t xml:space="preserve">100k</t>
  </si>
  <si>
    <t xml:space="preserve">humdinger</t>
  </si>
  <si>
    <t xml:space="preserve">1M</t>
  </si>
  <si>
    <t xml:space="preserve">bias supply</t>
  </si>
  <si>
    <t xml:space="preserve">270k</t>
  </si>
  <si>
    <t xml:space="preserve">27k</t>
  </si>
  <si>
    <t xml:space="preserve">Waarom??</t>
  </si>
  <si>
    <t xml:space="preserve">56k</t>
  </si>
  <si>
    <t xml:space="preserve">12A</t>
  </si>
  <si>
    <t xml:space="preserve">Switchcraft</t>
  </si>
  <si>
    <t xml:space="preserve">extra</t>
  </si>
  <si>
    <t xml:space="preserve">22nF</t>
  </si>
  <si>
    <t xml:space="preserve">heat shrink</t>
  </si>
  <si>
    <t xml:space="preserve">allerlei</t>
  </si>
  <si>
    <t xml:space="preserve">100nF</t>
  </si>
  <si>
    <t xml:space="preserve">helping hand</t>
  </si>
  <si>
    <t xml:space="preserve">step drill??</t>
  </si>
  <si>
    <t xml:space="preserve">desoldering braid 2.5mm</t>
  </si>
  <si>
    <t xml:space="preserve">Turrets (2 of 3 mm?)</t>
  </si>
  <si>
    <t xml:space="preserve">nuts (pots)</t>
  </si>
  <si>
    <t xml:space="preserve">presence</t>
  </si>
  <si>
    <t xml:space="preserve">automatic center punch</t>
  </si>
  <si>
    <t xml:space="preserve">shielded wire</t>
  </si>
  <si>
    <t xml:space="preserve">Totaal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</si>
</sst>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€]\ #,##0.00;[RED][$€]\ #,##0.00\-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6" activeCellId="0" sqref="A26:G26"/>
    </sheetView>
  </sheetViews>
  <sheetFormatPr defaultRowHeight="12.8"/>
  <cols>
    <col collapsed="false" hidden="false" max="1" min="1" style="1" width="7.36224489795918"/>
    <col collapsed="false" hidden="false" max="2" min="2" style="1" width="8.63265306122449"/>
    <col collapsed="false" hidden="false" max="3" min="3" style="1" width="21.6071428571429"/>
    <col collapsed="false" hidden="false" max="4" min="4" style="1" width="16.3316326530612"/>
    <col collapsed="false" hidden="false" max="5" min="5" style="2" width="10.6020408163265"/>
    <col collapsed="false" hidden="false" max="6" min="6" style="2" width="11.0714285714286"/>
    <col collapsed="false" hidden="false" max="8" min="7" style="1" width="11.0714285714286"/>
    <col collapsed="false" hidden="false" max="9" min="9" style="1" width="7.36224489795918"/>
    <col collapsed="false" hidden="false" max="10" min="10" style="1" width="8.63265306122449"/>
    <col collapsed="false" hidden="false" max="11" min="11" style="1" width="19.0357142857143"/>
    <col collapsed="false" hidden="false" max="12" min="12" style="1" width="11.0714285714286"/>
    <col collapsed="false" hidden="false" max="13" min="13" style="2" width="11.0714285714286"/>
    <col collapsed="false" hidden="false" max="1025" min="14" style="1" width="11.0714285714286"/>
  </cols>
  <sheetData>
    <row r="1" customFormat="false" ht="12.8" hidden="false" customHeight="false" outlineLevel="0" collapsed="false">
      <c r="A1" s="3"/>
    </row>
    <row r="2" customFormat="false" ht="12.8" hidden="false" customHeight="false" outlineLevel="0" collapsed="false">
      <c r="A2" s="4" t="s">
        <v>0</v>
      </c>
      <c r="B2" s="4" t="s">
        <v>1</v>
      </c>
      <c r="C2" s="4" t="s">
        <v>2</v>
      </c>
      <c r="D2" s="4" t="s">
        <v>3</v>
      </c>
      <c r="E2" s="2" t="s">
        <v>4</v>
      </c>
      <c r="F2" s="2" t="s">
        <v>5</v>
      </c>
      <c r="I2" s="4" t="s">
        <v>0</v>
      </c>
      <c r="J2" s="4" t="s">
        <v>1</v>
      </c>
      <c r="K2" s="4" t="s">
        <v>2</v>
      </c>
      <c r="L2" s="4" t="s">
        <v>4</v>
      </c>
      <c r="M2" s="2" t="s">
        <v>5</v>
      </c>
    </row>
    <row r="3" customFormat="false" ht="12.8" hidden="false" customHeight="false" outlineLevel="0" collapsed="false">
      <c r="A3" s="1" t="n">
        <v>2</v>
      </c>
      <c r="B3" s="1" t="s">
        <v>6</v>
      </c>
      <c r="C3" s="1" t="s">
        <v>7</v>
      </c>
      <c r="D3" s="1" t="s">
        <v>8</v>
      </c>
      <c r="F3" s="2" t="n">
        <v>0.3</v>
      </c>
      <c r="G3" s="2" t="n">
        <f aca="false">F3*A3</f>
        <v>0.6</v>
      </c>
      <c r="I3" s="5" t="n">
        <v>2</v>
      </c>
      <c r="J3" s="5" t="n">
        <v>1</v>
      </c>
      <c r="K3" s="5" t="s">
        <v>9</v>
      </c>
      <c r="L3" s="6"/>
      <c r="M3" s="6"/>
      <c r="N3" s="6" t="n">
        <f aca="false">L3*I3</f>
        <v>0</v>
      </c>
    </row>
    <row r="4" customFormat="false" ht="12.8" hidden="false" customHeight="false" outlineLevel="0" collapsed="false">
      <c r="A4" s="1" t="n">
        <v>2</v>
      </c>
      <c r="B4" s="1" t="s">
        <v>10</v>
      </c>
      <c r="C4" s="1" t="s">
        <v>11</v>
      </c>
      <c r="E4" s="2" t="n">
        <v>0.95</v>
      </c>
      <c r="F4" s="7" t="n">
        <v>0.65</v>
      </c>
      <c r="G4" s="2" t="n">
        <f aca="false">E4*A4</f>
        <v>1.9</v>
      </c>
      <c r="I4" s="1" t="n">
        <v>1</v>
      </c>
      <c r="J4" s="1" t="s">
        <v>12</v>
      </c>
      <c r="K4" s="1" t="s">
        <v>13</v>
      </c>
      <c r="L4" s="2"/>
      <c r="M4" s="2" t="n">
        <v>0.15</v>
      </c>
      <c r="N4" s="2" t="n">
        <f aca="false">M4*I4</f>
        <v>0.15</v>
      </c>
    </row>
    <row r="5" customFormat="false" ht="12.8" hidden="false" customHeight="false" outlineLevel="0" collapsed="false">
      <c r="A5" s="1" t="n">
        <v>2</v>
      </c>
      <c r="B5" s="1" t="s">
        <v>14</v>
      </c>
      <c r="C5" s="1" t="s">
        <v>15</v>
      </c>
      <c r="D5" s="1" t="s">
        <v>16</v>
      </c>
      <c r="E5" s="2" t="n">
        <v>1.4</v>
      </c>
      <c r="F5" s="2" t="n">
        <v>1.4</v>
      </c>
      <c r="G5" s="2" t="n">
        <f aca="false">F5*A5</f>
        <v>2.8</v>
      </c>
      <c r="I5" s="1" t="n">
        <v>2</v>
      </c>
      <c r="J5" s="1" t="n">
        <v>470</v>
      </c>
      <c r="K5" s="1" t="s">
        <v>13</v>
      </c>
      <c r="L5" s="2"/>
      <c r="M5" s="2" t="n">
        <v>0.15</v>
      </c>
      <c r="N5" s="2" t="n">
        <f aca="false">M5*I5</f>
        <v>0.3</v>
      </c>
    </row>
    <row r="6" customFormat="false" ht="12.8" hidden="false" customHeight="false" outlineLevel="0" collapsed="false">
      <c r="A6" s="1" t="n">
        <v>2</v>
      </c>
      <c r="B6" s="1" t="s">
        <v>6</v>
      </c>
      <c r="C6" s="1" t="s">
        <v>17</v>
      </c>
      <c r="D6" s="1" t="s">
        <v>18</v>
      </c>
      <c r="F6" s="2" t="n">
        <v>0.14</v>
      </c>
      <c r="G6" s="2" t="n">
        <f aca="false">F6*A6</f>
        <v>0.28</v>
      </c>
      <c r="I6" s="1" t="n">
        <v>2</v>
      </c>
      <c r="J6" s="1" t="s">
        <v>19</v>
      </c>
      <c r="K6" s="1" t="s">
        <v>17</v>
      </c>
      <c r="L6" s="2"/>
      <c r="M6" s="2" t="n">
        <v>0.14</v>
      </c>
      <c r="N6" s="2" t="n">
        <f aca="false">M6*I6</f>
        <v>0.28</v>
      </c>
    </row>
    <row r="7" customFormat="false" ht="12.8" hidden="false" customHeight="false" outlineLevel="0" collapsed="false">
      <c r="A7" s="1" t="n">
        <v>1</v>
      </c>
      <c r="B7" s="1" t="s">
        <v>20</v>
      </c>
      <c r="C7" s="1" t="s">
        <v>21</v>
      </c>
      <c r="F7" s="2" t="n">
        <v>0.04</v>
      </c>
      <c r="G7" s="2" t="n">
        <f aca="false">F7*A7</f>
        <v>0.04</v>
      </c>
      <c r="I7" s="1" t="n">
        <v>1</v>
      </c>
      <c r="J7" s="1" t="s">
        <v>22</v>
      </c>
      <c r="K7" s="1" t="s">
        <v>13</v>
      </c>
      <c r="L7" s="2"/>
      <c r="M7" s="2" t="n">
        <v>0.15</v>
      </c>
      <c r="N7" s="2" t="n">
        <f aca="false">M7*I7</f>
        <v>0.15</v>
      </c>
    </row>
    <row r="8" customFormat="false" ht="12.8" hidden="false" customHeight="false" outlineLevel="0" collapsed="false">
      <c r="A8" s="1" t="n">
        <v>1</v>
      </c>
      <c r="B8" s="1" t="s">
        <v>23</v>
      </c>
      <c r="C8" s="1" t="s">
        <v>24</v>
      </c>
      <c r="D8" s="1" t="s">
        <v>25</v>
      </c>
      <c r="E8" s="2" t="n">
        <v>2.55</v>
      </c>
      <c r="F8" s="8"/>
      <c r="G8" s="2" t="n">
        <f aca="false">E8*A8</f>
        <v>2.55</v>
      </c>
      <c r="I8" s="1" t="n">
        <v>1</v>
      </c>
      <c r="J8" s="1" t="s">
        <v>6</v>
      </c>
      <c r="K8" s="1" t="s">
        <v>13</v>
      </c>
      <c r="L8" s="2"/>
      <c r="M8" s="2" t="n">
        <v>0.15</v>
      </c>
      <c r="N8" s="2" t="n">
        <f aca="false">M8*I8</f>
        <v>0.15</v>
      </c>
    </row>
    <row r="9" customFormat="false" ht="12.8" hidden="false" customHeight="false" outlineLevel="0" collapsed="false">
      <c r="A9" s="1" t="n">
        <v>1</v>
      </c>
      <c r="B9" s="1" t="s">
        <v>26</v>
      </c>
      <c r="C9" s="1" t="s">
        <v>15</v>
      </c>
      <c r="D9" s="1" t="s">
        <v>27</v>
      </c>
      <c r="E9" s="2" t="n">
        <v>1.05</v>
      </c>
      <c r="F9" s="2" t="n">
        <v>1.1</v>
      </c>
      <c r="G9" s="2" t="n">
        <f aca="false">F9*A9</f>
        <v>1.1</v>
      </c>
      <c r="I9" s="1" t="n">
        <v>2</v>
      </c>
      <c r="J9" s="1" t="n">
        <v>820</v>
      </c>
      <c r="K9" s="1" t="s">
        <v>17</v>
      </c>
      <c r="L9" s="2"/>
      <c r="M9" s="2" t="n">
        <v>0.14</v>
      </c>
      <c r="N9" s="2" t="n">
        <f aca="false">M9*I9</f>
        <v>0.28</v>
      </c>
      <c r="O9" s="9"/>
    </row>
    <row r="10" customFormat="false" ht="12.8" hidden="false" customHeight="false" outlineLevel="0" collapsed="false">
      <c r="A10" s="1" t="n">
        <v>3</v>
      </c>
      <c r="B10" s="1" t="s">
        <v>14</v>
      </c>
      <c r="C10" s="1" t="s">
        <v>15</v>
      </c>
      <c r="E10" s="2" t="n">
        <v>1.4</v>
      </c>
      <c r="F10" s="2" t="n">
        <v>1.4</v>
      </c>
      <c r="G10" s="2" t="n">
        <f aca="false">F10*A10</f>
        <v>4.2</v>
      </c>
      <c r="I10" s="1" t="n">
        <v>1</v>
      </c>
      <c r="J10" s="1" t="s">
        <v>28</v>
      </c>
      <c r="K10" s="1" t="s">
        <v>13</v>
      </c>
      <c r="L10" s="2" t="n">
        <v>0.2</v>
      </c>
      <c r="M10" s="8"/>
      <c r="N10" s="2" t="n">
        <f aca="false">L10*I10</f>
        <v>0.2</v>
      </c>
    </row>
    <row r="11" customFormat="false" ht="12.8" hidden="false" customHeight="false" outlineLevel="0" collapsed="false">
      <c r="A11" s="1" t="n">
        <v>2</v>
      </c>
      <c r="B11" s="1" t="s">
        <v>6</v>
      </c>
      <c r="C11" s="1" t="s">
        <v>17</v>
      </c>
      <c r="F11" s="2" t="n">
        <v>0.14</v>
      </c>
      <c r="G11" s="2" t="n">
        <f aca="false">F11*A11</f>
        <v>0.28</v>
      </c>
      <c r="I11" s="1" t="n">
        <v>1</v>
      </c>
      <c r="J11" s="1" t="s">
        <v>29</v>
      </c>
      <c r="K11" s="1" t="s">
        <v>17</v>
      </c>
      <c r="L11" s="2"/>
      <c r="M11" s="2" t="n">
        <v>0.14</v>
      </c>
      <c r="N11" s="2" t="n">
        <f aca="false">M11*I11</f>
        <v>0.14</v>
      </c>
    </row>
    <row r="12" customFormat="false" ht="12.8" hidden="false" customHeight="false" outlineLevel="0" collapsed="false">
      <c r="A12" s="1" t="n">
        <v>1</v>
      </c>
      <c r="B12" s="1" t="s">
        <v>30</v>
      </c>
      <c r="C12" s="1" t="s">
        <v>17</v>
      </c>
      <c r="F12" s="2" t="n">
        <v>0.14</v>
      </c>
      <c r="G12" s="2" t="n">
        <f aca="false">F12*A12</f>
        <v>0.14</v>
      </c>
      <c r="I12" s="1" t="n">
        <v>1</v>
      </c>
      <c r="J12" s="1" t="s">
        <v>6</v>
      </c>
      <c r="K12" s="1" t="s">
        <v>17</v>
      </c>
      <c r="L12" s="2"/>
      <c r="M12" s="2" t="n">
        <v>0.14</v>
      </c>
      <c r="N12" s="2" t="n">
        <f aca="false">M12*I12</f>
        <v>0.14</v>
      </c>
    </row>
    <row r="13" customFormat="false" ht="12.8" hidden="false" customHeight="false" outlineLevel="0" collapsed="false">
      <c r="A13" s="1" t="n">
        <v>1</v>
      </c>
      <c r="B13" s="1" t="s">
        <v>31</v>
      </c>
      <c r="C13" s="1" t="s">
        <v>32</v>
      </c>
      <c r="F13" s="2" t="n">
        <v>3.4</v>
      </c>
      <c r="G13" s="2" t="n">
        <f aca="false">F13*A13</f>
        <v>3.4</v>
      </c>
      <c r="I13" s="1" t="n">
        <v>4</v>
      </c>
      <c r="J13" s="1" t="s">
        <v>33</v>
      </c>
      <c r="K13" s="1" t="s">
        <v>17</v>
      </c>
      <c r="L13" s="2"/>
      <c r="M13" s="2" t="n">
        <v>0.14</v>
      </c>
      <c r="N13" s="2" t="n">
        <f aca="false">M13*I13</f>
        <v>0.56</v>
      </c>
    </row>
    <row r="14" customFormat="false" ht="12.8" hidden="false" customHeight="false" outlineLevel="0" collapsed="false">
      <c r="A14" s="1" t="n">
        <v>1</v>
      </c>
      <c r="B14" s="1" t="n">
        <v>100</v>
      </c>
      <c r="C14" s="1" t="s">
        <v>32</v>
      </c>
      <c r="D14" s="1" t="s">
        <v>34</v>
      </c>
      <c r="E14" s="2" t="n">
        <v>4.1</v>
      </c>
      <c r="F14" s="8"/>
      <c r="G14" s="2" t="n">
        <f aca="false">E14*A14</f>
        <v>4.1</v>
      </c>
      <c r="I14" s="1" t="n">
        <v>4</v>
      </c>
      <c r="J14" s="1" t="s">
        <v>35</v>
      </c>
      <c r="K14" s="1" t="s">
        <v>17</v>
      </c>
      <c r="L14" s="2"/>
      <c r="M14" s="2" t="n">
        <v>0.14</v>
      </c>
      <c r="N14" s="2" t="n">
        <f aca="false">M14*I14</f>
        <v>0.56</v>
      </c>
      <c r="O14" s="9"/>
    </row>
    <row r="15" customFormat="false" ht="12.8" hidden="false" customHeight="false" outlineLevel="0" collapsed="false">
      <c r="A15" s="1" t="n">
        <v>1</v>
      </c>
      <c r="B15" s="1" t="s">
        <v>6</v>
      </c>
      <c r="C15" s="1" t="s">
        <v>32</v>
      </c>
      <c r="D15" s="1" t="s">
        <v>36</v>
      </c>
      <c r="E15" s="2" t="n">
        <v>3.4</v>
      </c>
      <c r="F15" s="8"/>
      <c r="G15" s="2" t="n">
        <f aca="false">E15*A15</f>
        <v>3.4</v>
      </c>
      <c r="I15" s="1" t="n">
        <v>2</v>
      </c>
      <c r="J15" s="1" t="s">
        <v>37</v>
      </c>
      <c r="K15" s="1" t="s">
        <v>17</v>
      </c>
      <c r="L15" s="2"/>
      <c r="M15" s="2" t="n">
        <v>0.14</v>
      </c>
      <c r="N15" s="2" t="n">
        <f aca="false">M15*I15</f>
        <v>0.28</v>
      </c>
      <c r="O15" s="9"/>
    </row>
    <row r="16" customFormat="false" ht="12.8" hidden="false" customHeight="false" outlineLevel="0" collapsed="false">
      <c r="A16" s="1" t="n">
        <v>1</v>
      </c>
      <c r="B16" s="1" t="s">
        <v>6</v>
      </c>
      <c r="C16" s="1" t="s">
        <v>17</v>
      </c>
      <c r="F16" s="2" t="n">
        <v>0.14</v>
      </c>
      <c r="G16" s="2" t="n">
        <f aca="false">F16*A16</f>
        <v>0.14</v>
      </c>
      <c r="I16" s="1" t="n">
        <v>2</v>
      </c>
      <c r="J16" s="1" t="s">
        <v>22</v>
      </c>
      <c r="K16" s="1" t="s">
        <v>17</v>
      </c>
      <c r="L16" s="2"/>
      <c r="M16" s="2" t="n">
        <v>0.14</v>
      </c>
      <c r="N16" s="2" t="n">
        <f aca="false">M16*I16</f>
        <v>0.28</v>
      </c>
    </row>
    <row r="17" customFormat="false" ht="12.8" hidden="false" customHeight="false" outlineLevel="0" collapsed="false">
      <c r="A17" s="1" t="n">
        <v>1</v>
      </c>
      <c r="B17" s="1" t="s">
        <v>33</v>
      </c>
      <c r="C17" s="1" t="s">
        <v>17</v>
      </c>
      <c r="F17" s="2" t="n">
        <v>0.14</v>
      </c>
      <c r="G17" s="2" t="n">
        <f aca="false">F17*A17</f>
        <v>0.14</v>
      </c>
      <c r="I17" s="1" t="n">
        <v>1</v>
      </c>
      <c r="J17" s="1" t="s">
        <v>38</v>
      </c>
      <c r="K17" s="1" t="s">
        <v>17</v>
      </c>
      <c r="L17" s="2"/>
      <c r="M17" s="2" t="n">
        <v>0.14</v>
      </c>
      <c r="N17" s="2" t="n">
        <f aca="false">M17*I17</f>
        <v>0.14</v>
      </c>
    </row>
    <row r="18" customFormat="false" ht="12.8" hidden="false" customHeight="false" outlineLevel="0" collapsed="false">
      <c r="A18" s="1" t="n">
        <v>1</v>
      </c>
      <c r="B18" s="1" t="s">
        <v>20</v>
      </c>
      <c r="C18" s="1" t="s">
        <v>21</v>
      </c>
      <c r="D18" s="1" t="s">
        <v>39</v>
      </c>
      <c r="F18" s="2" t="n">
        <v>0.04</v>
      </c>
      <c r="G18" s="2" t="n">
        <f aca="false">F18*A18</f>
        <v>0.04</v>
      </c>
      <c r="I18" s="1" t="n">
        <v>2</v>
      </c>
      <c r="J18" s="1" t="s">
        <v>40</v>
      </c>
      <c r="K18" s="1" t="s">
        <v>17</v>
      </c>
      <c r="L18" s="2"/>
      <c r="M18" s="2" t="n">
        <v>0.14</v>
      </c>
      <c r="N18" s="2" t="n">
        <f aca="false">M18*I18</f>
        <v>0.28</v>
      </c>
    </row>
    <row r="19" customFormat="false" ht="12.8" hidden="false" customHeight="false" outlineLevel="0" collapsed="false">
      <c r="A19" s="1" t="n">
        <v>1</v>
      </c>
      <c r="B19" s="1" t="s">
        <v>41</v>
      </c>
      <c r="C19" s="1" t="s">
        <v>42</v>
      </c>
      <c r="D19" s="1" t="s">
        <v>43</v>
      </c>
      <c r="F19" s="2" t="n">
        <v>2.1</v>
      </c>
      <c r="G19" s="2" t="n">
        <f aca="false">F19*A19</f>
        <v>2.1</v>
      </c>
      <c r="I19" s="1" t="n">
        <v>2</v>
      </c>
      <c r="J19" s="1" t="s">
        <v>44</v>
      </c>
      <c r="K19" s="1" t="s">
        <v>15</v>
      </c>
      <c r="L19" s="2" t="n">
        <v>1.35</v>
      </c>
      <c r="M19" s="7" t="n">
        <v>1.5</v>
      </c>
      <c r="N19" s="2" t="n">
        <f aca="false">M19*I19</f>
        <v>3</v>
      </c>
    </row>
    <row r="20" customFormat="false" ht="12.8" hidden="false" customHeight="false" outlineLevel="0" collapsed="false">
      <c r="A20" s="1" t="n">
        <v>5</v>
      </c>
      <c r="C20" s="1" t="s">
        <v>45</v>
      </c>
      <c r="D20" s="1" t="s">
        <v>46</v>
      </c>
      <c r="F20" s="2" t="n">
        <v>0.2</v>
      </c>
      <c r="G20" s="2" t="n">
        <f aca="false">F20*A20</f>
        <v>1</v>
      </c>
      <c r="I20" s="1" t="n">
        <v>1</v>
      </c>
      <c r="J20" s="1" t="s">
        <v>47</v>
      </c>
      <c r="K20" s="1" t="s">
        <v>15</v>
      </c>
      <c r="L20" s="2" t="n">
        <v>3.15</v>
      </c>
      <c r="M20" s="2" t="n">
        <v>2.75</v>
      </c>
      <c r="N20" s="2" t="n">
        <f aca="false">M20*I20</f>
        <v>2.75</v>
      </c>
    </row>
    <row r="21" customFormat="false" ht="12.8" hidden="false" customHeight="false" outlineLevel="0" collapsed="false">
      <c r="C21" s="1" t="s">
        <v>48</v>
      </c>
      <c r="F21" s="2" t="n">
        <v>5.5</v>
      </c>
      <c r="G21" s="2" t="n">
        <f aca="false">F21*A21</f>
        <v>0</v>
      </c>
    </row>
    <row r="22" customFormat="false" ht="12.8" hidden="false" customHeight="false" outlineLevel="0" collapsed="false">
      <c r="C22" s="1" t="s">
        <v>49</v>
      </c>
      <c r="E22" s="8"/>
      <c r="F22" s="8"/>
      <c r="G22" s="2" t="n">
        <f aca="false">F22*A22</f>
        <v>0</v>
      </c>
    </row>
    <row r="23" customFormat="false" ht="12.8" hidden="false" customHeight="false" outlineLevel="0" collapsed="false">
      <c r="A23" s="1" t="n">
        <v>1</v>
      </c>
      <c r="C23" s="1" t="s">
        <v>50</v>
      </c>
      <c r="F23" s="2" t="n">
        <v>1.8</v>
      </c>
      <c r="G23" s="2" t="n">
        <f aca="false">F23*A23</f>
        <v>1.8</v>
      </c>
    </row>
    <row r="24" customFormat="false" ht="12.8" hidden="false" customHeight="false" outlineLevel="0" collapsed="false">
      <c r="A24" s="1" t="n">
        <v>10</v>
      </c>
      <c r="C24" s="1" t="s">
        <v>51</v>
      </c>
      <c r="E24" s="2" t="n">
        <v>0.2</v>
      </c>
      <c r="G24" s="2" t="n">
        <f aca="false">E24*A24</f>
        <v>2</v>
      </c>
    </row>
    <row r="25" customFormat="false" ht="12.8" hidden="false" customHeight="false" outlineLevel="0" collapsed="false">
      <c r="A25" s="5" t="n">
        <v>2</v>
      </c>
      <c r="B25" s="5"/>
      <c r="C25" s="5" t="s">
        <v>52</v>
      </c>
      <c r="D25" s="5"/>
      <c r="E25" s="6"/>
      <c r="F25" s="6"/>
      <c r="G25" s="6" t="n">
        <f aca="false">F25*A25</f>
        <v>0</v>
      </c>
    </row>
    <row r="26" customFormat="false" ht="12.8" hidden="false" customHeight="false" outlineLevel="0" collapsed="false">
      <c r="A26" s="10" t="n">
        <v>1</v>
      </c>
      <c r="B26" s="10" t="s">
        <v>31</v>
      </c>
      <c r="C26" s="10" t="s">
        <v>32</v>
      </c>
      <c r="D26" s="10" t="s">
        <v>53</v>
      </c>
      <c r="E26" s="11"/>
      <c r="F26" s="11" t="n">
        <v>3.4</v>
      </c>
      <c r="G26" s="11" t="n">
        <f aca="false">F26*A26</f>
        <v>3.4</v>
      </c>
    </row>
    <row r="27" customFormat="false" ht="12.8" hidden="false" customHeight="false" outlineLevel="0" collapsed="false">
      <c r="A27" s="1" t="n">
        <v>1</v>
      </c>
      <c r="C27" s="1" t="s">
        <v>54</v>
      </c>
      <c r="F27" s="2" t="n">
        <v>8.5</v>
      </c>
      <c r="G27" s="2" t="n">
        <f aca="false">F27*A27</f>
        <v>8.5</v>
      </c>
    </row>
    <row r="28" customFormat="false" ht="12.8" hidden="false" customHeight="false" outlineLevel="0" collapsed="false">
      <c r="A28" s="1" t="n">
        <v>1</v>
      </c>
      <c r="C28" s="1" t="s">
        <v>55</v>
      </c>
      <c r="F28" s="2" t="n">
        <v>1.55</v>
      </c>
      <c r="G28" s="2" t="n">
        <f aca="false">F28*A28</f>
        <v>1.55</v>
      </c>
      <c r="K28" s="10"/>
    </row>
    <row r="29" customFormat="false" ht="12.8" hidden="false" customHeight="false" outlineLevel="0" collapsed="false">
      <c r="G29" s="12" t="n">
        <f aca="false">SUM(G3:G28)</f>
        <v>45.46</v>
      </c>
      <c r="N29" s="12" t="n">
        <f aca="false">SUM(N3:N28)</f>
        <v>9.64</v>
      </c>
      <c r="O29" s="12" t="n">
        <f aca="false">N29+G29</f>
        <v>55.1</v>
      </c>
    </row>
    <row r="30" customFormat="false" ht="12.8" hidden="false" customHeight="false" outlineLevel="0" collapsed="false">
      <c r="G30" s="12"/>
      <c r="N30" s="12"/>
      <c r="O30" s="12"/>
    </row>
    <row r="38" customFormat="false" ht="12.8" hidden="false" customHeight="false" outlineLevel="0" collapsed="false">
      <c r="H38" s="1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2018-10-07T20:52:15Z</dcterms:created>
  <dc:creator/>
  <dc:description/>
  <dc:language>nl-NL</dc:language>
  <cp:lastModifiedBy/>
  <dcterms:modified xsi:type="dcterms:W3CDTF">2018-10-16T22:54:24Z</dcterms:modified>
  <cp:revision>11</cp:revision>
  <dc:subject/>
  <dc:title/>
</cp:coreProperties>
</file>